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bookViews>
    <workbookView xWindow="0" yWindow="0" windowWidth="13608" windowHeight="6972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J89" i="1" l="1"/>
  <c r="J68" i="1"/>
  <c r="J69" i="1"/>
  <c r="J70" i="1"/>
  <c r="J71" i="1"/>
  <c r="J72" i="1"/>
  <c r="J73" i="1"/>
  <c r="J74" i="1"/>
  <c r="J75" i="1"/>
  <c r="J76" i="1"/>
  <c r="J77" i="1"/>
  <c r="J47" i="1"/>
  <c r="J3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8" i="1"/>
  <c r="J39" i="1"/>
  <c r="J66" i="1"/>
  <c r="J65" i="1"/>
  <c r="J67" i="1"/>
  <c r="J48" i="1"/>
  <c r="J49" i="1"/>
  <c r="J50" i="1"/>
  <c r="J51" i="1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0" i="1"/>
  <c r="J34" i="1"/>
  <c r="J41" i="1"/>
  <c r="J42" i="1"/>
  <c r="J36" i="1"/>
  <c r="J43" i="1"/>
  <c r="J44" i="1"/>
  <c r="J45" i="1"/>
  <c r="J46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03" i="1"/>
  <c r="J404" i="1"/>
  <c r="J405" i="1"/>
  <c r="J406" i="1"/>
  <c r="J407" i="1"/>
  <c r="J408" i="1"/>
  <c r="J409" i="1"/>
  <c r="J410" i="1"/>
  <c r="J411" i="1"/>
  <c r="J412" i="1"/>
  <c r="J413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414" i="1"/>
  <c r="J415" i="1"/>
  <c r="J396" i="1"/>
  <c r="J397" i="1"/>
  <c r="J398" i="1"/>
  <c r="J399" i="1"/>
  <c r="J400" i="1"/>
  <c r="J401" i="1"/>
  <c r="J402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60" i="1"/>
  <c r="J343" i="1"/>
  <c r="J344" i="1"/>
  <c r="J345" i="1"/>
  <c r="J346" i="1"/>
  <c r="J347" i="1"/>
  <c r="J348" i="1"/>
  <c r="J349" i="1"/>
  <c r="J350" i="1"/>
  <c r="J351" i="1"/>
  <c r="J352" i="1"/>
  <c r="J353" i="1"/>
  <c r="J304" i="1"/>
  <c r="J305" i="1"/>
  <c r="J32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42" i="1"/>
  <c r="J325" i="1"/>
  <c r="J326" i="1"/>
  <c r="J327" i="1"/>
  <c r="J328" i="1"/>
  <c r="J280" i="1"/>
  <c r="J281" i="1"/>
  <c r="J282" i="1"/>
  <c r="J283" i="1"/>
  <c r="J284" i="1"/>
  <c r="J285" i="1"/>
  <c r="J286" i="1"/>
  <c r="J287" i="1"/>
  <c r="J288" i="1"/>
  <c r="J289" i="1"/>
  <c r="J306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54" i="1"/>
  <c r="J255" i="1"/>
  <c r="J256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1" i="1"/>
  <c r="J242" i="1"/>
  <c r="J258" i="1"/>
  <c r="J244" i="1"/>
  <c r="J245" i="1"/>
  <c r="J246" i="1"/>
  <c r="J247" i="1"/>
  <c r="J248" i="1"/>
  <c r="J249" i="1"/>
  <c r="J250" i="1"/>
  <c r="J251" i="1"/>
  <c r="J252" i="1"/>
  <c r="J253" i="1"/>
  <c r="J199" i="1"/>
  <c r="J200" i="1"/>
  <c r="J201" i="1"/>
  <c r="J203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43" i="1"/>
  <c r="J240" i="1"/>
  <c r="J226" i="1"/>
  <c r="J227" i="1"/>
  <c r="J177" i="1"/>
  <c r="J181" i="1"/>
  <c r="J178" i="1"/>
  <c r="J179" i="1"/>
  <c r="J180" i="1"/>
  <c r="J183" i="1"/>
  <c r="J182" i="1"/>
  <c r="J184" i="1"/>
  <c r="J206" i="1"/>
  <c r="J202" i="1"/>
  <c r="J207" i="1"/>
  <c r="J208" i="1"/>
  <c r="J204" i="1"/>
  <c r="J205" i="1"/>
  <c r="J188" i="1"/>
  <c r="J189" i="1"/>
  <c r="J190" i="1"/>
  <c r="J191" i="1"/>
  <c r="J192" i="1"/>
  <c r="J193" i="1"/>
  <c r="J194" i="1"/>
  <c r="J195" i="1"/>
  <c r="J196" i="1"/>
  <c r="J197" i="1"/>
  <c r="J198" i="1"/>
  <c r="J143" i="1"/>
  <c r="J144" i="1"/>
  <c r="J145" i="1"/>
  <c r="J146" i="1"/>
  <c r="J147" i="1"/>
  <c r="J148" i="1"/>
  <c r="J149" i="1"/>
  <c r="J150" i="1"/>
  <c r="J151" i="1"/>
  <c r="J153" i="1"/>
  <c r="J187" i="1"/>
  <c r="J185" i="1"/>
  <c r="J186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30" i="1"/>
  <c r="J131" i="1"/>
  <c r="J132" i="1"/>
  <c r="J133" i="1"/>
  <c r="J134" i="1"/>
  <c r="J135" i="1"/>
  <c r="J136" i="1"/>
  <c r="J137" i="1"/>
  <c r="J138" i="1"/>
  <c r="J139" i="1"/>
  <c r="J140" i="1"/>
  <c r="J157" i="1"/>
  <c r="J158" i="1"/>
  <c r="J159" i="1"/>
  <c r="J152" i="1"/>
  <c r="J160" i="1"/>
  <c r="J154" i="1"/>
  <c r="J161" i="1"/>
  <c r="J162" i="1"/>
  <c r="J163" i="1"/>
  <c r="J155" i="1"/>
  <c r="J164" i="1"/>
  <c r="J156" i="1"/>
  <c r="J141" i="1"/>
  <c r="J142" i="1"/>
  <c r="J120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90" i="1"/>
  <c r="I204" i="1"/>
  <c r="I205" i="1"/>
  <c r="I188" i="1"/>
  <c r="I189" i="1"/>
  <c r="I190" i="1"/>
  <c r="I191" i="1"/>
  <c r="I192" i="1"/>
  <c r="I193" i="1"/>
  <c r="I194" i="1"/>
  <c r="I195" i="1"/>
  <c r="I196" i="1"/>
  <c r="I197" i="1"/>
  <c r="I198" i="1"/>
  <c r="I143" i="1"/>
  <c r="I144" i="1"/>
  <c r="I145" i="1"/>
  <c r="I146" i="1"/>
  <c r="I147" i="1"/>
  <c r="I148" i="1"/>
  <c r="I149" i="1"/>
  <c r="I150" i="1"/>
  <c r="I151" i="1"/>
  <c r="I153" i="1"/>
  <c r="I187" i="1"/>
  <c r="I185" i="1"/>
  <c r="I186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30" i="1"/>
  <c r="I131" i="1"/>
  <c r="I132" i="1"/>
  <c r="I133" i="1"/>
  <c r="I134" i="1"/>
  <c r="I135" i="1"/>
  <c r="I136" i="1"/>
  <c r="I137" i="1"/>
  <c r="I138" i="1"/>
  <c r="I139" i="1"/>
  <c r="I140" i="1"/>
  <c r="I157" i="1"/>
  <c r="I158" i="1"/>
  <c r="I159" i="1"/>
  <c r="I152" i="1"/>
  <c r="I160" i="1"/>
  <c r="I154" i="1"/>
  <c r="I161" i="1"/>
  <c r="I162" i="1"/>
  <c r="I163" i="1"/>
  <c r="I155" i="1"/>
  <c r="I164" i="1"/>
  <c r="I156" i="1"/>
  <c r="I141" i="1"/>
  <c r="I142" i="1"/>
  <c r="I120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90" i="1"/>
  <c r="I89" i="1"/>
  <c r="I68" i="1"/>
  <c r="I69" i="1"/>
  <c r="I70" i="1"/>
  <c r="I71" i="1"/>
  <c r="I72" i="1"/>
  <c r="I73" i="1"/>
  <c r="I74" i="1"/>
  <c r="I75" i="1"/>
  <c r="I76" i="1"/>
  <c r="I77" i="1"/>
  <c r="I47" i="1"/>
  <c r="I3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8" i="1"/>
  <c r="I39" i="1"/>
  <c r="I66" i="1"/>
  <c r="I65" i="1"/>
  <c r="I67" i="1"/>
  <c r="I48" i="1"/>
  <c r="I49" i="1"/>
  <c r="I50" i="1"/>
  <c r="I51" i="1"/>
  <c r="I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0" i="1"/>
  <c r="I34" i="1"/>
  <c r="I41" i="1"/>
  <c r="I42" i="1"/>
  <c r="I36" i="1"/>
  <c r="I43" i="1"/>
  <c r="I44" i="1"/>
  <c r="I45" i="1"/>
  <c r="I46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03" i="1"/>
  <c r="I404" i="1"/>
  <c r="I405" i="1"/>
  <c r="I406" i="1"/>
  <c r="I407" i="1"/>
  <c r="I408" i="1"/>
  <c r="I409" i="1"/>
  <c r="I410" i="1"/>
  <c r="I411" i="1"/>
  <c r="I412" i="1"/>
  <c r="I413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414" i="1"/>
  <c r="I415" i="1"/>
  <c r="I396" i="1"/>
  <c r="I397" i="1"/>
  <c r="I398" i="1"/>
  <c r="I399" i="1"/>
  <c r="I400" i="1"/>
  <c r="I401" i="1"/>
  <c r="I40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60" i="1"/>
  <c r="I343" i="1"/>
  <c r="I344" i="1"/>
  <c r="I345" i="1"/>
  <c r="I346" i="1"/>
  <c r="I347" i="1"/>
  <c r="I348" i="1"/>
  <c r="I349" i="1"/>
  <c r="I350" i="1"/>
  <c r="I351" i="1"/>
  <c r="I352" i="1"/>
  <c r="I353" i="1"/>
  <c r="I304" i="1"/>
  <c r="I305" i="1"/>
  <c r="I324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42" i="1"/>
  <c r="I325" i="1"/>
  <c r="I326" i="1"/>
  <c r="I327" i="1"/>
  <c r="I328" i="1"/>
  <c r="I280" i="1"/>
  <c r="I281" i="1"/>
  <c r="I282" i="1"/>
  <c r="I283" i="1"/>
  <c r="I284" i="1"/>
  <c r="I285" i="1"/>
  <c r="I286" i="1"/>
  <c r="I287" i="1"/>
  <c r="I288" i="1"/>
  <c r="I289" i="1"/>
  <c r="I306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1" i="1"/>
  <c r="I242" i="1"/>
  <c r="I258" i="1"/>
  <c r="I244" i="1"/>
  <c r="I245" i="1"/>
  <c r="I246" i="1"/>
  <c r="I247" i="1"/>
  <c r="I248" i="1"/>
  <c r="I249" i="1"/>
  <c r="I250" i="1"/>
  <c r="I251" i="1"/>
  <c r="I252" i="1"/>
  <c r="I253" i="1"/>
  <c r="I199" i="1"/>
  <c r="I200" i="1"/>
  <c r="I201" i="1"/>
  <c r="I203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43" i="1"/>
  <c r="I240" i="1"/>
  <c r="I226" i="1"/>
  <c r="I227" i="1"/>
  <c r="I177" i="1"/>
  <c r="I181" i="1"/>
  <c r="I178" i="1"/>
  <c r="I179" i="1"/>
  <c r="I180" i="1"/>
  <c r="I183" i="1"/>
  <c r="I182" i="1"/>
  <c r="I184" i="1"/>
  <c r="I206" i="1"/>
  <c r="I202" i="1"/>
  <c r="I207" i="1"/>
  <c r="I208" i="1"/>
  <c r="H240" i="1"/>
  <c r="H226" i="1"/>
  <c r="H227" i="1"/>
  <c r="H177" i="1"/>
  <c r="H181" i="1"/>
  <c r="H178" i="1"/>
  <c r="H179" i="1"/>
  <c r="H180" i="1"/>
  <c r="H183" i="1"/>
  <c r="H182" i="1"/>
  <c r="H184" i="1"/>
  <c r="H206" i="1"/>
  <c r="H202" i="1"/>
  <c r="H207" i="1"/>
  <c r="H208" i="1"/>
  <c r="H204" i="1"/>
  <c r="H205" i="1"/>
  <c r="H188" i="1"/>
  <c r="H189" i="1"/>
  <c r="H190" i="1"/>
  <c r="H191" i="1"/>
  <c r="H192" i="1"/>
  <c r="H193" i="1"/>
  <c r="H194" i="1"/>
  <c r="H195" i="1"/>
  <c r="H196" i="1"/>
  <c r="H197" i="1"/>
  <c r="H198" i="1"/>
  <c r="H143" i="1"/>
  <c r="H144" i="1"/>
  <c r="H145" i="1"/>
  <c r="H146" i="1"/>
  <c r="H147" i="1"/>
  <c r="H148" i="1"/>
  <c r="H149" i="1"/>
  <c r="H150" i="1"/>
  <c r="H151" i="1"/>
  <c r="H153" i="1"/>
  <c r="H187" i="1"/>
  <c r="H185" i="1"/>
  <c r="H186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30" i="1"/>
  <c r="H131" i="1"/>
  <c r="H132" i="1"/>
  <c r="H133" i="1"/>
  <c r="H134" i="1"/>
  <c r="H135" i="1"/>
  <c r="H136" i="1"/>
  <c r="H137" i="1"/>
  <c r="H138" i="1"/>
  <c r="H139" i="1"/>
  <c r="H140" i="1"/>
  <c r="H157" i="1"/>
  <c r="H158" i="1"/>
  <c r="H159" i="1"/>
  <c r="H152" i="1"/>
  <c r="H160" i="1"/>
  <c r="H154" i="1"/>
  <c r="H161" i="1"/>
  <c r="H162" i="1"/>
  <c r="H163" i="1"/>
  <c r="H155" i="1"/>
  <c r="H164" i="1"/>
  <c r="H156" i="1"/>
  <c r="H141" i="1"/>
  <c r="H142" i="1"/>
  <c r="H120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90" i="1"/>
  <c r="H89" i="1"/>
  <c r="H68" i="1"/>
  <c r="H69" i="1"/>
  <c r="H70" i="1"/>
  <c r="H71" i="1"/>
  <c r="H72" i="1"/>
  <c r="H73" i="1"/>
  <c r="H74" i="1"/>
  <c r="H75" i="1"/>
  <c r="H76" i="1"/>
  <c r="H77" i="1"/>
  <c r="H47" i="1"/>
  <c r="H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8" i="1"/>
  <c r="H39" i="1"/>
  <c r="H66" i="1"/>
  <c r="H65" i="1"/>
  <c r="H67" i="1"/>
  <c r="H48" i="1"/>
  <c r="H49" i="1"/>
  <c r="H50" i="1"/>
  <c r="H51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0" i="1"/>
  <c r="H34" i="1"/>
  <c r="H41" i="1"/>
  <c r="H42" i="1"/>
  <c r="H36" i="1"/>
  <c r="H43" i="1"/>
  <c r="H44" i="1"/>
  <c r="H45" i="1"/>
  <c r="H46" i="1"/>
  <c r="H480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03" i="1"/>
  <c r="H404" i="1"/>
  <c r="H405" i="1"/>
  <c r="H406" i="1"/>
  <c r="H407" i="1"/>
  <c r="H408" i="1"/>
  <c r="H409" i="1"/>
  <c r="H410" i="1"/>
  <c r="H411" i="1"/>
  <c r="H412" i="1"/>
  <c r="H413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414" i="1"/>
  <c r="H415" i="1"/>
  <c r="H396" i="1"/>
  <c r="H397" i="1"/>
  <c r="H398" i="1"/>
  <c r="H399" i="1"/>
  <c r="H400" i="1"/>
  <c r="H401" i="1"/>
  <c r="H402" i="1"/>
  <c r="H354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60" i="1"/>
  <c r="H343" i="1"/>
  <c r="H344" i="1"/>
  <c r="H345" i="1"/>
  <c r="H346" i="1"/>
  <c r="H347" i="1"/>
  <c r="H348" i="1"/>
  <c r="H349" i="1"/>
  <c r="H350" i="1"/>
  <c r="H351" i="1"/>
  <c r="H352" i="1"/>
  <c r="H353" i="1"/>
  <c r="H304" i="1"/>
  <c r="H305" i="1"/>
  <c r="H324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42" i="1"/>
  <c r="H325" i="1"/>
  <c r="H326" i="1"/>
  <c r="H327" i="1"/>
  <c r="H328" i="1"/>
  <c r="H280" i="1"/>
  <c r="H281" i="1"/>
  <c r="H282" i="1"/>
  <c r="H283" i="1"/>
  <c r="H284" i="1"/>
  <c r="H285" i="1"/>
  <c r="H286" i="1"/>
  <c r="H287" i="1"/>
  <c r="H288" i="1"/>
  <c r="H289" i="1"/>
  <c r="H306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58" i="1"/>
  <c r="H244" i="1"/>
  <c r="H245" i="1"/>
  <c r="H246" i="1"/>
  <c r="H247" i="1"/>
  <c r="H248" i="1"/>
  <c r="H249" i="1"/>
  <c r="H250" i="1"/>
  <c r="H251" i="1"/>
  <c r="H252" i="1"/>
  <c r="H253" i="1"/>
  <c r="H199" i="1"/>
  <c r="H200" i="1"/>
  <c r="H201" i="1"/>
  <c r="H203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4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42" i="1"/>
  <c r="G325" i="1"/>
  <c r="G326" i="1"/>
  <c r="G327" i="1"/>
  <c r="G328" i="1"/>
  <c r="G280" i="1"/>
  <c r="G281" i="1"/>
  <c r="G282" i="1"/>
  <c r="G283" i="1"/>
  <c r="G284" i="1"/>
  <c r="G285" i="1"/>
  <c r="G286" i="1"/>
  <c r="G287" i="1"/>
  <c r="G288" i="1"/>
  <c r="G289" i="1"/>
  <c r="G306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58" i="1"/>
  <c r="G244" i="1"/>
  <c r="G245" i="1"/>
  <c r="G246" i="1"/>
  <c r="G247" i="1"/>
  <c r="G248" i="1"/>
  <c r="G249" i="1"/>
  <c r="G250" i="1"/>
  <c r="G251" i="1"/>
  <c r="G252" i="1"/>
  <c r="G253" i="1"/>
  <c r="G199" i="1"/>
  <c r="G200" i="1"/>
  <c r="G201" i="1"/>
  <c r="G203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43" i="1"/>
  <c r="G240" i="1"/>
  <c r="G226" i="1"/>
  <c r="G227" i="1"/>
  <c r="G177" i="1"/>
  <c r="G181" i="1"/>
  <c r="G178" i="1"/>
  <c r="G179" i="1"/>
  <c r="G180" i="1"/>
  <c r="G183" i="1"/>
  <c r="G182" i="1"/>
  <c r="G184" i="1"/>
  <c r="G206" i="1"/>
  <c r="G202" i="1"/>
  <c r="G207" i="1"/>
  <c r="G208" i="1"/>
  <c r="G204" i="1"/>
  <c r="G205" i="1"/>
  <c r="G188" i="1"/>
  <c r="G189" i="1"/>
  <c r="G190" i="1"/>
  <c r="G191" i="1"/>
  <c r="G192" i="1"/>
  <c r="G193" i="1"/>
  <c r="G194" i="1"/>
  <c r="G195" i="1"/>
  <c r="G196" i="1"/>
  <c r="G197" i="1"/>
  <c r="G198" i="1"/>
  <c r="G143" i="1"/>
  <c r="G144" i="1"/>
  <c r="G145" i="1"/>
  <c r="G146" i="1"/>
  <c r="G147" i="1"/>
  <c r="G148" i="1"/>
  <c r="G149" i="1"/>
  <c r="G150" i="1"/>
  <c r="G151" i="1"/>
  <c r="G153" i="1"/>
  <c r="G187" i="1"/>
  <c r="G185" i="1"/>
  <c r="G186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30" i="1"/>
  <c r="G131" i="1"/>
  <c r="G132" i="1"/>
  <c r="G133" i="1"/>
  <c r="G134" i="1"/>
  <c r="G135" i="1"/>
  <c r="G136" i="1"/>
  <c r="G137" i="1"/>
  <c r="G138" i="1"/>
  <c r="G139" i="1"/>
  <c r="G140" i="1"/>
  <c r="G157" i="1"/>
  <c r="G158" i="1"/>
  <c r="G159" i="1"/>
  <c r="G152" i="1"/>
  <c r="G160" i="1"/>
  <c r="G154" i="1"/>
  <c r="G161" i="1"/>
  <c r="G162" i="1"/>
  <c r="G163" i="1"/>
  <c r="G155" i="1"/>
  <c r="G164" i="1"/>
  <c r="G156" i="1"/>
  <c r="G141" i="1"/>
  <c r="G142" i="1"/>
  <c r="G120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0" i="1"/>
  <c r="G89" i="1"/>
  <c r="G68" i="1"/>
  <c r="G69" i="1"/>
  <c r="G70" i="1"/>
  <c r="G71" i="1"/>
  <c r="G72" i="1"/>
  <c r="G73" i="1"/>
  <c r="G74" i="1"/>
  <c r="G75" i="1"/>
  <c r="G76" i="1"/>
  <c r="G77" i="1"/>
  <c r="G47" i="1"/>
  <c r="G3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8" i="1"/>
  <c r="G39" i="1"/>
  <c r="G66" i="1"/>
  <c r="G65" i="1"/>
  <c r="G67" i="1"/>
  <c r="G48" i="1"/>
  <c r="G49" i="1"/>
  <c r="G50" i="1"/>
  <c r="G51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0" i="1"/>
  <c r="G34" i="1"/>
  <c r="G41" i="1"/>
  <c r="G42" i="1"/>
  <c r="G36" i="1"/>
  <c r="G43" i="1"/>
  <c r="G44" i="1"/>
  <c r="G45" i="1"/>
  <c r="G46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03" i="1"/>
  <c r="G404" i="1"/>
  <c r="G405" i="1"/>
  <c r="G406" i="1"/>
  <c r="G407" i="1"/>
  <c r="G408" i="1"/>
  <c r="G409" i="1"/>
  <c r="G410" i="1"/>
  <c r="G411" i="1"/>
  <c r="G412" i="1"/>
  <c r="G413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414" i="1"/>
  <c r="G415" i="1"/>
  <c r="G396" i="1"/>
  <c r="G397" i="1"/>
  <c r="G398" i="1"/>
  <c r="G399" i="1"/>
  <c r="G400" i="1"/>
  <c r="G401" i="1"/>
  <c r="G402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60" i="1"/>
  <c r="G343" i="1"/>
  <c r="G344" i="1"/>
  <c r="G345" i="1"/>
  <c r="G346" i="1"/>
  <c r="G347" i="1"/>
  <c r="G348" i="1"/>
  <c r="G349" i="1"/>
  <c r="G350" i="1"/>
  <c r="G351" i="1"/>
  <c r="G352" i="1"/>
  <c r="G353" i="1"/>
  <c r="G304" i="1"/>
  <c r="G305" i="1"/>
  <c r="G324" i="1"/>
  <c r="D42" i="1" l="1"/>
  <c r="E42" i="1"/>
  <c r="F42" i="1"/>
  <c r="K42" i="1"/>
  <c r="L42" i="1"/>
  <c r="M42" i="1"/>
  <c r="N42" i="1"/>
  <c r="O42" i="1"/>
  <c r="P42" i="1"/>
  <c r="Q42" i="1"/>
  <c r="D36" i="1"/>
  <c r="E36" i="1"/>
  <c r="F36" i="1"/>
  <c r="K36" i="1"/>
  <c r="L36" i="1"/>
  <c r="M36" i="1"/>
  <c r="N36" i="1"/>
  <c r="O36" i="1"/>
  <c r="P36" i="1"/>
  <c r="Q36" i="1"/>
  <c r="D43" i="1"/>
  <c r="E43" i="1"/>
  <c r="F43" i="1"/>
  <c r="K43" i="1"/>
  <c r="L43" i="1"/>
  <c r="M43" i="1"/>
  <c r="N43" i="1"/>
  <c r="O43" i="1"/>
  <c r="P43" i="1"/>
  <c r="Q43" i="1"/>
  <c r="D44" i="1"/>
  <c r="E44" i="1"/>
  <c r="F44" i="1"/>
  <c r="K44" i="1"/>
  <c r="L44" i="1"/>
  <c r="M44" i="1"/>
  <c r="N44" i="1"/>
  <c r="O44" i="1"/>
  <c r="P44" i="1"/>
  <c r="Q44" i="1"/>
  <c r="D45" i="1"/>
  <c r="E45" i="1"/>
  <c r="F45" i="1"/>
  <c r="K45" i="1"/>
  <c r="L45" i="1"/>
  <c r="M45" i="1"/>
  <c r="N45" i="1"/>
  <c r="O45" i="1"/>
  <c r="P45" i="1"/>
  <c r="Q45" i="1"/>
  <c r="D46" i="1"/>
  <c r="E46" i="1"/>
  <c r="F46" i="1"/>
  <c r="K46" i="1"/>
  <c r="L46" i="1"/>
  <c r="M46" i="1"/>
  <c r="N46" i="1"/>
  <c r="O46" i="1"/>
  <c r="P46" i="1"/>
  <c r="Q46" i="1"/>
  <c r="R3" i="1"/>
  <c r="M192" i="1"/>
  <c r="M193" i="1"/>
  <c r="M194" i="1"/>
  <c r="M195" i="1"/>
  <c r="M196" i="1"/>
  <c r="M197" i="1"/>
  <c r="M198" i="1"/>
  <c r="M143" i="1"/>
  <c r="M144" i="1"/>
  <c r="M145" i="1"/>
  <c r="M146" i="1"/>
  <c r="M147" i="1"/>
  <c r="M148" i="1"/>
  <c r="M149" i="1"/>
  <c r="M150" i="1"/>
  <c r="M151" i="1"/>
  <c r="M153" i="1"/>
  <c r="M187" i="1"/>
  <c r="M185" i="1"/>
  <c r="M186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30" i="1"/>
  <c r="M131" i="1"/>
  <c r="M132" i="1"/>
  <c r="M133" i="1"/>
  <c r="M134" i="1"/>
  <c r="M135" i="1"/>
  <c r="M136" i="1"/>
  <c r="M137" i="1"/>
  <c r="M138" i="1"/>
  <c r="M139" i="1"/>
  <c r="M140" i="1"/>
  <c r="M157" i="1"/>
  <c r="M158" i="1"/>
  <c r="M159" i="1"/>
  <c r="M152" i="1"/>
  <c r="M160" i="1"/>
  <c r="M154" i="1"/>
  <c r="M161" i="1"/>
  <c r="M162" i="1"/>
  <c r="M163" i="1"/>
  <c r="M155" i="1"/>
  <c r="M164" i="1"/>
  <c r="M156" i="1"/>
  <c r="M141" i="1"/>
  <c r="M142" i="1"/>
  <c r="M120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78" i="1"/>
  <c r="M79" i="1"/>
  <c r="M80" i="1"/>
  <c r="M81" i="1"/>
  <c r="M82" i="1"/>
  <c r="M83" i="1"/>
  <c r="M84" i="1"/>
  <c r="M85" i="1"/>
  <c r="M86" i="1"/>
  <c r="M87" i="1"/>
  <c r="M88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90" i="1"/>
  <c r="M89" i="1"/>
  <c r="M68" i="1"/>
  <c r="M69" i="1"/>
  <c r="M70" i="1"/>
  <c r="M71" i="1"/>
  <c r="M72" i="1"/>
  <c r="M73" i="1"/>
  <c r="M74" i="1"/>
  <c r="M75" i="1"/>
  <c r="M76" i="1"/>
  <c r="M77" i="1"/>
  <c r="M47" i="1"/>
  <c r="M37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8" i="1"/>
  <c r="M39" i="1"/>
  <c r="M66" i="1"/>
  <c r="M65" i="1"/>
  <c r="M67" i="1"/>
  <c r="M48" i="1"/>
  <c r="M49" i="1"/>
  <c r="M50" i="1"/>
  <c r="M51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0" i="1"/>
  <c r="M34" i="1"/>
  <c r="M41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03" i="1"/>
  <c r="M404" i="1"/>
  <c r="M405" i="1"/>
  <c r="M406" i="1"/>
  <c r="M407" i="1"/>
  <c r="M408" i="1"/>
  <c r="M409" i="1"/>
  <c r="M410" i="1"/>
  <c r="M411" i="1"/>
  <c r="M412" i="1"/>
  <c r="M413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414" i="1"/>
  <c r="M415" i="1"/>
  <c r="M396" i="1"/>
  <c r="M397" i="1"/>
  <c r="M398" i="1"/>
  <c r="M399" i="1"/>
  <c r="M400" i="1"/>
  <c r="M401" i="1"/>
  <c r="M402" i="1"/>
  <c r="M354" i="1"/>
  <c r="M355" i="1"/>
  <c r="M356" i="1"/>
  <c r="M357" i="1"/>
  <c r="M358" i="1"/>
  <c r="M359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60" i="1"/>
  <c r="M343" i="1"/>
  <c r="M344" i="1"/>
  <c r="M345" i="1"/>
  <c r="M346" i="1"/>
  <c r="M347" i="1"/>
  <c r="M348" i="1"/>
  <c r="M349" i="1"/>
  <c r="M350" i="1"/>
  <c r="M351" i="1"/>
  <c r="M352" i="1"/>
  <c r="M353" i="1"/>
  <c r="M304" i="1"/>
  <c r="M305" i="1"/>
  <c r="M324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42" i="1"/>
  <c r="M325" i="1"/>
  <c r="M326" i="1"/>
  <c r="M327" i="1"/>
  <c r="M328" i="1"/>
  <c r="M280" i="1"/>
  <c r="M281" i="1"/>
  <c r="M282" i="1"/>
  <c r="M283" i="1"/>
  <c r="M284" i="1"/>
  <c r="M285" i="1"/>
  <c r="M286" i="1"/>
  <c r="M287" i="1"/>
  <c r="M288" i="1"/>
  <c r="M289" i="1"/>
  <c r="M306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54" i="1"/>
  <c r="M255" i="1"/>
  <c r="M256" i="1"/>
  <c r="M257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1" i="1"/>
  <c r="M242" i="1"/>
  <c r="M258" i="1"/>
  <c r="M244" i="1"/>
  <c r="M245" i="1"/>
  <c r="M246" i="1"/>
  <c r="M247" i="1"/>
  <c r="M248" i="1"/>
  <c r="M249" i="1"/>
  <c r="M250" i="1"/>
  <c r="M251" i="1"/>
  <c r="M252" i="1"/>
  <c r="M253" i="1"/>
  <c r="M199" i="1"/>
  <c r="M200" i="1"/>
  <c r="M201" i="1"/>
  <c r="M203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43" i="1"/>
  <c r="M240" i="1"/>
  <c r="M226" i="1"/>
  <c r="M227" i="1"/>
  <c r="M177" i="1"/>
  <c r="M181" i="1"/>
  <c r="M178" i="1"/>
  <c r="M179" i="1"/>
  <c r="M180" i="1"/>
  <c r="M183" i="1"/>
  <c r="M182" i="1"/>
  <c r="M184" i="1"/>
  <c r="M206" i="1"/>
  <c r="M202" i="1"/>
  <c r="M207" i="1"/>
  <c r="M208" i="1"/>
  <c r="M204" i="1"/>
  <c r="M205" i="1"/>
  <c r="M188" i="1"/>
  <c r="M189" i="1"/>
  <c r="M190" i="1"/>
  <c r="M191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03" i="1"/>
  <c r="Q404" i="1"/>
  <c r="Q405" i="1"/>
  <c r="Q406" i="1"/>
  <c r="Q407" i="1"/>
  <c r="Q408" i="1"/>
  <c r="Q409" i="1"/>
  <c r="Q410" i="1"/>
  <c r="Q411" i="1"/>
  <c r="Q412" i="1"/>
  <c r="Q413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414" i="1"/>
  <c r="Q415" i="1"/>
  <c r="Q396" i="1"/>
  <c r="Q397" i="1"/>
  <c r="Q398" i="1"/>
  <c r="Q399" i="1"/>
  <c r="Q400" i="1"/>
  <c r="Q401" i="1"/>
  <c r="Q402" i="1"/>
  <c r="Q354" i="1"/>
  <c r="Q355" i="1"/>
  <c r="Q356" i="1"/>
  <c r="Q357" i="1"/>
  <c r="Q358" i="1"/>
  <c r="Q359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60" i="1"/>
  <c r="Q343" i="1"/>
  <c r="Q344" i="1"/>
  <c r="Q345" i="1"/>
  <c r="Q346" i="1"/>
  <c r="Q347" i="1"/>
  <c r="Q348" i="1"/>
  <c r="Q349" i="1"/>
  <c r="Q350" i="1"/>
  <c r="Q351" i="1"/>
  <c r="Q352" i="1"/>
  <c r="Q353" i="1"/>
  <c r="Q304" i="1"/>
  <c r="Q305" i="1"/>
  <c r="Q324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42" i="1"/>
  <c r="Q325" i="1"/>
  <c r="Q326" i="1"/>
  <c r="Q327" i="1"/>
  <c r="Q328" i="1"/>
  <c r="Q280" i="1"/>
  <c r="Q281" i="1"/>
  <c r="Q282" i="1"/>
  <c r="Q283" i="1"/>
  <c r="Q284" i="1"/>
  <c r="Q285" i="1"/>
  <c r="Q286" i="1"/>
  <c r="Q287" i="1"/>
  <c r="Q288" i="1"/>
  <c r="Q289" i="1"/>
  <c r="Q306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254" i="1"/>
  <c r="Q255" i="1"/>
  <c r="Q256" i="1"/>
  <c r="Q257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1" i="1"/>
  <c r="Q242" i="1"/>
  <c r="Q258" i="1"/>
  <c r="Q244" i="1"/>
  <c r="Q245" i="1"/>
  <c r="Q246" i="1"/>
  <c r="Q247" i="1"/>
  <c r="Q248" i="1"/>
  <c r="Q249" i="1"/>
  <c r="Q250" i="1"/>
  <c r="Q251" i="1"/>
  <c r="Q252" i="1"/>
  <c r="Q253" i="1"/>
  <c r="Q199" i="1"/>
  <c r="Q200" i="1"/>
  <c r="Q201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43" i="1"/>
  <c r="Q240" i="1"/>
  <c r="Q226" i="1"/>
  <c r="Q227" i="1"/>
  <c r="Q177" i="1"/>
  <c r="Q181" i="1"/>
  <c r="Q178" i="1"/>
  <c r="Q179" i="1"/>
  <c r="Q180" i="1"/>
  <c r="Q183" i="1"/>
  <c r="Q182" i="1"/>
  <c r="Q184" i="1"/>
  <c r="Q206" i="1"/>
  <c r="Q202" i="1"/>
  <c r="Q207" i="1"/>
  <c r="Q208" i="1"/>
  <c r="Q204" i="1"/>
  <c r="Q205" i="1"/>
  <c r="Q188" i="1"/>
  <c r="Q189" i="1"/>
  <c r="Q190" i="1"/>
  <c r="Q191" i="1"/>
  <c r="Q192" i="1"/>
  <c r="Q193" i="1"/>
  <c r="Q194" i="1"/>
  <c r="Q195" i="1"/>
  <c r="Q196" i="1"/>
  <c r="Q197" i="1"/>
  <c r="Q198" i="1"/>
  <c r="Q143" i="1"/>
  <c r="Q144" i="1"/>
  <c r="Q145" i="1"/>
  <c r="Q146" i="1"/>
  <c r="Q147" i="1"/>
  <c r="Q148" i="1"/>
  <c r="Q149" i="1"/>
  <c r="Q150" i="1"/>
  <c r="Q151" i="1"/>
  <c r="Q153" i="1"/>
  <c r="Q187" i="1"/>
  <c r="Q185" i="1"/>
  <c r="Q186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30" i="1"/>
  <c r="Q131" i="1"/>
  <c r="Q132" i="1"/>
  <c r="Q133" i="1"/>
  <c r="Q134" i="1"/>
  <c r="Q135" i="1"/>
  <c r="Q136" i="1"/>
  <c r="Q137" i="1"/>
  <c r="Q138" i="1"/>
  <c r="Q139" i="1"/>
  <c r="Q140" i="1"/>
  <c r="Q157" i="1"/>
  <c r="Q158" i="1"/>
  <c r="Q159" i="1"/>
  <c r="Q152" i="1"/>
  <c r="Q160" i="1"/>
  <c r="Q154" i="1"/>
  <c r="Q161" i="1"/>
  <c r="Q162" i="1"/>
  <c r="Q163" i="1"/>
  <c r="Q155" i="1"/>
  <c r="Q164" i="1"/>
  <c r="Q156" i="1"/>
  <c r="Q141" i="1"/>
  <c r="Q142" i="1"/>
  <c r="Q120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1" i="1"/>
  <c r="Q122" i="1"/>
  <c r="Q123" i="1"/>
  <c r="Q124" i="1"/>
  <c r="Q125" i="1"/>
  <c r="Q126" i="1"/>
  <c r="Q127" i="1"/>
  <c r="Q128" i="1"/>
  <c r="Q129" i="1"/>
  <c r="Q78" i="1"/>
  <c r="Q79" i="1"/>
  <c r="Q80" i="1"/>
  <c r="Q81" i="1"/>
  <c r="Q82" i="1"/>
  <c r="Q83" i="1"/>
  <c r="Q84" i="1"/>
  <c r="Q85" i="1"/>
  <c r="Q86" i="1"/>
  <c r="Q87" i="1"/>
  <c r="Q88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90" i="1"/>
  <c r="Q89" i="1"/>
  <c r="Q68" i="1"/>
  <c r="Q69" i="1"/>
  <c r="Q70" i="1"/>
  <c r="Q71" i="1"/>
  <c r="Q72" i="1"/>
  <c r="Q73" i="1"/>
  <c r="Q74" i="1"/>
  <c r="Q75" i="1"/>
  <c r="Q76" i="1"/>
  <c r="Q77" i="1"/>
  <c r="Q47" i="1"/>
  <c r="Q37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8" i="1"/>
  <c r="Q39" i="1"/>
  <c r="Q66" i="1"/>
  <c r="Q65" i="1"/>
  <c r="Q67" i="1"/>
  <c r="Q48" i="1"/>
  <c r="Q49" i="1"/>
  <c r="Q50" i="1"/>
  <c r="Q51" i="1"/>
  <c r="Q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0" i="1"/>
  <c r="Q34" i="1"/>
  <c r="Q41" i="1"/>
  <c r="Q480" i="1"/>
  <c r="L224" i="1"/>
  <c r="L225" i="1"/>
  <c r="L243" i="1"/>
  <c r="L240" i="1"/>
  <c r="L226" i="1"/>
  <c r="L227" i="1"/>
  <c r="L177" i="1"/>
  <c r="L181" i="1"/>
  <c r="L178" i="1"/>
  <c r="L179" i="1"/>
  <c r="L180" i="1"/>
  <c r="L183" i="1"/>
  <c r="L182" i="1"/>
  <c r="L184" i="1"/>
  <c r="L206" i="1"/>
  <c r="L202" i="1"/>
  <c r="L207" i="1"/>
  <c r="L208" i="1"/>
  <c r="L204" i="1"/>
  <c r="L205" i="1"/>
  <c r="L188" i="1"/>
  <c r="L189" i="1"/>
  <c r="L190" i="1"/>
  <c r="L191" i="1"/>
  <c r="L192" i="1"/>
  <c r="L193" i="1"/>
  <c r="L194" i="1"/>
  <c r="L195" i="1"/>
  <c r="L196" i="1"/>
  <c r="L197" i="1"/>
  <c r="L198" i="1"/>
  <c r="L143" i="1"/>
  <c r="L144" i="1"/>
  <c r="L145" i="1"/>
  <c r="L146" i="1"/>
  <c r="L147" i="1"/>
  <c r="L148" i="1"/>
  <c r="L149" i="1"/>
  <c r="L150" i="1"/>
  <c r="L151" i="1"/>
  <c r="L153" i="1"/>
  <c r="L187" i="1"/>
  <c r="L185" i="1"/>
  <c r="L186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30" i="1"/>
  <c r="L131" i="1"/>
  <c r="L132" i="1"/>
  <c r="L133" i="1"/>
  <c r="L134" i="1"/>
  <c r="L135" i="1"/>
  <c r="L136" i="1"/>
  <c r="L137" i="1"/>
  <c r="L138" i="1"/>
  <c r="L139" i="1"/>
  <c r="L140" i="1"/>
  <c r="L157" i="1"/>
  <c r="L158" i="1"/>
  <c r="L159" i="1"/>
  <c r="L152" i="1"/>
  <c r="L160" i="1"/>
  <c r="L154" i="1"/>
  <c r="L161" i="1"/>
  <c r="L162" i="1"/>
  <c r="L163" i="1"/>
  <c r="L155" i="1"/>
  <c r="L164" i="1"/>
  <c r="L156" i="1"/>
  <c r="L141" i="1"/>
  <c r="L142" i="1"/>
  <c r="L120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4" i="1"/>
  <c r="L125" i="1"/>
  <c r="L126" i="1"/>
  <c r="L127" i="1"/>
  <c r="L128" i="1"/>
  <c r="L129" i="1"/>
  <c r="L78" i="1"/>
  <c r="L79" i="1"/>
  <c r="L80" i="1"/>
  <c r="L81" i="1"/>
  <c r="L82" i="1"/>
  <c r="L83" i="1"/>
  <c r="L84" i="1"/>
  <c r="L85" i="1"/>
  <c r="L86" i="1"/>
  <c r="L87" i="1"/>
  <c r="L88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90" i="1"/>
  <c r="L89" i="1"/>
  <c r="L68" i="1"/>
  <c r="L69" i="1"/>
  <c r="L70" i="1"/>
  <c r="L71" i="1"/>
  <c r="L72" i="1"/>
  <c r="L73" i="1"/>
  <c r="L74" i="1"/>
  <c r="L75" i="1"/>
  <c r="L76" i="1"/>
  <c r="L77" i="1"/>
  <c r="L47" i="1"/>
  <c r="L37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8" i="1"/>
  <c r="L39" i="1"/>
  <c r="L66" i="1"/>
  <c r="L65" i="1"/>
  <c r="L67" i="1"/>
  <c r="L48" i="1"/>
  <c r="L49" i="1"/>
  <c r="L50" i="1"/>
  <c r="L51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0" i="1"/>
  <c r="L34" i="1"/>
  <c r="L41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03" i="1"/>
  <c r="L404" i="1"/>
  <c r="L405" i="1"/>
  <c r="L406" i="1"/>
  <c r="L407" i="1"/>
  <c r="L408" i="1"/>
  <c r="L409" i="1"/>
  <c r="L410" i="1"/>
  <c r="L411" i="1"/>
  <c r="L412" i="1"/>
  <c r="L413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414" i="1"/>
  <c r="L415" i="1"/>
  <c r="L396" i="1"/>
  <c r="L397" i="1"/>
  <c r="L398" i="1"/>
  <c r="L399" i="1"/>
  <c r="L400" i="1"/>
  <c r="L401" i="1"/>
  <c r="L402" i="1"/>
  <c r="L354" i="1"/>
  <c r="L355" i="1"/>
  <c r="L356" i="1"/>
  <c r="L357" i="1"/>
  <c r="L358" i="1"/>
  <c r="L35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60" i="1"/>
  <c r="L343" i="1"/>
  <c r="L344" i="1"/>
  <c r="L345" i="1"/>
  <c r="L346" i="1"/>
  <c r="L347" i="1"/>
  <c r="L348" i="1"/>
  <c r="L349" i="1"/>
  <c r="L350" i="1"/>
  <c r="L351" i="1"/>
  <c r="L352" i="1"/>
  <c r="L353" i="1"/>
  <c r="L304" i="1"/>
  <c r="L305" i="1"/>
  <c r="L324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42" i="1"/>
  <c r="L325" i="1"/>
  <c r="L326" i="1"/>
  <c r="L327" i="1"/>
  <c r="L328" i="1"/>
  <c r="L280" i="1"/>
  <c r="L281" i="1"/>
  <c r="L282" i="1"/>
  <c r="L283" i="1"/>
  <c r="L284" i="1"/>
  <c r="L285" i="1"/>
  <c r="L286" i="1"/>
  <c r="L287" i="1"/>
  <c r="L288" i="1"/>
  <c r="L289" i="1"/>
  <c r="L306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254" i="1"/>
  <c r="L255" i="1"/>
  <c r="L256" i="1"/>
  <c r="L25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1" i="1"/>
  <c r="L242" i="1"/>
  <c r="L258" i="1"/>
  <c r="L244" i="1"/>
  <c r="L245" i="1"/>
  <c r="L246" i="1"/>
  <c r="L247" i="1"/>
  <c r="L248" i="1"/>
  <c r="L249" i="1"/>
  <c r="L250" i="1"/>
  <c r="L251" i="1"/>
  <c r="L252" i="1"/>
  <c r="L253" i="1"/>
  <c r="L199" i="1"/>
  <c r="L200" i="1"/>
  <c r="L201" i="1"/>
  <c r="L203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K225" i="1"/>
  <c r="K243" i="1"/>
  <c r="K240" i="1"/>
  <c r="K226" i="1"/>
  <c r="K227" i="1"/>
  <c r="K177" i="1"/>
  <c r="K181" i="1"/>
  <c r="K178" i="1"/>
  <c r="K179" i="1"/>
  <c r="K180" i="1"/>
  <c r="K183" i="1"/>
  <c r="K182" i="1"/>
  <c r="K184" i="1"/>
  <c r="K206" i="1"/>
  <c r="K202" i="1"/>
  <c r="K207" i="1"/>
  <c r="K208" i="1"/>
  <c r="K204" i="1"/>
  <c r="K205" i="1"/>
  <c r="K188" i="1"/>
  <c r="K189" i="1"/>
  <c r="K190" i="1"/>
  <c r="K191" i="1"/>
  <c r="K192" i="1"/>
  <c r="K193" i="1"/>
  <c r="K194" i="1"/>
  <c r="K195" i="1"/>
  <c r="K196" i="1"/>
  <c r="K197" i="1"/>
  <c r="K198" i="1"/>
  <c r="K143" i="1"/>
  <c r="K144" i="1"/>
  <c r="K145" i="1"/>
  <c r="K146" i="1"/>
  <c r="K147" i="1"/>
  <c r="K148" i="1"/>
  <c r="K149" i="1"/>
  <c r="K150" i="1"/>
  <c r="K151" i="1"/>
  <c r="K153" i="1"/>
  <c r="K187" i="1"/>
  <c r="K185" i="1"/>
  <c r="K186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30" i="1"/>
  <c r="K131" i="1"/>
  <c r="K132" i="1"/>
  <c r="K133" i="1"/>
  <c r="K134" i="1"/>
  <c r="K135" i="1"/>
  <c r="K136" i="1"/>
  <c r="K137" i="1"/>
  <c r="K138" i="1"/>
  <c r="K139" i="1"/>
  <c r="K140" i="1"/>
  <c r="K157" i="1"/>
  <c r="K158" i="1"/>
  <c r="K159" i="1"/>
  <c r="K152" i="1"/>
  <c r="K160" i="1"/>
  <c r="K154" i="1"/>
  <c r="K161" i="1"/>
  <c r="K162" i="1"/>
  <c r="K163" i="1"/>
  <c r="K155" i="1"/>
  <c r="K164" i="1"/>
  <c r="K156" i="1"/>
  <c r="K141" i="1"/>
  <c r="K142" i="1"/>
  <c r="K120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78" i="1"/>
  <c r="K79" i="1"/>
  <c r="K80" i="1"/>
  <c r="K81" i="1"/>
  <c r="K82" i="1"/>
  <c r="K83" i="1"/>
  <c r="K84" i="1"/>
  <c r="K85" i="1"/>
  <c r="K86" i="1"/>
  <c r="K87" i="1"/>
  <c r="K88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90" i="1"/>
  <c r="K89" i="1"/>
  <c r="K68" i="1"/>
  <c r="K69" i="1"/>
  <c r="K70" i="1"/>
  <c r="K71" i="1"/>
  <c r="K72" i="1"/>
  <c r="K73" i="1"/>
  <c r="K74" i="1"/>
  <c r="K75" i="1"/>
  <c r="K76" i="1"/>
  <c r="K77" i="1"/>
  <c r="K47" i="1"/>
  <c r="K37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8" i="1"/>
  <c r="K39" i="1"/>
  <c r="K66" i="1"/>
  <c r="K65" i="1"/>
  <c r="K67" i="1"/>
  <c r="K48" i="1"/>
  <c r="K49" i="1"/>
  <c r="K50" i="1"/>
  <c r="K51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0" i="1"/>
  <c r="K34" i="1"/>
  <c r="K41" i="1"/>
  <c r="K48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03" i="1"/>
  <c r="K404" i="1"/>
  <c r="K405" i="1"/>
  <c r="K406" i="1"/>
  <c r="K407" i="1"/>
  <c r="K408" i="1"/>
  <c r="K409" i="1"/>
  <c r="K410" i="1"/>
  <c r="K411" i="1"/>
  <c r="K412" i="1"/>
  <c r="K413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414" i="1"/>
  <c r="K415" i="1"/>
  <c r="K396" i="1"/>
  <c r="K397" i="1"/>
  <c r="K398" i="1"/>
  <c r="K399" i="1"/>
  <c r="K400" i="1"/>
  <c r="K401" i="1"/>
  <c r="K402" i="1"/>
  <c r="K354" i="1"/>
  <c r="K355" i="1"/>
  <c r="K356" i="1"/>
  <c r="K357" i="1"/>
  <c r="K358" i="1"/>
  <c r="K359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60" i="1"/>
  <c r="K343" i="1"/>
  <c r="K344" i="1"/>
  <c r="K345" i="1"/>
  <c r="K346" i="1"/>
  <c r="K347" i="1"/>
  <c r="K348" i="1"/>
  <c r="K349" i="1"/>
  <c r="K350" i="1"/>
  <c r="K351" i="1"/>
  <c r="K352" i="1"/>
  <c r="K353" i="1"/>
  <c r="K304" i="1"/>
  <c r="K305" i="1"/>
  <c r="K324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42" i="1"/>
  <c r="K325" i="1"/>
  <c r="K326" i="1"/>
  <c r="K327" i="1"/>
  <c r="K328" i="1"/>
  <c r="K280" i="1"/>
  <c r="K281" i="1"/>
  <c r="K282" i="1"/>
  <c r="K283" i="1"/>
  <c r="K284" i="1"/>
  <c r="K285" i="1"/>
  <c r="K286" i="1"/>
  <c r="K287" i="1"/>
  <c r="K288" i="1"/>
  <c r="K289" i="1"/>
  <c r="K306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54" i="1"/>
  <c r="K255" i="1"/>
  <c r="K256" i="1"/>
  <c r="K2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1" i="1"/>
  <c r="K242" i="1"/>
  <c r="K258" i="1"/>
  <c r="K244" i="1"/>
  <c r="K245" i="1"/>
  <c r="K246" i="1"/>
  <c r="K247" i="1"/>
  <c r="K248" i="1"/>
  <c r="K249" i="1"/>
  <c r="K250" i="1"/>
  <c r="K251" i="1"/>
  <c r="K252" i="1"/>
  <c r="K253" i="1"/>
  <c r="K199" i="1"/>
  <c r="K200" i="1"/>
  <c r="K201" i="1"/>
  <c r="K203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F389" i="1"/>
  <c r="F390" i="1"/>
  <c r="F391" i="1"/>
  <c r="F392" i="1"/>
  <c r="F393" i="1"/>
  <c r="F394" i="1"/>
  <c r="F395" i="1"/>
  <c r="F414" i="1"/>
  <c r="F415" i="1"/>
  <c r="F396" i="1"/>
  <c r="F397" i="1"/>
  <c r="F398" i="1"/>
  <c r="F399" i="1"/>
  <c r="F400" i="1"/>
  <c r="F401" i="1"/>
  <c r="F402" i="1"/>
  <c r="F354" i="1"/>
  <c r="F355" i="1"/>
  <c r="F356" i="1"/>
  <c r="F357" i="1"/>
  <c r="F358" i="1"/>
  <c r="F359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60" i="1"/>
  <c r="F343" i="1"/>
  <c r="F344" i="1"/>
  <c r="F345" i="1"/>
  <c r="F346" i="1"/>
  <c r="F347" i="1"/>
  <c r="F348" i="1"/>
  <c r="F349" i="1"/>
  <c r="F350" i="1"/>
  <c r="F351" i="1"/>
  <c r="F352" i="1"/>
  <c r="F353" i="1"/>
  <c r="F304" i="1"/>
  <c r="F305" i="1"/>
  <c r="F324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42" i="1"/>
  <c r="F325" i="1"/>
  <c r="F326" i="1"/>
  <c r="F327" i="1"/>
  <c r="F328" i="1"/>
  <c r="F280" i="1"/>
  <c r="F281" i="1"/>
  <c r="F282" i="1"/>
  <c r="F283" i="1"/>
  <c r="F284" i="1"/>
  <c r="F285" i="1"/>
  <c r="F286" i="1"/>
  <c r="F287" i="1"/>
  <c r="F288" i="1"/>
  <c r="F289" i="1"/>
  <c r="F306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58" i="1"/>
  <c r="F244" i="1"/>
  <c r="F245" i="1"/>
  <c r="F246" i="1"/>
  <c r="F247" i="1"/>
  <c r="F248" i="1"/>
  <c r="F249" i="1"/>
  <c r="F250" i="1"/>
  <c r="F251" i="1"/>
  <c r="F252" i="1"/>
  <c r="F253" i="1"/>
  <c r="F199" i="1"/>
  <c r="F200" i="1"/>
  <c r="F201" i="1"/>
  <c r="F203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43" i="1"/>
  <c r="F240" i="1"/>
  <c r="F226" i="1"/>
  <c r="F227" i="1"/>
  <c r="F177" i="1"/>
  <c r="F181" i="1"/>
  <c r="F178" i="1"/>
  <c r="F179" i="1"/>
  <c r="F180" i="1"/>
  <c r="F183" i="1"/>
  <c r="F182" i="1"/>
  <c r="F184" i="1"/>
  <c r="F206" i="1"/>
  <c r="F202" i="1"/>
  <c r="F207" i="1"/>
  <c r="F208" i="1"/>
  <c r="F204" i="1"/>
  <c r="F205" i="1"/>
  <c r="F188" i="1"/>
  <c r="F189" i="1"/>
  <c r="F190" i="1"/>
  <c r="F191" i="1"/>
  <c r="F192" i="1"/>
  <c r="F193" i="1"/>
  <c r="F194" i="1"/>
  <c r="F195" i="1"/>
  <c r="F196" i="1"/>
  <c r="F197" i="1"/>
  <c r="F198" i="1"/>
  <c r="F143" i="1"/>
  <c r="F144" i="1"/>
  <c r="F145" i="1"/>
  <c r="F146" i="1"/>
  <c r="F147" i="1"/>
  <c r="F148" i="1"/>
  <c r="F149" i="1"/>
  <c r="F150" i="1"/>
  <c r="F151" i="1"/>
  <c r="F153" i="1"/>
  <c r="F187" i="1"/>
  <c r="F185" i="1"/>
  <c r="F186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30" i="1"/>
  <c r="F131" i="1"/>
  <c r="F132" i="1"/>
  <c r="F133" i="1"/>
  <c r="F134" i="1"/>
  <c r="F135" i="1"/>
  <c r="F136" i="1"/>
  <c r="F137" i="1"/>
  <c r="F138" i="1"/>
  <c r="F139" i="1"/>
  <c r="F140" i="1"/>
  <c r="F157" i="1"/>
  <c r="F158" i="1"/>
  <c r="F159" i="1"/>
  <c r="F152" i="1"/>
  <c r="F160" i="1"/>
  <c r="F154" i="1"/>
  <c r="F161" i="1"/>
  <c r="F162" i="1"/>
  <c r="F163" i="1"/>
  <c r="F155" i="1"/>
  <c r="F164" i="1"/>
  <c r="F156" i="1"/>
  <c r="F141" i="1"/>
  <c r="F142" i="1"/>
  <c r="F120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78" i="1"/>
  <c r="F79" i="1"/>
  <c r="F80" i="1"/>
  <c r="F81" i="1"/>
  <c r="F82" i="1"/>
  <c r="F83" i="1"/>
  <c r="F84" i="1"/>
  <c r="F85" i="1"/>
  <c r="F86" i="1"/>
  <c r="F87" i="1"/>
  <c r="F8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90" i="1"/>
  <c r="F89" i="1"/>
  <c r="F68" i="1"/>
  <c r="F69" i="1"/>
  <c r="F70" i="1"/>
  <c r="F71" i="1"/>
  <c r="F72" i="1"/>
  <c r="F73" i="1"/>
  <c r="F74" i="1"/>
  <c r="F75" i="1"/>
  <c r="F76" i="1"/>
  <c r="F77" i="1"/>
  <c r="F47" i="1"/>
  <c r="F3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8" i="1"/>
  <c r="F39" i="1"/>
  <c r="F66" i="1"/>
  <c r="F65" i="1"/>
  <c r="F67" i="1"/>
  <c r="F48" i="1"/>
  <c r="F49" i="1"/>
  <c r="F50" i="1"/>
  <c r="F51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0" i="1"/>
  <c r="F34" i="1"/>
  <c r="F41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03" i="1"/>
  <c r="F404" i="1"/>
  <c r="F405" i="1"/>
  <c r="F406" i="1"/>
  <c r="F407" i="1"/>
  <c r="F408" i="1"/>
  <c r="F409" i="1"/>
  <c r="F410" i="1"/>
  <c r="F411" i="1"/>
  <c r="F412" i="1"/>
  <c r="F413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380" i="1"/>
  <c r="F381" i="1"/>
  <c r="F382" i="1"/>
  <c r="F383" i="1"/>
  <c r="F384" i="1"/>
  <c r="F385" i="1"/>
  <c r="F386" i="1"/>
  <c r="F387" i="1"/>
  <c r="F388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03" i="1"/>
  <c r="E404" i="1"/>
  <c r="E405" i="1"/>
  <c r="E406" i="1"/>
  <c r="E407" i="1"/>
  <c r="E408" i="1"/>
  <c r="E409" i="1"/>
  <c r="E410" i="1"/>
  <c r="E411" i="1"/>
  <c r="E412" i="1"/>
  <c r="E413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414" i="1"/>
  <c r="E415" i="1"/>
  <c r="E396" i="1"/>
  <c r="E397" i="1"/>
  <c r="E398" i="1"/>
  <c r="E399" i="1"/>
  <c r="E400" i="1"/>
  <c r="E401" i="1"/>
  <c r="E40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60" i="1"/>
  <c r="E343" i="1"/>
  <c r="E344" i="1"/>
  <c r="E345" i="1"/>
  <c r="E346" i="1"/>
  <c r="E347" i="1"/>
  <c r="E348" i="1"/>
  <c r="E349" i="1"/>
  <c r="E350" i="1"/>
  <c r="E351" i="1"/>
  <c r="E352" i="1"/>
  <c r="E353" i="1"/>
  <c r="E304" i="1"/>
  <c r="E305" i="1"/>
  <c r="E324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42" i="1"/>
  <c r="E325" i="1"/>
  <c r="E326" i="1"/>
  <c r="E327" i="1"/>
  <c r="E328" i="1"/>
  <c r="E280" i="1"/>
  <c r="E281" i="1"/>
  <c r="E282" i="1"/>
  <c r="E283" i="1"/>
  <c r="E284" i="1"/>
  <c r="E285" i="1"/>
  <c r="E286" i="1"/>
  <c r="E287" i="1"/>
  <c r="E288" i="1"/>
  <c r="E289" i="1"/>
  <c r="E306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1" i="1"/>
  <c r="E242" i="1"/>
  <c r="E258" i="1"/>
  <c r="E244" i="1"/>
  <c r="E245" i="1"/>
  <c r="E246" i="1"/>
  <c r="E247" i="1"/>
  <c r="E248" i="1"/>
  <c r="E249" i="1"/>
  <c r="E250" i="1"/>
  <c r="E251" i="1"/>
  <c r="E252" i="1"/>
  <c r="E253" i="1"/>
  <c r="E199" i="1"/>
  <c r="E200" i="1"/>
  <c r="E201" i="1"/>
  <c r="E203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43" i="1"/>
  <c r="E240" i="1"/>
  <c r="E226" i="1"/>
  <c r="E227" i="1"/>
  <c r="E177" i="1"/>
  <c r="E181" i="1"/>
  <c r="E178" i="1"/>
  <c r="E179" i="1"/>
  <c r="E180" i="1"/>
  <c r="E183" i="1"/>
  <c r="E182" i="1"/>
  <c r="E184" i="1"/>
  <c r="E206" i="1"/>
  <c r="E202" i="1"/>
  <c r="E207" i="1"/>
  <c r="E208" i="1"/>
  <c r="E204" i="1"/>
  <c r="E205" i="1"/>
  <c r="E188" i="1"/>
  <c r="E189" i="1"/>
  <c r="E190" i="1"/>
  <c r="E191" i="1"/>
  <c r="E192" i="1"/>
  <c r="E193" i="1"/>
  <c r="E194" i="1"/>
  <c r="E195" i="1"/>
  <c r="E196" i="1"/>
  <c r="E197" i="1"/>
  <c r="E198" i="1"/>
  <c r="E143" i="1"/>
  <c r="E144" i="1"/>
  <c r="E145" i="1"/>
  <c r="E146" i="1"/>
  <c r="E147" i="1"/>
  <c r="E148" i="1"/>
  <c r="E149" i="1"/>
  <c r="E150" i="1"/>
  <c r="E151" i="1"/>
  <c r="E153" i="1"/>
  <c r="E187" i="1"/>
  <c r="E185" i="1"/>
  <c r="E186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30" i="1"/>
  <c r="E131" i="1"/>
  <c r="E132" i="1"/>
  <c r="E133" i="1"/>
  <c r="E134" i="1"/>
  <c r="E135" i="1"/>
  <c r="E136" i="1"/>
  <c r="E137" i="1"/>
  <c r="E138" i="1"/>
  <c r="E139" i="1"/>
  <c r="E140" i="1"/>
  <c r="E157" i="1"/>
  <c r="E158" i="1"/>
  <c r="E159" i="1"/>
  <c r="E152" i="1"/>
  <c r="E160" i="1"/>
  <c r="E154" i="1"/>
  <c r="E161" i="1"/>
  <c r="E162" i="1"/>
  <c r="E163" i="1"/>
  <c r="E155" i="1"/>
  <c r="E164" i="1"/>
  <c r="E156" i="1"/>
  <c r="E141" i="1"/>
  <c r="E142" i="1"/>
  <c r="E12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78" i="1"/>
  <c r="E79" i="1"/>
  <c r="E80" i="1"/>
  <c r="E81" i="1"/>
  <c r="E82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90" i="1"/>
  <c r="E89" i="1"/>
  <c r="E68" i="1"/>
  <c r="E69" i="1"/>
  <c r="E70" i="1"/>
  <c r="E71" i="1"/>
  <c r="E72" i="1"/>
  <c r="E73" i="1"/>
  <c r="E74" i="1"/>
  <c r="E75" i="1"/>
  <c r="E76" i="1"/>
  <c r="E77" i="1"/>
  <c r="E47" i="1"/>
  <c r="E3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8" i="1"/>
  <c r="E39" i="1"/>
  <c r="E66" i="1"/>
  <c r="E65" i="1"/>
  <c r="E67" i="1"/>
  <c r="E48" i="1"/>
  <c r="E49" i="1"/>
  <c r="E50" i="1"/>
  <c r="E51" i="1"/>
  <c r="E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0" i="1"/>
  <c r="E34" i="1"/>
  <c r="E41" i="1"/>
  <c r="E480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03" i="1"/>
  <c r="D404" i="1"/>
  <c r="D405" i="1"/>
  <c r="D406" i="1"/>
  <c r="D407" i="1"/>
  <c r="D408" i="1"/>
  <c r="D409" i="1"/>
  <c r="D410" i="1"/>
  <c r="D411" i="1"/>
  <c r="D412" i="1"/>
  <c r="D413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414" i="1"/>
  <c r="D415" i="1"/>
  <c r="D396" i="1"/>
  <c r="D397" i="1"/>
  <c r="D398" i="1"/>
  <c r="D399" i="1"/>
  <c r="D400" i="1"/>
  <c r="D401" i="1"/>
  <c r="D402" i="1"/>
  <c r="D354" i="1"/>
  <c r="D355" i="1"/>
  <c r="D356" i="1"/>
  <c r="D357" i="1"/>
  <c r="D358" i="1"/>
  <c r="D35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60" i="1"/>
  <c r="D343" i="1"/>
  <c r="D344" i="1"/>
  <c r="D345" i="1"/>
  <c r="D346" i="1"/>
  <c r="D347" i="1"/>
  <c r="D348" i="1"/>
  <c r="D349" i="1"/>
  <c r="D350" i="1"/>
  <c r="D351" i="1"/>
  <c r="D352" i="1"/>
  <c r="D353" i="1"/>
  <c r="D304" i="1"/>
  <c r="D305" i="1"/>
  <c r="D32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42" i="1"/>
  <c r="D325" i="1"/>
  <c r="D326" i="1"/>
  <c r="D327" i="1"/>
  <c r="D328" i="1"/>
  <c r="D280" i="1"/>
  <c r="D281" i="1"/>
  <c r="D282" i="1"/>
  <c r="D283" i="1"/>
  <c r="D284" i="1"/>
  <c r="D285" i="1"/>
  <c r="D286" i="1"/>
  <c r="D287" i="1"/>
  <c r="D288" i="1"/>
  <c r="D289" i="1"/>
  <c r="D306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1" i="1"/>
  <c r="D242" i="1"/>
  <c r="D258" i="1"/>
  <c r="D244" i="1"/>
  <c r="D245" i="1"/>
  <c r="D246" i="1"/>
  <c r="D247" i="1"/>
  <c r="D248" i="1"/>
  <c r="D249" i="1"/>
  <c r="D250" i="1"/>
  <c r="D251" i="1"/>
  <c r="D252" i="1"/>
  <c r="D253" i="1"/>
  <c r="D199" i="1"/>
  <c r="D200" i="1"/>
  <c r="D201" i="1"/>
  <c r="D203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43" i="1"/>
  <c r="D240" i="1"/>
  <c r="D226" i="1"/>
  <c r="D227" i="1"/>
  <c r="D177" i="1"/>
  <c r="D181" i="1"/>
  <c r="D178" i="1"/>
  <c r="D179" i="1"/>
  <c r="D180" i="1"/>
  <c r="D183" i="1"/>
  <c r="D182" i="1"/>
  <c r="D184" i="1"/>
  <c r="D206" i="1"/>
  <c r="D202" i="1"/>
  <c r="D207" i="1"/>
  <c r="D208" i="1"/>
  <c r="D204" i="1"/>
  <c r="D205" i="1"/>
  <c r="D188" i="1"/>
  <c r="D189" i="1"/>
  <c r="D190" i="1"/>
  <c r="D191" i="1"/>
  <c r="D192" i="1"/>
  <c r="D193" i="1"/>
  <c r="D194" i="1"/>
  <c r="D195" i="1"/>
  <c r="D196" i="1"/>
  <c r="D197" i="1"/>
  <c r="D198" i="1"/>
  <c r="D143" i="1"/>
  <c r="D144" i="1"/>
  <c r="D145" i="1"/>
  <c r="D146" i="1"/>
  <c r="D147" i="1"/>
  <c r="D148" i="1"/>
  <c r="D149" i="1"/>
  <c r="D150" i="1"/>
  <c r="D151" i="1"/>
  <c r="D153" i="1"/>
  <c r="D187" i="1"/>
  <c r="D185" i="1"/>
  <c r="D186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30" i="1"/>
  <c r="D131" i="1"/>
  <c r="D132" i="1"/>
  <c r="D133" i="1"/>
  <c r="D134" i="1"/>
  <c r="D135" i="1"/>
  <c r="D136" i="1"/>
  <c r="D137" i="1"/>
  <c r="D138" i="1"/>
  <c r="D139" i="1"/>
  <c r="D140" i="1"/>
  <c r="D157" i="1"/>
  <c r="D158" i="1"/>
  <c r="D159" i="1"/>
  <c r="D152" i="1"/>
  <c r="D160" i="1"/>
  <c r="D154" i="1"/>
  <c r="D161" i="1"/>
  <c r="D162" i="1"/>
  <c r="D163" i="1"/>
  <c r="D155" i="1"/>
  <c r="D164" i="1"/>
  <c r="D156" i="1"/>
  <c r="D141" i="1"/>
  <c r="D142" i="1"/>
  <c r="D120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78" i="1"/>
  <c r="D79" i="1"/>
  <c r="D80" i="1"/>
  <c r="D81" i="1"/>
  <c r="D82" i="1"/>
  <c r="D83" i="1"/>
  <c r="D84" i="1"/>
  <c r="D85" i="1"/>
  <c r="D86" i="1"/>
  <c r="D87" i="1"/>
  <c r="D88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90" i="1"/>
  <c r="D89" i="1"/>
  <c r="D68" i="1"/>
  <c r="D69" i="1"/>
  <c r="D70" i="1"/>
  <c r="D71" i="1"/>
  <c r="D72" i="1"/>
  <c r="D73" i="1"/>
  <c r="D74" i="1"/>
  <c r="D75" i="1"/>
  <c r="D76" i="1"/>
  <c r="D77" i="1"/>
  <c r="D47" i="1"/>
  <c r="D3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8" i="1"/>
  <c r="D39" i="1"/>
  <c r="D66" i="1"/>
  <c r="D65" i="1"/>
  <c r="D67" i="1"/>
  <c r="D48" i="1"/>
  <c r="D49" i="1"/>
  <c r="D50" i="1"/>
  <c r="D51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0" i="1"/>
  <c r="D34" i="1"/>
  <c r="D41" i="1"/>
  <c r="D455" i="1"/>
  <c r="N253" i="1"/>
  <c r="O253" i="1"/>
  <c r="P253" i="1"/>
  <c r="N199" i="1"/>
  <c r="O199" i="1"/>
  <c r="P199" i="1"/>
  <c r="N200" i="1"/>
  <c r="O200" i="1"/>
  <c r="P200" i="1"/>
  <c r="N201" i="1"/>
  <c r="O201" i="1"/>
  <c r="P201" i="1"/>
  <c r="N203" i="1"/>
  <c r="O203" i="1"/>
  <c r="P203" i="1"/>
  <c r="N209" i="1"/>
  <c r="O209" i="1"/>
  <c r="P209" i="1"/>
  <c r="N210" i="1"/>
  <c r="O210" i="1"/>
  <c r="R210" i="1" s="1"/>
  <c r="P210" i="1"/>
  <c r="N211" i="1"/>
  <c r="O211" i="1"/>
  <c r="P211" i="1"/>
  <c r="N212" i="1"/>
  <c r="O212" i="1"/>
  <c r="P212" i="1"/>
  <c r="N213" i="1"/>
  <c r="R213" i="1" s="1"/>
  <c r="O213" i="1"/>
  <c r="P213" i="1"/>
  <c r="N214" i="1"/>
  <c r="O214" i="1"/>
  <c r="P214" i="1"/>
  <c r="N215" i="1"/>
  <c r="O215" i="1"/>
  <c r="P215" i="1"/>
  <c r="N216" i="1"/>
  <c r="O216" i="1"/>
  <c r="P216" i="1"/>
  <c r="N217" i="1"/>
  <c r="R217" i="1" s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43" i="1"/>
  <c r="O243" i="1"/>
  <c r="P243" i="1"/>
  <c r="N240" i="1"/>
  <c r="O240" i="1"/>
  <c r="P240" i="1"/>
  <c r="N226" i="1"/>
  <c r="O226" i="1"/>
  <c r="P226" i="1"/>
  <c r="N227" i="1"/>
  <c r="O227" i="1"/>
  <c r="P227" i="1"/>
  <c r="N177" i="1"/>
  <c r="O177" i="1"/>
  <c r="P177" i="1"/>
  <c r="N181" i="1"/>
  <c r="O181" i="1"/>
  <c r="P181" i="1"/>
  <c r="N178" i="1"/>
  <c r="O178" i="1"/>
  <c r="P178" i="1"/>
  <c r="N179" i="1"/>
  <c r="O179" i="1"/>
  <c r="P179" i="1"/>
  <c r="N180" i="1"/>
  <c r="O180" i="1"/>
  <c r="P180" i="1"/>
  <c r="N183" i="1"/>
  <c r="O183" i="1"/>
  <c r="P183" i="1"/>
  <c r="N182" i="1"/>
  <c r="O182" i="1"/>
  <c r="P182" i="1"/>
  <c r="N184" i="1"/>
  <c r="O184" i="1"/>
  <c r="P184" i="1"/>
  <c r="N206" i="1"/>
  <c r="O206" i="1"/>
  <c r="P206" i="1"/>
  <c r="N202" i="1"/>
  <c r="O202" i="1"/>
  <c r="P202" i="1"/>
  <c r="N207" i="1"/>
  <c r="O207" i="1"/>
  <c r="P207" i="1"/>
  <c r="N208" i="1"/>
  <c r="O208" i="1"/>
  <c r="P208" i="1"/>
  <c r="N204" i="1"/>
  <c r="O204" i="1"/>
  <c r="P204" i="1"/>
  <c r="N205" i="1"/>
  <c r="O205" i="1"/>
  <c r="P205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3" i="1"/>
  <c r="O153" i="1"/>
  <c r="P153" i="1"/>
  <c r="N187" i="1"/>
  <c r="O187" i="1"/>
  <c r="P187" i="1"/>
  <c r="N185" i="1"/>
  <c r="O185" i="1"/>
  <c r="P185" i="1"/>
  <c r="N186" i="1"/>
  <c r="O186" i="1"/>
  <c r="P186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57" i="1"/>
  <c r="O157" i="1"/>
  <c r="P157" i="1"/>
  <c r="N158" i="1"/>
  <c r="O158" i="1"/>
  <c r="P158" i="1"/>
  <c r="N159" i="1"/>
  <c r="O159" i="1"/>
  <c r="P159" i="1"/>
  <c r="N152" i="1"/>
  <c r="O152" i="1"/>
  <c r="P152" i="1"/>
  <c r="N160" i="1"/>
  <c r="O160" i="1"/>
  <c r="P160" i="1"/>
  <c r="N154" i="1"/>
  <c r="O154" i="1"/>
  <c r="P154" i="1"/>
  <c r="N161" i="1"/>
  <c r="O161" i="1"/>
  <c r="P161" i="1"/>
  <c r="N162" i="1"/>
  <c r="O162" i="1"/>
  <c r="P162" i="1"/>
  <c r="N163" i="1"/>
  <c r="O163" i="1"/>
  <c r="P163" i="1"/>
  <c r="N155" i="1"/>
  <c r="O155" i="1"/>
  <c r="P155" i="1"/>
  <c r="N164" i="1"/>
  <c r="O164" i="1"/>
  <c r="P164" i="1"/>
  <c r="N156" i="1"/>
  <c r="O156" i="1"/>
  <c r="P156" i="1"/>
  <c r="N141" i="1"/>
  <c r="O141" i="1"/>
  <c r="P141" i="1"/>
  <c r="N142" i="1"/>
  <c r="O142" i="1"/>
  <c r="P142" i="1"/>
  <c r="N120" i="1"/>
  <c r="O120" i="1"/>
  <c r="P120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90" i="1"/>
  <c r="O90" i="1"/>
  <c r="P90" i="1"/>
  <c r="N89" i="1"/>
  <c r="O89" i="1"/>
  <c r="P89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47" i="1"/>
  <c r="O47" i="1"/>
  <c r="P47" i="1"/>
  <c r="N37" i="1"/>
  <c r="O37" i="1"/>
  <c r="P37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5" i="1"/>
  <c r="O35" i="1"/>
  <c r="P35" i="1"/>
  <c r="N38" i="1"/>
  <c r="O38" i="1"/>
  <c r="P38" i="1"/>
  <c r="N39" i="1"/>
  <c r="O39" i="1"/>
  <c r="P39" i="1"/>
  <c r="N66" i="1"/>
  <c r="O66" i="1"/>
  <c r="P66" i="1"/>
  <c r="N65" i="1"/>
  <c r="O65" i="1"/>
  <c r="P65" i="1"/>
  <c r="N67" i="1"/>
  <c r="O67" i="1"/>
  <c r="P67" i="1"/>
  <c r="N48" i="1"/>
  <c r="O48" i="1"/>
  <c r="P48" i="1"/>
  <c r="N49" i="1"/>
  <c r="O49" i="1"/>
  <c r="P49" i="1"/>
  <c r="N50" i="1"/>
  <c r="O50" i="1"/>
  <c r="P50" i="1"/>
  <c r="N51" i="1"/>
  <c r="O51" i="1"/>
  <c r="P51" i="1"/>
  <c r="N20" i="1"/>
  <c r="O20" i="1"/>
  <c r="P20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40" i="1"/>
  <c r="O40" i="1"/>
  <c r="P40" i="1"/>
  <c r="N34" i="1"/>
  <c r="O34" i="1"/>
  <c r="P34" i="1"/>
  <c r="N41" i="1"/>
  <c r="O41" i="1"/>
  <c r="P41" i="1"/>
  <c r="R134" i="1" l="1"/>
  <c r="R165" i="1"/>
  <c r="R119" i="1"/>
  <c r="R115" i="1"/>
  <c r="R142" i="1"/>
  <c r="R138" i="1"/>
  <c r="R155" i="1"/>
  <c r="R169" i="1"/>
  <c r="R2" i="1"/>
  <c r="R44" i="1"/>
  <c r="R122" i="1"/>
  <c r="R117" i="1"/>
  <c r="R105" i="1"/>
  <c r="R156" i="1"/>
  <c r="R140" i="1"/>
  <c r="R136" i="1"/>
  <c r="R171" i="1"/>
  <c r="R167" i="1"/>
  <c r="R45" i="1"/>
  <c r="R43" i="1"/>
  <c r="R42" i="1"/>
  <c r="R114" i="1"/>
  <c r="R133" i="1"/>
  <c r="R4" i="1"/>
  <c r="R46" i="1"/>
  <c r="R36" i="1"/>
  <c r="R10" i="1"/>
  <c r="R6" i="1"/>
  <c r="R35" i="1"/>
  <c r="R97" i="1"/>
  <c r="R79" i="1"/>
  <c r="R163" i="1"/>
  <c r="R186" i="1"/>
  <c r="R180" i="1"/>
  <c r="R218" i="1"/>
  <c r="R185" i="1"/>
  <c r="R194" i="1"/>
  <c r="R214" i="1"/>
  <c r="R90" i="1"/>
  <c r="R53" i="1"/>
  <c r="R102" i="1"/>
  <c r="R100" i="1"/>
  <c r="R86" i="1"/>
  <c r="R84" i="1"/>
  <c r="R82" i="1"/>
  <c r="R80" i="1"/>
  <c r="R98" i="1"/>
  <c r="R195" i="1"/>
  <c r="R182" i="1"/>
  <c r="R183" i="1"/>
  <c r="R47" i="1"/>
  <c r="R29" i="1"/>
  <c r="R144" i="1"/>
  <c r="R41" i="1"/>
  <c r="R18" i="1"/>
  <c r="R17" i="1"/>
  <c r="R15" i="1"/>
  <c r="R13" i="1"/>
  <c r="R11" i="1"/>
  <c r="R8" i="1"/>
  <c r="R39" i="1"/>
  <c r="R21" i="1"/>
  <c r="R61" i="1"/>
  <c r="R57" i="1"/>
  <c r="R95" i="1"/>
  <c r="R92" i="1"/>
  <c r="R91" i="1"/>
  <c r="R129" i="1"/>
  <c r="R126" i="1"/>
  <c r="R125" i="1"/>
  <c r="R112" i="1"/>
  <c r="R109" i="1"/>
  <c r="R108" i="1"/>
  <c r="R161" i="1"/>
  <c r="R152" i="1"/>
  <c r="R159" i="1"/>
  <c r="R131" i="1"/>
  <c r="R175" i="1"/>
  <c r="R174" i="1"/>
  <c r="R224" i="1"/>
  <c r="R222" i="1"/>
  <c r="R220" i="1"/>
  <c r="R219" i="1"/>
  <c r="R198" i="1"/>
  <c r="R196" i="1"/>
  <c r="R207" i="1"/>
  <c r="R206" i="1"/>
  <c r="R48" i="1"/>
  <c r="R65" i="1"/>
  <c r="R66" i="1"/>
  <c r="R32" i="1"/>
  <c r="R31" i="1"/>
  <c r="R26" i="1"/>
  <c r="R25" i="1"/>
  <c r="R23" i="1"/>
  <c r="R74" i="1"/>
  <c r="R70" i="1"/>
  <c r="R69" i="1"/>
  <c r="R89" i="1"/>
  <c r="R63" i="1"/>
  <c r="R96" i="1"/>
  <c r="R78" i="1"/>
  <c r="R113" i="1"/>
  <c r="R162" i="1"/>
  <c r="R132" i="1"/>
  <c r="R187" i="1"/>
  <c r="R150" i="1"/>
  <c r="R149" i="1"/>
  <c r="R146" i="1"/>
  <c r="R193" i="1"/>
  <c r="R190" i="1"/>
  <c r="R189" i="1"/>
  <c r="R204" i="1"/>
  <c r="R203" i="1"/>
  <c r="R179" i="1"/>
  <c r="R177" i="1"/>
  <c r="R227" i="1"/>
  <c r="R243" i="1"/>
  <c r="R9" i="1"/>
  <c r="R7" i="1"/>
  <c r="R20" i="1"/>
  <c r="R50" i="1"/>
  <c r="R38" i="1"/>
  <c r="R22" i="1"/>
  <c r="R37" i="1"/>
  <c r="R76" i="1"/>
  <c r="R64" i="1"/>
  <c r="R62" i="1"/>
  <c r="R59" i="1"/>
  <c r="R54" i="1"/>
  <c r="R103" i="1"/>
  <c r="R94" i="1"/>
  <c r="R93" i="1"/>
  <c r="R85" i="1"/>
  <c r="R128" i="1"/>
  <c r="R127" i="1"/>
  <c r="R121" i="1"/>
  <c r="R111" i="1"/>
  <c r="R110" i="1"/>
  <c r="R120" i="1"/>
  <c r="R154" i="1"/>
  <c r="R160" i="1"/>
  <c r="R139" i="1"/>
  <c r="R130" i="1"/>
  <c r="R176" i="1"/>
  <c r="R170" i="1"/>
  <c r="R153" i="1"/>
  <c r="R151" i="1"/>
  <c r="R145" i="1"/>
  <c r="R192" i="1"/>
  <c r="R191" i="1"/>
  <c r="R208" i="1"/>
  <c r="R178" i="1"/>
  <c r="R181" i="1"/>
  <c r="R225" i="1"/>
  <c r="R216" i="1"/>
  <c r="R215" i="1"/>
  <c r="R209" i="1"/>
  <c r="R200" i="1"/>
  <c r="R253" i="1"/>
  <c r="R40" i="1"/>
  <c r="R5" i="1"/>
  <c r="R51" i="1"/>
  <c r="R49" i="1"/>
  <c r="R33" i="1"/>
  <c r="R30" i="1"/>
  <c r="R28" i="1"/>
  <c r="R77" i="1"/>
  <c r="R75" i="1"/>
  <c r="R72" i="1"/>
  <c r="R60" i="1"/>
  <c r="R58" i="1"/>
  <c r="R55" i="1"/>
  <c r="R104" i="1"/>
  <c r="R99" i="1"/>
  <c r="R88" i="1"/>
  <c r="R87" i="1"/>
  <c r="R81" i="1"/>
  <c r="R124" i="1"/>
  <c r="R123" i="1"/>
  <c r="R116" i="1"/>
  <c r="R107" i="1"/>
  <c r="R106" i="1"/>
  <c r="R164" i="1"/>
  <c r="R158" i="1"/>
  <c r="R157" i="1"/>
  <c r="R135" i="1"/>
  <c r="R173" i="1"/>
  <c r="R172" i="1"/>
  <c r="R166" i="1"/>
  <c r="R148" i="1"/>
  <c r="R147" i="1"/>
  <c r="R197" i="1"/>
  <c r="R188" i="1"/>
  <c r="R205" i="1"/>
  <c r="R184" i="1"/>
  <c r="R226" i="1"/>
  <c r="R240" i="1"/>
  <c r="R221" i="1"/>
  <c r="R212" i="1"/>
  <c r="R211" i="1"/>
  <c r="R34" i="1"/>
  <c r="R19" i="1"/>
  <c r="R16" i="1"/>
  <c r="R14" i="1"/>
  <c r="R12" i="1"/>
  <c r="R67" i="1"/>
  <c r="R27" i="1"/>
  <c r="R24" i="1"/>
  <c r="R73" i="1"/>
  <c r="R71" i="1"/>
  <c r="R68" i="1"/>
  <c r="R56" i="1"/>
  <c r="R52" i="1"/>
  <c r="R101" i="1"/>
  <c r="R83" i="1"/>
  <c r="R118" i="1"/>
  <c r="R141" i="1"/>
  <c r="R137" i="1"/>
  <c r="R168" i="1"/>
  <c r="R143" i="1"/>
  <c r="R202" i="1"/>
  <c r="R223" i="1"/>
  <c r="R201" i="1"/>
  <c r="R199" i="1"/>
  <c r="P390" i="1"/>
  <c r="P391" i="1"/>
  <c r="P392" i="1"/>
  <c r="P393" i="1"/>
  <c r="P394" i="1"/>
  <c r="P395" i="1"/>
  <c r="P414" i="1"/>
  <c r="P415" i="1"/>
  <c r="P396" i="1"/>
  <c r="P397" i="1"/>
  <c r="P398" i="1"/>
  <c r="P399" i="1"/>
  <c r="P400" i="1"/>
  <c r="P401" i="1"/>
  <c r="P402" i="1"/>
  <c r="P354" i="1"/>
  <c r="P355" i="1"/>
  <c r="P356" i="1"/>
  <c r="P357" i="1"/>
  <c r="P358" i="1"/>
  <c r="P359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60" i="1"/>
  <c r="P343" i="1"/>
  <c r="P344" i="1"/>
  <c r="P345" i="1"/>
  <c r="P346" i="1"/>
  <c r="P347" i="1"/>
  <c r="P348" i="1"/>
  <c r="P349" i="1"/>
  <c r="P350" i="1"/>
  <c r="P351" i="1"/>
  <c r="P352" i="1"/>
  <c r="P353" i="1"/>
  <c r="P304" i="1"/>
  <c r="P305" i="1"/>
  <c r="P324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42" i="1"/>
  <c r="P325" i="1"/>
  <c r="P326" i="1"/>
  <c r="P327" i="1"/>
  <c r="P328" i="1"/>
  <c r="P280" i="1"/>
  <c r="P281" i="1"/>
  <c r="P282" i="1"/>
  <c r="P283" i="1"/>
  <c r="P284" i="1"/>
  <c r="P285" i="1"/>
  <c r="P286" i="1"/>
  <c r="P287" i="1"/>
  <c r="P288" i="1"/>
  <c r="P289" i="1"/>
  <c r="P306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254" i="1"/>
  <c r="P255" i="1"/>
  <c r="P256" i="1"/>
  <c r="P257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1" i="1"/>
  <c r="P242" i="1"/>
  <c r="P258" i="1"/>
  <c r="P244" i="1"/>
  <c r="P245" i="1"/>
  <c r="P246" i="1"/>
  <c r="P247" i="1"/>
  <c r="P248" i="1"/>
  <c r="P249" i="1"/>
  <c r="P250" i="1"/>
  <c r="P251" i="1"/>
  <c r="P252" i="1"/>
  <c r="P389" i="1"/>
  <c r="P480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03" i="1"/>
  <c r="P404" i="1"/>
  <c r="P405" i="1"/>
  <c r="P406" i="1"/>
  <c r="P407" i="1"/>
  <c r="P408" i="1"/>
  <c r="P409" i="1"/>
  <c r="P410" i="1"/>
  <c r="P411" i="1"/>
  <c r="P412" i="1"/>
  <c r="P413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380" i="1"/>
  <c r="P381" i="1"/>
  <c r="P382" i="1"/>
  <c r="P383" i="1"/>
  <c r="P384" i="1"/>
  <c r="P385" i="1"/>
  <c r="P386" i="1"/>
  <c r="P387" i="1"/>
  <c r="P388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03" i="1"/>
  <c r="O404" i="1"/>
  <c r="O405" i="1"/>
  <c r="O406" i="1"/>
  <c r="O407" i="1"/>
  <c r="O408" i="1"/>
  <c r="O409" i="1"/>
  <c r="O410" i="1"/>
  <c r="O411" i="1"/>
  <c r="O412" i="1"/>
  <c r="O413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414" i="1"/>
  <c r="O415" i="1"/>
  <c r="O396" i="1"/>
  <c r="O397" i="1"/>
  <c r="O398" i="1"/>
  <c r="O399" i="1"/>
  <c r="O400" i="1"/>
  <c r="O401" i="1"/>
  <c r="O402" i="1"/>
  <c r="O354" i="1"/>
  <c r="O355" i="1"/>
  <c r="O356" i="1"/>
  <c r="O357" i="1"/>
  <c r="O358" i="1"/>
  <c r="O359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60" i="1"/>
  <c r="O343" i="1"/>
  <c r="O344" i="1"/>
  <c r="O345" i="1"/>
  <c r="O346" i="1"/>
  <c r="O347" i="1"/>
  <c r="O348" i="1"/>
  <c r="O349" i="1"/>
  <c r="O350" i="1"/>
  <c r="O351" i="1"/>
  <c r="O352" i="1"/>
  <c r="O353" i="1"/>
  <c r="O304" i="1"/>
  <c r="O305" i="1"/>
  <c r="O324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42" i="1"/>
  <c r="O325" i="1"/>
  <c r="O326" i="1"/>
  <c r="O327" i="1"/>
  <c r="O328" i="1"/>
  <c r="O280" i="1"/>
  <c r="O281" i="1"/>
  <c r="O282" i="1"/>
  <c r="O283" i="1"/>
  <c r="O284" i="1"/>
  <c r="O285" i="1"/>
  <c r="O286" i="1"/>
  <c r="O287" i="1"/>
  <c r="O288" i="1"/>
  <c r="O289" i="1"/>
  <c r="O306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54" i="1"/>
  <c r="O255" i="1"/>
  <c r="O256" i="1"/>
  <c r="O2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58" i="1"/>
  <c r="O244" i="1"/>
  <c r="O245" i="1"/>
  <c r="O246" i="1"/>
  <c r="O247" i="1"/>
  <c r="O248" i="1"/>
  <c r="O249" i="1"/>
  <c r="O250" i="1"/>
  <c r="O251" i="1"/>
  <c r="O252" i="1"/>
  <c r="O480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03" i="1"/>
  <c r="N404" i="1"/>
  <c r="N405" i="1"/>
  <c r="N406" i="1"/>
  <c r="N407" i="1"/>
  <c r="N408" i="1"/>
  <c r="N409" i="1"/>
  <c r="N410" i="1"/>
  <c r="N411" i="1"/>
  <c r="N412" i="1"/>
  <c r="N413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414" i="1"/>
  <c r="N415" i="1"/>
  <c r="N396" i="1"/>
  <c r="N397" i="1"/>
  <c r="N398" i="1"/>
  <c r="N399" i="1"/>
  <c r="N400" i="1"/>
  <c r="N401" i="1"/>
  <c r="N402" i="1"/>
  <c r="N354" i="1"/>
  <c r="N355" i="1"/>
  <c r="N356" i="1"/>
  <c r="N357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60" i="1"/>
  <c r="N343" i="1"/>
  <c r="N344" i="1"/>
  <c r="N345" i="1"/>
  <c r="N346" i="1"/>
  <c r="N347" i="1"/>
  <c r="N348" i="1"/>
  <c r="N349" i="1"/>
  <c r="N350" i="1"/>
  <c r="N351" i="1"/>
  <c r="N352" i="1"/>
  <c r="N353" i="1"/>
  <c r="N304" i="1"/>
  <c r="N305" i="1"/>
  <c r="N324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42" i="1"/>
  <c r="N325" i="1"/>
  <c r="N326" i="1"/>
  <c r="N327" i="1"/>
  <c r="N328" i="1"/>
  <c r="N280" i="1"/>
  <c r="N281" i="1"/>
  <c r="N282" i="1"/>
  <c r="N283" i="1"/>
  <c r="N284" i="1"/>
  <c r="N285" i="1"/>
  <c r="N286" i="1"/>
  <c r="N287" i="1"/>
  <c r="N288" i="1"/>
  <c r="N289" i="1"/>
  <c r="N306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54" i="1"/>
  <c r="N255" i="1"/>
  <c r="N256" i="1"/>
  <c r="N257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2" i="1"/>
  <c r="N258" i="1"/>
  <c r="N244" i="1"/>
  <c r="N245" i="1"/>
  <c r="N246" i="1"/>
  <c r="N247" i="1"/>
  <c r="N248" i="1"/>
  <c r="N249" i="1"/>
  <c r="N250" i="1"/>
  <c r="N251" i="1"/>
  <c r="N252" i="1"/>
  <c r="N480" i="1"/>
  <c r="R236" i="1" l="1"/>
  <c r="R228" i="1"/>
  <c r="R272" i="1"/>
  <c r="R264" i="1"/>
  <c r="R255" i="1"/>
  <c r="R297" i="1"/>
  <c r="R306" i="1"/>
  <c r="R282" i="1"/>
  <c r="R323" i="1"/>
  <c r="R319" i="1"/>
  <c r="R315" i="1"/>
  <c r="R311" i="1"/>
  <c r="R307" i="1"/>
  <c r="R353" i="1"/>
  <c r="R349" i="1"/>
  <c r="R345" i="1"/>
  <c r="R341" i="1"/>
  <c r="R337" i="1"/>
  <c r="R333" i="1"/>
  <c r="R329" i="1"/>
  <c r="R376" i="1"/>
  <c r="R372" i="1"/>
  <c r="R368" i="1"/>
  <c r="R364" i="1"/>
  <c r="R359" i="1"/>
  <c r="R355" i="1"/>
  <c r="R400" i="1"/>
  <c r="R396" i="1"/>
  <c r="R394" i="1"/>
  <c r="R390" i="1"/>
  <c r="R232" i="1"/>
  <c r="R276" i="1"/>
  <c r="R268" i="1"/>
  <c r="R260" i="1"/>
  <c r="R301" i="1"/>
  <c r="R293" i="1"/>
  <c r="R286" i="1"/>
  <c r="R327" i="1"/>
  <c r="R428" i="1"/>
  <c r="R416" i="1"/>
  <c r="R454" i="1"/>
  <c r="R450" i="1"/>
  <c r="R438" i="1"/>
  <c r="R434" i="1"/>
  <c r="R472" i="1"/>
  <c r="R468" i="1"/>
  <c r="R464" i="1"/>
  <c r="R460" i="1"/>
  <c r="R456" i="1"/>
  <c r="R382" i="1"/>
  <c r="R420" i="1"/>
  <c r="R406" i="1"/>
  <c r="R442" i="1"/>
  <c r="R430" i="1"/>
  <c r="R386" i="1"/>
  <c r="R424" i="1"/>
  <c r="R410" i="1"/>
  <c r="R446" i="1"/>
  <c r="R476" i="1"/>
  <c r="R250" i="1"/>
  <c r="R246" i="1"/>
  <c r="R242" i="1"/>
  <c r="R238" i="1"/>
  <c r="R230" i="1"/>
  <c r="R274" i="1"/>
  <c r="R266" i="1"/>
  <c r="R257" i="1"/>
  <c r="R299" i="1"/>
  <c r="R291" i="1"/>
  <c r="R284" i="1"/>
  <c r="R325" i="1"/>
  <c r="R321" i="1"/>
  <c r="R317" i="1"/>
  <c r="R309" i="1"/>
  <c r="R305" i="1"/>
  <c r="R351" i="1"/>
  <c r="R347" i="1"/>
  <c r="R343" i="1"/>
  <c r="R339" i="1"/>
  <c r="R335" i="1"/>
  <c r="R331" i="1"/>
  <c r="R378" i="1"/>
  <c r="R374" i="1"/>
  <c r="R370" i="1"/>
  <c r="R366" i="1"/>
  <c r="R362" i="1"/>
  <c r="R357" i="1"/>
  <c r="R402" i="1"/>
  <c r="R398" i="1"/>
  <c r="R414" i="1"/>
  <c r="R392" i="1"/>
  <c r="R388" i="1"/>
  <c r="R384" i="1"/>
  <c r="R380" i="1"/>
  <c r="R426" i="1"/>
  <c r="R422" i="1"/>
  <c r="R418" i="1"/>
  <c r="R412" i="1"/>
  <c r="R408" i="1"/>
  <c r="R404" i="1"/>
  <c r="R452" i="1"/>
  <c r="R448" i="1"/>
  <c r="R444" i="1"/>
  <c r="R440" i="1"/>
  <c r="R436" i="1"/>
  <c r="R432" i="1"/>
  <c r="R478" i="1"/>
  <c r="R474" i="1"/>
  <c r="R470" i="1"/>
  <c r="R466" i="1"/>
  <c r="R462" i="1"/>
  <c r="R458" i="1"/>
  <c r="R234" i="1"/>
  <c r="R278" i="1"/>
  <c r="R270" i="1"/>
  <c r="R262" i="1"/>
  <c r="R303" i="1"/>
  <c r="R295" i="1"/>
  <c r="R288" i="1"/>
  <c r="R280" i="1"/>
  <c r="R313" i="1"/>
  <c r="R252" i="1"/>
  <c r="R248" i="1"/>
  <c r="R244" i="1"/>
  <c r="R239" i="1"/>
  <c r="R251" i="1"/>
  <c r="R247" i="1"/>
  <c r="R258" i="1"/>
  <c r="R231" i="1"/>
  <c r="R279" i="1"/>
  <c r="R275" i="1"/>
  <c r="R271" i="1"/>
  <c r="R267" i="1"/>
  <c r="R263" i="1"/>
  <c r="R259" i="1"/>
  <c r="R254" i="1"/>
  <c r="R300" i="1"/>
  <c r="R296" i="1"/>
  <c r="R292" i="1"/>
  <c r="R289" i="1"/>
  <c r="R285" i="1"/>
  <c r="R281" i="1"/>
  <c r="R326" i="1"/>
  <c r="R322" i="1"/>
  <c r="R318" i="1"/>
  <c r="R314" i="1"/>
  <c r="R310" i="1"/>
  <c r="R324" i="1"/>
  <c r="R352" i="1"/>
  <c r="R348" i="1"/>
  <c r="R344" i="1"/>
  <c r="R340" i="1"/>
  <c r="R336" i="1"/>
  <c r="R332" i="1"/>
  <c r="R379" i="1"/>
  <c r="R375" i="1"/>
  <c r="R371" i="1"/>
  <c r="R367" i="1"/>
  <c r="R363" i="1"/>
  <c r="R358" i="1"/>
  <c r="R354" i="1"/>
  <c r="R399" i="1"/>
  <c r="R415" i="1"/>
  <c r="R393" i="1"/>
  <c r="R389" i="1"/>
  <c r="R385" i="1"/>
  <c r="R381" i="1"/>
  <c r="R427" i="1"/>
  <c r="R423" i="1"/>
  <c r="R419" i="1"/>
  <c r="R413" i="1"/>
  <c r="R409" i="1"/>
  <c r="R405" i="1"/>
  <c r="R453" i="1"/>
  <c r="R449" i="1"/>
  <c r="R445" i="1"/>
  <c r="R441" i="1"/>
  <c r="R437" i="1"/>
  <c r="R433" i="1"/>
  <c r="R479" i="1"/>
  <c r="R475" i="1"/>
  <c r="R471" i="1"/>
  <c r="R467" i="1"/>
  <c r="R463" i="1"/>
  <c r="R459" i="1"/>
  <c r="R455" i="1"/>
  <c r="R249" i="1"/>
  <c r="R245" i="1"/>
  <c r="R241" i="1"/>
  <c r="R237" i="1"/>
  <c r="R233" i="1"/>
  <c r="R229" i="1"/>
  <c r="R277" i="1"/>
  <c r="R273" i="1"/>
  <c r="R269" i="1"/>
  <c r="R265" i="1"/>
  <c r="R261" i="1"/>
  <c r="R256" i="1"/>
  <c r="R302" i="1"/>
  <c r="R298" i="1"/>
  <c r="R294" i="1"/>
  <c r="R290" i="1"/>
  <c r="R287" i="1"/>
  <c r="R283" i="1"/>
  <c r="R328" i="1"/>
  <c r="R342" i="1"/>
  <c r="R320" i="1"/>
  <c r="R316" i="1"/>
  <c r="R312" i="1"/>
  <c r="R308" i="1"/>
  <c r="R304" i="1"/>
  <c r="R350" i="1"/>
  <c r="R346" i="1"/>
  <c r="R360" i="1"/>
  <c r="R338" i="1"/>
  <c r="R334" i="1"/>
  <c r="R330" i="1"/>
  <c r="R377" i="1"/>
  <c r="R373" i="1"/>
  <c r="R369" i="1"/>
  <c r="R365" i="1"/>
  <c r="R361" i="1"/>
  <c r="R356" i="1"/>
  <c r="R401" i="1"/>
  <c r="R397" i="1"/>
  <c r="R395" i="1"/>
  <c r="R391" i="1"/>
  <c r="R387" i="1"/>
  <c r="R383" i="1"/>
  <c r="R429" i="1"/>
  <c r="R425" i="1"/>
  <c r="R421" i="1"/>
  <c r="R417" i="1"/>
  <c r="R411" i="1"/>
  <c r="R407" i="1"/>
  <c r="R403" i="1"/>
  <c r="R451" i="1"/>
  <c r="R447" i="1"/>
  <c r="R443" i="1"/>
  <c r="R439" i="1"/>
  <c r="R435" i="1"/>
  <c r="R431" i="1"/>
  <c r="R477" i="1"/>
  <c r="R473" i="1"/>
  <c r="R469" i="1"/>
  <c r="R465" i="1"/>
  <c r="R461" i="1"/>
  <c r="R457" i="1"/>
  <c r="R235" i="1"/>
  <c r="R480" i="1"/>
</calcChain>
</file>

<file path=xl/comments1.xml><?xml version="1.0" encoding="utf-8"?>
<comments xmlns="http://schemas.openxmlformats.org/spreadsheetml/2006/main">
  <authors>
    <author>TJ J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<sst xmlns="http://schemas.openxmlformats.org/spreadsheetml/2006/main" count="2888" uniqueCount="1421">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</sst>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2" x14ac:dyDescent="0.3"/>
  <cols>
    <col min="1" max="1" width="48.6640625" customWidth="1"/>
    <col min="4" max="4" width="7.88671875" customWidth="1"/>
    <col min="17" max="17" width="10.33203125" bestFit="1" customWidth="1"/>
  </cols>
  <sheetData>
    <row r="1" spans="1:18" x14ac:dyDescent="0.3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3">
      <c r="A2" t="s">
        <v>1417</v>
      </c>
      <c r="B2" t="s">
        <v>2</v>
      </c>
      <c r="C2" t="s">
        <v>1416</v>
      </c>
      <c r="D2" t="str">
        <f t="shared" ref="D2:D4" si="0">IF(B2="常會","http://lci.ly.gov.tw/LyLCEW/html/agendarec/02/"&amp;MID(A2,2,2)&amp;"/"&amp;MID(A2,7,2)&amp;"/"&amp;MID(A2,13,2)&amp;"/LCEWC03_"&amp;MID(A2,2,2)&amp;MID(A2,7,2)&amp;MID(A2,13,2)&amp;".htm","")</f>
        <v>http://lci.ly.gov.tw/LyLCEW/html/agendarec/02/09/05/01/LCEWC03_090501.htm</v>
      </c>
      <c r="E2" t="str">
        <f t="shared" ref="E2:E4" si="1">IF(B2="常會","http://lci.ly.gov.tw/LyLCEW/html/agendarec1/02/"&amp;MID(A2,2,2)&amp;"/"&amp;MID(A2,7,2)&amp;"/"&amp;MID(A2,13,2)&amp;"/LCEWC03_"&amp;MID(A2,2,2)&amp;MID(A2,7,2)&amp;MID(A2,13,2)&amp;".htm","")</f>
        <v>http://lci.ly.gov.tw/LyLCEW/html/agendarec1/02/09/05/01/LCEWC03_090501.htm</v>
      </c>
      <c r="F2" t="str">
        <f t="shared" ref="F2:F4" si="2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G2" s="1" t="str">
        <f t="shared" ref="G2:G4" si="3">IF(B2="臨時會","https://lci.ly.gov.tw/LyLCEW/html/agendarec/03/"&amp;MID(A2,2,2)&amp;"/"&amp;MID(A2,7,2)&amp;"/"&amp;MID(A2,13,2)&amp;"/LCEWC03_"&amp;MID(A2,2,2)&amp;MID(A2,7,2)&amp;MID(A2,13,2)&amp;".htm","")</f>
        <v/>
      </c>
      <c r="H2" s="1" t="str">
        <f t="shared" ref="H2:H4" si="4">IF(B2="臨時會","https://lci.ly.gov.tw/LyLCEW/html/agendarec1/03/"&amp;MID(A2,2,2)&amp;"/"&amp;MID(A2,7,2)&amp;"/"&amp;MID(A2,13,2)&amp;"/LCEWC03_"&amp;MID(A2,2,2)&amp;MID(A2,7,2)&amp;MID(A2,13,2)&amp;".htm","")</f>
        <v/>
      </c>
      <c r="I2" s="1" t="str">
        <f t="shared" ref="I2:I4" si="5">IF(B2="臨時會","https://lci.ly.gov.tw/LyLCEW/html/agendarec1/03/"&amp;MID(A2,2,2)&amp;"/"&amp;MID(A2,7,2)&amp;"/"&amp;MID(A2,13,2)&amp;"/"&amp;MID(A2,21,2)&amp;"/LCEWC03_"&amp;MID(A2,2,2)&amp;MID(A2,7,2)&amp;MID(A2,21,2)&amp;".htm","")</f>
        <v/>
      </c>
      <c r="J2" s="1" t="str">
        <f t="shared" ref="J2:J4" si="6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K2" t="str">
        <f t="shared" ref="K2:K4" si="7">IF(B2="談話會","https://lci.ly.gov.tw/LyLCEW/html/agendarec1/04/"&amp;MID(A2,2,2)&amp;"/"&amp;MID(A2,7,2)&amp;"/"&amp;MID(A2,13,2)&amp;"/LCEWC03_"&amp;MID(A2,2,2)&amp;MID(A2,7,2)&amp;MID(A2,13,2)&amp;".htm","")</f>
        <v/>
      </c>
      <c r="L2" t="str">
        <f t="shared" ref="L2:L4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4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4" si="10">VALUE(MID(A2,2,2))</f>
        <v>9</v>
      </c>
      <c r="O2">
        <f t="shared" ref="O2:O4" si="11">VALUE(MID(A2,7,2))</f>
        <v>5</v>
      </c>
      <c r="P2" t="str">
        <f t="shared" ref="P2:P4" si="12">IF(B2="臨時會",VALUE(MID(A2,13,2)),"")</f>
        <v/>
      </c>
      <c r="Q2">
        <f t="shared" ref="Q2:Q4" si="13">IF(B2&lt;&gt;"臨時會",VALUE(MID(A2,13,2)),VALUE(MID(A2,21,2)))</f>
        <v>1</v>
      </c>
      <c r="R2" t="str">
        <f>"立法院第"&amp;N2&amp;"屆第"&amp;O2&amp;"會期第"&amp;Q2&amp;"次"</f>
        <v>立法院第9屆第5會期第1次</v>
      </c>
    </row>
    <row r="3" spans="1:18" x14ac:dyDescent="0.3">
      <c r="A3" t="s">
        <v>1418</v>
      </c>
      <c r="B3" t="s">
        <v>0</v>
      </c>
      <c r="C3" t="s">
        <v>1419</v>
      </c>
      <c r="D3" t="str">
        <f t="shared" si="0"/>
        <v/>
      </c>
      <c r="E3" t="str">
        <f t="shared" si="1"/>
        <v/>
      </c>
      <c r="F3" t="str">
        <f t="shared" si="2"/>
        <v>http://lci.ly.gov.tw/LyLCEW/html/agendarec1/03/09/04/01/02/LCEWC03_09040102.htm</v>
      </c>
      <c r="G3" s="1" t="str">
        <f t="shared" si="3"/>
        <v>https://lci.ly.gov.tw/LyLCEW/html/agendarec/03/09/04/01/LCEWC03_090401.htm</v>
      </c>
      <c r="H3" s="1" t="str">
        <f t="shared" si="4"/>
        <v>https://lci.ly.gov.tw/LyLCEW/html/agendarec1/03/09/04/01/LCEWC03_090401.htm</v>
      </c>
      <c r="I3" s="1" t="str">
        <f t="shared" si="5"/>
        <v>https://lci.ly.gov.tw/LyLCEW/html/agendarec1/03/09/04/01/02/LCEWC03_090402.htm</v>
      </c>
      <c r="J3" s="1" t="str">
        <f t="shared" si="6"/>
        <v>http://lci.ly.gov.tw/LyLCEW/html/agendarec1/03/09/04/01/02/LCEWC03_09040102.htm</v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4</v>
      </c>
      <c r="P3">
        <f t="shared" si="12"/>
        <v>1</v>
      </c>
      <c r="Q3">
        <f t="shared" si="13"/>
        <v>2</v>
      </c>
      <c r="R3" t="str">
        <f>"立法院第"&amp;N3&amp;"屆第"&amp;O3&amp;"會期第"&amp;Q3&amp;"次"</f>
        <v>立法院第9屆第4會期第2次</v>
      </c>
    </row>
    <row r="4" spans="1:18" x14ac:dyDescent="0.3">
      <c r="A4" t="s">
        <v>1420</v>
      </c>
      <c r="B4" t="s">
        <v>0</v>
      </c>
      <c r="C4" t="s">
        <v>261</v>
      </c>
      <c r="D4" t="str">
        <f t="shared" si="0"/>
        <v/>
      </c>
      <c r="E4" t="str">
        <f t="shared" si="1"/>
        <v/>
      </c>
      <c r="F4" t="str">
        <f t="shared" si="2"/>
        <v>http://lci.ly.gov.tw/LyLCEW/html/agendarec1/03/09/04/01/01/LCEWC03_09040101.htm</v>
      </c>
      <c r="G4" s="1" t="str">
        <f t="shared" si="3"/>
        <v>https://lci.ly.gov.tw/LyLCEW/html/agendarec/03/09/04/01/LCEWC03_090401.htm</v>
      </c>
      <c r="H4" s="1" t="str">
        <f t="shared" si="4"/>
        <v>https://lci.ly.gov.tw/LyLCEW/html/agendarec1/03/09/04/01/LCEWC03_090401.htm</v>
      </c>
      <c r="I4" s="1" t="str">
        <f t="shared" si="5"/>
        <v>https://lci.ly.gov.tw/LyLCEW/html/agendarec1/03/09/04/01/01/LCEWC03_090401.htm</v>
      </c>
      <c r="J4" s="1" t="str">
        <f t="shared" si="6"/>
        <v>http://lci.ly.gov.tw/LyLCEW/html/agendarec1/03/09/04/01/01/LCEWC03_09040101.htm</v>
      </c>
      <c r="K4" t="str">
        <f t="shared" si="7"/>
        <v/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4</v>
      </c>
      <c r="P4">
        <f t="shared" si="12"/>
        <v>1</v>
      </c>
      <c r="Q4">
        <f t="shared" si="13"/>
        <v>1</v>
      </c>
      <c r="R4" t="str">
        <f>"立法院第"&amp;N4&amp;"屆第"&amp;O4&amp;"會期第"&amp;Q4&amp;"次"</f>
        <v>立法院第9屆第4會期第1次</v>
      </c>
    </row>
    <row r="5" spans="1:18" x14ac:dyDescent="0.3">
      <c r="A5" t="s">
        <v>1383</v>
      </c>
      <c r="B5" t="s">
        <v>2</v>
      </c>
      <c r="C5" t="s">
        <v>263</v>
      </c>
      <c r="D5" t="str">
        <f>IF(B5="常會","http://lci.ly.gov.tw/LyLCEW/html/agendarec/02/"&amp;MID(A5,2,2)&amp;"/"&amp;MID(A5,7,2)&amp;"/"&amp;MID(A5,13,2)&amp;"/LCEWC03_"&amp;MID(A5,2,2)&amp;MID(A5,7,2)&amp;MID(A5,13,2)&amp;".htm","")</f>
        <v>http://lci.ly.gov.tw/LyLCEW/html/agendarec/02/09/04/15/LCEWC03_090415.htm</v>
      </c>
      <c r="E5" t="str">
        <f>IF(B5="常會","http://lci.ly.gov.tw/LyLCEW/html/agendarec1/02/"&amp;MID(A5,2,2)&amp;"/"&amp;MID(A5,7,2)&amp;"/"&amp;MID(A5,13,2)&amp;"/LCEWC03_"&amp;MID(A5,2,2)&amp;MID(A5,7,2)&amp;MID(A5,13,2)&amp;".htm","")</f>
        <v>http://lci.ly.gov.tw/LyLCEW/html/agendarec1/02/09/04/15/LCEWC03_090415.htm</v>
      </c>
      <c r="F5" t="str">
        <f>IF(B5="臨時會","http://lci.ly.gov.tw/LyLCEW/html/agendarec1/03/"&amp;MID(A5,2,2)&amp;"/"&amp;MID(A5,7,2)&amp;"/"&amp;MID(A5,13,2)&amp;"/"&amp;MID(A5,21,2)&amp;"/LCEWC03_"&amp;MID(A5,2,2)&amp;MID(A5,7,2)&amp;MID(A5,13,2)&amp;MID(A5,21,2)&amp;".htm","")</f>
        <v/>
      </c>
      <c r="G5" s="1" t="str">
        <f>IF(B5="臨時會","https://lci.ly.gov.tw/LyLCEW/html/agendarec/03/"&amp;MID(A5,2,2)&amp;"/"&amp;MID(A5,7,2)&amp;"/"&amp;MID(A5,13,2)&amp;"/LCEWC03_"&amp;MID(A5,2,2)&amp;MID(A5,7,2)&amp;MID(A5,13,2)&amp;".htm","")</f>
        <v/>
      </c>
      <c r="H5" s="1" t="str">
        <f>IF(B5="臨時會","https://lci.ly.gov.tw/LyLCEW/html/agendarec1/03/"&amp;MID(A5,2,2)&amp;"/"&amp;MID(A5,7,2)&amp;"/"&amp;MID(A5,13,2)&amp;"/LCEWC03_"&amp;MID(A5,2,2)&amp;MID(A5,7,2)&amp;MID(A5,13,2)&amp;".htm","")</f>
        <v/>
      </c>
      <c r="I5" s="1" t="str">
        <f>IF(B5="臨時會","https://lci.ly.gov.tw/LyLCEW/html/agendarec1/03/"&amp;MID(A5,2,2)&amp;"/"&amp;MID(A5,7,2)&amp;"/"&amp;MID(A5,13,2)&amp;"/"&amp;MID(A5,21,2)&amp;"/LCEWC03_"&amp;MID(A5,2,2)&amp;MID(A5,7,2)&amp;MID(A5,21,2)&amp;".htm","")</f>
        <v/>
      </c>
      <c r="J5" s="1" t="str">
        <f>IF(B5="臨時會","http://lci.ly.gov.tw/LyLCEW/html/agendarec1/03/"&amp;MID(A5,2,2)&amp;"/"&amp;MID(A5,7,2)&amp;"/"&amp;MID(A5,13,2)&amp;"/"&amp;MID(A5,21,2)&amp;"/LCEWC03_"&amp;MID(A5,2,2)&amp;MID(A5,7,2)&amp;MID(A5,13,2)&amp;MID(A5,21,2)&amp;".htm","")</f>
        <v/>
      </c>
      <c r="K5" t="str">
        <f>IF(B5="談話會","https://lci.ly.gov.tw/LyLCEW/html/agendarec1/04/"&amp;MID(A5,2,2)&amp;"/"&amp;MID(A5,7,2)&amp;"/"&amp;MID(A5,13,2)&amp;"/LCEWC03_"&amp;MID(A5,2,2)&amp;MID(A5,7,2)&amp;MID(A5,13,2)&amp;".htm","")</f>
        <v/>
      </c>
      <c r="L5" t="str">
        <f>IF(B5="全院委員會","https://lci.ly.gov.tw/LyLCEW/html/agendarec1/01/"&amp;MID(A5,2,2)&amp;"/"&amp;MID(A5,7,2)&amp;"/"&amp;MID(A5,13,2)&amp;"/LCEWC03_"&amp;MID(A5,2,2)&amp;MID(A5,7,2)&amp;MID(A5,13,2)&amp;".htm","")</f>
        <v/>
      </c>
      <c r="M5" t="str">
        <f>IF(B5="臨時會(全院委員會)","https://lci.ly.gov.tw/LyLCEW/html/agendarec1/05/"&amp;MID(A5,2,2)&amp;"/"&amp;MID(A5,7,2)&amp;"/"&amp;MID(A5,13,2)&amp;"/"&amp;MID(A5,21,2)&amp;"/LCEWC03_"&amp;MID(A5,2,2)&amp;MID(A5,7,2)&amp;MID(A5,13,2)&amp;MID(A5,21,2)&amp;".htm","")</f>
        <v/>
      </c>
      <c r="N5">
        <f>VALUE(MID(A5,2,2))</f>
        <v>9</v>
      </c>
      <c r="O5">
        <f>VALUE(MID(A5,7,2))</f>
        <v>4</v>
      </c>
      <c r="P5" t="str">
        <f>IF(B5="臨時會",VALUE(MID(A5,13,2)),"")</f>
        <v/>
      </c>
      <c r="Q5">
        <f>IF(B5&lt;&gt;"臨時會",VALUE(MID(A5,13,2)),VALUE(MID(A5,21,2)))</f>
        <v>15</v>
      </c>
      <c r="R5" t="str">
        <f>"立法院第"&amp;N5&amp;"屆第"&amp;O5&amp;"會期第"&amp;Q5&amp;"次"</f>
        <v>立法院第9屆第4會期第15次</v>
      </c>
    </row>
    <row r="6" spans="1:18" x14ac:dyDescent="0.3">
      <c r="A6" t="s">
        <v>1384</v>
      </c>
      <c r="B6" t="s">
        <v>2</v>
      </c>
      <c r="C6" t="s">
        <v>265</v>
      </c>
      <c r="D6" t="str">
        <f>IF(B6="常會","http://lci.ly.gov.tw/LyLCEW/html/agendarec/02/"&amp;MID(A6,2,2)&amp;"/"&amp;MID(A6,7,2)&amp;"/"&amp;MID(A6,13,2)&amp;"/LCEWC03_"&amp;MID(A6,2,2)&amp;MID(A6,7,2)&amp;MID(A6,13,2)&amp;".htm","")</f>
        <v>http://lci.ly.gov.tw/LyLCEW/html/agendarec/02/09/04/14/LCEWC03_090414.htm</v>
      </c>
      <c r="E6" t="str">
        <f>IF(B6="常會","http://lci.ly.gov.tw/LyLCEW/html/agendarec1/02/"&amp;MID(A6,2,2)&amp;"/"&amp;MID(A6,7,2)&amp;"/"&amp;MID(A6,13,2)&amp;"/LCEWC03_"&amp;MID(A6,2,2)&amp;MID(A6,7,2)&amp;MID(A6,13,2)&amp;".htm","")</f>
        <v>http://lci.ly.gov.tw/LyLCEW/html/agendarec1/02/09/04/14/LCEWC03_090414.htm</v>
      </c>
      <c r="F6" t="str">
        <f>IF(B6="臨時會","http://lci.ly.gov.tw/LyLCEW/html/agendarec1/03/"&amp;MID(A6,2,2)&amp;"/"&amp;MID(A6,7,2)&amp;"/"&amp;MID(A6,13,2)&amp;"/"&amp;MID(A6,21,2)&amp;"/LCEWC03_"&amp;MID(A6,2,2)&amp;MID(A6,7,2)&amp;MID(A6,13,2)&amp;MID(A6,21,2)&amp;".htm","")</f>
        <v/>
      </c>
      <c r="G6" s="1" t="str">
        <f>IF(B6="臨時會","https://lci.ly.gov.tw/LyLCEW/html/agendarec/03/"&amp;MID(A6,2,2)&amp;"/"&amp;MID(A6,7,2)&amp;"/"&amp;MID(A6,13,2)&amp;"/LCEWC03_"&amp;MID(A6,2,2)&amp;MID(A6,7,2)&amp;MID(A6,13,2)&amp;".htm","")</f>
        <v/>
      </c>
      <c r="H6" s="1" t="str">
        <f>IF(B6="臨時會","https://lci.ly.gov.tw/LyLCEW/html/agendarec1/03/"&amp;MID(A6,2,2)&amp;"/"&amp;MID(A6,7,2)&amp;"/"&amp;MID(A6,13,2)&amp;"/LCEWC03_"&amp;MID(A6,2,2)&amp;MID(A6,7,2)&amp;MID(A6,13,2)&amp;".htm","")</f>
        <v/>
      </c>
      <c r="I6" s="1" t="str">
        <f>IF(B6="臨時會","https://lci.ly.gov.tw/LyLCEW/html/agendarec1/03/"&amp;MID(A6,2,2)&amp;"/"&amp;MID(A6,7,2)&amp;"/"&amp;MID(A6,13,2)&amp;"/"&amp;MID(A6,21,2)&amp;"/LCEWC03_"&amp;MID(A6,2,2)&amp;MID(A6,7,2)&amp;MID(A6,21,2)&amp;".htm","")</f>
        <v/>
      </c>
      <c r="J6" s="1" t="str">
        <f>IF(B6="臨時會","http://lci.ly.gov.tw/LyLCEW/html/agendarec1/03/"&amp;MID(A6,2,2)&amp;"/"&amp;MID(A6,7,2)&amp;"/"&amp;MID(A6,13,2)&amp;"/"&amp;MID(A6,21,2)&amp;"/LCEWC03_"&amp;MID(A6,2,2)&amp;MID(A6,7,2)&amp;MID(A6,13,2)&amp;MID(A6,21,2)&amp;".htm","")</f>
        <v/>
      </c>
      <c r="K6" t="str">
        <f>IF(B6="談話會","https://lci.ly.gov.tw/LyLCEW/html/agendarec1/04/"&amp;MID(A6,2,2)&amp;"/"&amp;MID(A6,7,2)&amp;"/"&amp;MID(A6,13,2)&amp;"/LCEWC03_"&amp;MID(A6,2,2)&amp;MID(A6,7,2)&amp;MID(A6,13,2)&amp;".htm","")</f>
        <v/>
      </c>
      <c r="L6" t="str">
        <f>IF(B6="全院委員會","https://lci.ly.gov.tw/LyLCEW/html/agendarec1/01/"&amp;MID(A6,2,2)&amp;"/"&amp;MID(A6,7,2)&amp;"/"&amp;MID(A6,13,2)&amp;"/LCEWC03_"&amp;MID(A6,2,2)&amp;MID(A6,7,2)&amp;MID(A6,13,2)&amp;".htm","")</f>
        <v/>
      </c>
      <c r="M6" t="str">
        <f>IF(B6="臨時會(全院委員會)","https://lci.ly.gov.tw/LyLCEW/html/agendarec1/05/"&amp;MID(A6,2,2)&amp;"/"&amp;MID(A6,7,2)&amp;"/"&amp;MID(A6,13,2)&amp;"/"&amp;MID(A6,21,2)&amp;"/LCEWC03_"&amp;MID(A6,2,2)&amp;MID(A6,7,2)&amp;MID(A6,13,2)&amp;MID(A6,21,2)&amp;".htm","")</f>
        <v/>
      </c>
      <c r="N6">
        <f>VALUE(MID(A6,2,2))</f>
        <v>9</v>
      </c>
      <c r="O6">
        <f>VALUE(MID(A6,7,2))</f>
        <v>4</v>
      </c>
      <c r="P6" t="str">
        <f>IF(B6="臨時會",VALUE(MID(A6,13,2)),"")</f>
        <v/>
      </c>
      <c r="Q6">
        <f>IF(B6&lt;&gt;"臨時會",VALUE(MID(A6,13,2)),VALUE(MID(A6,21,2)))</f>
        <v>14</v>
      </c>
      <c r="R6" t="str">
        <f>"立法院第"&amp;N6&amp;"屆第"&amp;O6&amp;"會期第"&amp;Q6&amp;"次"</f>
        <v>立法院第9屆第4會期第14次</v>
      </c>
    </row>
    <row r="7" spans="1:18" x14ac:dyDescent="0.3">
      <c r="A7" t="s">
        <v>1385</v>
      </c>
      <c r="B7" t="s">
        <v>2</v>
      </c>
      <c r="C7" t="s">
        <v>267</v>
      </c>
      <c r="D7" t="str">
        <f>IF(B7="常會","http://lci.ly.gov.tw/LyLCEW/html/agendarec/02/"&amp;MID(A7,2,2)&amp;"/"&amp;MID(A7,7,2)&amp;"/"&amp;MID(A7,13,2)&amp;"/LCEWC03_"&amp;MID(A7,2,2)&amp;MID(A7,7,2)&amp;MID(A7,13,2)&amp;".htm","")</f>
        <v>http://lci.ly.gov.tw/LyLCEW/html/agendarec/02/09/04/13/LCEWC03_090413.htm</v>
      </c>
      <c r="E7" t="str">
        <f>IF(B7="常會","http://lci.ly.gov.tw/LyLCEW/html/agendarec1/02/"&amp;MID(A7,2,2)&amp;"/"&amp;MID(A7,7,2)&amp;"/"&amp;MID(A7,13,2)&amp;"/LCEWC03_"&amp;MID(A7,2,2)&amp;MID(A7,7,2)&amp;MID(A7,13,2)&amp;".htm","")</f>
        <v>http://lci.ly.gov.tw/LyLCEW/html/agendarec1/02/09/04/13/LCEWC03_090413.htm</v>
      </c>
      <c r="F7" t="str">
        <f>IF(B7="臨時會","http://lci.ly.gov.tw/LyLCEW/html/agendarec1/03/"&amp;MID(A7,2,2)&amp;"/"&amp;MID(A7,7,2)&amp;"/"&amp;MID(A7,13,2)&amp;"/"&amp;MID(A7,21,2)&amp;"/LCEWC03_"&amp;MID(A7,2,2)&amp;MID(A7,7,2)&amp;MID(A7,13,2)&amp;MID(A7,21,2)&amp;".htm","")</f>
        <v/>
      </c>
      <c r="G7" s="1" t="str">
        <f>IF(B7="臨時會","https://lci.ly.gov.tw/LyLCEW/html/agendarec/03/"&amp;MID(A7,2,2)&amp;"/"&amp;MID(A7,7,2)&amp;"/"&amp;MID(A7,13,2)&amp;"/LCEWC03_"&amp;MID(A7,2,2)&amp;MID(A7,7,2)&amp;MID(A7,13,2)&amp;".htm","")</f>
        <v/>
      </c>
      <c r="H7" s="1" t="str">
        <f>IF(B7="臨時會","https://lci.ly.gov.tw/LyLCEW/html/agendarec1/03/"&amp;MID(A7,2,2)&amp;"/"&amp;MID(A7,7,2)&amp;"/"&amp;MID(A7,13,2)&amp;"/LCEWC03_"&amp;MID(A7,2,2)&amp;MID(A7,7,2)&amp;MID(A7,13,2)&amp;".htm","")</f>
        <v/>
      </c>
      <c r="I7" s="1" t="str">
        <f>IF(B7="臨時會","https://lci.ly.gov.tw/LyLCEW/html/agendarec1/03/"&amp;MID(A7,2,2)&amp;"/"&amp;MID(A7,7,2)&amp;"/"&amp;MID(A7,13,2)&amp;"/"&amp;MID(A7,21,2)&amp;"/LCEWC03_"&amp;MID(A7,2,2)&amp;MID(A7,7,2)&amp;MID(A7,21,2)&amp;".htm","")</f>
        <v/>
      </c>
      <c r="J7" s="1" t="str">
        <f>IF(B7="臨時會","http://lci.ly.gov.tw/LyLCEW/html/agendarec1/03/"&amp;MID(A7,2,2)&amp;"/"&amp;MID(A7,7,2)&amp;"/"&amp;MID(A7,13,2)&amp;"/"&amp;MID(A7,21,2)&amp;"/LCEWC03_"&amp;MID(A7,2,2)&amp;MID(A7,7,2)&amp;MID(A7,13,2)&amp;MID(A7,21,2)&amp;".htm","")</f>
        <v/>
      </c>
      <c r="K7" t="str">
        <f>IF(B7="談話會","https://lci.ly.gov.tw/LyLCEW/html/agendarec1/04/"&amp;MID(A7,2,2)&amp;"/"&amp;MID(A7,7,2)&amp;"/"&amp;MID(A7,13,2)&amp;"/LCEWC03_"&amp;MID(A7,2,2)&amp;MID(A7,7,2)&amp;MID(A7,13,2)&amp;".htm","")</f>
        <v/>
      </c>
      <c r="L7" t="str">
        <f>IF(B7="全院委員會","https://lci.ly.gov.tw/LyLCEW/html/agendarec1/01/"&amp;MID(A7,2,2)&amp;"/"&amp;MID(A7,7,2)&amp;"/"&amp;MID(A7,13,2)&amp;"/LCEWC03_"&amp;MID(A7,2,2)&amp;MID(A7,7,2)&amp;MID(A7,13,2)&amp;".htm","")</f>
        <v/>
      </c>
      <c r="M7" t="str">
        <f>IF(B7="臨時會(全院委員會)","https://lci.ly.gov.tw/LyLCEW/html/agendarec1/05/"&amp;MID(A7,2,2)&amp;"/"&amp;MID(A7,7,2)&amp;"/"&amp;MID(A7,13,2)&amp;"/"&amp;MID(A7,21,2)&amp;"/LCEWC03_"&amp;MID(A7,2,2)&amp;MID(A7,7,2)&amp;MID(A7,13,2)&amp;MID(A7,21,2)&amp;".htm","")</f>
        <v/>
      </c>
      <c r="N7">
        <f>VALUE(MID(A7,2,2))</f>
        <v>9</v>
      </c>
      <c r="O7">
        <f>VALUE(MID(A7,7,2))</f>
        <v>4</v>
      </c>
      <c r="P7" t="str">
        <f>IF(B7="臨時會",VALUE(MID(A7,13,2)),"")</f>
        <v/>
      </c>
      <c r="Q7">
        <f>IF(B7&lt;&gt;"臨時會",VALUE(MID(A7,13,2)),VALUE(MID(A7,21,2)))</f>
        <v>13</v>
      </c>
      <c r="R7" t="str">
        <f>"立法院第"&amp;N7&amp;"屆第"&amp;O7&amp;"會期第"&amp;Q7&amp;"次"</f>
        <v>立法院第9屆第4會期第13次</v>
      </c>
    </row>
    <row r="8" spans="1:18" x14ac:dyDescent="0.3">
      <c r="A8" t="s">
        <v>1386</v>
      </c>
      <c r="B8" t="s">
        <v>2</v>
      </c>
      <c r="C8" t="s">
        <v>269</v>
      </c>
      <c r="D8" t="str">
        <f>IF(B8="常會","http://lci.ly.gov.tw/LyLCEW/html/agendarec/02/"&amp;MID(A8,2,2)&amp;"/"&amp;MID(A8,7,2)&amp;"/"&amp;MID(A8,13,2)&amp;"/LCEWC03_"&amp;MID(A8,2,2)&amp;MID(A8,7,2)&amp;MID(A8,13,2)&amp;".htm","")</f>
        <v>http://lci.ly.gov.tw/LyLCEW/html/agendarec/02/09/04/12/LCEWC03_090412.htm</v>
      </c>
      <c r="E8" t="str">
        <f>IF(B8="常會","http://lci.ly.gov.tw/LyLCEW/html/agendarec1/02/"&amp;MID(A8,2,2)&amp;"/"&amp;MID(A8,7,2)&amp;"/"&amp;MID(A8,13,2)&amp;"/LCEWC03_"&amp;MID(A8,2,2)&amp;MID(A8,7,2)&amp;MID(A8,13,2)&amp;".htm","")</f>
        <v>http://lci.ly.gov.tw/LyLCEW/html/agendarec1/02/09/04/12/LCEWC03_090412.htm</v>
      </c>
      <c r="F8" t="str">
        <f>IF(B8="臨時會","http://lci.ly.gov.tw/LyLCEW/html/agendarec1/03/"&amp;MID(A8,2,2)&amp;"/"&amp;MID(A8,7,2)&amp;"/"&amp;MID(A8,13,2)&amp;"/"&amp;MID(A8,21,2)&amp;"/LCEWC03_"&amp;MID(A8,2,2)&amp;MID(A8,7,2)&amp;MID(A8,13,2)&amp;MID(A8,21,2)&amp;".htm","")</f>
        <v/>
      </c>
      <c r="G8" s="1" t="str">
        <f>IF(B8="臨時會","https://lci.ly.gov.tw/LyLCEW/html/agendarec/03/"&amp;MID(A8,2,2)&amp;"/"&amp;MID(A8,7,2)&amp;"/"&amp;MID(A8,13,2)&amp;"/LCEWC03_"&amp;MID(A8,2,2)&amp;MID(A8,7,2)&amp;MID(A8,13,2)&amp;".htm","")</f>
        <v/>
      </c>
      <c r="H8" s="1" t="str">
        <f>IF(B8="臨時會","https://lci.ly.gov.tw/LyLCEW/html/agendarec1/03/"&amp;MID(A8,2,2)&amp;"/"&amp;MID(A8,7,2)&amp;"/"&amp;MID(A8,13,2)&amp;"/LCEWC03_"&amp;MID(A8,2,2)&amp;MID(A8,7,2)&amp;MID(A8,13,2)&amp;".htm","")</f>
        <v/>
      </c>
      <c r="I8" s="1" t="str">
        <f>IF(B8="臨時會","https://lci.ly.gov.tw/LyLCEW/html/agendarec1/03/"&amp;MID(A8,2,2)&amp;"/"&amp;MID(A8,7,2)&amp;"/"&amp;MID(A8,13,2)&amp;"/"&amp;MID(A8,21,2)&amp;"/LCEWC03_"&amp;MID(A8,2,2)&amp;MID(A8,7,2)&amp;MID(A8,21,2)&amp;".htm","")</f>
        <v/>
      </c>
      <c r="J8" s="1" t="str">
        <f>IF(B8="臨時會","http://lci.ly.gov.tw/LyLCEW/html/agendarec1/03/"&amp;MID(A8,2,2)&amp;"/"&amp;MID(A8,7,2)&amp;"/"&amp;MID(A8,13,2)&amp;"/"&amp;MID(A8,21,2)&amp;"/LCEWC03_"&amp;MID(A8,2,2)&amp;MID(A8,7,2)&amp;MID(A8,13,2)&amp;MID(A8,21,2)&amp;".htm","")</f>
        <v/>
      </c>
      <c r="K8" t="str">
        <f>IF(B8="談話會","https://lci.ly.gov.tw/LyLCEW/html/agendarec1/04/"&amp;MID(A8,2,2)&amp;"/"&amp;MID(A8,7,2)&amp;"/"&amp;MID(A8,13,2)&amp;"/LCEWC03_"&amp;MID(A8,2,2)&amp;MID(A8,7,2)&amp;MID(A8,13,2)&amp;".htm","")</f>
        <v/>
      </c>
      <c r="L8" t="str">
        <f>IF(B8="全院委員會","https://lci.ly.gov.tw/LyLCEW/html/agendarec1/01/"&amp;MID(A8,2,2)&amp;"/"&amp;MID(A8,7,2)&amp;"/"&amp;MID(A8,13,2)&amp;"/LCEWC03_"&amp;MID(A8,2,2)&amp;MID(A8,7,2)&amp;MID(A8,13,2)&amp;".htm","")</f>
        <v/>
      </c>
      <c r="M8" t="str">
        <f>IF(B8="臨時會(全院委員會)","https://lci.ly.gov.tw/LyLCEW/html/agendarec1/05/"&amp;MID(A8,2,2)&amp;"/"&amp;MID(A8,7,2)&amp;"/"&amp;MID(A8,13,2)&amp;"/"&amp;MID(A8,21,2)&amp;"/LCEWC03_"&amp;MID(A8,2,2)&amp;MID(A8,7,2)&amp;MID(A8,13,2)&amp;MID(A8,21,2)&amp;".htm","")</f>
        <v/>
      </c>
      <c r="N8">
        <f>VALUE(MID(A8,2,2))</f>
        <v>9</v>
      </c>
      <c r="O8">
        <f>VALUE(MID(A8,7,2))</f>
        <v>4</v>
      </c>
      <c r="P8" t="str">
        <f>IF(B8="臨時會",VALUE(MID(A8,13,2)),"")</f>
        <v/>
      </c>
      <c r="Q8">
        <f>IF(B8&lt;&gt;"臨時會",VALUE(MID(A8,13,2)),VALUE(MID(A8,21,2)))</f>
        <v>12</v>
      </c>
      <c r="R8" t="str">
        <f>"立法院第"&amp;N8&amp;"屆第"&amp;O8&amp;"會期第"&amp;Q8&amp;"次"</f>
        <v>立法院第9屆第4會期第12次</v>
      </c>
    </row>
    <row r="9" spans="1:18" x14ac:dyDescent="0.3">
      <c r="A9" t="s">
        <v>1387</v>
      </c>
      <c r="B9" t="s">
        <v>2</v>
      </c>
      <c r="C9" t="s">
        <v>271</v>
      </c>
      <c r="D9" t="str">
        <f>IF(B9="常會","http://lci.ly.gov.tw/LyLCEW/html/agendarec/02/"&amp;MID(A9,2,2)&amp;"/"&amp;MID(A9,7,2)&amp;"/"&amp;MID(A9,13,2)&amp;"/LCEWC03_"&amp;MID(A9,2,2)&amp;MID(A9,7,2)&amp;MID(A9,13,2)&amp;".htm","")</f>
        <v>http://lci.ly.gov.tw/LyLCEW/html/agendarec/02/09/04/11/LCEWC03_090411.htm</v>
      </c>
      <c r="E9" t="str">
        <f>IF(B9="常會","http://lci.ly.gov.tw/LyLCEW/html/agendarec1/02/"&amp;MID(A9,2,2)&amp;"/"&amp;MID(A9,7,2)&amp;"/"&amp;MID(A9,13,2)&amp;"/LCEWC03_"&amp;MID(A9,2,2)&amp;MID(A9,7,2)&amp;MID(A9,13,2)&amp;".htm","")</f>
        <v>http://lci.ly.gov.tw/LyLCEW/html/agendarec1/02/09/04/11/LCEWC03_090411.htm</v>
      </c>
      <c r="F9" t="str">
        <f>IF(B9="臨時會","http://lci.ly.gov.tw/LyLCEW/html/agendarec1/03/"&amp;MID(A9,2,2)&amp;"/"&amp;MID(A9,7,2)&amp;"/"&amp;MID(A9,13,2)&amp;"/"&amp;MID(A9,21,2)&amp;"/LCEWC03_"&amp;MID(A9,2,2)&amp;MID(A9,7,2)&amp;MID(A9,13,2)&amp;MID(A9,21,2)&amp;".htm","")</f>
        <v/>
      </c>
      <c r="G9" s="1" t="str">
        <f>IF(B9="臨時會","https://lci.ly.gov.tw/LyLCEW/html/agendarec/03/"&amp;MID(A9,2,2)&amp;"/"&amp;MID(A9,7,2)&amp;"/"&amp;MID(A9,13,2)&amp;"/LCEWC03_"&amp;MID(A9,2,2)&amp;MID(A9,7,2)&amp;MID(A9,13,2)&amp;".htm","")</f>
        <v/>
      </c>
      <c r="H9" s="1" t="str">
        <f>IF(B9="臨時會","https://lci.ly.gov.tw/LyLCEW/html/agendarec1/03/"&amp;MID(A9,2,2)&amp;"/"&amp;MID(A9,7,2)&amp;"/"&amp;MID(A9,13,2)&amp;"/LCEWC03_"&amp;MID(A9,2,2)&amp;MID(A9,7,2)&amp;MID(A9,13,2)&amp;".htm","")</f>
        <v/>
      </c>
      <c r="I9" s="1" t="str">
        <f>IF(B9="臨時會","https://lci.ly.gov.tw/LyLCEW/html/agendarec1/03/"&amp;MID(A9,2,2)&amp;"/"&amp;MID(A9,7,2)&amp;"/"&amp;MID(A9,13,2)&amp;"/"&amp;MID(A9,21,2)&amp;"/LCEWC03_"&amp;MID(A9,2,2)&amp;MID(A9,7,2)&amp;MID(A9,21,2)&amp;".htm","")</f>
        <v/>
      </c>
      <c r="J9" s="1" t="str">
        <f>IF(B9="臨時會","http://lci.ly.gov.tw/LyLCEW/html/agendarec1/03/"&amp;MID(A9,2,2)&amp;"/"&amp;MID(A9,7,2)&amp;"/"&amp;MID(A9,13,2)&amp;"/"&amp;MID(A9,21,2)&amp;"/LCEWC03_"&amp;MID(A9,2,2)&amp;MID(A9,7,2)&amp;MID(A9,13,2)&amp;MID(A9,21,2)&amp;".htm","")</f>
        <v/>
      </c>
      <c r="K9" t="str">
        <f>IF(B9="談話會","https://lci.ly.gov.tw/LyLCEW/html/agendarec1/04/"&amp;MID(A9,2,2)&amp;"/"&amp;MID(A9,7,2)&amp;"/"&amp;MID(A9,13,2)&amp;"/LCEWC03_"&amp;MID(A9,2,2)&amp;MID(A9,7,2)&amp;MID(A9,13,2)&amp;".htm","")</f>
        <v/>
      </c>
      <c r="L9" t="str">
        <f>IF(B9="全院委員會","https://lci.ly.gov.tw/LyLCEW/html/agendarec1/01/"&amp;MID(A9,2,2)&amp;"/"&amp;MID(A9,7,2)&amp;"/"&amp;MID(A9,13,2)&amp;"/LCEWC03_"&amp;MID(A9,2,2)&amp;MID(A9,7,2)&amp;MID(A9,13,2)&amp;".htm","")</f>
        <v/>
      </c>
      <c r="M9" t="str">
        <f>IF(B9="臨時會(全院委員會)","https://lci.ly.gov.tw/LyLCEW/html/agendarec1/05/"&amp;MID(A9,2,2)&amp;"/"&amp;MID(A9,7,2)&amp;"/"&amp;MID(A9,13,2)&amp;"/"&amp;MID(A9,21,2)&amp;"/LCEWC03_"&amp;MID(A9,2,2)&amp;MID(A9,7,2)&amp;MID(A9,13,2)&amp;MID(A9,21,2)&amp;".htm","")</f>
        <v/>
      </c>
      <c r="N9">
        <f>VALUE(MID(A9,2,2))</f>
        <v>9</v>
      </c>
      <c r="O9">
        <f>VALUE(MID(A9,7,2))</f>
        <v>4</v>
      </c>
      <c r="P9" t="str">
        <f>IF(B9="臨時會",VALUE(MID(A9,13,2)),"")</f>
        <v/>
      </c>
      <c r="Q9">
        <f>IF(B9&lt;&gt;"臨時會",VALUE(MID(A9,13,2)),VALUE(MID(A9,21,2)))</f>
        <v>11</v>
      </c>
      <c r="R9" t="str">
        <f>"立法院第"&amp;N9&amp;"屆第"&amp;O9&amp;"會期第"&amp;Q9&amp;"次"</f>
        <v>立法院第9屆第4會期第11次</v>
      </c>
    </row>
    <row r="10" spans="1:18" x14ac:dyDescent="0.3">
      <c r="A10" t="s">
        <v>1388</v>
      </c>
      <c r="B10" t="s">
        <v>2</v>
      </c>
      <c r="C10" t="s">
        <v>273</v>
      </c>
      <c r="D10" t="str">
        <f>IF(B10="常會","http://lci.ly.gov.tw/LyLCEW/html/agendarec/02/"&amp;MID(A10,2,2)&amp;"/"&amp;MID(A10,7,2)&amp;"/"&amp;MID(A10,13,2)&amp;"/LCEWC03_"&amp;MID(A10,2,2)&amp;MID(A10,7,2)&amp;MID(A10,13,2)&amp;".htm","")</f>
        <v>http://lci.ly.gov.tw/LyLCEW/html/agendarec/02/09/04/10/LCEWC03_090410.htm</v>
      </c>
      <c r="E10" t="str">
        <f>IF(B10="常會","http://lci.ly.gov.tw/LyLCEW/html/agendarec1/02/"&amp;MID(A10,2,2)&amp;"/"&amp;MID(A10,7,2)&amp;"/"&amp;MID(A10,13,2)&amp;"/LCEWC03_"&amp;MID(A10,2,2)&amp;MID(A10,7,2)&amp;MID(A10,13,2)&amp;".htm","")</f>
        <v>http://lci.ly.gov.tw/LyLCEW/html/agendarec1/02/09/04/10/LCEWC03_090410.htm</v>
      </c>
      <c r="F10" t="str">
        <f>IF(B10="臨時會","http://lci.ly.gov.tw/LyLCEW/html/agendarec1/03/"&amp;MID(A10,2,2)&amp;"/"&amp;MID(A10,7,2)&amp;"/"&amp;MID(A10,13,2)&amp;"/"&amp;MID(A10,21,2)&amp;"/LCEWC03_"&amp;MID(A10,2,2)&amp;MID(A10,7,2)&amp;MID(A10,13,2)&amp;MID(A10,21,2)&amp;".htm","")</f>
        <v/>
      </c>
      <c r="G10" s="1" t="str">
        <f>IF(B10="臨時會","https://lci.ly.gov.tw/LyLCEW/html/agendarec/03/"&amp;MID(A10,2,2)&amp;"/"&amp;MID(A10,7,2)&amp;"/"&amp;MID(A10,13,2)&amp;"/LCEWC03_"&amp;MID(A10,2,2)&amp;MID(A10,7,2)&amp;MID(A10,13,2)&amp;".htm","")</f>
        <v/>
      </c>
      <c r="H10" s="1" t="str">
        <f>IF(B10="臨時會","https://lci.ly.gov.tw/LyLCEW/html/agendarec1/03/"&amp;MID(A10,2,2)&amp;"/"&amp;MID(A10,7,2)&amp;"/"&amp;MID(A10,13,2)&amp;"/LCEWC03_"&amp;MID(A10,2,2)&amp;MID(A10,7,2)&amp;MID(A10,13,2)&amp;".htm","")</f>
        <v/>
      </c>
      <c r="I10" s="1" t="str">
        <f>IF(B10="臨時會","https://lci.ly.gov.tw/LyLCEW/html/agendarec1/03/"&amp;MID(A10,2,2)&amp;"/"&amp;MID(A10,7,2)&amp;"/"&amp;MID(A10,13,2)&amp;"/"&amp;MID(A10,21,2)&amp;"/LCEWC03_"&amp;MID(A10,2,2)&amp;MID(A10,7,2)&amp;MID(A10,21,2)&amp;".htm","")</f>
        <v/>
      </c>
      <c r="J10" s="1" t="str">
        <f>IF(B10="臨時會","http://lci.ly.gov.tw/LyLCEW/html/agendarec1/03/"&amp;MID(A10,2,2)&amp;"/"&amp;MID(A10,7,2)&amp;"/"&amp;MID(A10,13,2)&amp;"/"&amp;MID(A10,21,2)&amp;"/LCEWC03_"&amp;MID(A10,2,2)&amp;MID(A10,7,2)&amp;MID(A10,13,2)&amp;MID(A10,21,2)&amp;".htm","")</f>
        <v/>
      </c>
      <c r="K10" t="str">
        <f>IF(B10="談話會","https://lci.ly.gov.tw/LyLCEW/html/agendarec1/04/"&amp;MID(A10,2,2)&amp;"/"&amp;MID(A10,7,2)&amp;"/"&amp;MID(A10,13,2)&amp;"/LCEWC03_"&amp;MID(A10,2,2)&amp;MID(A10,7,2)&amp;MID(A10,13,2)&amp;".htm","")</f>
        <v/>
      </c>
      <c r="L10" t="str">
        <f>IF(B10="全院委員會","https://lci.ly.gov.tw/LyLCEW/html/agendarec1/01/"&amp;MID(A10,2,2)&amp;"/"&amp;MID(A10,7,2)&amp;"/"&amp;MID(A10,13,2)&amp;"/LCEWC03_"&amp;MID(A10,2,2)&amp;MID(A10,7,2)&amp;MID(A10,13,2)&amp;".htm","")</f>
        <v/>
      </c>
      <c r="M10" t="str">
        <f>IF(B10="臨時會(全院委員會)","https://lci.ly.gov.tw/LyLCEW/html/agendarec1/05/"&amp;MID(A10,2,2)&amp;"/"&amp;MID(A10,7,2)&amp;"/"&amp;MID(A10,13,2)&amp;"/"&amp;MID(A10,21,2)&amp;"/LCEWC03_"&amp;MID(A10,2,2)&amp;MID(A10,7,2)&amp;MID(A10,13,2)&amp;MID(A10,21,2)&amp;".htm","")</f>
        <v/>
      </c>
      <c r="N10">
        <f>VALUE(MID(A10,2,2))</f>
        <v>9</v>
      </c>
      <c r="O10">
        <f>VALUE(MID(A10,7,2))</f>
        <v>4</v>
      </c>
      <c r="P10" t="str">
        <f>IF(B10="臨時會",VALUE(MID(A10,13,2)),"")</f>
        <v/>
      </c>
      <c r="Q10">
        <f>IF(B10&lt;&gt;"臨時會",VALUE(MID(A10,13,2)),VALUE(MID(A10,21,2)))</f>
        <v>10</v>
      </c>
      <c r="R10" t="str">
        <f>"立法院第"&amp;N10&amp;"屆第"&amp;O10&amp;"會期第"&amp;Q10&amp;"次"</f>
        <v>立法院第9屆第4會期第10次</v>
      </c>
    </row>
    <row r="11" spans="1:18" x14ac:dyDescent="0.3">
      <c r="A11" t="s">
        <v>1389</v>
      </c>
      <c r="B11" t="s">
        <v>2</v>
      </c>
      <c r="C11" t="s">
        <v>275</v>
      </c>
      <c r="D11" t="str">
        <f>IF(B11="常會","http://lci.ly.gov.tw/LyLCEW/html/agendarec/02/"&amp;MID(A11,2,2)&amp;"/"&amp;MID(A11,7,2)&amp;"/"&amp;MID(A11,13,2)&amp;"/LCEWC03_"&amp;MID(A11,2,2)&amp;MID(A11,7,2)&amp;MID(A11,13,2)&amp;".htm","")</f>
        <v>http://lci.ly.gov.tw/LyLCEW/html/agendarec/02/09/04/09/LCEWC03_090409.htm</v>
      </c>
      <c r="E11" t="str">
        <f>IF(B11="常會","http://lci.ly.gov.tw/LyLCEW/html/agendarec1/02/"&amp;MID(A11,2,2)&amp;"/"&amp;MID(A11,7,2)&amp;"/"&amp;MID(A11,13,2)&amp;"/LCEWC03_"&amp;MID(A11,2,2)&amp;MID(A11,7,2)&amp;MID(A11,13,2)&amp;".htm","")</f>
        <v>http://lci.ly.gov.tw/LyLCEW/html/agendarec1/02/09/04/09/LCEWC03_090409.htm</v>
      </c>
      <c r="F11" t="str">
        <f>IF(B11="臨時會","http://lci.ly.gov.tw/LyLCEW/html/agendarec1/03/"&amp;MID(A11,2,2)&amp;"/"&amp;MID(A11,7,2)&amp;"/"&amp;MID(A11,13,2)&amp;"/"&amp;MID(A11,21,2)&amp;"/LCEWC03_"&amp;MID(A11,2,2)&amp;MID(A11,7,2)&amp;MID(A11,13,2)&amp;MID(A11,21,2)&amp;".htm","")</f>
        <v/>
      </c>
      <c r="G11" s="1" t="str">
        <f>IF(B11="臨時會","https://lci.ly.gov.tw/LyLCEW/html/agendarec/03/"&amp;MID(A11,2,2)&amp;"/"&amp;MID(A11,7,2)&amp;"/"&amp;MID(A11,13,2)&amp;"/LCEWC03_"&amp;MID(A11,2,2)&amp;MID(A11,7,2)&amp;MID(A11,13,2)&amp;".htm","")</f>
        <v/>
      </c>
      <c r="H11" s="1" t="str">
        <f>IF(B11="臨時會","https://lci.ly.gov.tw/LyLCEW/html/agendarec1/03/"&amp;MID(A11,2,2)&amp;"/"&amp;MID(A11,7,2)&amp;"/"&amp;MID(A11,13,2)&amp;"/LCEWC03_"&amp;MID(A11,2,2)&amp;MID(A11,7,2)&amp;MID(A11,13,2)&amp;".htm","")</f>
        <v/>
      </c>
      <c r="I11" s="1" t="str">
        <f>IF(B11="臨時會","https://lci.ly.gov.tw/LyLCEW/html/agendarec1/03/"&amp;MID(A11,2,2)&amp;"/"&amp;MID(A11,7,2)&amp;"/"&amp;MID(A11,13,2)&amp;"/"&amp;MID(A11,21,2)&amp;"/LCEWC03_"&amp;MID(A11,2,2)&amp;MID(A11,7,2)&amp;MID(A11,21,2)&amp;".htm","")</f>
        <v/>
      </c>
      <c r="J11" s="1" t="str">
        <f>IF(B11="臨時會","http://lci.ly.gov.tw/LyLCEW/html/agendarec1/03/"&amp;MID(A11,2,2)&amp;"/"&amp;MID(A11,7,2)&amp;"/"&amp;MID(A11,13,2)&amp;"/"&amp;MID(A11,21,2)&amp;"/LCEWC03_"&amp;MID(A11,2,2)&amp;MID(A11,7,2)&amp;MID(A11,13,2)&amp;MID(A11,21,2)&amp;".htm","")</f>
        <v/>
      </c>
      <c r="K11" t="str">
        <f>IF(B11="談話會","https://lci.ly.gov.tw/LyLCEW/html/agendarec1/04/"&amp;MID(A11,2,2)&amp;"/"&amp;MID(A11,7,2)&amp;"/"&amp;MID(A11,13,2)&amp;"/LCEWC03_"&amp;MID(A11,2,2)&amp;MID(A11,7,2)&amp;MID(A11,13,2)&amp;".htm","")</f>
        <v/>
      </c>
      <c r="L11" t="str">
        <f>IF(B11="全院委員會","https://lci.ly.gov.tw/LyLCEW/html/agendarec1/01/"&amp;MID(A11,2,2)&amp;"/"&amp;MID(A11,7,2)&amp;"/"&amp;MID(A11,13,2)&amp;"/LCEWC03_"&amp;MID(A11,2,2)&amp;MID(A11,7,2)&amp;MID(A11,13,2)&amp;".htm","")</f>
        <v/>
      </c>
      <c r="M11" t="str">
        <f>IF(B11="臨時會(全院委員會)","https://lci.ly.gov.tw/LyLCEW/html/agendarec1/05/"&amp;MID(A11,2,2)&amp;"/"&amp;MID(A11,7,2)&amp;"/"&amp;MID(A11,13,2)&amp;"/"&amp;MID(A11,21,2)&amp;"/LCEWC03_"&amp;MID(A11,2,2)&amp;MID(A11,7,2)&amp;MID(A11,13,2)&amp;MID(A11,21,2)&amp;".htm","")</f>
        <v/>
      </c>
      <c r="N11">
        <f>VALUE(MID(A11,2,2))</f>
        <v>9</v>
      </c>
      <c r="O11">
        <f>VALUE(MID(A11,7,2))</f>
        <v>4</v>
      </c>
      <c r="P11" t="str">
        <f>IF(B11="臨時會",VALUE(MID(A11,13,2)),"")</f>
        <v/>
      </c>
      <c r="Q11">
        <f>IF(B11&lt;&gt;"臨時會",VALUE(MID(A11,13,2)),VALUE(MID(A11,21,2)))</f>
        <v>9</v>
      </c>
      <c r="R11" t="str">
        <f>"立法院第"&amp;N11&amp;"屆第"&amp;O11&amp;"會期第"&amp;Q11&amp;"次"</f>
        <v>立法院第9屆第4會期第9次</v>
      </c>
    </row>
    <row r="12" spans="1:18" x14ac:dyDescent="0.3">
      <c r="A12" t="s">
        <v>1390</v>
      </c>
      <c r="B12" t="s">
        <v>2</v>
      </c>
      <c r="C12" t="s">
        <v>277</v>
      </c>
      <c r="D12" t="str">
        <f>IF(B12="常會","http://lci.ly.gov.tw/LyLCEW/html/agendarec/02/"&amp;MID(A12,2,2)&amp;"/"&amp;MID(A12,7,2)&amp;"/"&amp;MID(A12,13,2)&amp;"/LCEWC03_"&amp;MID(A12,2,2)&amp;MID(A12,7,2)&amp;MID(A12,13,2)&amp;".htm","")</f>
        <v>http://lci.ly.gov.tw/LyLCEW/html/agendarec/02/09/04/08/LCEWC03_090408.htm</v>
      </c>
      <c r="E12" t="str">
        <f>IF(B12="常會","http://lci.ly.gov.tw/LyLCEW/html/agendarec1/02/"&amp;MID(A12,2,2)&amp;"/"&amp;MID(A12,7,2)&amp;"/"&amp;MID(A12,13,2)&amp;"/LCEWC03_"&amp;MID(A12,2,2)&amp;MID(A12,7,2)&amp;MID(A12,13,2)&amp;".htm","")</f>
        <v>http://lci.ly.gov.tw/LyLCEW/html/agendarec1/02/09/04/08/LCEWC03_090408.htm</v>
      </c>
      <c r="F12" t="str">
        <f>IF(B12="臨時會","http://lci.ly.gov.tw/LyLCEW/html/agendarec1/03/"&amp;MID(A12,2,2)&amp;"/"&amp;MID(A12,7,2)&amp;"/"&amp;MID(A12,13,2)&amp;"/"&amp;MID(A12,21,2)&amp;"/LCEWC03_"&amp;MID(A12,2,2)&amp;MID(A12,7,2)&amp;MID(A12,13,2)&amp;MID(A12,21,2)&amp;".htm","")</f>
        <v/>
      </c>
      <c r="G12" s="1" t="str">
        <f>IF(B12="臨時會","https://lci.ly.gov.tw/LyLCEW/html/agendarec/03/"&amp;MID(A12,2,2)&amp;"/"&amp;MID(A12,7,2)&amp;"/"&amp;MID(A12,13,2)&amp;"/LCEWC03_"&amp;MID(A12,2,2)&amp;MID(A12,7,2)&amp;MID(A12,13,2)&amp;".htm","")</f>
        <v/>
      </c>
      <c r="H12" s="1" t="str">
        <f>IF(B12="臨時會","https://lci.ly.gov.tw/LyLCEW/html/agendarec1/03/"&amp;MID(A12,2,2)&amp;"/"&amp;MID(A12,7,2)&amp;"/"&amp;MID(A12,13,2)&amp;"/LCEWC03_"&amp;MID(A12,2,2)&amp;MID(A12,7,2)&amp;MID(A12,13,2)&amp;".htm","")</f>
        <v/>
      </c>
      <c r="I12" s="1" t="str">
        <f>IF(B12="臨時會","https://lci.ly.gov.tw/LyLCEW/html/agendarec1/03/"&amp;MID(A12,2,2)&amp;"/"&amp;MID(A12,7,2)&amp;"/"&amp;MID(A12,13,2)&amp;"/"&amp;MID(A12,21,2)&amp;"/LCEWC03_"&amp;MID(A12,2,2)&amp;MID(A12,7,2)&amp;MID(A12,21,2)&amp;".htm","")</f>
        <v/>
      </c>
      <c r="J12" s="1" t="str">
        <f>IF(B12="臨時會","http://lci.ly.gov.tw/LyLCEW/html/agendarec1/03/"&amp;MID(A12,2,2)&amp;"/"&amp;MID(A12,7,2)&amp;"/"&amp;MID(A12,13,2)&amp;"/"&amp;MID(A12,21,2)&amp;"/LCEWC03_"&amp;MID(A12,2,2)&amp;MID(A12,7,2)&amp;MID(A12,13,2)&amp;MID(A12,21,2)&amp;".htm","")</f>
        <v/>
      </c>
      <c r="K12" t="str">
        <f>IF(B12="談話會","https://lci.ly.gov.tw/LyLCEW/html/agendarec1/04/"&amp;MID(A12,2,2)&amp;"/"&amp;MID(A12,7,2)&amp;"/"&amp;MID(A12,13,2)&amp;"/LCEWC03_"&amp;MID(A12,2,2)&amp;MID(A12,7,2)&amp;MID(A12,13,2)&amp;".htm","")</f>
        <v/>
      </c>
      <c r="L12" t="str">
        <f>IF(B12="全院委員會","https://lci.ly.gov.tw/LyLCEW/html/agendarec1/01/"&amp;MID(A12,2,2)&amp;"/"&amp;MID(A12,7,2)&amp;"/"&amp;MID(A12,13,2)&amp;"/LCEWC03_"&amp;MID(A12,2,2)&amp;MID(A12,7,2)&amp;MID(A12,13,2)&amp;".htm","")</f>
        <v/>
      </c>
      <c r="M12" t="str">
        <f>IF(B12="臨時會(全院委員會)","https://lci.ly.gov.tw/LyLCEW/html/agendarec1/05/"&amp;MID(A12,2,2)&amp;"/"&amp;MID(A12,7,2)&amp;"/"&amp;MID(A12,13,2)&amp;"/"&amp;MID(A12,21,2)&amp;"/LCEWC03_"&amp;MID(A12,2,2)&amp;MID(A12,7,2)&amp;MID(A12,13,2)&amp;MID(A12,21,2)&amp;".htm","")</f>
        <v/>
      </c>
      <c r="N12">
        <f>VALUE(MID(A12,2,2))</f>
        <v>9</v>
      </c>
      <c r="O12">
        <f>VALUE(MID(A12,7,2))</f>
        <v>4</v>
      </c>
      <c r="P12" t="str">
        <f>IF(B12="臨時會",VALUE(MID(A12,13,2)),"")</f>
        <v/>
      </c>
      <c r="Q12">
        <f>IF(B12&lt;&gt;"臨時會",VALUE(MID(A12,13,2)),VALUE(MID(A12,21,2)))</f>
        <v>8</v>
      </c>
      <c r="R12" t="str">
        <f>"立法院第"&amp;N12&amp;"屆第"&amp;O12&amp;"會期第"&amp;Q12&amp;"次"</f>
        <v>立法院第9屆第4會期第8次</v>
      </c>
    </row>
    <row r="13" spans="1:18" x14ac:dyDescent="0.3">
      <c r="A13" t="s">
        <v>1391</v>
      </c>
      <c r="B13" t="s">
        <v>2</v>
      </c>
      <c r="C13" t="s">
        <v>279</v>
      </c>
      <c r="D13" t="str">
        <f>IF(B13="常會","http://lci.ly.gov.tw/LyLCEW/html/agendarec/02/"&amp;MID(A13,2,2)&amp;"/"&amp;MID(A13,7,2)&amp;"/"&amp;MID(A13,13,2)&amp;"/LCEWC03_"&amp;MID(A13,2,2)&amp;MID(A13,7,2)&amp;MID(A13,13,2)&amp;".htm","")</f>
        <v>http://lci.ly.gov.tw/LyLCEW/html/agendarec/02/09/04/07/LCEWC03_090407.htm</v>
      </c>
      <c r="E13" t="str">
        <f>IF(B13="常會","http://lci.ly.gov.tw/LyLCEW/html/agendarec1/02/"&amp;MID(A13,2,2)&amp;"/"&amp;MID(A13,7,2)&amp;"/"&amp;MID(A13,13,2)&amp;"/LCEWC03_"&amp;MID(A13,2,2)&amp;MID(A13,7,2)&amp;MID(A13,13,2)&amp;".htm","")</f>
        <v>http://lci.ly.gov.tw/LyLCEW/html/agendarec1/02/09/04/07/LCEWC03_090407.htm</v>
      </c>
      <c r="F13" t="str">
        <f>IF(B13="臨時會","http://lci.ly.gov.tw/LyLCEW/html/agendarec1/03/"&amp;MID(A13,2,2)&amp;"/"&amp;MID(A13,7,2)&amp;"/"&amp;MID(A13,13,2)&amp;"/"&amp;MID(A13,21,2)&amp;"/LCEWC03_"&amp;MID(A13,2,2)&amp;MID(A13,7,2)&amp;MID(A13,13,2)&amp;MID(A13,21,2)&amp;".htm","")</f>
        <v/>
      </c>
      <c r="G13" s="1" t="str">
        <f>IF(B13="臨時會","https://lci.ly.gov.tw/LyLCEW/html/agendarec/03/"&amp;MID(A13,2,2)&amp;"/"&amp;MID(A13,7,2)&amp;"/"&amp;MID(A13,13,2)&amp;"/LCEWC03_"&amp;MID(A13,2,2)&amp;MID(A13,7,2)&amp;MID(A13,13,2)&amp;".htm","")</f>
        <v/>
      </c>
      <c r="H13" s="1" t="str">
        <f>IF(B13="臨時會","https://lci.ly.gov.tw/LyLCEW/html/agendarec1/03/"&amp;MID(A13,2,2)&amp;"/"&amp;MID(A13,7,2)&amp;"/"&amp;MID(A13,13,2)&amp;"/LCEWC03_"&amp;MID(A13,2,2)&amp;MID(A13,7,2)&amp;MID(A13,13,2)&amp;".htm","")</f>
        <v/>
      </c>
      <c r="I13" s="1" t="str">
        <f>IF(B13="臨時會","https://lci.ly.gov.tw/LyLCEW/html/agendarec1/03/"&amp;MID(A13,2,2)&amp;"/"&amp;MID(A13,7,2)&amp;"/"&amp;MID(A13,13,2)&amp;"/"&amp;MID(A13,21,2)&amp;"/LCEWC03_"&amp;MID(A13,2,2)&amp;MID(A13,7,2)&amp;MID(A13,21,2)&amp;".htm","")</f>
        <v/>
      </c>
      <c r="J13" s="1" t="str">
        <f>IF(B13="臨時會","http://lci.ly.gov.tw/LyLCEW/html/agendarec1/03/"&amp;MID(A13,2,2)&amp;"/"&amp;MID(A13,7,2)&amp;"/"&amp;MID(A13,13,2)&amp;"/"&amp;MID(A13,21,2)&amp;"/LCEWC03_"&amp;MID(A13,2,2)&amp;MID(A13,7,2)&amp;MID(A13,13,2)&amp;MID(A13,21,2)&amp;".htm","")</f>
        <v/>
      </c>
      <c r="K13" t="str">
        <f>IF(B13="談話會","https://lci.ly.gov.tw/LyLCEW/html/agendarec1/04/"&amp;MID(A13,2,2)&amp;"/"&amp;MID(A13,7,2)&amp;"/"&amp;MID(A13,13,2)&amp;"/LCEWC03_"&amp;MID(A13,2,2)&amp;MID(A13,7,2)&amp;MID(A13,13,2)&amp;".htm","")</f>
        <v/>
      </c>
      <c r="L13" t="str">
        <f>IF(B13="全院委員會","https://lci.ly.gov.tw/LyLCEW/html/agendarec1/01/"&amp;MID(A13,2,2)&amp;"/"&amp;MID(A13,7,2)&amp;"/"&amp;MID(A13,13,2)&amp;"/LCEWC03_"&amp;MID(A13,2,2)&amp;MID(A13,7,2)&amp;MID(A13,13,2)&amp;".htm","")</f>
        <v/>
      </c>
      <c r="M13" t="str">
        <f>IF(B13="臨時會(全院委員會)","https://lci.ly.gov.tw/LyLCEW/html/agendarec1/05/"&amp;MID(A13,2,2)&amp;"/"&amp;MID(A13,7,2)&amp;"/"&amp;MID(A13,13,2)&amp;"/"&amp;MID(A13,21,2)&amp;"/LCEWC03_"&amp;MID(A13,2,2)&amp;MID(A13,7,2)&amp;MID(A13,13,2)&amp;MID(A13,21,2)&amp;".htm","")</f>
        <v/>
      </c>
      <c r="N13">
        <f>VALUE(MID(A13,2,2))</f>
        <v>9</v>
      </c>
      <c r="O13">
        <f>VALUE(MID(A13,7,2))</f>
        <v>4</v>
      </c>
      <c r="P13" t="str">
        <f>IF(B13="臨時會",VALUE(MID(A13,13,2)),"")</f>
        <v/>
      </c>
      <c r="Q13">
        <f>IF(B13&lt;&gt;"臨時會",VALUE(MID(A13,13,2)),VALUE(MID(A13,21,2)))</f>
        <v>7</v>
      </c>
      <c r="R13" t="str">
        <f>"立法院第"&amp;N13&amp;"屆第"&amp;O13&amp;"會期第"&amp;Q13&amp;"次"</f>
        <v>立法院第9屆第4會期第7次</v>
      </c>
    </row>
    <row r="14" spans="1:18" x14ac:dyDescent="0.3">
      <c r="A14" t="s">
        <v>1392</v>
      </c>
      <c r="B14" t="s">
        <v>2</v>
      </c>
      <c r="C14" t="s">
        <v>281</v>
      </c>
      <c r="D14" t="str">
        <f>IF(B14="常會","http://lci.ly.gov.tw/LyLCEW/html/agendarec/02/"&amp;MID(A14,2,2)&amp;"/"&amp;MID(A14,7,2)&amp;"/"&amp;MID(A14,13,2)&amp;"/LCEWC03_"&amp;MID(A14,2,2)&amp;MID(A14,7,2)&amp;MID(A14,13,2)&amp;".htm","")</f>
        <v>http://lci.ly.gov.tw/LyLCEW/html/agendarec/02/09/04/06/LCEWC03_090406.htm</v>
      </c>
      <c r="E14" t="str">
        <f>IF(B14="常會","http://lci.ly.gov.tw/LyLCEW/html/agendarec1/02/"&amp;MID(A14,2,2)&amp;"/"&amp;MID(A14,7,2)&amp;"/"&amp;MID(A14,13,2)&amp;"/LCEWC03_"&amp;MID(A14,2,2)&amp;MID(A14,7,2)&amp;MID(A14,13,2)&amp;".htm","")</f>
        <v>http://lci.ly.gov.tw/LyLCEW/html/agendarec1/02/09/04/06/LCEWC03_090406.htm</v>
      </c>
      <c r="F14" t="str">
        <f>IF(B14="臨時會","http://lci.ly.gov.tw/LyLCEW/html/agendarec1/03/"&amp;MID(A14,2,2)&amp;"/"&amp;MID(A14,7,2)&amp;"/"&amp;MID(A14,13,2)&amp;"/"&amp;MID(A14,21,2)&amp;"/LCEWC03_"&amp;MID(A14,2,2)&amp;MID(A14,7,2)&amp;MID(A14,13,2)&amp;MID(A14,21,2)&amp;".htm","")</f>
        <v/>
      </c>
      <c r="G14" s="1" t="str">
        <f>IF(B14="臨時會","https://lci.ly.gov.tw/LyLCEW/html/agendarec/03/"&amp;MID(A14,2,2)&amp;"/"&amp;MID(A14,7,2)&amp;"/"&amp;MID(A14,13,2)&amp;"/LCEWC03_"&amp;MID(A14,2,2)&amp;MID(A14,7,2)&amp;MID(A14,13,2)&amp;".htm","")</f>
        <v/>
      </c>
      <c r="H14" s="1" t="str">
        <f>IF(B14="臨時會","https://lci.ly.gov.tw/LyLCEW/html/agendarec1/03/"&amp;MID(A14,2,2)&amp;"/"&amp;MID(A14,7,2)&amp;"/"&amp;MID(A14,13,2)&amp;"/LCEWC03_"&amp;MID(A14,2,2)&amp;MID(A14,7,2)&amp;MID(A14,13,2)&amp;".htm","")</f>
        <v/>
      </c>
      <c r="I14" s="1" t="str">
        <f>IF(B14="臨時會","https://lci.ly.gov.tw/LyLCEW/html/agendarec1/03/"&amp;MID(A14,2,2)&amp;"/"&amp;MID(A14,7,2)&amp;"/"&amp;MID(A14,13,2)&amp;"/"&amp;MID(A14,21,2)&amp;"/LCEWC03_"&amp;MID(A14,2,2)&amp;MID(A14,7,2)&amp;MID(A14,21,2)&amp;".htm","")</f>
        <v/>
      </c>
      <c r="J14" s="1" t="str">
        <f>IF(B14="臨時會","http://lci.ly.gov.tw/LyLCEW/html/agendarec1/03/"&amp;MID(A14,2,2)&amp;"/"&amp;MID(A14,7,2)&amp;"/"&amp;MID(A14,13,2)&amp;"/"&amp;MID(A14,21,2)&amp;"/LCEWC03_"&amp;MID(A14,2,2)&amp;MID(A14,7,2)&amp;MID(A14,13,2)&amp;MID(A14,21,2)&amp;".htm","")</f>
        <v/>
      </c>
      <c r="K14" t="str">
        <f>IF(B14="談話會","https://lci.ly.gov.tw/LyLCEW/html/agendarec1/04/"&amp;MID(A14,2,2)&amp;"/"&amp;MID(A14,7,2)&amp;"/"&amp;MID(A14,13,2)&amp;"/LCEWC03_"&amp;MID(A14,2,2)&amp;MID(A14,7,2)&amp;MID(A14,13,2)&amp;".htm","")</f>
        <v/>
      </c>
      <c r="L14" t="str">
        <f>IF(B14="全院委員會","https://lci.ly.gov.tw/LyLCEW/html/agendarec1/01/"&amp;MID(A14,2,2)&amp;"/"&amp;MID(A14,7,2)&amp;"/"&amp;MID(A14,13,2)&amp;"/LCEWC03_"&amp;MID(A14,2,2)&amp;MID(A14,7,2)&amp;MID(A14,13,2)&amp;".htm","")</f>
        <v/>
      </c>
      <c r="M14" t="str">
        <f>IF(B14="臨時會(全院委員會)","https://lci.ly.gov.tw/LyLCEW/html/agendarec1/05/"&amp;MID(A14,2,2)&amp;"/"&amp;MID(A14,7,2)&amp;"/"&amp;MID(A14,13,2)&amp;"/"&amp;MID(A14,21,2)&amp;"/LCEWC03_"&amp;MID(A14,2,2)&amp;MID(A14,7,2)&amp;MID(A14,13,2)&amp;MID(A14,21,2)&amp;".htm","")</f>
        <v/>
      </c>
      <c r="N14">
        <f>VALUE(MID(A14,2,2))</f>
        <v>9</v>
      </c>
      <c r="O14">
        <f>VALUE(MID(A14,7,2))</f>
        <v>4</v>
      </c>
      <c r="P14" t="str">
        <f>IF(B14="臨時會",VALUE(MID(A14,13,2)),"")</f>
        <v/>
      </c>
      <c r="Q14">
        <f>IF(B14&lt;&gt;"臨時會",VALUE(MID(A14,13,2)),VALUE(MID(A14,21,2)))</f>
        <v>6</v>
      </c>
      <c r="R14" t="str">
        <f>"立法院第"&amp;N14&amp;"屆第"&amp;O14&amp;"會期第"&amp;Q14&amp;"次"</f>
        <v>立法院第9屆第4會期第6次</v>
      </c>
    </row>
    <row r="15" spans="1:18" x14ac:dyDescent="0.3">
      <c r="A15" t="s">
        <v>1393</v>
      </c>
      <c r="B15" t="s">
        <v>2</v>
      </c>
      <c r="C15" t="s">
        <v>283</v>
      </c>
      <c r="D15" t="str">
        <f>IF(B15="常會","http://lci.ly.gov.tw/LyLCEW/html/agendarec/02/"&amp;MID(A15,2,2)&amp;"/"&amp;MID(A15,7,2)&amp;"/"&amp;MID(A15,13,2)&amp;"/LCEWC03_"&amp;MID(A15,2,2)&amp;MID(A15,7,2)&amp;MID(A15,13,2)&amp;".htm","")</f>
        <v>http://lci.ly.gov.tw/LyLCEW/html/agendarec/02/09/04/05/LCEWC03_090405.htm</v>
      </c>
      <c r="E15" t="str">
        <f>IF(B15="常會","http://lci.ly.gov.tw/LyLCEW/html/agendarec1/02/"&amp;MID(A15,2,2)&amp;"/"&amp;MID(A15,7,2)&amp;"/"&amp;MID(A15,13,2)&amp;"/LCEWC03_"&amp;MID(A15,2,2)&amp;MID(A15,7,2)&amp;MID(A15,13,2)&amp;".htm","")</f>
        <v>http://lci.ly.gov.tw/LyLCEW/html/agendarec1/02/09/04/05/LCEWC03_090405.htm</v>
      </c>
      <c r="F15" t="str">
        <f>IF(B15="臨時會","http://lci.ly.gov.tw/LyLCEW/html/agendarec1/03/"&amp;MID(A15,2,2)&amp;"/"&amp;MID(A15,7,2)&amp;"/"&amp;MID(A15,13,2)&amp;"/"&amp;MID(A15,21,2)&amp;"/LCEWC03_"&amp;MID(A15,2,2)&amp;MID(A15,7,2)&amp;MID(A15,13,2)&amp;MID(A15,21,2)&amp;".htm","")</f>
        <v/>
      </c>
      <c r="G15" s="1" t="str">
        <f>IF(B15="臨時會","https://lci.ly.gov.tw/LyLCEW/html/agendarec/03/"&amp;MID(A15,2,2)&amp;"/"&amp;MID(A15,7,2)&amp;"/"&amp;MID(A15,13,2)&amp;"/LCEWC03_"&amp;MID(A15,2,2)&amp;MID(A15,7,2)&amp;MID(A15,13,2)&amp;".htm","")</f>
        <v/>
      </c>
      <c r="H15" s="1" t="str">
        <f>IF(B15="臨時會","https://lci.ly.gov.tw/LyLCEW/html/agendarec1/03/"&amp;MID(A15,2,2)&amp;"/"&amp;MID(A15,7,2)&amp;"/"&amp;MID(A15,13,2)&amp;"/LCEWC03_"&amp;MID(A15,2,2)&amp;MID(A15,7,2)&amp;MID(A15,13,2)&amp;".htm","")</f>
        <v/>
      </c>
      <c r="I15" s="1" t="str">
        <f>IF(B15="臨時會","https://lci.ly.gov.tw/LyLCEW/html/agendarec1/03/"&amp;MID(A15,2,2)&amp;"/"&amp;MID(A15,7,2)&amp;"/"&amp;MID(A15,13,2)&amp;"/"&amp;MID(A15,21,2)&amp;"/LCEWC03_"&amp;MID(A15,2,2)&amp;MID(A15,7,2)&amp;MID(A15,21,2)&amp;".htm","")</f>
        <v/>
      </c>
      <c r="J15" s="1" t="str">
        <f>IF(B15="臨時會","http://lci.ly.gov.tw/LyLCEW/html/agendarec1/03/"&amp;MID(A15,2,2)&amp;"/"&amp;MID(A15,7,2)&amp;"/"&amp;MID(A15,13,2)&amp;"/"&amp;MID(A15,21,2)&amp;"/LCEWC03_"&amp;MID(A15,2,2)&amp;MID(A15,7,2)&amp;MID(A15,13,2)&amp;MID(A15,21,2)&amp;".htm","")</f>
        <v/>
      </c>
      <c r="K15" t="str">
        <f>IF(B15="談話會","https://lci.ly.gov.tw/LyLCEW/html/agendarec1/04/"&amp;MID(A15,2,2)&amp;"/"&amp;MID(A15,7,2)&amp;"/"&amp;MID(A15,13,2)&amp;"/LCEWC03_"&amp;MID(A15,2,2)&amp;MID(A15,7,2)&amp;MID(A15,13,2)&amp;".htm","")</f>
        <v/>
      </c>
      <c r="L15" t="str">
        <f>IF(B15="全院委員會","https://lci.ly.gov.tw/LyLCEW/html/agendarec1/01/"&amp;MID(A15,2,2)&amp;"/"&amp;MID(A15,7,2)&amp;"/"&amp;MID(A15,13,2)&amp;"/LCEWC03_"&amp;MID(A15,2,2)&amp;MID(A15,7,2)&amp;MID(A15,13,2)&amp;".htm","")</f>
        <v/>
      </c>
      <c r="M15" t="str">
        <f>IF(B15="臨時會(全院委員會)","https://lci.ly.gov.tw/LyLCEW/html/agendarec1/05/"&amp;MID(A15,2,2)&amp;"/"&amp;MID(A15,7,2)&amp;"/"&amp;MID(A15,13,2)&amp;"/"&amp;MID(A15,21,2)&amp;"/LCEWC03_"&amp;MID(A15,2,2)&amp;MID(A15,7,2)&amp;MID(A15,13,2)&amp;MID(A15,21,2)&amp;".htm","")</f>
        <v/>
      </c>
      <c r="N15">
        <f>VALUE(MID(A15,2,2))</f>
        <v>9</v>
      </c>
      <c r="O15">
        <f>VALUE(MID(A15,7,2))</f>
        <v>4</v>
      </c>
      <c r="P15" t="str">
        <f>IF(B15="臨時會",VALUE(MID(A15,13,2)),"")</f>
        <v/>
      </c>
      <c r="Q15">
        <f>IF(B15&lt;&gt;"臨時會",VALUE(MID(A15,13,2)),VALUE(MID(A15,21,2)))</f>
        <v>5</v>
      </c>
      <c r="R15" t="str">
        <f>"立法院第"&amp;N15&amp;"屆第"&amp;O15&amp;"會期第"&amp;Q15&amp;"次"</f>
        <v>立法院第9屆第4會期第5次</v>
      </c>
    </row>
    <row r="16" spans="1:18" x14ac:dyDescent="0.3">
      <c r="A16" t="s">
        <v>1394</v>
      </c>
      <c r="B16" t="s">
        <v>2</v>
      </c>
      <c r="C16" t="s">
        <v>285</v>
      </c>
      <c r="D16" t="str">
        <f>IF(B16="常會","http://lci.ly.gov.tw/LyLCEW/html/agendarec/02/"&amp;MID(A16,2,2)&amp;"/"&amp;MID(A16,7,2)&amp;"/"&amp;MID(A16,13,2)&amp;"/LCEWC03_"&amp;MID(A16,2,2)&amp;MID(A16,7,2)&amp;MID(A16,13,2)&amp;".htm","")</f>
        <v>http://lci.ly.gov.tw/LyLCEW/html/agendarec/02/09/04/04/LCEWC03_090404.htm</v>
      </c>
      <c r="E16" t="str">
        <f>IF(B16="常會","http://lci.ly.gov.tw/LyLCEW/html/agendarec1/02/"&amp;MID(A16,2,2)&amp;"/"&amp;MID(A16,7,2)&amp;"/"&amp;MID(A16,13,2)&amp;"/LCEWC03_"&amp;MID(A16,2,2)&amp;MID(A16,7,2)&amp;MID(A16,13,2)&amp;".htm","")</f>
        <v>http://lci.ly.gov.tw/LyLCEW/html/agendarec1/02/09/04/04/LCEWC03_090404.htm</v>
      </c>
      <c r="F16" t="str">
        <f>IF(B16="臨時會","http://lci.ly.gov.tw/LyLCEW/html/agendarec1/03/"&amp;MID(A16,2,2)&amp;"/"&amp;MID(A16,7,2)&amp;"/"&amp;MID(A16,13,2)&amp;"/"&amp;MID(A16,21,2)&amp;"/LCEWC03_"&amp;MID(A16,2,2)&amp;MID(A16,7,2)&amp;MID(A16,13,2)&amp;MID(A16,21,2)&amp;".htm","")</f>
        <v/>
      </c>
      <c r="G16" s="1" t="str">
        <f>IF(B16="臨時會","https://lci.ly.gov.tw/LyLCEW/html/agendarec/03/"&amp;MID(A16,2,2)&amp;"/"&amp;MID(A16,7,2)&amp;"/"&amp;MID(A16,13,2)&amp;"/LCEWC03_"&amp;MID(A16,2,2)&amp;MID(A16,7,2)&amp;MID(A16,13,2)&amp;".htm","")</f>
        <v/>
      </c>
      <c r="H16" s="1" t="str">
        <f>IF(B16="臨時會","https://lci.ly.gov.tw/LyLCEW/html/agendarec1/03/"&amp;MID(A16,2,2)&amp;"/"&amp;MID(A16,7,2)&amp;"/"&amp;MID(A16,13,2)&amp;"/LCEWC03_"&amp;MID(A16,2,2)&amp;MID(A16,7,2)&amp;MID(A16,13,2)&amp;".htm","")</f>
        <v/>
      </c>
      <c r="I16" s="1" t="str">
        <f>IF(B16="臨時會","https://lci.ly.gov.tw/LyLCEW/html/agendarec1/03/"&amp;MID(A16,2,2)&amp;"/"&amp;MID(A16,7,2)&amp;"/"&amp;MID(A16,13,2)&amp;"/"&amp;MID(A16,21,2)&amp;"/LCEWC03_"&amp;MID(A16,2,2)&amp;MID(A16,7,2)&amp;MID(A16,21,2)&amp;".htm","")</f>
        <v/>
      </c>
      <c r="J16" s="1" t="str">
        <f>IF(B16="臨時會","http://lci.ly.gov.tw/LyLCEW/html/agendarec1/03/"&amp;MID(A16,2,2)&amp;"/"&amp;MID(A16,7,2)&amp;"/"&amp;MID(A16,13,2)&amp;"/"&amp;MID(A16,21,2)&amp;"/LCEWC03_"&amp;MID(A16,2,2)&amp;MID(A16,7,2)&amp;MID(A16,13,2)&amp;MID(A16,21,2)&amp;".htm","")</f>
        <v/>
      </c>
      <c r="K16" t="str">
        <f>IF(B16="談話會","https://lci.ly.gov.tw/LyLCEW/html/agendarec1/04/"&amp;MID(A16,2,2)&amp;"/"&amp;MID(A16,7,2)&amp;"/"&amp;MID(A16,13,2)&amp;"/LCEWC03_"&amp;MID(A16,2,2)&amp;MID(A16,7,2)&amp;MID(A16,13,2)&amp;".htm","")</f>
        <v/>
      </c>
      <c r="L16" t="str">
        <f>IF(B16="全院委員會","https://lci.ly.gov.tw/LyLCEW/html/agendarec1/01/"&amp;MID(A16,2,2)&amp;"/"&amp;MID(A16,7,2)&amp;"/"&amp;MID(A16,13,2)&amp;"/LCEWC03_"&amp;MID(A16,2,2)&amp;MID(A16,7,2)&amp;MID(A16,13,2)&amp;".htm","")</f>
        <v/>
      </c>
      <c r="M16" t="str">
        <f>IF(B16="臨時會(全院委員會)","https://lci.ly.gov.tw/LyLCEW/html/agendarec1/05/"&amp;MID(A16,2,2)&amp;"/"&amp;MID(A16,7,2)&amp;"/"&amp;MID(A16,13,2)&amp;"/"&amp;MID(A16,21,2)&amp;"/LCEWC03_"&amp;MID(A16,2,2)&amp;MID(A16,7,2)&amp;MID(A16,13,2)&amp;MID(A16,21,2)&amp;".htm","")</f>
        <v/>
      </c>
      <c r="N16">
        <f>VALUE(MID(A16,2,2))</f>
        <v>9</v>
      </c>
      <c r="O16">
        <f>VALUE(MID(A16,7,2))</f>
        <v>4</v>
      </c>
      <c r="P16" t="str">
        <f>IF(B16="臨時會",VALUE(MID(A16,13,2)),"")</f>
        <v/>
      </c>
      <c r="Q16">
        <f>IF(B16&lt;&gt;"臨時會",VALUE(MID(A16,13,2)),VALUE(MID(A16,21,2)))</f>
        <v>4</v>
      </c>
      <c r="R16" t="str">
        <f>"立法院第"&amp;N16&amp;"屆第"&amp;O16&amp;"會期第"&amp;Q16&amp;"次"</f>
        <v>立法院第9屆第4會期第4次</v>
      </c>
    </row>
    <row r="17" spans="1:18" x14ac:dyDescent="0.3">
      <c r="A17" t="s">
        <v>1395</v>
      </c>
      <c r="B17" t="s">
        <v>2</v>
      </c>
      <c r="C17" t="s">
        <v>287</v>
      </c>
      <c r="D17" t="str">
        <f>IF(B17="常會","http://lci.ly.gov.tw/LyLCEW/html/agendarec/02/"&amp;MID(A17,2,2)&amp;"/"&amp;MID(A17,7,2)&amp;"/"&amp;MID(A17,13,2)&amp;"/LCEWC03_"&amp;MID(A17,2,2)&amp;MID(A17,7,2)&amp;MID(A17,13,2)&amp;".htm","")</f>
        <v>http://lci.ly.gov.tw/LyLCEW/html/agendarec/02/09/04/03/LCEWC03_090403.htm</v>
      </c>
      <c r="E17" t="str">
        <f>IF(B17="常會","http://lci.ly.gov.tw/LyLCEW/html/agendarec1/02/"&amp;MID(A17,2,2)&amp;"/"&amp;MID(A17,7,2)&amp;"/"&amp;MID(A17,13,2)&amp;"/LCEWC03_"&amp;MID(A17,2,2)&amp;MID(A17,7,2)&amp;MID(A17,13,2)&amp;".htm","")</f>
        <v>http://lci.ly.gov.tw/LyLCEW/html/agendarec1/02/09/04/03/LCEWC03_090403.htm</v>
      </c>
      <c r="F17" t="str">
        <f>IF(B17="臨時會","http://lci.ly.gov.tw/LyLCEW/html/agendarec1/03/"&amp;MID(A17,2,2)&amp;"/"&amp;MID(A17,7,2)&amp;"/"&amp;MID(A17,13,2)&amp;"/"&amp;MID(A17,21,2)&amp;"/LCEWC03_"&amp;MID(A17,2,2)&amp;MID(A17,7,2)&amp;MID(A17,13,2)&amp;MID(A17,21,2)&amp;".htm","")</f>
        <v/>
      </c>
      <c r="G17" s="1" t="str">
        <f>IF(B17="臨時會","https://lci.ly.gov.tw/LyLCEW/html/agendarec/03/"&amp;MID(A17,2,2)&amp;"/"&amp;MID(A17,7,2)&amp;"/"&amp;MID(A17,13,2)&amp;"/LCEWC03_"&amp;MID(A17,2,2)&amp;MID(A17,7,2)&amp;MID(A17,13,2)&amp;".htm","")</f>
        <v/>
      </c>
      <c r="H17" s="1" t="str">
        <f>IF(B17="臨時會","https://lci.ly.gov.tw/LyLCEW/html/agendarec1/03/"&amp;MID(A17,2,2)&amp;"/"&amp;MID(A17,7,2)&amp;"/"&amp;MID(A17,13,2)&amp;"/LCEWC03_"&amp;MID(A17,2,2)&amp;MID(A17,7,2)&amp;MID(A17,13,2)&amp;".htm","")</f>
        <v/>
      </c>
      <c r="I17" s="1" t="str">
        <f>IF(B17="臨時會","https://lci.ly.gov.tw/LyLCEW/html/agendarec1/03/"&amp;MID(A17,2,2)&amp;"/"&amp;MID(A17,7,2)&amp;"/"&amp;MID(A17,13,2)&amp;"/"&amp;MID(A17,21,2)&amp;"/LCEWC03_"&amp;MID(A17,2,2)&amp;MID(A17,7,2)&amp;MID(A17,21,2)&amp;".htm","")</f>
        <v/>
      </c>
      <c r="J17" s="1" t="str">
        <f>IF(B17="臨時會","http://lci.ly.gov.tw/LyLCEW/html/agendarec1/03/"&amp;MID(A17,2,2)&amp;"/"&amp;MID(A17,7,2)&amp;"/"&amp;MID(A17,13,2)&amp;"/"&amp;MID(A17,21,2)&amp;"/LCEWC03_"&amp;MID(A17,2,2)&amp;MID(A17,7,2)&amp;MID(A17,13,2)&amp;MID(A17,21,2)&amp;".htm","")</f>
        <v/>
      </c>
      <c r="K17" t="str">
        <f>IF(B17="談話會","https://lci.ly.gov.tw/LyLCEW/html/agendarec1/04/"&amp;MID(A17,2,2)&amp;"/"&amp;MID(A17,7,2)&amp;"/"&amp;MID(A17,13,2)&amp;"/LCEWC03_"&amp;MID(A17,2,2)&amp;MID(A17,7,2)&amp;MID(A17,13,2)&amp;".htm","")</f>
        <v/>
      </c>
      <c r="L17" t="str">
        <f>IF(B17="全院委員會","https://lci.ly.gov.tw/LyLCEW/html/agendarec1/01/"&amp;MID(A17,2,2)&amp;"/"&amp;MID(A17,7,2)&amp;"/"&amp;MID(A17,13,2)&amp;"/LCEWC03_"&amp;MID(A17,2,2)&amp;MID(A17,7,2)&amp;MID(A17,13,2)&amp;".htm","")</f>
        <v/>
      </c>
      <c r="M17" t="str">
        <f>IF(B17="臨時會(全院委員會)","https://lci.ly.gov.tw/LyLCEW/html/agendarec1/05/"&amp;MID(A17,2,2)&amp;"/"&amp;MID(A17,7,2)&amp;"/"&amp;MID(A17,13,2)&amp;"/"&amp;MID(A17,21,2)&amp;"/LCEWC03_"&amp;MID(A17,2,2)&amp;MID(A17,7,2)&amp;MID(A17,13,2)&amp;MID(A17,21,2)&amp;".htm","")</f>
        <v/>
      </c>
      <c r="N17">
        <f>VALUE(MID(A17,2,2))</f>
        <v>9</v>
      </c>
      <c r="O17">
        <f>VALUE(MID(A17,7,2))</f>
        <v>4</v>
      </c>
      <c r="P17" t="str">
        <f>IF(B17="臨時會",VALUE(MID(A17,13,2)),"")</f>
        <v/>
      </c>
      <c r="Q17">
        <f>IF(B17&lt;&gt;"臨時會",VALUE(MID(A17,13,2)),VALUE(MID(A17,21,2)))</f>
        <v>3</v>
      </c>
      <c r="R17" t="str">
        <f>"立法院第"&amp;N17&amp;"屆第"&amp;O17&amp;"會期第"&amp;Q17&amp;"次"</f>
        <v>立法院第9屆第4會期第3次</v>
      </c>
    </row>
    <row r="18" spans="1:18" x14ac:dyDescent="0.3">
      <c r="A18" t="s">
        <v>1396</v>
      </c>
      <c r="B18" t="s">
        <v>2</v>
      </c>
      <c r="C18" t="s">
        <v>289</v>
      </c>
      <c r="D18" t="str">
        <f>IF(B18="常會","http://lci.ly.gov.tw/LyLCEW/html/agendarec/02/"&amp;MID(A18,2,2)&amp;"/"&amp;MID(A18,7,2)&amp;"/"&amp;MID(A18,13,2)&amp;"/LCEWC03_"&amp;MID(A18,2,2)&amp;MID(A18,7,2)&amp;MID(A18,13,2)&amp;".htm","")</f>
        <v>http://lci.ly.gov.tw/LyLCEW/html/agendarec/02/09/04/02/LCEWC03_090402.htm</v>
      </c>
      <c r="E18" t="str">
        <f>IF(B18="常會","http://lci.ly.gov.tw/LyLCEW/html/agendarec1/02/"&amp;MID(A18,2,2)&amp;"/"&amp;MID(A18,7,2)&amp;"/"&amp;MID(A18,13,2)&amp;"/LCEWC03_"&amp;MID(A18,2,2)&amp;MID(A18,7,2)&amp;MID(A18,13,2)&amp;".htm","")</f>
        <v>http://lci.ly.gov.tw/LyLCEW/html/agendarec1/02/09/04/02/LCEWC03_090402.htm</v>
      </c>
      <c r="F18" t="str">
        <f>IF(B18="臨時會","http://lci.ly.gov.tw/LyLCEW/html/agendarec1/03/"&amp;MID(A18,2,2)&amp;"/"&amp;MID(A18,7,2)&amp;"/"&amp;MID(A18,13,2)&amp;"/"&amp;MID(A18,21,2)&amp;"/LCEWC03_"&amp;MID(A18,2,2)&amp;MID(A18,7,2)&amp;MID(A18,13,2)&amp;MID(A18,21,2)&amp;".htm","")</f>
        <v/>
      </c>
      <c r="G18" s="1" t="str">
        <f>IF(B18="臨時會","https://lci.ly.gov.tw/LyLCEW/html/agendarec/03/"&amp;MID(A18,2,2)&amp;"/"&amp;MID(A18,7,2)&amp;"/"&amp;MID(A18,13,2)&amp;"/LCEWC03_"&amp;MID(A18,2,2)&amp;MID(A18,7,2)&amp;MID(A18,13,2)&amp;".htm","")</f>
        <v/>
      </c>
      <c r="H18" s="1" t="str">
        <f>IF(B18="臨時會","https://lci.ly.gov.tw/LyLCEW/html/agendarec1/03/"&amp;MID(A18,2,2)&amp;"/"&amp;MID(A18,7,2)&amp;"/"&amp;MID(A18,13,2)&amp;"/LCEWC03_"&amp;MID(A18,2,2)&amp;MID(A18,7,2)&amp;MID(A18,13,2)&amp;".htm","")</f>
        <v/>
      </c>
      <c r="I18" s="1" t="str">
        <f>IF(B18="臨時會","https://lci.ly.gov.tw/LyLCEW/html/agendarec1/03/"&amp;MID(A18,2,2)&amp;"/"&amp;MID(A18,7,2)&amp;"/"&amp;MID(A18,13,2)&amp;"/"&amp;MID(A18,21,2)&amp;"/LCEWC03_"&amp;MID(A18,2,2)&amp;MID(A18,7,2)&amp;MID(A18,21,2)&amp;".htm","")</f>
        <v/>
      </c>
      <c r="J18" s="1" t="str">
        <f>IF(B18="臨時會","http://lci.ly.gov.tw/LyLCEW/html/agendarec1/03/"&amp;MID(A18,2,2)&amp;"/"&amp;MID(A18,7,2)&amp;"/"&amp;MID(A18,13,2)&amp;"/"&amp;MID(A18,21,2)&amp;"/LCEWC03_"&amp;MID(A18,2,2)&amp;MID(A18,7,2)&amp;MID(A18,13,2)&amp;MID(A18,21,2)&amp;".htm","")</f>
        <v/>
      </c>
      <c r="K18" t="str">
        <f>IF(B18="談話會","https://lci.ly.gov.tw/LyLCEW/html/agendarec1/04/"&amp;MID(A18,2,2)&amp;"/"&amp;MID(A18,7,2)&amp;"/"&amp;MID(A18,13,2)&amp;"/LCEWC03_"&amp;MID(A18,2,2)&amp;MID(A18,7,2)&amp;MID(A18,13,2)&amp;".htm","")</f>
        <v/>
      </c>
      <c r="L18" t="str">
        <f>IF(B18="全院委員會","https://lci.ly.gov.tw/LyLCEW/html/agendarec1/01/"&amp;MID(A18,2,2)&amp;"/"&amp;MID(A18,7,2)&amp;"/"&amp;MID(A18,13,2)&amp;"/LCEWC03_"&amp;MID(A18,2,2)&amp;MID(A18,7,2)&amp;MID(A18,13,2)&amp;".htm","")</f>
        <v/>
      </c>
      <c r="M18" t="str">
        <f>IF(B18="臨時會(全院委員會)","https://lci.ly.gov.tw/LyLCEW/html/agendarec1/05/"&amp;MID(A18,2,2)&amp;"/"&amp;MID(A18,7,2)&amp;"/"&amp;MID(A18,13,2)&amp;"/"&amp;MID(A18,21,2)&amp;"/LCEWC03_"&amp;MID(A18,2,2)&amp;MID(A18,7,2)&amp;MID(A18,13,2)&amp;MID(A18,21,2)&amp;".htm","")</f>
        <v/>
      </c>
      <c r="N18">
        <f>VALUE(MID(A18,2,2))</f>
        <v>9</v>
      </c>
      <c r="O18">
        <f>VALUE(MID(A18,7,2))</f>
        <v>4</v>
      </c>
      <c r="P18" t="str">
        <f>IF(B18="臨時會",VALUE(MID(A18,13,2)),"")</f>
        <v/>
      </c>
      <c r="Q18">
        <f>IF(B18&lt;&gt;"臨時會",VALUE(MID(A18,13,2)),VALUE(MID(A18,21,2)))</f>
        <v>2</v>
      </c>
      <c r="R18" t="str">
        <f>"立法院第"&amp;N18&amp;"屆第"&amp;O18&amp;"會期第"&amp;Q18&amp;"次"</f>
        <v>立法院第9屆第4會期第2次</v>
      </c>
    </row>
    <row r="19" spans="1:18" x14ac:dyDescent="0.3">
      <c r="A19" t="s">
        <v>1397</v>
      </c>
      <c r="B19" t="s">
        <v>2</v>
      </c>
      <c r="C19" t="s">
        <v>291</v>
      </c>
      <c r="D19" t="str">
        <f>IF(B19="常會","http://lci.ly.gov.tw/LyLCEW/html/agendarec/02/"&amp;MID(A19,2,2)&amp;"/"&amp;MID(A19,7,2)&amp;"/"&amp;MID(A19,13,2)&amp;"/LCEWC03_"&amp;MID(A19,2,2)&amp;MID(A19,7,2)&amp;MID(A19,13,2)&amp;".htm","")</f>
        <v>http://lci.ly.gov.tw/LyLCEW/html/agendarec/02/09/04/01/LCEWC03_090401.htm</v>
      </c>
      <c r="E19" t="str">
        <f>IF(B19="常會","http://lci.ly.gov.tw/LyLCEW/html/agendarec1/02/"&amp;MID(A19,2,2)&amp;"/"&amp;MID(A19,7,2)&amp;"/"&amp;MID(A19,13,2)&amp;"/LCEWC03_"&amp;MID(A19,2,2)&amp;MID(A19,7,2)&amp;MID(A19,13,2)&amp;".htm","")</f>
        <v>http://lci.ly.gov.tw/LyLCEW/html/agendarec1/02/09/04/01/LCEWC03_090401.htm</v>
      </c>
      <c r="F19" t="str">
        <f>IF(B19="臨時會","http://lci.ly.gov.tw/LyLCEW/html/agendarec1/03/"&amp;MID(A19,2,2)&amp;"/"&amp;MID(A19,7,2)&amp;"/"&amp;MID(A19,13,2)&amp;"/"&amp;MID(A19,21,2)&amp;"/LCEWC03_"&amp;MID(A19,2,2)&amp;MID(A19,7,2)&amp;MID(A19,13,2)&amp;MID(A19,21,2)&amp;".htm","")</f>
        <v/>
      </c>
      <c r="G19" s="1" t="str">
        <f>IF(B19="臨時會","https://lci.ly.gov.tw/LyLCEW/html/agendarec/03/"&amp;MID(A19,2,2)&amp;"/"&amp;MID(A19,7,2)&amp;"/"&amp;MID(A19,13,2)&amp;"/LCEWC03_"&amp;MID(A19,2,2)&amp;MID(A19,7,2)&amp;MID(A19,13,2)&amp;".htm","")</f>
        <v/>
      </c>
      <c r="H19" s="1" t="str">
        <f>IF(B19="臨時會","https://lci.ly.gov.tw/LyLCEW/html/agendarec1/03/"&amp;MID(A19,2,2)&amp;"/"&amp;MID(A19,7,2)&amp;"/"&amp;MID(A19,13,2)&amp;"/LCEWC03_"&amp;MID(A19,2,2)&amp;MID(A19,7,2)&amp;MID(A19,13,2)&amp;".htm","")</f>
        <v/>
      </c>
      <c r="I19" s="1" t="str">
        <f>IF(B19="臨時會","https://lci.ly.gov.tw/LyLCEW/html/agendarec1/03/"&amp;MID(A19,2,2)&amp;"/"&amp;MID(A19,7,2)&amp;"/"&amp;MID(A19,13,2)&amp;"/"&amp;MID(A19,21,2)&amp;"/LCEWC03_"&amp;MID(A19,2,2)&amp;MID(A19,7,2)&amp;MID(A19,21,2)&amp;".htm","")</f>
        <v/>
      </c>
      <c r="J19" s="1" t="str">
        <f>IF(B19="臨時會","http://lci.ly.gov.tw/LyLCEW/html/agendarec1/03/"&amp;MID(A19,2,2)&amp;"/"&amp;MID(A19,7,2)&amp;"/"&amp;MID(A19,13,2)&amp;"/"&amp;MID(A19,21,2)&amp;"/LCEWC03_"&amp;MID(A19,2,2)&amp;MID(A19,7,2)&amp;MID(A19,13,2)&amp;MID(A19,21,2)&amp;".htm","")</f>
        <v/>
      </c>
      <c r="K19" t="str">
        <f>IF(B19="談話會","https://lci.ly.gov.tw/LyLCEW/html/agendarec1/04/"&amp;MID(A19,2,2)&amp;"/"&amp;MID(A19,7,2)&amp;"/"&amp;MID(A19,13,2)&amp;"/LCEWC03_"&amp;MID(A19,2,2)&amp;MID(A19,7,2)&amp;MID(A19,13,2)&amp;".htm","")</f>
        <v/>
      </c>
      <c r="L19" t="str">
        <f>IF(B19="全院委員會","https://lci.ly.gov.tw/LyLCEW/html/agendarec1/01/"&amp;MID(A19,2,2)&amp;"/"&amp;MID(A19,7,2)&amp;"/"&amp;MID(A19,13,2)&amp;"/LCEWC03_"&amp;MID(A19,2,2)&amp;MID(A19,7,2)&amp;MID(A19,13,2)&amp;".htm","")</f>
        <v/>
      </c>
      <c r="M19" t="str">
        <f>IF(B19="臨時會(全院委員會)","https://lci.ly.gov.tw/LyLCEW/html/agendarec1/05/"&amp;MID(A19,2,2)&amp;"/"&amp;MID(A19,7,2)&amp;"/"&amp;MID(A19,13,2)&amp;"/"&amp;MID(A19,21,2)&amp;"/LCEWC03_"&amp;MID(A19,2,2)&amp;MID(A19,7,2)&amp;MID(A19,13,2)&amp;MID(A19,21,2)&amp;".htm","")</f>
        <v/>
      </c>
      <c r="N19">
        <f>VALUE(MID(A19,2,2))</f>
        <v>9</v>
      </c>
      <c r="O19">
        <f>VALUE(MID(A19,7,2))</f>
        <v>4</v>
      </c>
      <c r="P19" t="str">
        <f>IF(B19="臨時會",VALUE(MID(A19,13,2)),"")</f>
        <v/>
      </c>
      <c r="Q19">
        <f>IF(B19&lt;&gt;"臨時會",VALUE(MID(A19,13,2)),VALUE(MID(A19,21,2)))</f>
        <v>1</v>
      </c>
      <c r="R19" t="str">
        <f>"立法院第"&amp;N19&amp;"屆第"&amp;O19&amp;"會期第"&amp;Q19&amp;"次"</f>
        <v>立法院第9屆第4會期第1次</v>
      </c>
    </row>
    <row r="20" spans="1:18" x14ac:dyDescent="0.3">
      <c r="A20" t="s">
        <v>1382</v>
      </c>
      <c r="B20" t="s">
        <v>0</v>
      </c>
      <c r="C20" t="s">
        <v>261</v>
      </c>
      <c r="D20" t="str">
        <f>IF(B20="常會","http://lci.ly.gov.tw/LyLCEW/html/agendarec/02/"&amp;MID(A20,2,2)&amp;"/"&amp;MID(A20,7,2)&amp;"/"&amp;MID(A20,13,2)&amp;"/LCEWC03_"&amp;MID(A20,2,2)&amp;MID(A20,7,2)&amp;MID(A20,13,2)&amp;".htm","")</f>
        <v/>
      </c>
      <c r="E20" t="str">
        <f>IF(B20="常會","http://lci.ly.gov.tw/LyLCEW/html/agendarec1/02/"&amp;MID(A20,2,2)&amp;"/"&amp;MID(A20,7,2)&amp;"/"&amp;MID(A20,13,2)&amp;"/LCEWC03_"&amp;MID(A20,2,2)&amp;MID(A20,7,2)&amp;MID(A20,13,2)&amp;".htm","")</f>
        <v/>
      </c>
      <c r="F20" t="str">
        <f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http://lci.ly.gov.tw/LyLCEW/html/agendarec1/03/09/04/01/01/LCEWC03_09040101.htm</v>
      </c>
      <c r="G20" s="1" t="str">
        <f>IF(B20="臨時會","https://lci.ly.gov.tw/LyLCEW/html/agendarec/03/"&amp;MID(A20,2,2)&amp;"/"&amp;MID(A20,7,2)&amp;"/"&amp;MID(A20,13,2)&amp;"/LCEWC03_"&amp;MID(A20,2,2)&amp;MID(A20,7,2)&amp;MID(A20,13,2)&amp;".htm","")</f>
        <v>https://lci.ly.gov.tw/LyLCEW/html/agendarec/03/09/04/01/LCEWC03_090401.htm</v>
      </c>
      <c r="H20" s="1" t="str">
        <f>IF(B20="臨時會","https://lci.ly.gov.tw/LyLCEW/html/agendarec1/03/"&amp;MID(A20,2,2)&amp;"/"&amp;MID(A20,7,2)&amp;"/"&amp;MID(A20,13,2)&amp;"/LCEWC03_"&amp;MID(A20,2,2)&amp;MID(A20,7,2)&amp;MID(A20,13,2)&amp;".htm","")</f>
        <v>https://lci.ly.gov.tw/LyLCEW/html/agendarec1/03/09/04/01/LCEWC03_090401.htm</v>
      </c>
      <c r="I20" s="1" t="str">
        <f>IF(B20="臨時會","https://lci.ly.gov.tw/LyLCEW/html/agendarec1/03/"&amp;MID(A20,2,2)&amp;"/"&amp;MID(A20,7,2)&amp;"/"&amp;MID(A20,13,2)&amp;"/"&amp;MID(A20,21,2)&amp;"/LCEWC03_"&amp;MID(A20,2,2)&amp;MID(A20,7,2)&amp;MID(A20,21,2)&amp;".htm","")</f>
        <v>https://lci.ly.gov.tw/LyLCEW/html/agendarec1/03/09/04/01/01/LCEWC03_090401.htm</v>
      </c>
      <c r="J20" s="1" t="str">
        <f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http://lci.ly.gov.tw/LyLCEW/html/agendarec1/03/09/04/01/01/LCEWC03_09040101.htm</v>
      </c>
      <c r="K20" t="str">
        <f>IF(B20="談話會","https://lci.ly.gov.tw/LyLCEW/html/agendarec1/04/"&amp;MID(A20,2,2)&amp;"/"&amp;MID(A20,7,2)&amp;"/"&amp;MID(A20,13,2)&amp;"/LCEWC03_"&amp;MID(A20,2,2)&amp;MID(A20,7,2)&amp;MID(A20,13,2)&amp;".htm","")</f>
        <v/>
      </c>
      <c r="L20" t="str">
        <f>IF(B20="全院委員會","https://lci.ly.gov.tw/LyLCEW/html/agendarec1/01/"&amp;MID(A20,2,2)&amp;"/"&amp;MID(A20,7,2)&amp;"/"&amp;MID(A20,13,2)&amp;"/LCEWC03_"&amp;MID(A20,2,2)&amp;MID(A20,7,2)&amp;MID(A20,13,2)&amp;".htm","")</f>
        <v/>
      </c>
      <c r="M20" t="str">
        <f>IF(B20="臨時會(全院委員會)","https://lci.ly.gov.tw/LyLCEW/html/agendarec1/05/"&amp;MID(A20,2,2)&amp;"/"&amp;MID(A20,7,2)&amp;"/"&amp;MID(A20,13,2)&amp;"/"&amp;MID(A20,21,2)&amp;"/LCEWC03_"&amp;MID(A20,2,2)&amp;MID(A20,7,2)&amp;MID(A20,13,2)&amp;MID(A20,21,2)&amp;".htm","")</f>
        <v/>
      </c>
      <c r="N20">
        <f>VALUE(MID(A20,2,2))</f>
        <v>9</v>
      </c>
      <c r="O20">
        <f>VALUE(MID(A20,7,2))</f>
        <v>4</v>
      </c>
      <c r="P20">
        <f>IF(B20="臨時會",VALUE(MID(A20,13,2)),"")</f>
        <v>1</v>
      </c>
      <c r="Q20">
        <f>IF(B20&lt;&gt;"臨時會",VALUE(MID(A20,13,2)),VALUE(MID(A20,21,2)))</f>
        <v>1</v>
      </c>
      <c r="R20" t="str">
        <f>"立法院第"&amp;N20&amp;"屆第"&amp;O20&amp;"會期第"&amp;Q20&amp;"次"</f>
        <v>立法院第9屆第4會期第1次</v>
      </c>
    </row>
    <row r="21" spans="1:18" x14ac:dyDescent="0.3">
      <c r="A21" t="s">
        <v>1361</v>
      </c>
      <c r="B21" t="s">
        <v>2</v>
      </c>
      <c r="C21" t="s">
        <v>316</v>
      </c>
      <c r="D21" t="str">
        <f>IF(B21="常會","http://lci.ly.gov.tw/LyLCEW/html/agendarec/02/"&amp;MID(A21,2,2)&amp;"/"&amp;MID(A21,7,2)&amp;"/"&amp;MID(A21,13,2)&amp;"/LCEWC03_"&amp;MID(A21,2,2)&amp;MID(A21,7,2)&amp;MID(A21,13,2)&amp;".htm","")</f>
        <v>http://lci.ly.gov.tw/LyLCEW/html/agendarec/02/09/03/15/LCEWC03_090315.htm</v>
      </c>
      <c r="E21" t="str">
        <f>IF(B21="常會","http://lci.ly.gov.tw/LyLCEW/html/agendarec1/02/"&amp;MID(A21,2,2)&amp;"/"&amp;MID(A21,7,2)&amp;"/"&amp;MID(A21,13,2)&amp;"/LCEWC03_"&amp;MID(A21,2,2)&amp;MID(A21,7,2)&amp;MID(A21,13,2)&amp;".htm","")</f>
        <v>http://lci.ly.gov.tw/LyLCEW/html/agendarec1/02/09/03/15/LCEWC03_090315.htm</v>
      </c>
      <c r="F21" t="str">
        <f>IF(B21="臨時會","http://lci.ly.gov.tw/LyLCEW/html/agendarec1/03/"&amp;MID(A21,2,2)&amp;"/"&amp;MID(A21,7,2)&amp;"/"&amp;MID(A21,13,2)&amp;"/"&amp;MID(A21,21,2)&amp;"/LCEWC03_"&amp;MID(A21,2,2)&amp;MID(A21,7,2)&amp;MID(A21,13,2)&amp;MID(A21,21,2)&amp;".htm","")</f>
        <v/>
      </c>
      <c r="G21" s="1" t="str">
        <f>IF(B21="臨時會","https://lci.ly.gov.tw/LyLCEW/html/agendarec/03/"&amp;MID(A21,2,2)&amp;"/"&amp;MID(A21,7,2)&amp;"/"&amp;MID(A21,13,2)&amp;"/LCEWC03_"&amp;MID(A21,2,2)&amp;MID(A21,7,2)&amp;MID(A21,13,2)&amp;".htm","")</f>
        <v/>
      </c>
      <c r="H21" s="1" t="str">
        <f>IF(B21="臨時會","https://lci.ly.gov.tw/LyLCEW/html/agendarec1/03/"&amp;MID(A21,2,2)&amp;"/"&amp;MID(A21,7,2)&amp;"/"&amp;MID(A21,13,2)&amp;"/LCEWC03_"&amp;MID(A21,2,2)&amp;MID(A21,7,2)&amp;MID(A21,13,2)&amp;".htm","")</f>
        <v/>
      </c>
      <c r="I21" s="1" t="str">
        <f>IF(B21="臨時會","https://lci.ly.gov.tw/LyLCEW/html/agendarec1/03/"&amp;MID(A21,2,2)&amp;"/"&amp;MID(A21,7,2)&amp;"/"&amp;MID(A21,13,2)&amp;"/"&amp;MID(A21,21,2)&amp;"/LCEWC03_"&amp;MID(A21,2,2)&amp;MID(A21,7,2)&amp;MID(A21,21,2)&amp;".htm","")</f>
        <v/>
      </c>
      <c r="J21" s="1" t="str">
        <f>IF(B21="臨時會","http://lci.ly.gov.tw/LyLCEW/html/agendarec1/03/"&amp;MID(A21,2,2)&amp;"/"&amp;MID(A21,7,2)&amp;"/"&amp;MID(A21,13,2)&amp;"/"&amp;MID(A21,21,2)&amp;"/LCEWC03_"&amp;MID(A21,2,2)&amp;MID(A21,7,2)&amp;MID(A21,13,2)&amp;MID(A21,21,2)&amp;".htm","")</f>
        <v/>
      </c>
      <c r="K21" t="str">
        <f>IF(B21="談話會","https://lci.ly.gov.tw/LyLCEW/html/agendarec1/04/"&amp;MID(A21,2,2)&amp;"/"&amp;MID(A21,7,2)&amp;"/"&amp;MID(A21,13,2)&amp;"/LCEWC03_"&amp;MID(A21,2,2)&amp;MID(A21,7,2)&amp;MID(A21,13,2)&amp;".htm","")</f>
        <v/>
      </c>
      <c r="L21" t="str">
        <f>IF(B21="全院委員會","https://lci.ly.gov.tw/LyLCEW/html/agendarec1/01/"&amp;MID(A21,2,2)&amp;"/"&amp;MID(A21,7,2)&amp;"/"&amp;MID(A21,13,2)&amp;"/LCEWC03_"&amp;MID(A21,2,2)&amp;MID(A21,7,2)&amp;MID(A21,13,2)&amp;".htm","")</f>
        <v/>
      </c>
      <c r="M21" t="str">
        <f>IF(B21="臨時會(全院委員會)","https://lci.ly.gov.tw/LyLCEW/html/agendarec1/05/"&amp;MID(A21,2,2)&amp;"/"&amp;MID(A21,7,2)&amp;"/"&amp;MID(A21,13,2)&amp;"/"&amp;MID(A21,21,2)&amp;"/LCEWC03_"&amp;MID(A21,2,2)&amp;MID(A21,7,2)&amp;MID(A21,13,2)&amp;MID(A21,21,2)&amp;".htm","")</f>
        <v/>
      </c>
      <c r="N21">
        <f>VALUE(MID(A21,2,2))</f>
        <v>9</v>
      </c>
      <c r="O21">
        <f>VALUE(MID(A21,7,2))</f>
        <v>3</v>
      </c>
      <c r="P21" t="str">
        <f>IF(B21="臨時會",VALUE(MID(A21,13,2)),"")</f>
        <v/>
      </c>
      <c r="Q21">
        <f>IF(B21&lt;&gt;"臨時會",VALUE(MID(A21,13,2)),VALUE(MID(A21,21,2)))</f>
        <v>15</v>
      </c>
      <c r="R21" t="str">
        <f>"立法院第"&amp;N21&amp;"屆第"&amp;O21&amp;"會期第"&amp;Q21&amp;"次"</f>
        <v>立法院第9屆第3會期第15次</v>
      </c>
    </row>
    <row r="22" spans="1:18" x14ac:dyDescent="0.3">
      <c r="A22" t="s">
        <v>1362</v>
      </c>
      <c r="B22" t="s">
        <v>2</v>
      </c>
      <c r="C22" t="s">
        <v>318</v>
      </c>
      <c r="D22" t="str">
        <f>IF(B22="常會","http://lci.ly.gov.tw/LyLCEW/html/agendarec/02/"&amp;MID(A22,2,2)&amp;"/"&amp;MID(A22,7,2)&amp;"/"&amp;MID(A22,13,2)&amp;"/LCEWC03_"&amp;MID(A22,2,2)&amp;MID(A22,7,2)&amp;MID(A22,13,2)&amp;".htm","")</f>
        <v>http://lci.ly.gov.tw/LyLCEW/html/agendarec/02/09/03/14/LCEWC03_090314.htm</v>
      </c>
      <c r="E22" t="str">
        <f>IF(B22="常會","http://lci.ly.gov.tw/LyLCEW/html/agendarec1/02/"&amp;MID(A22,2,2)&amp;"/"&amp;MID(A22,7,2)&amp;"/"&amp;MID(A22,13,2)&amp;"/LCEWC03_"&amp;MID(A22,2,2)&amp;MID(A22,7,2)&amp;MID(A22,13,2)&amp;".htm","")</f>
        <v>http://lci.ly.gov.tw/LyLCEW/html/agendarec1/02/09/03/14/LCEWC03_090314.htm</v>
      </c>
      <c r="F22" t="str">
        <f>IF(B22="臨時會","http://lci.ly.gov.tw/LyLCEW/html/agendarec1/03/"&amp;MID(A22,2,2)&amp;"/"&amp;MID(A22,7,2)&amp;"/"&amp;MID(A22,13,2)&amp;"/"&amp;MID(A22,21,2)&amp;"/LCEWC03_"&amp;MID(A22,2,2)&amp;MID(A22,7,2)&amp;MID(A22,13,2)&amp;MID(A22,21,2)&amp;".htm","")</f>
        <v/>
      </c>
      <c r="G22" s="1" t="str">
        <f>IF(B22="臨時會","https://lci.ly.gov.tw/LyLCEW/html/agendarec/03/"&amp;MID(A22,2,2)&amp;"/"&amp;MID(A22,7,2)&amp;"/"&amp;MID(A22,13,2)&amp;"/LCEWC03_"&amp;MID(A22,2,2)&amp;MID(A22,7,2)&amp;MID(A22,13,2)&amp;".htm","")</f>
        <v/>
      </c>
      <c r="H22" s="1" t="str">
        <f>IF(B22="臨時會","https://lci.ly.gov.tw/LyLCEW/html/agendarec1/03/"&amp;MID(A22,2,2)&amp;"/"&amp;MID(A22,7,2)&amp;"/"&amp;MID(A22,13,2)&amp;"/LCEWC03_"&amp;MID(A22,2,2)&amp;MID(A22,7,2)&amp;MID(A22,13,2)&amp;".htm","")</f>
        <v/>
      </c>
      <c r="I22" s="1" t="str">
        <f>IF(B22="臨時會","https://lci.ly.gov.tw/LyLCEW/html/agendarec1/03/"&amp;MID(A22,2,2)&amp;"/"&amp;MID(A22,7,2)&amp;"/"&amp;MID(A22,13,2)&amp;"/"&amp;MID(A22,21,2)&amp;"/LCEWC03_"&amp;MID(A22,2,2)&amp;MID(A22,7,2)&amp;MID(A22,21,2)&amp;".htm","")</f>
        <v/>
      </c>
      <c r="J22" s="1" t="str">
        <f>IF(B22="臨時會","http://lci.ly.gov.tw/LyLCEW/html/agendarec1/03/"&amp;MID(A22,2,2)&amp;"/"&amp;MID(A22,7,2)&amp;"/"&amp;MID(A22,13,2)&amp;"/"&amp;MID(A22,21,2)&amp;"/LCEWC03_"&amp;MID(A22,2,2)&amp;MID(A22,7,2)&amp;MID(A22,13,2)&amp;MID(A22,21,2)&amp;".htm","")</f>
        <v/>
      </c>
      <c r="K22" t="str">
        <f>IF(B22="談話會","https://lci.ly.gov.tw/LyLCEW/html/agendarec1/04/"&amp;MID(A22,2,2)&amp;"/"&amp;MID(A22,7,2)&amp;"/"&amp;MID(A22,13,2)&amp;"/LCEWC03_"&amp;MID(A22,2,2)&amp;MID(A22,7,2)&amp;MID(A22,13,2)&amp;".htm","")</f>
        <v/>
      </c>
      <c r="L22" t="str">
        <f>IF(B22="全院委員會","https://lci.ly.gov.tw/LyLCEW/html/agendarec1/01/"&amp;MID(A22,2,2)&amp;"/"&amp;MID(A22,7,2)&amp;"/"&amp;MID(A22,13,2)&amp;"/LCEWC03_"&amp;MID(A22,2,2)&amp;MID(A22,7,2)&amp;MID(A22,13,2)&amp;".htm","")</f>
        <v/>
      </c>
      <c r="M22" t="str">
        <f>IF(B22="臨時會(全院委員會)","https://lci.ly.gov.tw/LyLCEW/html/agendarec1/05/"&amp;MID(A22,2,2)&amp;"/"&amp;MID(A22,7,2)&amp;"/"&amp;MID(A22,13,2)&amp;"/"&amp;MID(A22,21,2)&amp;"/LCEWC03_"&amp;MID(A22,2,2)&amp;MID(A22,7,2)&amp;MID(A22,13,2)&amp;MID(A22,21,2)&amp;".htm","")</f>
        <v/>
      </c>
      <c r="N22">
        <f>VALUE(MID(A22,2,2))</f>
        <v>9</v>
      </c>
      <c r="O22">
        <f>VALUE(MID(A22,7,2))</f>
        <v>3</v>
      </c>
      <c r="P22" t="str">
        <f>IF(B22="臨時會",VALUE(MID(A22,13,2)),"")</f>
        <v/>
      </c>
      <c r="Q22">
        <f>IF(B22&lt;&gt;"臨時會",VALUE(MID(A22,13,2)),VALUE(MID(A22,21,2)))</f>
        <v>14</v>
      </c>
      <c r="R22" t="str">
        <f>"立法院第"&amp;N22&amp;"屆第"&amp;O22&amp;"會期第"&amp;Q22&amp;"次"</f>
        <v>立法院第9屆第3會期第14次</v>
      </c>
    </row>
    <row r="23" spans="1:18" x14ac:dyDescent="0.3">
      <c r="A23" t="s">
        <v>1363</v>
      </c>
      <c r="B23" t="s">
        <v>2</v>
      </c>
      <c r="C23" t="s">
        <v>320</v>
      </c>
      <c r="D23" t="str">
        <f>IF(B23="常會","http://lci.ly.gov.tw/LyLCEW/html/agendarec/02/"&amp;MID(A23,2,2)&amp;"/"&amp;MID(A23,7,2)&amp;"/"&amp;MID(A23,13,2)&amp;"/LCEWC03_"&amp;MID(A23,2,2)&amp;MID(A23,7,2)&amp;MID(A23,13,2)&amp;".htm","")</f>
        <v>http://lci.ly.gov.tw/LyLCEW/html/agendarec/02/09/03/13/LCEWC03_090313.htm</v>
      </c>
      <c r="E23" t="str">
        <f>IF(B23="常會","http://lci.ly.gov.tw/LyLCEW/html/agendarec1/02/"&amp;MID(A23,2,2)&amp;"/"&amp;MID(A23,7,2)&amp;"/"&amp;MID(A23,13,2)&amp;"/LCEWC03_"&amp;MID(A23,2,2)&amp;MID(A23,7,2)&amp;MID(A23,13,2)&amp;".htm","")</f>
        <v>http://lci.ly.gov.tw/LyLCEW/html/agendarec1/02/09/03/13/LCEWC03_090313.htm</v>
      </c>
      <c r="F23" t="str">
        <f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G23" s="1" t="str">
        <f>IF(B23="臨時會","https://lci.ly.gov.tw/LyLCEW/html/agendarec/03/"&amp;MID(A23,2,2)&amp;"/"&amp;MID(A23,7,2)&amp;"/"&amp;MID(A23,13,2)&amp;"/LCEWC03_"&amp;MID(A23,2,2)&amp;MID(A23,7,2)&amp;MID(A23,13,2)&amp;".htm","")</f>
        <v/>
      </c>
      <c r="H23" s="1" t="str">
        <f>IF(B23="臨時會","https://lci.ly.gov.tw/LyLCEW/html/agendarec1/03/"&amp;MID(A23,2,2)&amp;"/"&amp;MID(A23,7,2)&amp;"/"&amp;MID(A23,13,2)&amp;"/LCEWC03_"&amp;MID(A23,2,2)&amp;MID(A23,7,2)&amp;MID(A23,13,2)&amp;".htm","")</f>
        <v/>
      </c>
      <c r="I23" s="1" t="str">
        <f>IF(B23="臨時會","https://lci.ly.gov.tw/LyLCEW/html/agendarec1/03/"&amp;MID(A23,2,2)&amp;"/"&amp;MID(A23,7,2)&amp;"/"&amp;MID(A23,13,2)&amp;"/"&amp;MID(A23,21,2)&amp;"/LCEWC03_"&amp;MID(A23,2,2)&amp;MID(A23,7,2)&amp;MID(A23,21,2)&amp;".htm","")</f>
        <v/>
      </c>
      <c r="J23" s="1" t="str">
        <f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K23" t="str">
        <f>IF(B23="談話會","https://lci.ly.gov.tw/LyLCEW/html/agendarec1/04/"&amp;MID(A23,2,2)&amp;"/"&amp;MID(A23,7,2)&amp;"/"&amp;MID(A23,13,2)&amp;"/LCEWC03_"&amp;MID(A23,2,2)&amp;MID(A23,7,2)&amp;MID(A23,13,2)&amp;".htm","")</f>
        <v/>
      </c>
      <c r="L23" t="str">
        <f>IF(B23="全院委員會","https://lci.ly.gov.tw/LyLCEW/html/agendarec1/01/"&amp;MID(A23,2,2)&amp;"/"&amp;MID(A23,7,2)&amp;"/"&amp;MID(A23,13,2)&amp;"/LCEWC03_"&amp;MID(A23,2,2)&amp;MID(A23,7,2)&amp;MID(A23,13,2)&amp;".htm","")</f>
        <v/>
      </c>
      <c r="M23" t="str">
        <f>IF(B23="臨時會(全院委員會)","https://lci.ly.gov.tw/LyLCEW/html/agendarec1/05/"&amp;MID(A23,2,2)&amp;"/"&amp;MID(A23,7,2)&amp;"/"&amp;MID(A23,13,2)&amp;"/"&amp;MID(A23,21,2)&amp;"/LCEWC03_"&amp;MID(A23,2,2)&amp;MID(A23,7,2)&amp;MID(A23,13,2)&amp;MID(A23,21,2)&amp;".htm","")</f>
        <v/>
      </c>
      <c r="N23">
        <f>VALUE(MID(A23,2,2))</f>
        <v>9</v>
      </c>
      <c r="O23">
        <f>VALUE(MID(A23,7,2))</f>
        <v>3</v>
      </c>
      <c r="P23" t="str">
        <f>IF(B23="臨時會",VALUE(MID(A23,13,2)),"")</f>
        <v/>
      </c>
      <c r="Q23">
        <f>IF(B23&lt;&gt;"臨時會",VALUE(MID(A23,13,2)),VALUE(MID(A23,21,2)))</f>
        <v>13</v>
      </c>
      <c r="R23" t="str">
        <f>"立法院第"&amp;N23&amp;"屆第"&amp;O23&amp;"會期第"&amp;Q23&amp;"次"</f>
        <v>立法院第9屆第3會期第13次</v>
      </c>
    </row>
    <row r="24" spans="1:18" x14ac:dyDescent="0.3">
      <c r="A24" t="s">
        <v>1364</v>
      </c>
      <c r="B24" t="s">
        <v>2</v>
      </c>
      <c r="C24" t="s">
        <v>322</v>
      </c>
      <c r="D24" t="str">
        <f>IF(B24="常會","http://lci.ly.gov.tw/LyLCEW/html/agendarec/02/"&amp;MID(A24,2,2)&amp;"/"&amp;MID(A24,7,2)&amp;"/"&amp;MID(A24,13,2)&amp;"/LCEWC03_"&amp;MID(A24,2,2)&amp;MID(A24,7,2)&amp;MID(A24,13,2)&amp;".htm","")</f>
        <v>http://lci.ly.gov.tw/LyLCEW/html/agendarec/02/09/03/12/LCEWC03_090312.htm</v>
      </c>
      <c r="E24" t="str">
        <f>IF(B24="常會","http://lci.ly.gov.tw/LyLCEW/html/agendarec1/02/"&amp;MID(A24,2,2)&amp;"/"&amp;MID(A24,7,2)&amp;"/"&amp;MID(A24,13,2)&amp;"/LCEWC03_"&amp;MID(A24,2,2)&amp;MID(A24,7,2)&amp;MID(A24,13,2)&amp;".htm","")</f>
        <v>http://lci.ly.gov.tw/LyLCEW/html/agendarec1/02/09/03/12/LCEWC03_090312.htm</v>
      </c>
      <c r="F24" t="str">
        <f>IF(B24="臨時會","http://lci.ly.gov.tw/LyLCEW/html/agendarec1/03/"&amp;MID(A24,2,2)&amp;"/"&amp;MID(A24,7,2)&amp;"/"&amp;MID(A24,13,2)&amp;"/"&amp;MID(A24,21,2)&amp;"/LCEWC03_"&amp;MID(A24,2,2)&amp;MID(A24,7,2)&amp;MID(A24,13,2)&amp;MID(A24,21,2)&amp;".htm","")</f>
        <v/>
      </c>
      <c r="G24" s="1" t="str">
        <f>IF(B24="臨時會","https://lci.ly.gov.tw/LyLCEW/html/agendarec/03/"&amp;MID(A24,2,2)&amp;"/"&amp;MID(A24,7,2)&amp;"/"&amp;MID(A24,13,2)&amp;"/LCEWC03_"&amp;MID(A24,2,2)&amp;MID(A24,7,2)&amp;MID(A24,13,2)&amp;".htm","")</f>
        <v/>
      </c>
      <c r="H24" s="1" t="str">
        <f>IF(B24="臨時會","https://lci.ly.gov.tw/LyLCEW/html/agendarec1/03/"&amp;MID(A24,2,2)&amp;"/"&amp;MID(A24,7,2)&amp;"/"&amp;MID(A24,13,2)&amp;"/LCEWC03_"&amp;MID(A24,2,2)&amp;MID(A24,7,2)&amp;MID(A24,13,2)&amp;".htm","")</f>
        <v/>
      </c>
      <c r="I24" s="1" t="str">
        <f>IF(B24="臨時會","https://lci.ly.gov.tw/LyLCEW/html/agendarec1/03/"&amp;MID(A24,2,2)&amp;"/"&amp;MID(A24,7,2)&amp;"/"&amp;MID(A24,13,2)&amp;"/"&amp;MID(A24,21,2)&amp;"/LCEWC03_"&amp;MID(A24,2,2)&amp;MID(A24,7,2)&amp;MID(A24,21,2)&amp;".htm","")</f>
        <v/>
      </c>
      <c r="J24" s="1" t="str">
        <f>IF(B24="臨時會","http://lci.ly.gov.tw/LyLCEW/html/agendarec1/03/"&amp;MID(A24,2,2)&amp;"/"&amp;MID(A24,7,2)&amp;"/"&amp;MID(A24,13,2)&amp;"/"&amp;MID(A24,21,2)&amp;"/LCEWC03_"&amp;MID(A24,2,2)&amp;MID(A24,7,2)&amp;MID(A24,13,2)&amp;MID(A24,21,2)&amp;".htm","")</f>
        <v/>
      </c>
      <c r="K24" t="str">
        <f>IF(B24="談話會","https://lci.ly.gov.tw/LyLCEW/html/agendarec1/04/"&amp;MID(A24,2,2)&amp;"/"&amp;MID(A24,7,2)&amp;"/"&amp;MID(A24,13,2)&amp;"/LCEWC03_"&amp;MID(A24,2,2)&amp;MID(A24,7,2)&amp;MID(A24,13,2)&amp;".htm","")</f>
        <v/>
      </c>
      <c r="L24" t="str">
        <f>IF(B24="全院委員會","https://lci.ly.gov.tw/LyLCEW/html/agendarec1/01/"&amp;MID(A24,2,2)&amp;"/"&amp;MID(A24,7,2)&amp;"/"&amp;MID(A24,13,2)&amp;"/LCEWC03_"&amp;MID(A24,2,2)&amp;MID(A24,7,2)&amp;MID(A24,13,2)&amp;".htm","")</f>
        <v/>
      </c>
      <c r="M24" t="str">
        <f>IF(B24="臨時會(全院委員會)","https://lci.ly.gov.tw/LyLCEW/html/agendarec1/05/"&amp;MID(A24,2,2)&amp;"/"&amp;MID(A24,7,2)&amp;"/"&amp;MID(A24,13,2)&amp;"/"&amp;MID(A24,21,2)&amp;"/LCEWC03_"&amp;MID(A24,2,2)&amp;MID(A24,7,2)&amp;MID(A24,13,2)&amp;MID(A24,21,2)&amp;".htm","")</f>
        <v/>
      </c>
      <c r="N24">
        <f>VALUE(MID(A24,2,2))</f>
        <v>9</v>
      </c>
      <c r="O24">
        <f>VALUE(MID(A24,7,2))</f>
        <v>3</v>
      </c>
      <c r="P24" t="str">
        <f>IF(B24="臨時會",VALUE(MID(A24,13,2)),"")</f>
        <v/>
      </c>
      <c r="Q24">
        <f>IF(B24&lt;&gt;"臨時會",VALUE(MID(A24,13,2)),VALUE(MID(A24,21,2)))</f>
        <v>12</v>
      </c>
      <c r="R24" t="str">
        <f>"立法院第"&amp;N24&amp;"屆第"&amp;O24&amp;"會期第"&amp;Q24&amp;"次"</f>
        <v>立法院第9屆第3會期第12次</v>
      </c>
    </row>
    <row r="25" spans="1:18" x14ac:dyDescent="0.3">
      <c r="A25" t="s">
        <v>1365</v>
      </c>
      <c r="B25" t="s">
        <v>2</v>
      </c>
      <c r="C25" t="s">
        <v>324</v>
      </c>
      <c r="D25" t="str">
        <f>IF(B25="常會","http://lci.ly.gov.tw/LyLCEW/html/agendarec/02/"&amp;MID(A25,2,2)&amp;"/"&amp;MID(A25,7,2)&amp;"/"&amp;MID(A25,13,2)&amp;"/LCEWC03_"&amp;MID(A25,2,2)&amp;MID(A25,7,2)&amp;MID(A25,13,2)&amp;".htm","")</f>
        <v>http://lci.ly.gov.tw/LyLCEW/html/agendarec/02/09/03/11/LCEWC03_090311.htm</v>
      </c>
      <c r="E25" t="str">
        <f>IF(B25="常會","http://lci.ly.gov.tw/LyLCEW/html/agendarec1/02/"&amp;MID(A25,2,2)&amp;"/"&amp;MID(A25,7,2)&amp;"/"&amp;MID(A25,13,2)&amp;"/LCEWC03_"&amp;MID(A25,2,2)&amp;MID(A25,7,2)&amp;MID(A25,13,2)&amp;".htm","")</f>
        <v>http://lci.ly.gov.tw/LyLCEW/html/agendarec1/02/09/03/11/LCEWC03_090311.htm</v>
      </c>
      <c r="F25" t="str">
        <f>IF(B25="臨時會","http://lci.ly.gov.tw/LyLCEW/html/agendarec1/03/"&amp;MID(A25,2,2)&amp;"/"&amp;MID(A25,7,2)&amp;"/"&amp;MID(A25,13,2)&amp;"/"&amp;MID(A25,21,2)&amp;"/LCEWC03_"&amp;MID(A25,2,2)&amp;MID(A25,7,2)&amp;MID(A25,13,2)&amp;MID(A25,21,2)&amp;".htm","")</f>
        <v/>
      </c>
      <c r="G25" s="1" t="str">
        <f>IF(B25="臨時會","https://lci.ly.gov.tw/LyLCEW/html/agendarec/03/"&amp;MID(A25,2,2)&amp;"/"&amp;MID(A25,7,2)&amp;"/"&amp;MID(A25,13,2)&amp;"/LCEWC03_"&amp;MID(A25,2,2)&amp;MID(A25,7,2)&amp;MID(A25,13,2)&amp;".htm","")</f>
        <v/>
      </c>
      <c r="H25" s="1" t="str">
        <f>IF(B25="臨時會","https://lci.ly.gov.tw/LyLCEW/html/agendarec1/03/"&amp;MID(A25,2,2)&amp;"/"&amp;MID(A25,7,2)&amp;"/"&amp;MID(A25,13,2)&amp;"/LCEWC03_"&amp;MID(A25,2,2)&amp;MID(A25,7,2)&amp;MID(A25,13,2)&amp;".htm","")</f>
        <v/>
      </c>
      <c r="I25" s="1" t="str">
        <f>IF(B25="臨時會","https://lci.ly.gov.tw/LyLCEW/html/agendarec1/03/"&amp;MID(A25,2,2)&amp;"/"&amp;MID(A25,7,2)&amp;"/"&amp;MID(A25,13,2)&amp;"/"&amp;MID(A25,21,2)&amp;"/LCEWC03_"&amp;MID(A25,2,2)&amp;MID(A25,7,2)&amp;MID(A25,21,2)&amp;".htm","")</f>
        <v/>
      </c>
      <c r="J25" s="1" t="str">
        <f>IF(B25="臨時會","http://lci.ly.gov.tw/LyLCEW/html/agendarec1/03/"&amp;MID(A25,2,2)&amp;"/"&amp;MID(A25,7,2)&amp;"/"&amp;MID(A25,13,2)&amp;"/"&amp;MID(A25,21,2)&amp;"/LCEWC03_"&amp;MID(A25,2,2)&amp;MID(A25,7,2)&amp;MID(A25,13,2)&amp;MID(A25,21,2)&amp;".htm","")</f>
        <v/>
      </c>
      <c r="K25" t="str">
        <f>IF(B25="談話會","https://lci.ly.gov.tw/LyLCEW/html/agendarec1/04/"&amp;MID(A25,2,2)&amp;"/"&amp;MID(A25,7,2)&amp;"/"&amp;MID(A25,13,2)&amp;"/LCEWC03_"&amp;MID(A25,2,2)&amp;MID(A25,7,2)&amp;MID(A25,13,2)&amp;".htm","")</f>
        <v/>
      </c>
      <c r="L25" t="str">
        <f>IF(B25="全院委員會","https://lci.ly.gov.tw/LyLCEW/html/agendarec1/01/"&amp;MID(A25,2,2)&amp;"/"&amp;MID(A25,7,2)&amp;"/"&amp;MID(A25,13,2)&amp;"/LCEWC03_"&amp;MID(A25,2,2)&amp;MID(A25,7,2)&amp;MID(A25,13,2)&amp;".htm","")</f>
        <v/>
      </c>
      <c r="M25" t="str">
        <f>IF(B25="臨時會(全院委員會)","https://lci.ly.gov.tw/LyLCEW/html/agendarec1/05/"&amp;MID(A25,2,2)&amp;"/"&amp;MID(A25,7,2)&amp;"/"&amp;MID(A25,13,2)&amp;"/"&amp;MID(A25,21,2)&amp;"/LCEWC03_"&amp;MID(A25,2,2)&amp;MID(A25,7,2)&amp;MID(A25,13,2)&amp;MID(A25,21,2)&amp;".htm","")</f>
        <v/>
      </c>
      <c r="N25">
        <f>VALUE(MID(A25,2,2))</f>
        <v>9</v>
      </c>
      <c r="O25">
        <f>VALUE(MID(A25,7,2))</f>
        <v>3</v>
      </c>
      <c r="P25" t="str">
        <f>IF(B25="臨時會",VALUE(MID(A25,13,2)),"")</f>
        <v/>
      </c>
      <c r="Q25">
        <f>IF(B25&lt;&gt;"臨時會",VALUE(MID(A25,13,2)),VALUE(MID(A25,21,2)))</f>
        <v>11</v>
      </c>
      <c r="R25" t="str">
        <f>"立法院第"&amp;N25&amp;"屆第"&amp;O25&amp;"會期第"&amp;Q25&amp;"次"</f>
        <v>立法院第9屆第3會期第11次</v>
      </c>
    </row>
    <row r="26" spans="1:18" x14ac:dyDescent="0.3">
      <c r="A26" t="s">
        <v>1366</v>
      </c>
      <c r="B26" t="s">
        <v>2</v>
      </c>
      <c r="C26" t="s">
        <v>326</v>
      </c>
      <c r="D26" t="str">
        <f>IF(B26="常會","http://lci.ly.gov.tw/LyLCEW/html/agendarec/02/"&amp;MID(A26,2,2)&amp;"/"&amp;MID(A26,7,2)&amp;"/"&amp;MID(A26,13,2)&amp;"/LCEWC03_"&amp;MID(A26,2,2)&amp;MID(A26,7,2)&amp;MID(A26,13,2)&amp;".htm","")</f>
        <v>http://lci.ly.gov.tw/LyLCEW/html/agendarec/02/09/03/10/LCEWC03_090310.htm</v>
      </c>
      <c r="E26" t="str">
        <f>IF(B26="常會","http://lci.ly.gov.tw/LyLCEW/html/agendarec1/02/"&amp;MID(A26,2,2)&amp;"/"&amp;MID(A26,7,2)&amp;"/"&amp;MID(A26,13,2)&amp;"/LCEWC03_"&amp;MID(A26,2,2)&amp;MID(A26,7,2)&amp;MID(A26,13,2)&amp;".htm","")</f>
        <v>http://lci.ly.gov.tw/LyLCEW/html/agendarec1/02/09/03/10/LCEWC03_090310.htm</v>
      </c>
      <c r="F26" t="str">
        <f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G26" s="1" t="str">
        <f>IF(B26="臨時會","https://lci.ly.gov.tw/LyLCEW/html/agendarec/03/"&amp;MID(A26,2,2)&amp;"/"&amp;MID(A26,7,2)&amp;"/"&amp;MID(A26,13,2)&amp;"/LCEWC03_"&amp;MID(A26,2,2)&amp;MID(A26,7,2)&amp;MID(A26,13,2)&amp;".htm","")</f>
        <v/>
      </c>
      <c r="H26" s="1" t="str">
        <f>IF(B26="臨時會","https://lci.ly.gov.tw/LyLCEW/html/agendarec1/03/"&amp;MID(A26,2,2)&amp;"/"&amp;MID(A26,7,2)&amp;"/"&amp;MID(A26,13,2)&amp;"/LCEWC03_"&amp;MID(A26,2,2)&amp;MID(A26,7,2)&amp;MID(A26,13,2)&amp;".htm","")</f>
        <v/>
      </c>
      <c r="I26" s="1" t="str">
        <f>IF(B26="臨時會","https://lci.ly.gov.tw/LyLCEW/html/agendarec1/03/"&amp;MID(A26,2,2)&amp;"/"&amp;MID(A26,7,2)&amp;"/"&amp;MID(A26,13,2)&amp;"/"&amp;MID(A26,21,2)&amp;"/LCEWC03_"&amp;MID(A26,2,2)&amp;MID(A26,7,2)&amp;MID(A26,21,2)&amp;".htm","")</f>
        <v/>
      </c>
      <c r="J26" s="1" t="str">
        <f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K26" t="str">
        <f>IF(B26="談話會","https://lci.ly.gov.tw/LyLCEW/html/agendarec1/04/"&amp;MID(A26,2,2)&amp;"/"&amp;MID(A26,7,2)&amp;"/"&amp;MID(A26,13,2)&amp;"/LCEWC03_"&amp;MID(A26,2,2)&amp;MID(A26,7,2)&amp;MID(A26,13,2)&amp;".htm","")</f>
        <v/>
      </c>
      <c r="L26" t="str">
        <f>IF(B26="全院委員會","https://lci.ly.gov.tw/LyLCEW/html/agendarec1/01/"&amp;MID(A26,2,2)&amp;"/"&amp;MID(A26,7,2)&amp;"/"&amp;MID(A26,13,2)&amp;"/LCEWC03_"&amp;MID(A26,2,2)&amp;MID(A26,7,2)&amp;MID(A26,13,2)&amp;".htm","")</f>
        <v/>
      </c>
      <c r="M26" t="str">
        <f>IF(B26="臨時會(全院委員會)","https://lci.ly.gov.tw/LyLCEW/html/agendarec1/05/"&amp;MID(A26,2,2)&amp;"/"&amp;MID(A26,7,2)&amp;"/"&amp;MID(A26,13,2)&amp;"/"&amp;MID(A26,21,2)&amp;"/LCEWC03_"&amp;MID(A26,2,2)&amp;MID(A26,7,2)&amp;MID(A26,13,2)&amp;MID(A26,21,2)&amp;".htm","")</f>
        <v/>
      </c>
      <c r="N26">
        <f>VALUE(MID(A26,2,2))</f>
        <v>9</v>
      </c>
      <c r="O26">
        <f>VALUE(MID(A26,7,2))</f>
        <v>3</v>
      </c>
      <c r="P26" t="str">
        <f>IF(B26="臨時會",VALUE(MID(A26,13,2)),"")</f>
        <v/>
      </c>
      <c r="Q26">
        <f>IF(B26&lt;&gt;"臨時會",VALUE(MID(A26,13,2)),VALUE(MID(A26,21,2)))</f>
        <v>10</v>
      </c>
      <c r="R26" t="str">
        <f>"立法院第"&amp;N26&amp;"屆第"&amp;O26&amp;"會期第"&amp;Q26&amp;"次"</f>
        <v>立法院第9屆第3會期第10次</v>
      </c>
    </row>
    <row r="27" spans="1:18" x14ac:dyDescent="0.3">
      <c r="A27" t="s">
        <v>1367</v>
      </c>
      <c r="B27" t="s">
        <v>2</v>
      </c>
      <c r="C27" t="s">
        <v>328</v>
      </c>
      <c r="D27" t="str">
        <f>IF(B27="常會","http://lci.ly.gov.tw/LyLCEW/html/agendarec/02/"&amp;MID(A27,2,2)&amp;"/"&amp;MID(A27,7,2)&amp;"/"&amp;MID(A27,13,2)&amp;"/LCEWC03_"&amp;MID(A27,2,2)&amp;MID(A27,7,2)&amp;MID(A27,13,2)&amp;".htm","")</f>
        <v>http://lci.ly.gov.tw/LyLCEW/html/agendarec/02/09/03/09/LCEWC03_090309.htm</v>
      </c>
      <c r="E27" t="str">
        <f>IF(B27="常會","http://lci.ly.gov.tw/LyLCEW/html/agendarec1/02/"&amp;MID(A27,2,2)&amp;"/"&amp;MID(A27,7,2)&amp;"/"&amp;MID(A27,13,2)&amp;"/LCEWC03_"&amp;MID(A27,2,2)&amp;MID(A27,7,2)&amp;MID(A27,13,2)&amp;".htm","")</f>
        <v>http://lci.ly.gov.tw/LyLCEW/html/agendarec1/02/09/03/09/LCEWC03_090309.htm</v>
      </c>
      <c r="F27" t="str">
        <f>IF(B27="臨時會","http://lci.ly.gov.tw/LyLCEW/html/agendarec1/03/"&amp;MID(A27,2,2)&amp;"/"&amp;MID(A27,7,2)&amp;"/"&amp;MID(A27,13,2)&amp;"/"&amp;MID(A27,21,2)&amp;"/LCEWC03_"&amp;MID(A27,2,2)&amp;MID(A27,7,2)&amp;MID(A27,13,2)&amp;MID(A27,21,2)&amp;".htm","")</f>
        <v/>
      </c>
      <c r="G27" s="1" t="str">
        <f>IF(B27="臨時會","https://lci.ly.gov.tw/LyLCEW/html/agendarec/03/"&amp;MID(A27,2,2)&amp;"/"&amp;MID(A27,7,2)&amp;"/"&amp;MID(A27,13,2)&amp;"/LCEWC03_"&amp;MID(A27,2,2)&amp;MID(A27,7,2)&amp;MID(A27,13,2)&amp;".htm","")</f>
        <v/>
      </c>
      <c r="H27" s="1" t="str">
        <f>IF(B27="臨時會","https://lci.ly.gov.tw/LyLCEW/html/agendarec1/03/"&amp;MID(A27,2,2)&amp;"/"&amp;MID(A27,7,2)&amp;"/"&amp;MID(A27,13,2)&amp;"/LCEWC03_"&amp;MID(A27,2,2)&amp;MID(A27,7,2)&amp;MID(A27,13,2)&amp;".htm","")</f>
        <v/>
      </c>
      <c r="I27" s="1" t="str">
        <f>IF(B27="臨時會","https://lci.ly.gov.tw/LyLCEW/html/agendarec1/03/"&amp;MID(A27,2,2)&amp;"/"&amp;MID(A27,7,2)&amp;"/"&amp;MID(A27,13,2)&amp;"/"&amp;MID(A27,21,2)&amp;"/LCEWC03_"&amp;MID(A27,2,2)&amp;MID(A27,7,2)&amp;MID(A27,21,2)&amp;".htm","")</f>
        <v/>
      </c>
      <c r="J27" s="1" t="str">
        <f>IF(B27="臨時會","http://lci.ly.gov.tw/LyLCEW/html/agendarec1/03/"&amp;MID(A27,2,2)&amp;"/"&amp;MID(A27,7,2)&amp;"/"&amp;MID(A27,13,2)&amp;"/"&amp;MID(A27,21,2)&amp;"/LCEWC03_"&amp;MID(A27,2,2)&amp;MID(A27,7,2)&amp;MID(A27,13,2)&amp;MID(A27,21,2)&amp;".htm","")</f>
        <v/>
      </c>
      <c r="K27" t="str">
        <f>IF(B27="談話會","https://lci.ly.gov.tw/LyLCEW/html/agendarec1/04/"&amp;MID(A27,2,2)&amp;"/"&amp;MID(A27,7,2)&amp;"/"&amp;MID(A27,13,2)&amp;"/LCEWC03_"&amp;MID(A27,2,2)&amp;MID(A27,7,2)&amp;MID(A27,13,2)&amp;".htm","")</f>
        <v/>
      </c>
      <c r="L27" t="str">
        <f>IF(B27="全院委員會","https://lci.ly.gov.tw/LyLCEW/html/agendarec1/01/"&amp;MID(A27,2,2)&amp;"/"&amp;MID(A27,7,2)&amp;"/"&amp;MID(A27,13,2)&amp;"/LCEWC03_"&amp;MID(A27,2,2)&amp;MID(A27,7,2)&amp;MID(A27,13,2)&amp;".htm","")</f>
        <v/>
      </c>
      <c r="M27" t="str">
        <f>IF(B27="臨時會(全院委員會)","https://lci.ly.gov.tw/LyLCEW/html/agendarec1/05/"&amp;MID(A27,2,2)&amp;"/"&amp;MID(A27,7,2)&amp;"/"&amp;MID(A27,13,2)&amp;"/"&amp;MID(A27,21,2)&amp;"/LCEWC03_"&amp;MID(A27,2,2)&amp;MID(A27,7,2)&amp;MID(A27,13,2)&amp;MID(A27,21,2)&amp;".htm","")</f>
        <v/>
      </c>
      <c r="N27">
        <f>VALUE(MID(A27,2,2))</f>
        <v>9</v>
      </c>
      <c r="O27">
        <f>VALUE(MID(A27,7,2))</f>
        <v>3</v>
      </c>
      <c r="P27" t="str">
        <f>IF(B27="臨時會",VALUE(MID(A27,13,2)),"")</f>
        <v/>
      </c>
      <c r="Q27">
        <f>IF(B27&lt;&gt;"臨時會",VALUE(MID(A27,13,2)),VALUE(MID(A27,21,2)))</f>
        <v>9</v>
      </c>
      <c r="R27" t="str">
        <f>"立法院第"&amp;N27&amp;"屆第"&amp;O27&amp;"會期第"&amp;Q27&amp;"次"</f>
        <v>立法院第9屆第3會期第9次</v>
      </c>
    </row>
    <row r="28" spans="1:18" x14ac:dyDescent="0.3">
      <c r="A28" t="s">
        <v>1368</v>
      </c>
      <c r="B28" t="s">
        <v>2</v>
      </c>
      <c r="C28" t="s">
        <v>330</v>
      </c>
      <c r="D28" t="str">
        <f>IF(B28="常會","http://lci.ly.gov.tw/LyLCEW/html/agendarec/02/"&amp;MID(A28,2,2)&amp;"/"&amp;MID(A28,7,2)&amp;"/"&amp;MID(A28,13,2)&amp;"/LCEWC03_"&amp;MID(A28,2,2)&amp;MID(A28,7,2)&amp;MID(A28,13,2)&amp;".htm","")</f>
        <v>http://lci.ly.gov.tw/LyLCEW/html/agendarec/02/09/03/08/LCEWC03_090308.htm</v>
      </c>
      <c r="E28" t="str">
        <f>IF(B28="常會","http://lci.ly.gov.tw/LyLCEW/html/agendarec1/02/"&amp;MID(A28,2,2)&amp;"/"&amp;MID(A28,7,2)&amp;"/"&amp;MID(A28,13,2)&amp;"/LCEWC03_"&amp;MID(A28,2,2)&amp;MID(A28,7,2)&amp;MID(A28,13,2)&amp;".htm","")</f>
        <v>http://lci.ly.gov.tw/LyLCEW/html/agendarec1/02/09/03/08/LCEWC03_090308.htm</v>
      </c>
      <c r="F28" t="str">
        <f>IF(B28="臨時會","http://lci.ly.gov.tw/LyLCEW/html/agendarec1/03/"&amp;MID(A28,2,2)&amp;"/"&amp;MID(A28,7,2)&amp;"/"&amp;MID(A28,13,2)&amp;"/"&amp;MID(A28,21,2)&amp;"/LCEWC03_"&amp;MID(A28,2,2)&amp;MID(A28,7,2)&amp;MID(A28,13,2)&amp;MID(A28,21,2)&amp;".htm","")</f>
        <v/>
      </c>
      <c r="G28" s="1" t="str">
        <f>IF(B28="臨時會","https://lci.ly.gov.tw/LyLCEW/html/agendarec/03/"&amp;MID(A28,2,2)&amp;"/"&amp;MID(A28,7,2)&amp;"/"&amp;MID(A28,13,2)&amp;"/LCEWC03_"&amp;MID(A28,2,2)&amp;MID(A28,7,2)&amp;MID(A28,13,2)&amp;".htm","")</f>
        <v/>
      </c>
      <c r="H28" s="1" t="str">
        <f>IF(B28="臨時會","https://lci.ly.gov.tw/LyLCEW/html/agendarec1/03/"&amp;MID(A28,2,2)&amp;"/"&amp;MID(A28,7,2)&amp;"/"&amp;MID(A28,13,2)&amp;"/LCEWC03_"&amp;MID(A28,2,2)&amp;MID(A28,7,2)&amp;MID(A28,13,2)&amp;".htm","")</f>
        <v/>
      </c>
      <c r="I28" s="1" t="str">
        <f>IF(B28="臨時會","https://lci.ly.gov.tw/LyLCEW/html/agendarec1/03/"&amp;MID(A28,2,2)&amp;"/"&amp;MID(A28,7,2)&amp;"/"&amp;MID(A28,13,2)&amp;"/"&amp;MID(A28,21,2)&amp;"/LCEWC03_"&amp;MID(A28,2,2)&amp;MID(A28,7,2)&amp;MID(A28,21,2)&amp;".htm","")</f>
        <v/>
      </c>
      <c r="J28" s="1" t="str">
        <f>IF(B28="臨時會","http://lci.ly.gov.tw/LyLCEW/html/agendarec1/03/"&amp;MID(A28,2,2)&amp;"/"&amp;MID(A28,7,2)&amp;"/"&amp;MID(A28,13,2)&amp;"/"&amp;MID(A28,21,2)&amp;"/LCEWC03_"&amp;MID(A28,2,2)&amp;MID(A28,7,2)&amp;MID(A28,13,2)&amp;MID(A28,21,2)&amp;".htm","")</f>
        <v/>
      </c>
      <c r="K28" t="str">
        <f>IF(B28="談話會","https://lci.ly.gov.tw/LyLCEW/html/agendarec1/04/"&amp;MID(A28,2,2)&amp;"/"&amp;MID(A28,7,2)&amp;"/"&amp;MID(A28,13,2)&amp;"/LCEWC03_"&amp;MID(A28,2,2)&amp;MID(A28,7,2)&amp;MID(A28,13,2)&amp;".htm","")</f>
        <v/>
      </c>
      <c r="L28" t="str">
        <f>IF(B28="全院委員會","https://lci.ly.gov.tw/LyLCEW/html/agendarec1/01/"&amp;MID(A28,2,2)&amp;"/"&amp;MID(A28,7,2)&amp;"/"&amp;MID(A28,13,2)&amp;"/LCEWC03_"&amp;MID(A28,2,2)&amp;MID(A28,7,2)&amp;MID(A28,13,2)&amp;".htm","")</f>
        <v/>
      </c>
      <c r="M28" t="str">
        <f>IF(B28="臨時會(全院委員會)","https://lci.ly.gov.tw/LyLCEW/html/agendarec1/05/"&amp;MID(A28,2,2)&amp;"/"&amp;MID(A28,7,2)&amp;"/"&amp;MID(A28,13,2)&amp;"/"&amp;MID(A28,21,2)&amp;"/LCEWC03_"&amp;MID(A28,2,2)&amp;MID(A28,7,2)&amp;MID(A28,13,2)&amp;MID(A28,21,2)&amp;".htm","")</f>
        <v/>
      </c>
      <c r="N28">
        <f>VALUE(MID(A28,2,2))</f>
        <v>9</v>
      </c>
      <c r="O28">
        <f>VALUE(MID(A28,7,2))</f>
        <v>3</v>
      </c>
      <c r="P28" t="str">
        <f>IF(B28="臨時會",VALUE(MID(A28,13,2)),"")</f>
        <v/>
      </c>
      <c r="Q28">
        <f>IF(B28&lt;&gt;"臨時會",VALUE(MID(A28,13,2)),VALUE(MID(A28,21,2)))</f>
        <v>8</v>
      </c>
      <c r="R28" t="str">
        <f>"立法院第"&amp;N28&amp;"屆第"&amp;O28&amp;"會期第"&amp;Q28&amp;"次"</f>
        <v>立法院第9屆第3會期第8次</v>
      </c>
    </row>
    <row r="29" spans="1:18" x14ac:dyDescent="0.3">
      <c r="A29" t="s">
        <v>1369</v>
      </c>
      <c r="B29" t="s">
        <v>2</v>
      </c>
      <c r="C29" t="s">
        <v>332</v>
      </c>
      <c r="D29" t="str">
        <f>IF(B29="常會","http://lci.ly.gov.tw/LyLCEW/html/agendarec/02/"&amp;MID(A29,2,2)&amp;"/"&amp;MID(A29,7,2)&amp;"/"&amp;MID(A29,13,2)&amp;"/LCEWC03_"&amp;MID(A29,2,2)&amp;MID(A29,7,2)&amp;MID(A29,13,2)&amp;".htm","")</f>
        <v>http://lci.ly.gov.tw/LyLCEW/html/agendarec/02/09/03/07/LCEWC03_090307.htm</v>
      </c>
      <c r="E29" t="str">
        <f>IF(B29="常會","http://lci.ly.gov.tw/LyLCEW/html/agendarec1/02/"&amp;MID(A29,2,2)&amp;"/"&amp;MID(A29,7,2)&amp;"/"&amp;MID(A29,13,2)&amp;"/LCEWC03_"&amp;MID(A29,2,2)&amp;MID(A29,7,2)&amp;MID(A29,13,2)&amp;".htm","")</f>
        <v>http://lci.ly.gov.tw/LyLCEW/html/agendarec1/02/09/03/07/LCEWC03_090307.htm</v>
      </c>
      <c r="F29" t="str">
        <f>IF(B29="臨時會","http://lci.ly.gov.tw/LyLCEW/html/agendarec1/03/"&amp;MID(A29,2,2)&amp;"/"&amp;MID(A29,7,2)&amp;"/"&amp;MID(A29,13,2)&amp;"/"&amp;MID(A29,21,2)&amp;"/LCEWC03_"&amp;MID(A29,2,2)&amp;MID(A29,7,2)&amp;MID(A29,13,2)&amp;MID(A29,21,2)&amp;".htm","")</f>
        <v/>
      </c>
      <c r="G29" s="1" t="str">
        <f>IF(B29="臨時會","https://lci.ly.gov.tw/LyLCEW/html/agendarec/03/"&amp;MID(A29,2,2)&amp;"/"&amp;MID(A29,7,2)&amp;"/"&amp;MID(A29,13,2)&amp;"/LCEWC03_"&amp;MID(A29,2,2)&amp;MID(A29,7,2)&amp;MID(A29,13,2)&amp;".htm","")</f>
        <v/>
      </c>
      <c r="H29" s="1" t="str">
        <f>IF(B29="臨時會","https://lci.ly.gov.tw/LyLCEW/html/agendarec1/03/"&amp;MID(A29,2,2)&amp;"/"&amp;MID(A29,7,2)&amp;"/"&amp;MID(A29,13,2)&amp;"/LCEWC03_"&amp;MID(A29,2,2)&amp;MID(A29,7,2)&amp;MID(A29,13,2)&amp;".htm","")</f>
        <v/>
      </c>
      <c r="I29" s="1" t="str">
        <f>IF(B29="臨時會","https://lci.ly.gov.tw/LyLCEW/html/agendarec1/03/"&amp;MID(A29,2,2)&amp;"/"&amp;MID(A29,7,2)&amp;"/"&amp;MID(A29,13,2)&amp;"/"&amp;MID(A29,21,2)&amp;"/LCEWC03_"&amp;MID(A29,2,2)&amp;MID(A29,7,2)&amp;MID(A29,21,2)&amp;".htm","")</f>
        <v/>
      </c>
      <c r="J29" s="1" t="str">
        <f>IF(B29="臨時會","http://lci.ly.gov.tw/LyLCEW/html/agendarec1/03/"&amp;MID(A29,2,2)&amp;"/"&amp;MID(A29,7,2)&amp;"/"&amp;MID(A29,13,2)&amp;"/"&amp;MID(A29,21,2)&amp;"/LCEWC03_"&amp;MID(A29,2,2)&amp;MID(A29,7,2)&amp;MID(A29,13,2)&amp;MID(A29,21,2)&amp;".htm","")</f>
        <v/>
      </c>
      <c r="K29" t="str">
        <f>IF(B29="談話會","https://lci.ly.gov.tw/LyLCEW/html/agendarec1/04/"&amp;MID(A29,2,2)&amp;"/"&amp;MID(A29,7,2)&amp;"/"&amp;MID(A29,13,2)&amp;"/LCEWC03_"&amp;MID(A29,2,2)&amp;MID(A29,7,2)&amp;MID(A29,13,2)&amp;".htm","")</f>
        <v/>
      </c>
      <c r="L29" t="str">
        <f>IF(B29="全院委員會","https://lci.ly.gov.tw/LyLCEW/html/agendarec1/01/"&amp;MID(A29,2,2)&amp;"/"&amp;MID(A29,7,2)&amp;"/"&amp;MID(A29,13,2)&amp;"/LCEWC03_"&amp;MID(A29,2,2)&amp;MID(A29,7,2)&amp;MID(A29,13,2)&amp;".htm","")</f>
        <v/>
      </c>
      <c r="M29" t="str">
        <f>IF(B29="臨時會(全院委員會)","https://lci.ly.gov.tw/LyLCEW/html/agendarec1/05/"&amp;MID(A29,2,2)&amp;"/"&amp;MID(A29,7,2)&amp;"/"&amp;MID(A29,13,2)&amp;"/"&amp;MID(A29,21,2)&amp;"/LCEWC03_"&amp;MID(A29,2,2)&amp;MID(A29,7,2)&amp;MID(A29,13,2)&amp;MID(A29,21,2)&amp;".htm","")</f>
        <v/>
      </c>
      <c r="N29">
        <f>VALUE(MID(A29,2,2))</f>
        <v>9</v>
      </c>
      <c r="O29">
        <f>VALUE(MID(A29,7,2))</f>
        <v>3</v>
      </c>
      <c r="P29" t="str">
        <f>IF(B29="臨時會",VALUE(MID(A29,13,2)),"")</f>
        <v/>
      </c>
      <c r="Q29">
        <f>IF(B29&lt;&gt;"臨時會",VALUE(MID(A29,13,2)),VALUE(MID(A29,21,2)))</f>
        <v>7</v>
      </c>
      <c r="R29" t="str">
        <f>"立法院第"&amp;N29&amp;"屆第"&amp;O29&amp;"會期第"&amp;Q29&amp;"次"</f>
        <v>立法院第9屆第3會期第7次</v>
      </c>
    </row>
    <row r="30" spans="1:18" x14ac:dyDescent="0.3">
      <c r="A30" t="s">
        <v>1370</v>
      </c>
      <c r="B30" t="s">
        <v>2</v>
      </c>
      <c r="C30" t="s">
        <v>334</v>
      </c>
      <c r="D30" t="str">
        <f>IF(B30="常會","http://lci.ly.gov.tw/LyLCEW/html/agendarec/02/"&amp;MID(A30,2,2)&amp;"/"&amp;MID(A30,7,2)&amp;"/"&amp;MID(A30,13,2)&amp;"/LCEWC03_"&amp;MID(A30,2,2)&amp;MID(A30,7,2)&amp;MID(A30,13,2)&amp;".htm","")</f>
        <v>http://lci.ly.gov.tw/LyLCEW/html/agendarec/02/09/03/06/LCEWC03_090306.htm</v>
      </c>
      <c r="E30" t="str">
        <f>IF(B30="常會","http://lci.ly.gov.tw/LyLCEW/html/agendarec1/02/"&amp;MID(A30,2,2)&amp;"/"&amp;MID(A30,7,2)&amp;"/"&amp;MID(A30,13,2)&amp;"/LCEWC03_"&amp;MID(A30,2,2)&amp;MID(A30,7,2)&amp;MID(A30,13,2)&amp;".htm","")</f>
        <v>http://lci.ly.gov.tw/LyLCEW/html/agendarec1/02/09/03/06/LCEWC03_090306.htm</v>
      </c>
      <c r="F30" t="str">
        <f>IF(B30="臨時會","http://lci.ly.gov.tw/LyLCEW/html/agendarec1/03/"&amp;MID(A30,2,2)&amp;"/"&amp;MID(A30,7,2)&amp;"/"&amp;MID(A30,13,2)&amp;"/"&amp;MID(A30,21,2)&amp;"/LCEWC03_"&amp;MID(A30,2,2)&amp;MID(A30,7,2)&amp;MID(A30,13,2)&amp;MID(A30,21,2)&amp;".htm","")</f>
        <v/>
      </c>
      <c r="G30" s="1" t="str">
        <f>IF(B30="臨時會","https://lci.ly.gov.tw/LyLCEW/html/agendarec/03/"&amp;MID(A30,2,2)&amp;"/"&amp;MID(A30,7,2)&amp;"/"&amp;MID(A30,13,2)&amp;"/LCEWC03_"&amp;MID(A30,2,2)&amp;MID(A30,7,2)&amp;MID(A30,13,2)&amp;".htm","")</f>
        <v/>
      </c>
      <c r="H30" s="1" t="str">
        <f>IF(B30="臨時會","https://lci.ly.gov.tw/LyLCEW/html/agendarec1/03/"&amp;MID(A30,2,2)&amp;"/"&amp;MID(A30,7,2)&amp;"/"&amp;MID(A30,13,2)&amp;"/LCEWC03_"&amp;MID(A30,2,2)&amp;MID(A30,7,2)&amp;MID(A30,13,2)&amp;".htm","")</f>
        <v/>
      </c>
      <c r="I30" s="1" t="str">
        <f>IF(B30="臨時會","https://lci.ly.gov.tw/LyLCEW/html/agendarec1/03/"&amp;MID(A30,2,2)&amp;"/"&amp;MID(A30,7,2)&amp;"/"&amp;MID(A30,13,2)&amp;"/"&amp;MID(A30,21,2)&amp;"/LCEWC03_"&amp;MID(A30,2,2)&amp;MID(A30,7,2)&amp;MID(A30,21,2)&amp;".htm","")</f>
        <v/>
      </c>
      <c r="J30" s="1" t="str">
        <f>IF(B30="臨時會","http://lci.ly.gov.tw/LyLCEW/html/agendarec1/03/"&amp;MID(A30,2,2)&amp;"/"&amp;MID(A30,7,2)&amp;"/"&amp;MID(A30,13,2)&amp;"/"&amp;MID(A30,21,2)&amp;"/LCEWC03_"&amp;MID(A30,2,2)&amp;MID(A30,7,2)&amp;MID(A30,13,2)&amp;MID(A30,21,2)&amp;".htm","")</f>
        <v/>
      </c>
      <c r="K30" t="str">
        <f>IF(B30="談話會","https://lci.ly.gov.tw/LyLCEW/html/agendarec1/04/"&amp;MID(A30,2,2)&amp;"/"&amp;MID(A30,7,2)&amp;"/"&amp;MID(A30,13,2)&amp;"/LCEWC03_"&amp;MID(A30,2,2)&amp;MID(A30,7,2)&amp;MID(A30,13,2)&amp;".htm","")</f>
        <v/>
      </c>
      <c r="L30" t="str">
        <f>IF(B30="全院委員會","https://lci.ly.gov.tw/LyLCEW/html/agendarec1/01/"&amp;MID(A30,2,2)&amp;"/"&amp;MID(A30,7,2)&amp;"/"&amp;MID(A30,13,2)&amp;"/LCEWC03_"&amp;MID(A30,2,2)&amp;MID(A30,7,2)&amp;MID(A30,13,2)&amp;".htm","")</f>
        <v/>
      </c>
      <c r="M30" t="str">
        <f>IF(B30="臨時會(全院委員會)","https://lci.ly.gov.tw/LyLCEW/html/agendarec1/05/"&amp;MID(A30,2,2)&amp;"/"&amp;MID(A30,7,2)&amp;"/"&amp;MID(A30,13,2)&amp;"/"&amp;MID(A30,21,2)&amp;"/LCEWC03_"&amp;MID(A30,2,2)&amp;MID(A30,7,2)&amp;MID(A30,13,2)&amp;MID(A30,21,2)&amp;".htm","")</f>
        <v/>
      </c>
      <c r="N30">
        <f>VALUE(MID(A30,2,2))</f>
        <v>9</v>
      </c>
      <c r="O30">
        <f>VALUE(MID(A30,7,2))</f>
        <v>3</v>
      </c>
      <c r="P30" t="str">
        <f>IF(B30="臨時會",VALUE(MID(A30,13,2)),"")</f>
        <v/>
      </c>
      <c r="Q30">
        <f>IF(B30&lt;&gt;"臨時會",VALUE(MID(A30,13,2)),VALUE(MID(A30,21,2)))</f>
        <v>6</v>
      </c>
      <c r="R30" t="str">
        <f>"立法院第"&amp;N30&amp;"屆第"&amp;O30&amp;"會期第"&amp;Q30&amp;"次"</f>
        <v>立法院第9屆第3會期第6次</v>
      </c>
    </row>
    <row r="31" spans="1:18" x14ac:dyDescent="0.3">
      <c r="A31" t="s">
        <v>1371</v>
      </c>
      <c r="B31" t="s">
        <v>2</v>
      </c>
      <c r="C31" t="s">
        <v>336</v>
      </c>
      <c r="D31" t="str">
        <f>IF(B31="常會","http://lci.ly.gov.tw/LyLCEW/html/agendarec/02/"&amp;MID(A31,2,2)&amp;"/"&amp;MID(A31,7,2)&amp;"/"&amp;MID(A31,13,2)&amp;"/LCEWC03_"&amp;MID(A31,2,2)&amp;MID(A31,7,2)&amp;MID(A31,13,2)&amp;".htm","")</f>
        <v>http://lci.ly.gov.tw/LyLCEW/html/agendarec/02/09/03/05/LCEWC03_090305.htm</v>
      </c>
      <c r="E31" t="str">
        <f>IF(B31="常會","http://lci.ly.gov.tw/LyLCEW/html/agendarec1/02/"&amp;MID(A31,2,2)&amp;"/"&amp;MID(A31,7,2)&amp;"/"&amp;MID(A31,13,2)&amp;"/LCEWC03_"&amp;MID(A31,2,2)&amp;MID(A31,7,2)&amp;MID(A31,13,2)&amp;".htm","")</f>
        <v>http://lci.ly.gov.tw/LyLCEW/html/agendarec1/02/09/03/05/LCEWC03_090305.htm</v>
      </c>
      <c r="F31" t="str">
        <f>IF(B31="臨時會","http://lci.ly.gov.tw/LyLCEW/html/agendarec1/03/"&amp;MID(A31,2,2)&amp;"/"&amp;MID(A31,7,2)&amp;"/"&amp;MID(A31,13,2)&amp;"/"&amp;MID(A31,21,2)&amp;"/LCEWC03_"&amp;MID(A31,2,2)&amp;MID(A31,7,2)&amp;MID(A31,13,2)&amp;MID(A31,21,2)&amp;".htm","")</f>
        <v/>
      </c>
      <c r="G31" s="1" t="str">
        <f>IF(B31="臨時會","https://lci.ly.gov.tw/LyLCEW/html/agendarec/03/"&amp;MID(A31,2,2)&amp;"/"&amp;MID(A31,7,2)&amp;"/"&amp;MID(A31,13,2)&amp;"/LCEWC03_"&amp;MID(A31,2,2)&amp;MID(A31,7,2)&amp;MID(A31,13,2)&amp;".htm","")</f>
        <v/>
      </c>
      <c r="H31" s="1" t="str">
        <f>IF(B31="臨時會","https://lci.ly.gov.tw/LyLCEW/html/agendarec1/03/"&amp;MID(A31,2,2)&amp;"/"&amp;MID(A31,7,2)&amp;"/"&amp;MID(A31,13,2)&amp;"/LCEWC03_"&amp;MID(A31,2,2)&amp;MID(A31,7,2)&amp;MID(A31,13,2)&amp;".htm","")</f>
        <v/>
      </c>
      <c r="I31" s="1" t="str">
        <f>IF(B31="臨時會","https://lci.ly.gov.tw/LyLCEW/html/agendarec1/03/"&amp;MID(A31,2,2)&amp;"/"&amp;MID(A31,7,2)&amp;"/"&amp;MID(A31,13,2)&amp;"/"&amp;MID(A31,21,2)&amp;"/LCEWC03_"&amp;MID(A31,2,2)&amp;MID(A31,7,2)&amp;MID(A31,21,2)&amp;".htm","")</f>
        <v/>
      </c>
      <c r="J31" s="1" t="str">
        <f>IF(B31="臨時會","http://lci.ly.gov.tw/LyLCEW/html/agendarec1/03/"&amp;MID(A31,2,2)&amp;"/"&amp;MID(A31,7,2)&amp;"/"&amp;MID(A31,13,2)&amp;"/"&amp;MID(A31,21,2)&amp;"/LCEWC03_"&amp;MID(A31,2,2)&amp;MID(A31,7,2)&amp;MID(A31,13,2)&amp;MID(A31,21,2)&amp;".htm","")</f>
        <v/>
      </c>
      <c r="K31" t="str">
        <f>IF(B31="談話會","https://lci.ly.gov.tw/LyLCEW/html/agendarec1/04/"&amp;MID(A31,2,2)&amp;"/"&amp;MID(A31,7,2)&amp;"/"&amp;MID(A31,13,2)&amp;"/LCEWC03_"&amp;MID(A31,2,2)&amp;MID(A31,7,2)&amp;MID(A31,13,2)&amp;".htm","")</f>
        <v/>
      </c>
      <c r="L31" t="str">
        <f>IF(B31="全院委員會","https://lci.ly.gov.tw/LyLCEW/html/agendarec1/01/"&amp;MID(A31,2,2)&amp;"/"&amp;MID(A31,7,2)&amp;"/"&amp;MID(A31,13,2)&amp;"/LCEWC03_"&amp;MID(A31,2,2)&amp;MID(A31,7,2)&amp;MID(A31,13,2)&amp;".htm","")</f>
        <v/>
      </c>
      <c r="M31" t="str">
        <f>IF(B31="臨時會(全院委員會)","https://lci.ly.gov.tw/LyLCEW/html/agendarec1/05/"&amp;MID(A31,2,2)&amp;"/"&amp;MID(A31,7,2)&amp;"/"&amp;MID(A31,13,2)&amp;"/"&amp;MID(A31,21,2)&amp;"/LCEWC03_"&amp;MID(A31,2,2)&amp;MID(A31,7,2)&amp;MID(A31,13,2)&amp;MID(A31,21,2)&amp;".htm","")</f>
        <v/>
      </c>
      <c r="N31">
        <f>VALUE(MID(A31,2,2))</f>
        <v>9</v>
      </c>
      <c r="O31">
        <f>VALUE(MID(A31,7,2))</f>
        <v>3</v>
      </c>
      <c r="P31" t="str">
        <f>IF(B31="臨時會",VALUE(MID(A31,13,2)),"")</f>
        <v/>
      </c>
      <c r="Q31">
        <f>IF(B31&lt;&gt;"臨時會",VALUE(MID(A31,13,2)),VALUE(MID(A31,21,2)))</f>
        <v>5</v>
      </c>
      <c r="R31" t="str">
        <f>"立法院第"&amp;N31&amp;"屆第"&amp;O31&amp;"會期第"&amp;Q31&amp;"次"</f>
        <v>立法院第9屆第3會期第5次</v>
      </c>
    </row>
    <row r="32" spans="1:18" x14ac:dyDescent="0.3">
      <c r="A32" t="s">
        <v>1372</v>
      </c>
      <c r="B32" t="s">
        <v>2</v>
      </c>
      <c r="C32" t="s">
        <v>338</v>
      </c>
      <c r="D32" t="str">
        <f>IF(B32="常會","http://lci.ly.gov.tw/LyLCEW/html/agendarec/02/"&amp;MID(A32,2,2)&amp;"/"&amp;MID(A32,7,2)&amp;"/"&amp;MID(A32,13,2)&amp;"/LCEWC03_"&amp;MID(A32,2,2)&amp;MID(A32,7,2)&amp;MID(A32,13,2)&amp;".htm","")</f>
        <v>http://lci.ly.gov.tw/LyLCEW/html/agendarec/02/09/03/04/LCEWC03_090304.htm</v>
      </c>
      <c r="E32" t="str">
        <f>IF(B32="常會","http://lci.ly.gov.tw/LyLCEW/html/agendarec1/02/"&amp;MID(A32,2,2)&amp;"/"&amp;MID(A32,7,2)&amp;"/"&amp;MID(A32,13,2)&amp;"/LCEWC03_"&amp;MID(A32,2,2)&amp;MID(A32,7,2)&amp;MID(A32,13,2)&amp;".htm","")</f>
        <v>http://lci.ly.gov.tw/LyLCEW/html/agendarec1/02/09/03/04/LCEWC03_090304.htm</v>
      </c>
      <c r="F32" t="str">
        <f>IF(B32="臨時會","http://lci.ly.gov.tw/LyLCEW/html/agendarec1/03/"&amp;MID(A32,2,2)&amp;"/"&amp;MID(A32,7,2)&amp;"/"&amp;MID(A32,13,2)&amp;"/"&amp;MID(A32,21,2)&amp;"/LCEWC03_"&amp;MID(A32,2,2)&amp;MID(A32,7,2)&amp;MID(A32,13,2)&amp;MID(A32,21,2)&amp;".htm","")</f>
        <v/>
      </c>
      <c r="G32" s="1" t="str">
        <f>IF(B32="臨時會","https://lci.ly.gov.tw/LyLCEW/html/agendarec/03/"&amp;MID(A32,2,2)&amp;"/"&amp;MID(A32,7,2)&amp;"/"&amp;MID(A32,13,2)&amp;"/LCEWC03_"&amp;MID(A32,2,2)&amp;MID(A32,7,2)&amp;MID(A32,13,2)&amp;".htm","")</f>
        <v/>
      </c>
      <c r="H32" s="1" t="str">
        <f>IF(B32="臨時會","https://lci.ly.gov.tw/LyLCEW/html/agendarec1/03/"&amp;MID(A32,2,2)&amp;"/"&amp;MID(A32,7,2)&amp;"/"&amp;MID(A32,13,2)&amp;"/LCEWC03_"&amp;MID(A32,2,2)&amp;MID(A32,7,2)&amp;MID(A32,13,2)&amp;".htm","")</f>
        <v/>
      </c>
      <c r="I32" s="1" t="str">
        <f>IF(B32="臨時會","https://lci.ly.gov.tw/LyLCEW/html/agendarec1/03/"&amp;MID(A32,2,2)&amp;"/"&amp;MID(A32,7,2)&amp;"/"&amp;MID(A32,13,2)&amp;"/"&amp;MID(A32,21,2)&amp;"/LCEWC03_"&amp;MID(A32,2,2)&amp;MID(A32,7,2)&amp;MID(A32,21,2)&amp;".htm","")</f>
        <v/>
      </c>
      <c r="J32" s="1" t="str">
        <f>IF(B32="臨時會","http://lci.ly.gov.tw/LyLCEW/html/agendarec1/03/"&amp;MID(A32,2,2)&amp;"/"&amp;MID(A32,7,2)&amp;"/"&amp;MID(A32,13,2)&amp;"/"&amp;MID(A32,21,2)&amp;"/LCEWC03_"&amp;MID(A32,2,2)&amp;MID(A32,7,2)&amp;MID(A32,13,2)&amp;MID(A32,21,2)&amp;".htm","")</f>
        <v/>
      </c>
      <c r="K32" t="str">
        <f>IF(B32="談話會","https://lci.ly.gov.tw/LyLCEW/html/agendarec1/04/"&amp;MID(A32,2,2)&amp;"/"&amp;MID(A32,7,2)&amp;"/"&amp;MID(A32,13,2)&amp;"/LCEWC03_"&amp;MID(A32,2,2)&amp;MID(A32,7,2)&amp;MID(A32,13,2)&amp;".htm","")</f>
        <v/>
      </c>
      <c r="L32" t="str">
        <f>IF(B32="全院委員會","https://lci.ly.gov.tw/LyLCEW/html/agendarec1/01/"&amp;MID(A32,2,2)&amp;"/"&amp;MID(A32,7,2)&amp;"/"&amp;MID(A32,13,2)&amp;"/LCEWC03_"&amp;MID(A32,2,2)&amp;MID(A32,7,2)&amp;MID(A32,13,2)&amp;".htm","")</f>
        <v/>
      </c>
      <c r="M32" t="str">
        <f>IF(B32="臨時會(全院委員會)","https://lci.ly.gov.tw/LyLCEW/html/agendarec1/05/"&amp;MID(A32,2,2)&amp;"/"&amp;MID(A32,7,2)&amp;"/"&amp;MID(A32,13,2)&amp;"/"&amp;MID(A32,21,2)&amp;"/LCEWC03_"&amp;MID(A32,2,2)&amp;MID(A32,7,2)&amp;MID(A32,13,2)&amp;MID(A32,21,2)&amp;".htm","")</f>
        <v/>
      </c>
      <c r="N32">
        <f>VALUE(MID(A32,2,2))</f>
        <v>9</v>
      </c>
      <c r="O32">
        <f>VALUE(MID(A32,7,2))</f>
        <v>3</v>
      </c>
      <c r="P32" t="str">
        <f>IF(B32="臨時會",VALUE(MID(A32,13,2)),"")</f>
        <v/>
      </c>
      <c r="Q32">
        <f>IF(B32&lt;&gt;"臨時會",VALUE(MID(A32,13,2)),VALUE(MID(A32,21,2)))</f>
        <v>4</v>
      </c>
      <c r="R32" t="str">
        <f>"立法院第"&amp;N32&amp;"屆第"&amp;O32&amp;"會期第"&amp;Q32&amp;"次"</f>
        <v>立法院第9屆第3會期第4次</v>
      </c>
    </row>
    <row r="33" spans="1:18" x14ac:dyDescent="0.3">
      <c r="A33" t="s">
        <v>1373</v>
      </c>
      <c r="B33" t="s">
        <v>2</v>
      </c>
      <c r="C33" t="s">
        <v>339</v>
      </c>
      <c r="D33" t="str">
        <f>IF(B33="常會","http://lci.ly.gov.tw/LyLCEW/html/agendarec/02/"&amp;MID(A33,2,2)&amp;"/"&amp;MID(A33,7,2)&amp;"/"&amp;MID(A33,13,2)&amp;"/LCEWC03_"&amp;MID(A33,2,2)&amp;MID(A33,7,2)&amp;MID(A33,13,2)&amp;".htm","")</f>
        <v>http://lci.ly.gov.tw/LyLCEW/html/agendarec/02/09/03/03/LCEWC03_090303.htm</v>
      </c>
      <c r="E33" t="str">
        <f>IF(B33="常會","http://lci.ly.gov.tw/LyLCEW/html/agendarec1/02/"&amp;MID(A33,2,2)&amp;"/"&amp;MID(A33,7,2)&amp;"/"&amp;MID(A33,13,2)&amp;"/LCEWC03_"&amp;MID(A33,2,2)&amp;MID(A33,7,2)&amp;MID(A33,13,2)&amp;".htm","")</f>
        <v>http://lci.ly.gov.tw/LyLCEW/html/agendarec1/02/09/03/03/LCEWC03_090303.htm</v>
      </c>
      <c r="F33" t="str">
        <f>IF(B33="臨時會","http://lci.ly.gov.tw/LyLCEW/html/agendarec1/03/"&amp;MID(A33,2,2)&amp;"/"&amp;MID(A33,7,2)&amp;"/"&amp;MID(A33,13,2)&amp;"/"&amp;MID(A33,21,2)&amp;"/LCEWC03_"&amp;MID(A33,2,2)&amp;MID(A33,7,2)&amp;MID(A33,13,2)&amp;MID(A33,21,2)&amp;".htm","")</f>
        <v/>
      </c>
      <c r="G33" s="1" t="str">
        <f>IF(B33="臨時會","https://lci.ly.gov.tw/LyLCEW/html/agendarec/03/"&amp;MID(A33,2,2)&amp;"/"&amp;MID(A33,7,2)&amp;"/"&amp;MID(A33,13,2)&amp;"/LCEWC03_"&amp;MID(A33,2,2)&amp;MID(A33,7,2)&amp;MID(A33,13,2)&amp;".htm","")</f>
        <v/>
      </c>
      <c r="H33" s="1" t="str">
        <f>IF(B33="臨時會","https://lci.ly.gov.tw/LyLCEW/html/agendarec1/03/"&amp;MID(A33,2,2)&amp;"/"&amp;MID(A33,7,2)&amp;"/"&amp;MID(A33,13,2)&amp;"/LCEWC03_"&amp;MID(A33,2,2)&amp;MID(A33,7,2)&amp;MID(A33,13,2)&amp;".htm","")</f>
        <v/>
      </c>
      <c r="I33" s="1" t="str">
        <f>IF(B33="臨時會","https://lci.ly.gov.tw/LyLCEW/html/agendarec1/03/"&amp;MID(A33,2,2)&amp;"/"&amp;MID(A33,7,2)&amp;"/"&amp;MID(A33,13,2)&amp;"/"&amp;MID(A33,21,2)&amp;"/LCEWC03_"&amp;MID(A33,2,2)&amp;MID(A33,7,2)&amp;MID(A33,21,2)&amp;".htm","")</f>
        <v/>
      </c>
      <c r="J33" s="1" t="str">
        <f>IF(B33="臨時會","http://lci.ly.gov.tw/LyLCEW/html/agendarec1/03/"&amp;MID(A33,2,2)&amp;"/"&amp;MID(A33,7,2)&amp;"/"&amp;MID(A33,13,2)&amp;"/"&amp;MID(A33,21,2)&amp;"/LCEWC03_"&amp;MID(A33,2,2)&amp;MID(A33,7,2)&amp;MID(A33,13,2)&amp;MID(A33,21,2)&amp;".htm","")</f>
        <v/>
      </c>
      <c r="K33" t="str">
        <f>IF(B33="談話會","https://lci.ly.gov.tw/LyLCEW/html/agendarec1/04/"&amp;MID(A33,2,2)&amp;"/"&amp;MID(A33,7,2)&amp;"/"&amp;MID(A33,13,2)&amp;"/LCEWC03_"&amp;MID(A33,2,2)&amp;MID(A33,7,2)&amp;MID(A33,13,2)&amp;".htm","")</f>
        <v/>
      </c>
      <c r="L33" t="str">
        <f>IF(B33="全院委員會","https://lci.ly.gov.tw/LyLCEW/html/agendarec1/01/"&amp;MID(A33,2,2)&amp;"/"&amp;MID(A33,7,2)&amp;"/"&amp;MID(A33,13,2)&amp;"/LCEWC03_"&amp;MID(A33,2,2)&amp;MID(A33,7,2)&amp;MID(A33,13,2)&amp;".htm","")</f>
        <v/>
      </c>
      <c r="M33" t="str">
        <f>IF(B33="臨時會(全院委員會)","https://lci.ly.gov.tw/LyLCEW/html/agendarec1/05/"&amp;MID(A33,2,2)&amp;"/"&amp;MID(A33,7,2)&amp;"/"&amp;MID(A33,13,2)&amp;"/"&amp;MID(A33,21,2)&amp;"/LCEWC03_"&amp;MID(A33,2,2)&amp;MID(A33,7,2)&amp;MID(A33,13,2)&amp;MID(A33,21,2)&amp;".htm","")</f>
        <v/>
      </c>
      <c r="N33">
        <f>VALUE(MID(A33,2,2))</f>
        <v>9</v>
      </c>
      <c r="O33">
        <f>VALUE(MID(A33,7,2))</f>
        <v>3</v>
      </c>
      <c r="P33" t="str">
        <f>IF(B33="臨時會",VALUE(MID(A33,13,2)),"")</f>
        <v/>
      </c>
      <c r="Q33">
        <f>IF(B33&lt;&gt;"臨時會",VALUE(MID(A33,13,2)),VALUE(MID(A33,21,2)))</f>
        <v>3</v>
      </c>
      <c r="R33" t="str">
        <f>"立法院第"&amp;N33&amp;"屆第"&amp;O33&amp;"會期第"&amp;Q33&amp;"次"</f>
        <v>立法院第9屆第3會期第3次</v>
      </c>
    </row>
    <row r="34" spans="1:18" x14ac:dyDescent="0.3">
      <c r="A34" t="s">
        <v>1373</v>
      </c>
      <c r="B34" t="s">
        <v>294</v>
      </c>
      <c r="C34" t="s">
        <v>296</v>
      </c>
      <c r="D34" t="str">
        <f>IF(B34="常會","http://lci.ly.gov.tw/LyLCEW/html/agendarec/02/"&amp;MID(A34,2,2)&amp;"/"&amp;MID(A34,7,2)&amp;"/"&amp;MID(A34,13,2)&amp;"/LCEWC03_"&amp;MID(A34,2,2)&amp;MID(A34,7,2)&amp;MID(A34,13,2)&amp;".htm","")</f>
        <v/>
      </c>
      <c r="E34" t="str">
        <f>IF(B34="常會","http://lci.ly.gov.tw/LyLCEW/html/agendarec1/02/"&amp;MID(A34,2,2)&amp;"/"&amp;MID(A34,7,2)&amp;"/"&amp;MID(A34,13,2)&amp;"/LCEWC03_"&amp;MID(A34,2,2)&amp;MID(A34,7,2)&amp;MID(A34,13,2)&amp;".htm","")</f>
        <v/>
      </c>
      <c r="F34" t="str">
        <f>IF(B34="臨時會","http://lci.ly.gov.tw/LyLCEW/html/agendarec1/03/"&amp;MID(A34,2,2)&amp;"/"&amp;MID(A34,7,2)&amp;"/"&amp;MID(A34,13,2)&amp;"/"&amp;MID(A34,21,2)&amp;"/LCEWC03_"&amp;MID(A34,2,2)&amp;MID(A34,7,2)&amp;MID(A34,13,2)&amp;MID(A34,21,2)&amp;".htm","")</f>
        <v/>
      </c>
      <c r="G34" s="1" t="str">
        <f>IF(B34="臨時會","https://lci.ly.gov.tw/LyLCEW/html/agendarec/03/"&amp;MID(A34,2,2)&amp;"/"&amp;MID(A34,7,2)&amp;"/"&amp;MID(A34,13,2)&amp;"/LCEWC03_"&amp;MID(A34,2,2)&amp;MID(A34,7,2)&amp;MID(A34,13,2)&amp;".htm","")</f>
        <v/>
      </c>
      <c r="H34" s="1" t="str">
        <f>IF(B34="臨時會","https://lci.ly.gov.tw/LyLCEW/html/agendarec1/03/"&amp;MID(A34,2,2)&amp;"/"&amp;MID(A34,7,2)&amp;"/"&amp;MID(A34,13,2)&amp;"/LCEWC03_"&amp;MID(A34,2,2)&amp;MID(A34,7,2)&amp;MID(A34,13,2)&amp;".htm","")</f>
        <v/>
      </c>
      <c r="I34" s="1" t="str">
        <f>IF(B34="臨時會","https://lci.ly.gov.tw/LyLCEW/html/agendarec1/03/"&amp;MID(A34,2,2)&amp;"/"&amp;MID(A34,7,2)&amp;"/"&amp;MID(A34,13,2)&amp;"/"&amp;MID(A34,21,2)&amp;"/LCEWC03_"&amp;MID(A34,2,2)&amp;MID(A34,7,2)&amp;MID(A34,21,2)&amp;".htm","")</f>
        <v/>
      </c>
      <c r="J34" s="1" t="str">
        <f>IF(B34="臨時會","http://lci.ly.gov.tw/LyLCEW/html/agendarec1/03/"&amp;MID(A34,2,2)&amp;"/"&amp;MID(A34,7,2)&amp;"/"&amp;MID(A34,13,2)&amp;"/"&amp;MID(A34,21,2)&amp;"/LCEWC03_"&amp;MID(A34,2,2)&amp;MID(A34,7,2)&amp;MID(A34,13,2)&amp;MID(A34,21,2)&amp;".htm","")</f>
        <v/>
      </c>
      <c r="K34" t="str">
        <f>IF(B34="談話會","https://lci.ly.gov.tw/LyLCEW/html/agendarec1/04/"&amp;MID(A34,2,2)&amp;"/"&amp;MID(A34,7,2)&amp;"/"&amp;MID(A34,13,2)&amp;"/LCEWC03_"&amp;MID(A34,2,2)&amp;MID(A34,7,2)&amp;MID(A34,13,2)&amp;".htm","")</f>
        <v>https://lci.ly.gov.tw/LyLCEW/html/agendarec1/04/09/03/03/LCEWC03_090303.htm</v>
      </c>
      <c r="L34" t="str">
        <f>IF(B34="全院委員會","https://lci.ly.gov.tw/LyLCEW/html/agendarec1/01/"&amp;MID(A34,2,2)&amp;"/"&amp;MID(A34,7,2)&amp;"/"&amp;MID(A34,13,2)&amp;"/LCEWC03_"&amp;MID(A34,2,2)&amp;MID(A34,7,2)&amp;MID(A34,13,2)&amp;".htm","")</f>
        <v/>
      </c>
      <c r="M34" t="str">
        <f>IF(B34="臨時會(全院委員會)","https://lci.ly.gov.tw/LyLCEW/html/agendarec1/05/"&amp;MID(A34,2,2)&amp;"/"&amp;MID(A34,7,2)&amp;"/"&amp;MID(A34,13,2)&amp;"/"&amp;MID(A34,21,2)&amp;"/LCEWC03_"&amp;MID(A34,2,2)&amp;MID(A34,7,2)&amp;MID(A34,13,2)&amp;MID(A34,21,2)&amp;".htm","")</f>
        <v/>
      </c>
      <c r="N34">
        <f>VALUE(MID(A34,2,2))</f>
        <v>9</v>
      </c>
      <c r="O34">
        <f>VALUE(MID(A34,7,2))</f>
        <v>3</v>
      </c>
      <c r="P34" t="str">
        <f>IF(B34="臨時會",VALUE(MID(A34,13,2)),"")</f>
        <v/>
      </c>
      <c r="Q34">
        <f>IF(B34&lt;&gt;"臨時會",VALUE(MID(A34,13,2)),VALUE(MID(A34,21,2)))</f>
        <v>3</v>
      </c>
      <c r="R34" t="str">
        <f>"立法院第"&amp;N34&amp;"屆第"&amp;O34&amp;"會期第"&amp;Q34&amp;"次"</f>
        <v>立法院第9屆第3會期第3次</v>
      </c>
    </row>
    <row r="35" spans="1:18" x14ac:dyDescent="0.3">
      <c r="A35" t="s">
        <v>1374</v>
      </c>
      <c r="B35" t="s">
        <v>2</v>
      </c>
      <c r="C35" t="s">
        <v>340</v>
      </c>
      <c r="D35" t="str">
        <f>IF(B35="常會","http://lci.ly.gov.tw/LyLCEW/html/agendarec/02/"&amp;MID(A35,2,2)&amp;"/"&amp;MID(A35,7,2)&amp;"/"&amp;MID(A35,13,2)&amp;"/LCEWC03_"&amp;MID(A35,2,2)&amp;MID(A35,7,2)&amp;MID(A35,13,2)&amp;".htm","")</f>
        <v>http://lci.ly.gov.tw/LyLCEW/html/agendarec/02/09/03/02/LCEWC03_090302.htm</v>
      </c>
      <c r="E35" t="str">
        <f>IF(B35="常會","http://lci.ly.gov.tw/LyLCEW/html/agendarec1/02/"&amp;MID(A35,2,2)&amp;"/"&amp;MID(A35,7,2)&amp;"/"&amp;MID(A35,13,2)&amp;"/LCEWC03_"&amp;MID(A35,2,2)&amp;MID(A35,7,2)&amp;MID(A35,13,2)&amp;".htm","")</f>
        <v>http://lci.ly.gov.tw/LyLCEW/html/agendarec1/02/09/03/02/LCEWC03_090302.htm</v>
      </c>
      <c r="F35" t="str">
        <f>IF(B35="臨時會","http://lci.ly.gov.tw/LyLCEW/html/agendarec1/03/"&amp;MID(A35,2,2)&amp;"/"&amp;MID(A35,7,2)&amp;"/"&amp;MID(A35,13,2)&amp;"/"&amp;MID(A35,21,2)&amp;"/LCEWC03_"&amp;MID(A35,2,2)&amp;MID(A35,7,2)&amp;MID(A35,13,2)&amp;MID(A35,21,2)&amp;".htm","")</f>
        <v/>
      </c>
      <c r="G35" s="1" t="str">
        <f>IF(B35="臨時會","https://lci.ly.gov.tw/LyLCEW/html/agendarec/03/"&amp;MID(A35,2,2)&amp;"/"&amp;MID(A35,7,2)&amp;"/"&amp;MID(A35,13,2)&amp;"/LCEWC03_"&amp;MID(A35,2,2)&amp;MID(A35,7,2)&amp;MID(A35,13,2)&amp;".htm","")</f>
        <v/>
      </c>
      <c r="H35" s="1" t="str">
        <f>IF(B35="臨時會","https://lci.ly.gov.tw/LyLCEW/html/agendarec1/03/"&amp;MID(A35,2,2)&amp;"/"&amp;MID(A35,7,2)&amp;"/"&amp;MID(A35,13,2)&amp;"/LCEWC03_"&amp;MID(A35,2,2)&amp;MID(A35,7,2)&amp;MID(A35,13,2)&amp;".htm","")</f>
        <v/>
      </c>
      <c r="I35" s="1" t="str">
        <f>IF(B35="臨時會","https://lci.ly.gov.tw/LyLCEW/html/agendarec1/03/"&amp;MID(A35,2,2)&amp;"/"&amp;MID(A35,7,2)&amp;"/"&amp;MID(A35,13,2)&amp;"/"&amp;MID(A35,21,2)&amp;"/LCEWC03_"&amp;MID(A35,2,2)&amp;MID(A35,7,2)&amp;MID(A35,21,2)&amp;".htm","")</f>
        <v/>
      </c>
      <c r="J35" s="1" t="str">
        <f>IF(B35="臨時會","http://lci.ly.gov.tw/LyLCEW/html/agendarec1/03/"&amp;MID(A35,2,2)&amp;"/"&amp;MID(A35,7,2)&amp;"/"&amp;MID(A35,13,2)&amp;"/"&amp;MID(A35,21,2)&amp;"/LCEWC03_"&amp;MID(A35,2,2)&amp;MID(A35,7,2)&amp;MID(A35,13,2)&amp;MID(A35,21,2)&amp;".htm","")</f>
        <v/>
      </c>
      <c r="K35" t="str">
        <f>IF(B35="談話會","https://lci.ly.gov.tw/LyLCEW/html/agendarec1/04/"&amp;MID(A35,2,2)&amp;"/"&amp;MID(A35,7,2)&amp;"/"&amp;MID(A35,13,2)&amp;"/LCEWC03_"&amp;MID(A35,2,2)&amp;MID(A35,7,2)&amp;MID(A35,13,2)&amp;".htm","")</f>
        <v/>
      </c>
      <c r="L35" t="str">
        <f>IF(B35="全院委員會","https://lci.ly.gov.tw/LyLCEW/html/agendarec1/01/"&amp;MID(A35,2,2)&amp;"/"&amp;MID(A35,7,2)&amp;"/"&amp;MID(A35,13,2)&amp;"/LCEWC03_"&amp;MID(A35,2,2)&amp;MID(A35,7,2)&amp;MID(A35,13,2)&amp;".htm","")</f>
        <v/>
      </c>
      <c r="M35" t="str">
        <f>IF(B35="臨時會(全院委員會)","https://lci.ly.gov.tw/LyLCEW/html/agendarec1/05/"&amp;MID(A35,2,2)&amp;"/"&amp;MID(A35,7,2)&amp;"/"&amp;MID(A35,13,2)&amp;"/"&amp;MID(A35,21,2)&amp;"/LCEWC03_"&amp;MID(A35,2,2)&amp;MID(A35,7,2)&amp;MID(A35,13,2)&amp;MID(A35,21,2)&amp;".htm","")</f>
        <v/>
      </c>
      <c r="N35">
        <f>VALUE(MID(A35,2,2))</f>
        <v>9</v>
      </c>
      <c r="O35">
        <f>VALUE(MID(A35,7,2))</f>
        <v>3</v>
      </c>
      <c r="P35" t="str">
        <f>IF(B35="臨時會",VALUE(MID(A35,13,2)),"")</f>
        <v/>
      </c>
      <c r="Q35">
        <f>IF(B35&lt;&gt;"臨時會",VALUE(MID(A35,13,2)),VALUE(MID(A35,21,2)))</f>
        <v>2</v>
      </c>
      <c r="R35" t="str">
        <f>"立法院第"&amp;N35&amp;"屆第"&amp;O35&amp;"會期第"&amp;Q35&amp;"次"</f>
        <v>立法院第9屆第3會期第2次</v>
      </c>
    </row>
    <row r="36" spans="1:18" x14ac:dyDescent="0.3">
      <c r="A36" t="s">
        <v>1374</v>
      </c>
      <c r="B36" t="s">
        <v>294</v>
      </c>
      <c r="C36" t="s">
        <v>302</v>
      </c>
      <c r="D36" t="str">
        <f>IF(B36="常會","http://lci.ly.gov.tw/LyLCEW/html/agendarec/02/"&amp;MID(A36,2,2)&amp;"/"&amp;MID(A36,7,2)&amp;"/"&amp;MID(A36,13,2)&amp;"/LCEWC03_"&amp;MID(A36,2,2)&amp;MID(A36,7,2)&amp;MID(A36,13,2)&amp;".htm","")</f>
        <v/>
      </c>
      <c r="E36" t="str">
        <f>IF(B36="常會","http://lci.ly.gov.tw/LyLCEW/html/agendarec1/02/"&amp;MID(A36,2,2)&amp;"/"&amp;MID(A36,7,2)&amp;"/"&amp;MID(A36,13,2)&amp;"/LCEWC03_"&amp;MID(A36,2,2)&amp;MID(A36,7,2)&amp;MID(A36,13,2)&amp;".htm","")</f>
        <v/>
      </c>
      <c r="F36" t="str">
        <f>IF(B36="臨時會","http://lci.ly.gov.tw/LyLCEW/html/agendarec1/03/"&amp;MID(A36,2,2)&amp;"/"&amp;MID(A36,7,2)&amp;"/"&amp;MID(A36,13,2)&amp;"/"&amp;MID(A36,21,2)&amp;"/LCEWC03_"&amp;MID(A36,2,2)&amp;MID(A36,7,2)&amp;MID(A36,13,2)&amp;MID(A36,21,2)&amp;".htm","")</f>
        <v/>
      </c>
      <c r="G36" s="1" t="str">
        <f>IF(B36="臨時會","https://lci.ly.gov.tw/LyLCEW/html/agendarec/03/"&amp;MID(A36,2,2)&amp;"/"&amp;MID(A36,7,2)&amp;"/"&amp;MID(A36,13,2)&amp;"/LCEWC03_"&amp;MID(A36,2,2)&amp;MID(A36,7,2)&amp;MID(A36,13,2)&amp;".htm","")</f>
        <v/>
      </c>
      <c r="H36" s="1" t="str">
        <f>IF(B36="臨時會","https://lci.ly.gov.tw/LyLCEW/html/agendarec1/03/"&amp;MID(A36,2,2)&amp;"/"&amp;MID(A36,7,2)&amp;"/"&amp;MID(A36,13,2)&amp;"/LCEWC03_"&amp;MID(A36,2,2)&amp;MID(A36,7,2)&amp;MID(A36,13,2)&amp;".htm","")</f>
        <v/>
      </c>
      <c r="I36" s="1" t="str">
        <f>IF(B36="臨時會","https://lci.ly.gov.tw/LyLCEW/html/agendarec1/03/"&amp;MID(A36,2,2)&amp;"/"&amp;MID(A36,7,2)&amp;"/"&amp;MID(A36,13,2)&amp;"/"&amp;MID(A36,21,2)&amp;"/LCEWC03_"&amp;MID(A36,2,2)&amp;MID(A36,7,2)&amp;MID(A36,21,2)&amp;".htm","")</f>
        <v/>
      </c>
      <c r="J36" s="1" t="str">
        <f>IF(B36="臨時會","http://lci.ly.gov.tw/LyLCEW/html/agendarec1/03/"&amp;MID(A36,2,2)&amp;"/"&amp;MID(A36,7,2)&amp;"/"&amp;MID(A36,13,2)&amp;"/"&amp;MID(A36,21,2)&amp;"/LCEWC03_"&amp;MID(A36,2,2)&amp;MID(A36,7,2)&amp;MID(A36,13,2)&amp;MID(A36,21,2)&amp;".htm","")</f>
        <v/>
      </c>
      <c r="K36" t="str">
        <f>IF(B36="談話會","https://lci.ly.gov.tw/LyLCEW/html/agendarec1/04/"&amp;MID(A36,2,2)&amp;"/"&amp;MID(A36,7,2)&amp;"/"&amp;MID(A36,13,2)&amp;"/LCEWC03_"&amp;MID(A36,2,2)&amp;MID(A36,7,2)&amp;MID(A36,13,2)&amp;".htm","")</f>
        <v>https://lci.ly.gov.tw/LyLCEW/html/agendarec1/04/09/03/02/LCEWC03_090302.htm</v>
      </c>
      <c r="L36" t="str">
        <f>IF(B36="全院委員會","https://lci.ly.gov.tw/LyLCEW/html/agendarec1/01/"&amp;MID(A36,2,2)&amp;"/"&amp;MID(A36,7,2)&amp;"/"&amp;MID(A36,13,2)&amp;"/LCEWC03_"&amp;MID(A36,2,2)&amp;MID(A36,7,2)&amp;MID(A36,13,2)&amp;".htm","")</f>
        <v/>
      </c>
      <c r="M36" t="str">
        <f>IF(B36="臨時會(全院委員會)","https://lci.ly.gov.tw/LyLCEW/html/agendarec1/05/"&amp;MID(A36,2,2)&amp;"/"&amp;MID(A36,7,2)&amp;"/"&amp;MID(A36,13,2)&amp;"/"&amp;MID(A36,21,2)&amp;"/LCEWC03_"&amp;MID(A36,2,2)&amp;MID(A36,7,2)&amp;MID(A36,13,2)&amp;MID(A36,21,2)&amp;".htm","")</f>
        <v/>
      </c>
      <c r="N36">
        <f>VALUE(MID(A36,2,2))</f>
        <v>9</v>
      </c>
      <c r="O36">
        <f>VALUE(MID(A36,7,2))</f>
        <v>3</v>
      </c>
      <c r="P36" t="str">
        <f>IF(B36="臨時會",VALUE(MID(A36,13,2)),"")</f>
        <v/>
      </c>
      <c r="Q36">
        <f>IF(B36&lt;&gt;"臨時會",VALUE(MID(A36,13,2)),VALUE(MID(A36,21,2)))</f>
        <v>2</v>
      </c>
      <c r="R36" t="str">
        <f>"立法院第"&amp;N36&amp;"屆第"&amp;O36&amp;"會期第"&amp;Q36&amp;"次"</f>
        <v>立法院第9屆第3會期第2次</v>
      </c>
    </row>
    <row r="37" spans="1:18" x14ac:dyDescent="0.3">
      <c r="A37" t="s">
        <v>1360</v>
      </c>
      <c r="B37" t="s">
        <v>294</v>
      </c>
      <c r="C37" t="s">
        <v>314</v>
      </c>
      <c r="D37" t="str">
        <f>IF(B37="常會","http://lci.ly.gov.tw/LyLCEW/html/agendarec/02/"&amp;MID(A37,2,2)&amp;"/"&amp;MID(A37,7,2)&amp;"/"&amp;MID(A37,13,2)&amp;"/LCEWC03_"&amp;MID(A37,2,2)&amp;MID(A37,7,2)&amp;MID(A37,13,2)&amp;".htm","")</f>
        <v/>
      </c>
      <c r="E37" t="str">
        <f>IF(B37="常會","http://lci.ly.gov.tw/LyLCEW/html/agendarec1/02/"&amp;MID(A37,2,2)&amp;"/"&amp;MID(A37,7,2)&amp;"/"&amp;MID(A37,13,2)&amp;"/LCEWC03_"&amp;MID(A37,2,2)&amp;MID(A37,7,2)&amp;MID(A37,13,2)&amp;".htm","")</f>
        <v/>
      </c>
      <c r="F37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G37" s="1" t="str">
        <f>IF(B37="臨時會","https://lci.ly.gov.tw/LyLCEW/html/agendarec/03/"&amp;MID(A37,2,2)&amp;"/"&amp;MID(A37,7,2)&amp;"/"&amp;MID(A37,13,2)&amp;"/LCEWC03_"&amp;MID(A37,2,2)&amp;MID(A37,7,2)&amp;MID(A37,13,2)&amp;".htm","")</f>
        <v/>
      </c>
      <c r="H37" s="1" t="str">
        <f>IF(B37="臨時會","https://lci.ly.gov.tw/LyLCEW/html/agendarec1/03/"&amp;MID(A37,2,2)&amp;"/"&amp;MID(A37,7,2)&amp;"/"&amp;MID(A37,13,2)&amp;"/LCEWC03_"&amp;MID(A37,2,2)&amp;MID(A37,7,2)&amp;MID(A37,13,2)&amp;".htm","")</f>
        <v/>
      </c>
      <c r="I37" s="1" t="str">
        <f>IF(B37="臨時會","https://lci.ly.gov.tw/LyLCEW/html/agendarec1/03/"&amp;MID(A37,2,2)&amp;"/"&amp;MID(A37,7,2)&amp;"/"&amp;MID(A37,13,2)&amp;"/"&amp;MID(A37,21,2)&amp;"/LCEWC03_"&amp;MID(A37,2,2)&amp;MID(A37,7,2)&amp;MID(A37,21,2)&amp;".htm","")</f>
        <v/>
      </c>
      <c r="J37" s="1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K37" t="str">
        <f>IF(B37="談話會","https://lci.ly.gov.tw/LyLCEW/html/agendarec1/04/"&amp;MID(A37,2,2)&amp;"/"&amp;MID(A37,7,2)&amp;"/"&amp;MID(A37,13,2)&amp;"/LCEWC03_"&amp;MID(A37,2,2)&amp;MID(A37,7,2)&amp;MID(A37,13,2)&amp;".htm","")</f>
        <v>https://lci.ly.gov.tw/LyLCEW/html/agendarec1/04/09/03/01/LCEWC03_090301.htm</v>
      </c>
      <c r="L37" t="str">
        <f>IF(B37="全院委員會","https://lci.ly.gov.tw/LyLCEW/html/agendarec1/01/"&amp;MID(A37,2,2)&amp;"/"&amp;MID(A37,7,2)&amp;"/"&amp;MID(A37,13,2)&amp;"/LCEWC03_"&amp;MID(A37,2,2)&amp;MID(A37,7,2)&amp;MID(A37,13,2)&amp;".htm","")</f>
        <v/>
      </c>
      <c r="M37" t="str">
        <f>IF(B37="臨時會(全院委員會)","https://lci.ly.gov.tw/LyLCEW/html/agendarec1/05/"&amp;MID(A37,2,2)&amp;"/"&amp;MID(A37,7,2)&amp;"/"&amp;MID(A37,13,2)&amp;"/"&amp;MID(A37,21,2)&amp;"/LCEWC03_"&amp;MID(A37,2,2)&amp;MID(A37,7,2)&amp;MID(A37,13,2)&amp;MID(A37,21,2)&amp;".htm","")</f>
        <v/>
      </c>
      <c r="N37">
        <f>VALUE(MID(A37,2,2))</f>
        <v>9</v>
      </c>
      <c r="O37">
        <f>VALUE(MID(A37,7,2))</f>
        <v>3</v>
      </c>
      <c r="P37" t="str">
        <f>IF(B37="臨時會",VALUE(MID(A37,13,2)),"")</f>
        <v/>
      </c>
      <c r="Q37">
        <f>IF(B37&lt;&gt;"臨時會",VALUE(MID(A37,13,2)),VALUE(MID(A37,21,2)))</f>
        <v>1</v>
      </c>
      <c r="R37" t="str">
        <f>"立法院第"&amp;N37&amp;"屆第"&amp;O37&amp;"會期第"&amp;Q37&amp;"次"</f>
        <v>立法院第9屆第3會期第1次</v>
      </c>
    </row>
    <row r="38" spans="1:18" x14ac:dyDescent="0.3">
      <c r="A38" t="s">
        <v>1360</v>
      </c>
      <c r="B38" t="s">
        <v>341</v>
      </c>
      <c r="C38" t="s">
        <v>342</v>
      </c>
      <c r="D38" t="str">
        <f>IF(B38="常會","http://lci.ly.gov.tw/LyLCEW/html/agendarec/02/"&amp;MID(A38,2,2)&amp;"/"&amp;MID(A38,7,2)&amp;"/"&amp;MID(A38,13,2)&amp;"/LCEWC03_"&amp;MID(A38,2,2)&amp;MID(A38,7,2)&amp;MID(A38,13,2)&amp;".htm","")</f>
        <v/>
      </c>
      <c r="E38" t="str">
        <f>IF(B38="常會","http://lci.ly.gov.tw/LyLCEW/html/agendarec1/02/"&amp;MID(A38,2,2)&amp;"/"&amp;MID(A38,7,2)&amp;"/"&amp;MID(A38,13,2)&amp;"/LCEWC03_"&amp;MID(A38,2,2)&amp;MID(A38,7,2)&amp;MID(A38,13,2)&amp;".htm","")</f>
        <v/>
      </c>
      <c r="F38" t="str">
        <f>IF(B38="臨時會","http://lci.ly.gov.tw/LyLCEW/html/agendarec1/03/"&amp;MID(A38,2,2)&amp;"/"&amp;MID(A38,7,2)&amp;"/"&amp;MID(A38,13,2)&amp;"/"&amp;MID(A38,21,2)&amp;"/LCEWC03_"&amp;MID(A38,2,2)&amp;MID(A38,7,2)&amp;MID(A38,13,2)&amp;MID(A38,21,2)&amp;".htm","")</f>
        <v/>
      </c>
      <c r="G38" s="1" t="str">
        <f>IF(B38="臨時會","https://lci.ly.gov.tw/LyLCEW/html/agendarec/03/"&amp;MID(A38,2,2)&amp;"/"&amp;MID(A38,7,2)&amp;"/"&amp;MID(A38,13,2)&amp;"/LCEWC03_"&amp;MID(A38,2,2)&amp;MID(A38,7,2)&amp;MID(A38,13,2)&amp;".htm","")</f>
        <v/>
      </c>
      <c r="H38" s="1" t="str">
        <f>IF(B38="臨時會","https://lci.ly.gov.tw/LyLCEW/html/agendarec1/03/"&amp;MID(A38,2,2)&amp;"/"&amp;MID(A38,7,2)&amp;"/"&amp;MID(A38,13,2)&amp;"/LCEWC03_"&amp;MID(A38,2,2)&amp;MID(A38,7,2)&amp;MID(A38,13,2)&amp;".htm","")</f>
        <v/>
      </c>
      <c r="I38" s="1" t="str">
        <f>IF(B38="臨時會","https://lci.ly.gov.tw/LyLCEW/html/agendarec1/03/"&amp;MID(A38,2,2)&amp;"/"&amp;MID(A38,7,2)&amp;"/"&amp;MID(A38,13,2)&amp;"/"&amp;MID(A38,21,2)&amp;"/LCEWC03_"&amp;MID(A38,2,2)&amp;MID(A38,7,2)&amp;MID(A38,21,2)&amp;".htm","")</f>
        <v/>
      </c>
      <c r="J38" s="1" t="str">
        <f>IF(B38="臨時會","http://lci.ly.gov.tw/LyLCEW/html/agendarec1/03/"&amp;MID(A38,2,2)&amp;"/"&amp;MID(A38,7,2)&amp;"/"&amp;MID(A38,13,2)&amp;"/"&amp;MID(A38,21,2)&amp;"/LCEWC03_"&amp;MID(A38,2,2)&amp;MID(A38,7,2)&amp;MID(A38,13,2)&amp;MID(A38,21,2)&amp;".htm","")</f>
        <v/>
      </c>
      <c r="K38" t="str">
        <f>IF(B38="談話會","https://lci.ly.gov.tw/LyLCEW/html/agendarec1/04/"&amp;MID(A38,2,2)&amp;"/"&amp;MID(A38,7,2)&amp;"/"&amp;MID(A38,13,2)&amp;"/LCEWC03_"&amp;MID(A38,2,2)&amp;MID(A38,7,2)&amp;MID(A38,13,2)&amp;".htm","")</f>
        <v/>
      </c>
      <c r="L38" t="str">
        <f>IF(B38="全院委員會","https://lci.ly.gov.tw/LyLCEW/html/agendarec1/01/"&amp;MID(A38,2,2)&amp;"/"&amp;MID(A38,7,2)&amp;"/"&amp;MID(A38,13,2)&amp;"/LCEWC03_"&amp;MID(A38,2,2)&amp;MID(A38,7,2)&amp;MID(A38,13,2)&amp;".htm","")</f>
        <v>https://lci.ly.gov.tw/LyLCEW/html/agendarec1/01/09/03/01/LCEWC03_090301.htm</v>
      </c>
      <c r="M38" t="str">
        <f>IF(B38="臨時會(全院委員會)","https://lci.ly.gov.tw/LyLCEW/html/agendarec1/05/"&amp;MID(A38,2,2)&amp;"/"&amp;MID(A38,7,2)&amp;"/"&amp;MID(A38,13,2)&amp;"/"&amp;MID(A38,21,2)&amp;"/LCEWC03_"&amp;MID(A38,2,2)&amp;MID(A38,7,2)&amp;MID(A38,13,2)&amp;MID(A38,21,2)&amp;".htm","")</f>
        <v/>
      </c>
      <c r="N38">
        <f>VALUE(MID(A38,2,2))</f>
        <v>9</v>
      </c>
      <c r="O38">
        <f>VALUE(MID(A38,7,2))</f>
        <v>3</v>
      </c>
      <c r="P38" t="str">
        <f>IF(B38="臨時會",VALUE(MID(A38,13,2)),"")</f>
        <v/>
      </c>
      <c r="Q38">
        <f>IF(B38&lt;&gt;"臨時會",VALUE(MID(A38,13,2)),VALUE(MID(A38,21,2)))</f>
        <v>1</v>
      </c>
      <c r="R38" t="str">
        <f>"立法院第"&amp;N38&amp;"屆第"&amp;O38&amp;"會期第"&amp;Q38&amp;"次"</f>
        <v>立法院第9屆第3會期第1次</v>
      </c>
    </row>
    <row r="39" spans="1:18" x14ac:dyDescent="0.3">
      <c r="A39" t="s">
        <v>1360</v>
      </c>
      <c r="B39" t="s">
        <v>2</v>
      </c>
      <c r="C39" t="s">
        <v>343</v>
      </c>
      <c r="D39" t="str">
        <f>IF(B39="常會","http://lci.ly.gov.tw/LyLCEW/html/agendarec/02/"&amp;MID(A39,2,2)&amp;"/"&amp;MID(A39,7,2)&amp;"/"&amp;MID(A39,13,2)&amp;"/LCEWC03_"&amp;MID(A39,2,2)&amp;MID(A39,7,2)&amp;MID(A39,13,2)&amp;".htm","")</f>
        <v>http://lci.ly.gov.tw/LyLCEW/html/agendarec/02/09/03/01/LCEWC03_090301.htm</v>
      </c>
      <c r="E39" t="str">
        <f>IF(B39="常會","http://lci.ly.gov.tw/LyLCEW/html/agendarec1/02/"&amp;MID(A39,2,2)&amp;"/"&amp;MID(A39,7,2)&amp;"/"&amp;MID(A39,13,2)&amp;"/LCEWC03_"&amp;MID(A39,2,2)&amp;MID(A39,7,2)&amp;MID(A39,13,2)&amp;".htm","")</f>
        <v>http://lci.ly.gov.tw/LyLCEW/html/agendarec1/02/09/03/01/LCEWC03_090301.htm</v>
      </c>
      <c r="F39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/>
      </c>
      <c r="G39" s="1" t="str">
        <f>IF(B39="臨時會","https://lci.ly.gov.tw/LyLCEW/html/agendarec/03/"&amp;MID(A39,2,2)&amp;"/"&amp;MID(A39,7,2)&amp;"/"&amp;MID(A39,13,2)&amp;"/LCEWC03_"&amp;MID(A39,2,2)&amp;MID(A39,7,2)&amp;MID(A39,13,2)&amp;".htm","")</f>
        <v/>
      </c>
      <c r="H39" s="1" t="str">
        <f>IF(B39="臨時會","https://lci.ly.gov.tw/LyLCEW/html/agendarec1/03/"&amp;MID(A39,2,2)&amp;"/"&amp;MID(A39,7,2)&amp;"/"&amp;MID(A39,13,2)&amp;"/LCEWC03_"&amp;MID(A39,2,2)&amp;MID(A39,7,2)&amp;MID(A39,13,2)&amp;".htm","")</f>
        <v/>
      </c>
      <c r="I39" s="1" t="str">
        <f>IF(B39="臨時會","https://lci.ly.gov.tw/LyLCEW/html/agendarec1/03/"&amp;MID(A39,2,2)&amp;"/"&amp;MID(A39,7,2)&amp;"/"&amp;MID(A39,13,2)&amp;"/"&amp;MID(A39,21,2)&amp;"/LCEWC03_"&amp;MID(A39,2,2)&amp;MID(A39,7,2)&amp;MID(A39,21,2)&amp;".htm","")</f>
        <v/>
      </c>
      <c r="J39" s="1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/>
      </c>
      <c r="K39" t="str">
        <f>IF(B39="談話會","https://lci.ly.gov.tw/LyLCEW/html/agendarec1/04/"&amp;MID(A39,2,2)&amp;"/"&amp;MID(A39,7,2)&amp;"/"&amp;MID(A39,13,2)&amp;"/LCEWC03_"&amp;MID(A39,2,2)&amp;MID(A39,7,2)&amp;MID(A39,13,2)&amp;".htm","")</f>
        <v/>
      </c>
      <c r="L39" t="str">
        <f>IF(B39="全院委員會","https://lci.ly.gov.tw/LyLCEW/html/agendarec1/01/"&amp;MID(A39,2,2)&amp;"/"&amp;MID(A39,7,2)&amp;"/"&amp;MID(A39,13,2)&amp;"/LCEWC03_"&amp;MID(A39,2,2)&amp;MID(A39,7,2)&amp;MID(A39,13,2)&amp;".htm","")</f>
        <v/>
      </c>
      <c r="M39" t="str">
        <f>IF(B39="臨時會(全院委員會)","https://lci.ly.gov.tw/LyLCEW/html/agendarec1/05/"&amp;MID(A39,2,2)&amp;"/"&amp;MID(A39,7,2)&amp;"/"&amp;MID(A39,13,2)&amp;"/"&amp;MID(A39,21,2)&amp;"/LCEWC03_"&amp;MID(A39,2,2)&amp;MID(A39,7,2)&amp;MID(A39,13,2)&amp;MID(A39,21,2)&amp;".htm","")</f>
        <v/>
      </c>
      <c r="N39">
        <f>VALUE(MID(A39,2,2))</f>
        <v>9</v>
      </c>
      <c r="O39">
        <f>VALUE(MID(A39,7,2))</f>
        <v>3</v>
      </c>
      <c r="P39" t="str">
        <f>IF(B39="臨時會",VALUE(MID(A39,13,2)),"")</f>
        <v/>
      </c>
      <c r="Q39">
        <f>IF(B39&lt;&gt;"臨時會",VALUE(MID(A39,13,2)),VALUE(MID(A39,21,2)))</f>
        <v>1</v>
      </c>
      <c r="R39" t="str">
        <f>"立法院第"&amp;N39&amp;"屆第"&amp;O39&amp;"會期第"&amp;Q39&amp;"次"</f>
        <v>立法院第9屆第3會期第1次</v>
      </c>
    </row>
    <row r="40" spans="1:18" x14ac:dyDescent="0.3">
      <c r="A40" t="s">
        <v>1398</v>
      </c>
      <c r="B40" t="s">
        <v>0</v>
      </c>
      <c r="C40" t="s">
        <v>293</v>
      </c>
      <c r="D40" t="str">
        <f>IF(B40="常會","http://lci.ly.gov.tw/LyLCEW/html/agendarec/02/"&amp;MID(A40,2,2)&amp;"/"&amp;MID(A40,7,2)&amp;"/"&amp;MID(A40,13,2)&amp;"/LCEWC03_"&amp;MID(A40,2,2)&amp;MID(A40,7,2)&amp;MID(A40,13,2)&amp;".htm","")</f>
        <v/>
      </c>
      <c r="E40" t="str">
        <f>IF(B40="常會","http://lci.ly.gov.tw/LyLCEW/html/agendarec1/02/"&amp;MID(A40,2,2)&amp;"/"&amp;MID(A40,7,2)&amp;"/"&amp;MID(A40,13,2)&amp;"/LCEWC03_"&amp;MID(A40,2,2)&amp;MID(A40,7,2)&amp;MID(A40,13,2)&amp;".htm","")</f>
        <v/>
      </c>
      <c r="F40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>http://lci.ly.gov.tw/LyLCEW/html/agendarec1/03/09/03/03/02/LCEWC03_09030302.htm</v>
      </c>
      <c r="G40" s="1" t="str">
        <f>IF(B40="臨時會","https://lci.ly.gov.tw/LyLCEW/html/agendarec/03/"&amp;MID(A40,2,2)&amp;"/"&amp;MID(A40,7,2)&amp;"/"&amp;MID(A40,13,2)&amp;"/LCEWC03_"&amp;MID(A40,2,2)&amp;MID(A40,7,2)&amp;MID(A40,13,2)&amp;".htm","")</f>
        <v>https://lci.ly.gov.tw/LyLCEW/html/agendarec/03/09/03/03/LCEWC03_090303.htm</v>
      </c>
      <c r="H40" s="1" t="str">
        <f>IF(B40="臨時會","https://lci.ly.gov.tw/LyLCEW/html/agendarec1/03/"&amp;MID(A40,2,2)&amp;"/"&amp;MID(A40,7,2)&amp;"/"&amp;MID(A40,13,2)&amp;"/LCEWC03_"&amp;MID(A40,2,2)&amp;MID(A40,7,2)&amp;MID(A40,13,2)&amp;".htm","")</f>
        <v>https://lci.ly.gov.tw/LyLCEW/html/agendarec1/03/09/03/03/LCEWC03_090303.htm</v>
      </c>
      <c r="I40" s="1" t="str">
        <f>IF(B40="臨時會","https://lci.ly.gov.tw/LyLCEW/html/agendarec1/03/"&amp;MID(A40,2,2)&amp;"/"&amp;MID(A40,7,2)&amp;"/"&amp;MID(A40,13,2)&amp;"/"&amp;MID(A40,21,2)&amp;"/LCEWC03_"&amp;MID(A40,2,2)&amp;MID(A40,7,2)&amp;MID(A40,21,2)&amp;".htm","")</f>
        <v>https://lci.ly.gov.tw/LyLCEW/html/agendarec1/03/09/03/03/02/LCEWC03_090302.htm</v>
      </c>
      <c r="J40" s="1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>http://lci.ly.gov.tw/LyLCEW/html/agendarec1/03/09/03/03/02/LCEWC03_09030302.htm</v>
      </c>
      <c r="K40" t="str">
        <f>IF(B40="談話會","https://lci.ly.gov.tw/LyLCEW/html/agendarec1/04/"&amp;MID(A40,2,2)&amp;"/"&amp;MID(A40,7,2)&amp;"/"&amp;MID(A40,13,2)&amp;"/LCEWC03_"&amp;MID(A40,2,2)&amp;MID(A40,7,2)&amp;MID(A40,13,2)&amp;".htm","")</f>
        <v/>
      </c>
      <c r="L40" t="str">
        <f>IF(B40="全院委員會","https://lci.ly.gov.tw/LyLCEW/html/agendarec1/01/"&amp;MID(A40,2,2)&amp;"/"&amp;MID(A40,7,2)&amp;"/"&amp;MID(A40,13,2)&amp;"/LCEWC03_"&amp;MID(A40,2,2)&amp;MID(A40,7,2)&amp;MID(A40,13,2)&amp;".htm","")</f>
        <v/>
      </c>
      <c r="M40" t="str">
        <f>IF(B40="臨時會(全院委員會)","https://lci.ly.gov.tw/LyLCEW/html/agendarec1/05/"&amp;MID(A40,2,2)&amp;"/"&amp;MID(A40,7,2)&amp;"/"&amp;MID(A40,13,2)&amp;"/"&amp;MID(A40,21,2)&amp;"/LCEWC03_"&amp;MID(A40,2,2)&amp;MID(A40,7,2)&amp;MID(A40,13,2)&amp;MID(A40,21,2)&amp;".htm","")</f>
        <v/>
      </c>
      <c r="N40">
        <f>VALUE(MID(A40,2,2))</f>
        <v>9</v>
      </c>
      <c r="O40">
        <f>VALUE(MID(A40,7,2))</f>
        <v>3</v>
      </c>
      <c r="P40">
        <f>IF(B40="臨時會",VALUE(MID(A40,13,2)),"")</f>
        <v>3</v>
      </c>
      <c r="Q40">
        <f>IF(B40&lt;&gt;"臨時會",VALUE(MID(A40,13,2)),VALUE(MID(A40,21,2)))</f>
        <v>2</v>
      </c>
      <c r="R40" t="str">
        <f>"立法院第"&amp;N40&amp;"屆第"&amp;O40&amp;"會期第"&amp;Q40&amp;"次"</f>
        <v>立法院第9屆第3會期第2次</v>
      </c>
    </row>
    <row r="41" spans="1:18" x14ac:dyDescent="0.3">
      <c r="A41" t="s">
        <v>1399</v>
      </c>
      <c r="B41" t="s">
        <v>0</v>
      </c>
      <c r="C41" t="s">
        <v>298</v>
      </c>
      <c r="D41" t="str">
        <f>IF(B41="常會","http://lci.ly.gov.tw/LyLCEW/html/agendarec/02/"&amp;MID(A41,2,2)&amp;"/"&amp;MID(A41,7,2)&amp;"/"&amp;MID(A41,13,2)&amp;"/LCEWC03_"&amp;MID(A41,2,2)&amp;MID(A41,7,2)&amp;MID(A41,13,2)&amp;".htm","")</f>
        <v/>
      </c>
      <c r="E41" t="str">
        <f>IF(B41="常會","http://lci.ly.gov.tw/LyLCEW/html/agendarec1/02/"&amp;MID(A41,2,2)&amp;"/"&amp;MID(A41,7,2)&amp;"/"&amp;MID(A41,13,2)&amp;"/LCEWC03_"&amp;MID(A41,2,2)&amp;MID(A41,7,2)&amp;MID(A41,13,2)&amp;".htm","")</f>
        <v/>
      </c>
      <c r="F41" t="str">
        <f>IF(B41="臨時會","http://lci.ly.gov.tw/LyLCEW/html/agendarec1/03/"&amp;MID(A41,2,2)&amp;"/"&amp;MID(A41,7,2)&amp;"/"&amp;MID(A41,13,2)&amp;"/"&amp;MID(A41,21,2)&amp;"/LCEWC03_"&amp;MID(A41,2,2)&amp;MID(A41,7,2)&amp;MID(A41,13,2)&amp;MID(A41,21,2)&amp;".htm","")</f>
        <v>http://lci.ly.gov.tw/LyLCEW/html/agendarec1/03/09/03/03/01/LCEWC03_09030301.htm</v>
      </c>
      <c r="G41" s="1" t="str">
        <f>IF(B41="臨時會","https://lci.ly.gov.tw/LyLCEW/html/agendarec/03/"&amp;MID(A41,2,2)&amp;"/"&amp;MID(A41,7,2)&amp;"/"&amp;MID(A41,13,2)&amp;"/LCEWC03_"&amp;MID(A41,2,2)&amp;MID(A41,7,2)&amp;MID(A41,13,2)&amp;".htm","")</f>
        <v>https://lci.ly.gov.tw/LyLCEW/html/agendarec/03/09/03/03/LCEWC03_090303.htm</v>
      </c>
      <c r="H41" s="1" t="str">
        <f>IF(B41="臨時會","https://lci.ly.gov.tw/LyLCEW/html/agendarec1/03/"&amp;MID(A41,2,2)&amp;"/"&amp;MID(A41,7,2)&amp;"/"&amp;MID(A41,13,2)&amp;"/LCEWC03_"&amp;MID(A41,2,2)&amp;MID(A41,7,2)&amp;MID(A41,13,2)&amp;".htm","")</f>
        <v>https://lci.ly.gov.tw/LyLCEW/html/agendarec1/03/09/03/03/LCEWC03_090303.htm</v>
      </c>
      <c r="I41" s="1" t="str">
        <f>IF(B41="臨時會","https://lci.ly.gov.tw/LyLCEW/html/agendarec1/03/"&amp;MID(A41,2,2)&amp;"/"&amp;MID(A41,7,2)&amp;"/"&amp;MID(A41,13,2)&amp;"/"&amp;MID(A41,21,2)&amp;"/LCEWC03_"&amp;MID(A41,2,2)&amp;MID(A41,7,2)&amp;MID(A41,21,2)&amp;".htm","")</f>
        <v>https://lci.ly.gov.tw/LyLCEW/html/agendarec1/03/09/03/03/01/LCEWC03_090301.htm</v>
      </c>
      <c r="J41" s="1" t="str">
        <f>IF(B41="臨時會","http://lci.ly.gov.tw/LyLCEW/html/agendarec1/03/"&amp;MID(A41,2,2)&amp;"/"&amp;MID(A41,7,2)&amp;"/"&amp;MID(A41,13,2)&amp;"/"&amp;MID(A41,21,2)&amp;"/LCEWC03_"&amp;MID(A41,2,2)&amp;MID(A41,7,2)&amp;MID(A41,13,2)&amp;MID(A41,21,2)&amp;".htm","")</f>
        <v>http://lci.ly.gov.tw/LyLCEW/html/agendarec1/03/09/03/03/01/LCEWC03_09030301.htm</v>
      </c>
      <c r="K41" t="str">
        <f>IF(B41="談話會","https://lci.ly.gov.tw/LyLCEW/html/agendarec1/04/"&amp;MID(A41,2,2)&amp;"/"&amp;MID(A41,7,2)&amp;"/"&amp;MID(A41,13,2)&amp;"/LCEWC03_"&amp;MID(A41,2,2)&amp;MID(A41,7,2)&amp;MID(A41,13,2)&amp;".htm","")</f>
        <v/>
      </c>
      <c r="L41" t="str">
        <f>IF(B41="全院委員會","https://lci.ly.gov.tw/LyLCEW/html/agendarec1/01/"&amp;MID(A41,2,2)&amp;"/"&amp;MID(A41,7,2)&amp;"/"&amp;MID(A41,13,2)&amp;"/LCEWC03_"&amp;MID(A41,2,2)&amp;MID(A41,7,2)&amp;MID(A41,13,2)&amp;".htm","")</f>
        <v/>
      </c>
      <c r="M41" t="str">
        <f>IF(B41="臨時會(全院委員會)","https://lci.ly.gov.tw/LyLCEW/html/agendarec1/05/"&amp;MID(A41,2,2)&amp;"/"&amp;MID(A41,7,2)&amp;"/"&amp;MID(A41,13,2)&amp;"/"&amp;MID(A41,21,2)&amp;"/LCEWC03_"&amp;MID(A41,2,2)&amp;MID(A41,7,2)&amp;MID(A41,13,2)&amp;MID(A41,21,2)&amp;".htm","")</f>
        <v/>
      </c>
      <c r="N41">
        <f>VALUE(MID(A41,2,2))</f>
        <v>9</v>
      </c>
      <c r="O41">
        <f>VALUE(MID(A41,7,2))</f>
        <v>3</v>
      </c>
      <c r="P41">
        <f>IF(B41="臨時會",VALUE(MID(A41,13,2)),"")</f>
        <v>3</v>
      </c>
      <c r="Q41">
        <f>IF(B41&lt;&gt;"臨時會",VALUE(MID(A41,13,2)),VALUE(MID(A41,21,2)))</f>
        <v>1</v>
      </c>
      <c r="R41" t="str">
        <f>"立法院第"&amp;N41&amp;"屆第"&amp;O41&amp;"會期第"&amp;Q41&amp;"次"</f>
        <v>立法院第9屆第3會期第1次</v>
      </c>
    </row>
    <row r="42" spans="1:18" x14ac:dyDescent="0.3">
      <c r="A42" t="s">
        <v>1400</v>
      </c>
      <c r="B42" t="s">
        <v>0</v>
      </c>
      <c r="C42" t="s">
        <v>300</v>
      </c>
      <c r="D42" t="str">
        <f>IF(B42="常會","http://lci.ly.gov.tw/LyLCEW/html/agendarec/02/"&amp;MID(A42,2,2)&amp;"/"&amp;MID(A42,7,2)&amp;"/"&amp;MID(A42,13,2)&amp;"/LCEWC03_"&amp;MID(A42,2,2)&amp;MID(A42,7,2)&amp;MID(A42,13,2)&amp;".htm","")</f>
        <v/>
      </c>
      <c r="E42" t="str">
        <f>IF(B42="常會","http://lci.ly.gov.tw/LyLCEW/html/agendarec1/02/"&amp;MID(A42,2,2)&amp;"/"&amp;MID(A42,7,2)&amp;"/"&amp;MID(A42,13,2)&amp;"/LCEWC03_"&amp;MID(A42,2,2)&amp;MID(A42,7,2)&amp;MID(A42,13,2)&amp;".htm","")</f>
        <v/>
      </c>
      <c r="F42" t="str">
        <f>IF(B42="臨時會","http://lci.ly.gov.tw/LyLCEW/html/agendarec1/03/"&amp;MID(A42,2,2)&amp;"/"&amp;MID(A42,7,2)&amp;"/"&amp;MID(A42,13,2)&amp;"/"&amp;MID(A42,21,2)&amp;"/LCEWC03_"&amp;MID(A42,2,2)&amp;MID(A42,7,2)&amp;MID(A42,13,2)&amp;MID(A42,21,2)&amp;".htm","")</f>
        <v>http://lci.ly.gov.tw/LyLCEW/html/agendarec1/03/09/03/02/02/LCEWC03_09030202.htm</v>
      </c>
      <c r="G42" s="1" t="str">
        <f>IF(B42="臨時會","https://lci.ly.gov.tw/LyLCEW/html/agendarec/03/"&amp;MID(A42,2,2)&amp;"/"&amp;MID(A42,7,2)&amp;"/"&amp;MID(A42,13,2)&amp;"/LCEWC03_"&amp;MID(A42,2,2)&amp;MID(A42,7,2)&amp;MID(A42,13,2)&amp;".htm","")</f>
        <v>https://lci.ly.gov.tw/LyLCEW/html/agendarec/03/09/03/02/LCEWC03_090302.htm</v>
      </c>
      <c r="H42" s="1" t="str">
        <f>IF(B42="臨時會","https://lci.ly.gov.tw/LyLCEW/html/agendarec1/03/"&amp;MID(A42,2,2)&amp;"/"&amp;MID(A42,7,2)&amp;"/"&amp;MID(A42,13,2)&amp;"/LCEWC03_"&amp;MID(A42,2,2)&amp;MID(A42,7,2)&amp;MID(A42,13,2)&amp;".htm","")</f>
        <v>https://lci.ly.gov.tw/LyLCEW/html/agendarec1/03/09/03/02/LCEWC03_090302.htm</v>
      </c>
      <c r="I42" s="1" t="str">
        <f>IF(B42="臨時會","https://lci.ly.gov.tw/LyLCEW/html/agendarec1/03/"&amp;MID(A42,2,2)&amp;"/"&amp;MID(A42,7,2)&amp;"/"&amp;MID(A42,13,2)&amp;"/"&amp;MID(A42,21,2)&amp;"/LCEWC03_"&amp;MID(A42,2,2)&amp;MID(A42,7,2)&amp;MID(A42,21,2)&amp;".htm","")</f>
        <v>https://lci.ly.gov.tw/LyLCEW/html/agendarec1/03/09/03/02/02/LCEWC03_090302.htm</v>
      </c>
      <c r="J42" s="1" t="str">
        <f>IF(B42="臨時會","http://lci.ly.gov.tw/LyLCEW/html/agendarec1/03/"&amp;MID(A42,2,2)&amp;"/"&amp;MID(A42,7,2)&amp;"/"&amp;MID(A42,13,2)&amp;"/"&amp;MID(A42,21,2)&amp;"/LCEWC03_"&amp;MID(A42,2,2)&amp;MID(A42,7,2)&amp;MID(A42,13,2)&amp;MID(A42,21,2)&amp;".htm","")</f>
        <v>http://lci.ly.gov.tw/LyLCEW/html/agendarec1/03/09/03/02/02/LCEWC03_09030202.htm</v>
      </c>
      <c r="K42" t="str">
        <f>IF(B42="談話會","https://lci.ly.gov.tw/LyLCEW/html/agendarec1/04/"&amp;MID(A42,2,2)&amp;"/"&amp;MID(A42,7,2)&amp;"/"&amp;MID(A42,13,2)&amp;"/LCEWC03_"&amp;MID(A42,2,2)&amp;MID(A42,7,2)&amp;MID(A42,13,2)&amp;".htm","")</f>
        <v/>
      </c>
      <c r="L42" t="str">
        <f>IF(B42="全院委員會","https://lci.ly.gov.tw/LyLCEW/html/agendarec1/01/"&amp;MID(A42,2,2)&amp;"/"&amp;MID(A42,7,2)&amp;"/"&amp;MID(A42,13,2)&amp;"/LCEWC03_"&amp;MID(A42,2,2)&amp;MID(A42,7,2)&amp;MID(A42,13,2)&amp;".htm","")</f>
        <v/>
      </c>
      <c r="M42" t="str">
        <f>IF(B42="臨時會(全院委員會)","https://lci.ly.gov.tw/LyLCEW/html/agendarec1/05/"&amp;MID(A42,2,2)&amp;"/"&amp;MID(A42,7,2)&amp;"/"&amp;MID(A42,13,2)&amp;"/"&amp;MID(A42,21,2)&amp;"/LCEWC03_"&amp;MID(A42,2,2)&amp;MID(A42,7,2)&amp;MID(A42,13,2)&amp;MID(A42,21,2)&amp;".htm","")</f>
        <v/>
      </c>
      <c r="N42">
        <f>VALUE(MID(A42,2,2))</f>
        <v>9</v>
      </c>
      <c r="O42">
        <f>VALUE(MID(A42,7,2))</f>
        <v>3</v>
      </c>
      <c r="P42">
        <f>IF(B42="臨時會",VALUE(MID(A42,13,2)),"")</f>
        <v>2</v>
      </c>
      <c r="Q42">
        <f>IF(B42&lt;&gt;"臨時會",VALUE(MID(A42,13,2)),VALUE(MID(A42,21,2)))</f>
        <v>2</v>
      </c>
      <c r="R42" t="str">
        <f>"立法院第"&amp;N42&amp;"屆第"&amp;O42&amp;"會期第"&amp;Q42&amp;"次"</f>
        <v>立法院第9屆第3會期第2次</v>
      </c>
    </row>
    <row r="43" spans="1:18" x14ac:dyDescent="0.3">
      <c r="A43" t="s">
        <v>1401</v>
      </c>
      <c r="B43" t="s">
        <v>0</v>
      </c>
      <c r="C43" t="s">
        <v>304</v>
      </c>
      <c r="D43" t="str">
        <f>IF(B43="常會","http://lci.ly.gov.tw/LyLCEW/html/agendarec/02/"&amp;MID(A43,2,2)&amp;"/"&amp;MID(A43,7,2)&amp;"/"&amp;MID(A43,13,2)&amp;"/LCEWC03_"&amp;MID(A43,2,2)&amp;MID(A43,7,2)&amp;MID(A43,13,2)&amp;".htm","")</f>
        <v/>
      </c>
      <c r="E43" t="str">
        <f>IF(B43="常會","http://lci.ly.gov.tw/LyLCEW/html/agendarec1/02/"&amp;MID(A43,2,2)&amp;"/"&amp;MID(A43,7,2)&amp;"/"&amp;MID(A43,13,2)&amp;"/LCEWC03_"&amp;MID(A43,2,2)&amp;MID(A43,7,2)&amp;MID(A43,13,2)&amp;".htm","")</f>
        <v/>
      </c>
      <c r="F43" t="str">
        <f>IF(B43="臨時會","http://lci.ly.gov.tw/LyLCEW/html/agendarec1/03/"&amp;MID(A43,2,2)&amp;"/"&amp;MID(A43,7,2)&amp;"/"&amp;MID(A43,13,2)&amp;"/"&amp;MID(A43,21,2)&amp;"/LCEWC03_"&amp;MID(A43,2,2)&amp;MID(A43,7,2)&amp;MID(A43,13,2)&amp;MID(A43,21,2)&amp;".htm","")</f>
        <v>http://lci.ly.gov.tw/LyLCEW/html/agendarec1/03/09/03/02/01/LCEWC03_09030201.htm</v>
      </c>
      <c r="G43" s="1" t="str">
        <f>IF(B43="臨時會","https://lci.ly.gov.tw/LyLCEW/html/agendarec/03/"&amp;MID(A43,2,2)&amp;"/"&amp;MID(A43,7,2)&amp;"/"&amp;MID(A43,13,2)&amp;"/LCEWC03_"&amp;MID(A43,2,2)&amp;MID(A43,7,2)&amp;MID(A43,13,2)&amp;".htm","")</f>
        <v>https://lci.ly.gov.tw/LyLCEW/html/agendarec/03/09/03/02/LCEWC03_090302.htm</v>
      </c>
      <c r="H43" s="1" t="str">
        <f>IF(B43="臨時會","https://lci.ly.gov.tw/LyLCEW/html/agendarec1/03/"&amp;MID(A43,2,2)&amp;"/"&amp;MID(A43,7,2)&amp;"/"&amp;MID(A43,13,2)&amp;"/LCEWC03_"&amp;MID(A43,2,2)&amp;MID(A43,7,2)&amp;MID(A43,13,2)&amp;".htm","")</f>
        <v>https://lci.ly.gov.tw/LyLCEW/html/agendarec1/03/09/03/02/LCEWC03_090302.htm</v>
      </c>
      <c r="I43" s="1" t="str">
        <f>IF(B43="臨時會","https://lci.ly.gov.tw/LyLCEW/html/agendarec1/03/"&amp;MID(A43,2,2)&amp;"/"&amp;MID(A43,7,2)&amp;"/"&amp;MID(A43,13,2)&amp;"/"&amp;MID(A43,21,2)&amp;"/LCEWC03_"&amp;MID(A43,2,2)&amp;MID(A43,7,2)&amp;MID(A43,21,2)&amp;".htm","")</f>
        <v>https://lci.ly.gov.tw/LyLCEW/html/agendarec1/03/09/03/02/01/LCEWC03_090301.htm</v>
      </c>
      <c r="J43" s="1" t="str">
        <f>IF(B43="臨時會","http://lci.ly.gov.tw/LyLCEW/html/agendarec1/03/"&amp;MID(A43,2,2)&amp;"/"&amp;MID(A43,7,2)&amp;"/"&amp;MID(A43,13,2)&amp;"/"&amp;MID(A43,21,2)&amp;"/LCEWC03_"&amp;MID(A43,2,2)&amp;MID(A43,7,2)&amp;MID(A43,13,2)&amp;MID(A43,21,2)&amp;".htm","")</f>
        <v>http://lci.ly.gov.tw/LyLCEW/html/agendarec1/03/09/03/02/01/LCEWC03_09030201.htm</v>
      </c>
      <c r="K43" t="str">
        <f>IF(B43="談話會","https://lci.ly.gov.tw/LyLCEW/html/agendarec1/04/"&amp;MID(A43,2,2)&amp;"/"&amp;MID(A43,7,2)&amp;"/"&amp;MID(A43,13,2)&amp;"/LCEWC03_"&amp;MID(A43,2,2)&amp;MID(A43,7,2)&amp;MID(A43,13,2)&amp;".htm","")</f>
        <v/>
      </c>
      <c r="L43" t="str">
        <f>IF(B43="全院委員會","https://lci.ly.gov.tw/LyLCEW/html/agendarec1/01/"&amp;MID(A43,2,2)&amp;"/"&amp;MID(A43,7,2)&amp;"/"&amp;MID(A43,13,2)&amp;"/LCEWC03_"&amp;MID(A43,2,2)&amp;MID(A43,7,2)&amp;MID(A43,13,2)&amp;".htm","")</f>
        <v/>
      </c>
      <c r="M43" t="str">
        <f>IF(B43="臨時會(全院委員會)","https://lci.ly.gov.tw/LyLCEW/html/agendarec1/05/"&amp;MID(A43,2,2)&amp;"/"&amp;MID(A43,7,2)&amp;"/"&amp;MID(A43,13,2)&amp;"/"&amp;MID(A43,21,2)&amp;"/LCEWC03_"&amp;MID(A43,2,2)&amp;MID(A43,7,2)&amp;MID(A43,13,2)&amp;MID(A43,21,2)&amp;".htm","")</f>
        <v/>
      </c>
      <c r="N43">
        <f>VALUE(MID(A43,2,2))</f>
        <v>9</v>
      </c>
      <c r="O43">
        <f>VALUE(MID(A43,7,2))</f>
        <v>3</v>
      </c>
      <c r="P43">
        <f>IF(B43="臨時會",VALUE(MID(A43,13,2)),"")</f>
        <v>2</v>
      </c>
      <c r="Q43">
        <f>IF(B43&lt;&gt;"臨時會",VALUE(MID(A43,13,2)),VALUE(MID(A43,21,2)))</f>
        <v>1</v>
      </c>
      <c r="R43" t="str">
        <f>"立法院第"&amp;N43&amp;"屆第"&amp;O43&amp;"會期第"&amp;Q43&amp;"次"</f>
        <v>立法院第9屆第3會期第1次</v>
      </c>
    </row>
    <row r="44" spans="1:18" x14ac:dyDescent="0.3">
      <c r="A44" t="s">
        <v>1402</v>
      </c>
      <c r="B44" t="s">
        <v>0</v>
      </c>
      <c r="C44" t="s">
        <v>306</v>
      </c>
      <c r="D44" t="str">
        <f>IF(B44="常會","http://lci.ly.gov.tw/LyLCEW/html/agendarec/02/"&amp;MID(A44,2,2)&amp;"/"&amp;MID(A44,7,2)&amp;"/"&amp;MID(A44,13,2)&amp;"/LCEWC03_"&amp;MID(A44,2,2)&amp;MID(A44,7,2)&amp;MID(A44,13,2)&amp;".htm","")</f>
        <v/>
      </c>
      <c r="E44" t="str">
        <f>IF(B44="常會","http://lci.ly.gov.tw/LyLCEW/html/agendarec1/02/"&amp;MID(A44,2,2)&amp;"/"&amp;MID(A44,7,2)&amp;"/"&amp;MID(A44,13,2)&amp;"/LCEWC03_"&amp;MID(A44,2,2)&amp;MID(A44,7,2)&amp;MID(A44,13,2)&amp;".htm","")</f>
        <v/>
      </c>
      <c r="F44" t="str">
        <f>IF(B44="臨時會","http://lci.ly.gov.tw/LyLCEW/html/agendarec1/03/"&amp;MID(A44,2,2)&amp;"/"&amp;MID(A44,7,2)&amp;"/"&amp;MID(A44,13,2)&amp;"/"&amp;MID(A44,21,2)&amp;"/LCEWC03_"&amp;MID(A44,2,2)&amp;MID(A44,7,2)&amp;MID(A44,13,2)&amp;MID(A44,21,2)&amp;".htm","")</f>
        <v>http://lci.ly.gov.tw/LyLCEW/html/agendarec1/03/09/03/01/04/LCEWC03_09030104.htm</v>
      </c>
      <c r="G44" s="1" t="str">
        <f>IF(B44="臨時會","https://lci.ly.gov.tw/LyLCEW/html/agendarec/03/"&amp;MID(A44,2,2)&amp;"/"&amp;MID(A44,7,2)&amp;"/"&amp;MID(A44,13,2)&amp;"/LCEWC03_"&amp;MID(A44,2,2)&amp;MID(A44,7,2)&amp;MID(A44,13,2)&amp;".htm","")</f>
        <v>https://lci.ly.gov.tw/LyLCEW/html/agendarec/03/09/03/01/LCEWC03_090301.htm</v>
      </c>
      <c r="H44" s="1" t="str">
        <f>IF(B44="臨時會","https://lci.ly.gov.tw/LyLCEW/html/agendarec1/03/"&amp;MID(A44,2,2)&amp;"/"&amp;MID(A44,7,2)&amp;"/"&amp;MID(A44,13,2)&amp;"/LCEWC03_"&amp;MID(A44,2,2)&amp;MID(A44,7,2)&amp;MID(A44,13,2)&amp;".htm","")</f>
        <v>https://lci.ly.gov.tw/LyLCEW/html/agendarec1/03/09/03/01/LCEWC03_090301.htm</v>
      </c>
      <c r="I44" s="1" t="str">
        <f>IF(B44="臨時會","https://lci.ly.gov.tw/LyLCEW/html/agendarec1/03/"&amp;MID(A44,2,2)&amp;"/"&amp;MID(A44,7,2)&amp;"/"&amp;MID(A44,13,2)&amp;"/"&amp;MID(A44,21,2)&amp;"/LCEWC03_"&amp;MID(A44,2,2)&amp;MID(A44,7,2)&amp;MID(A44,21,2)&amp;".htm","")</f>
        <v>https://lci.ly.gov.tw/LyLCEW/html/agendarec1/03/09/03/01/04/LCEWC03_090304.htm</v>
      </c>
      <c r="J44" s="1" t="str">
        <f>IF(B44="臨時會","http://lci.ly.gov.tw/LyLCEW/html/agendarec1/03/"&amp;MID(A44,2,2)&amp;"/"&amp;MID(A44,7,2)&amp;"/"&amp;MID(A44,13,2)&amp;"/"&amp;MID(A44,21,2)&amp;"/LCEWC03_"&amp;MID(A44,2,2)&amp;MID(A44,7,2)&amp;MID(A44,13,2)&amp;MID(A44,21,2)&amp;".htm","")</f>
        <v>http://lci.ly.gov.tw/LyLCEW/html/agendarec1/03/09/03/01/04/LCEWC03_09030104.htm</v>
      </c>
      <c r="K44" t="str">
        <f>IF(B44="談話會","https://lci.ly.gov.tw/LyLCEW/html/agendarec1/04/"&amp;MID(A44,2,2)&amp;"/"&amp;MID(A44,7,2)&amp;"/"&amp;MID(A44,13,2)&amp;"/LCEWC03_"&amp;MID(A44,2,2)&amp;MID(A44,7,2)&amp;MID(A44,13,2)&amp;".htm","")</f>
        <v/>
      </c>
      <c r="L44" t="str">
        <f>IF(B44="全院委員會","https://lci.ly.gov.tw/LyLCEW/html/agendarec1/01/"&amp;MID(A44,2,2)&amp;"/"&amp;MID(A44,7,2)&amp;"/"&amp;MID(A44,13,2)&amp;"/LCEWC03_"&amp;MID(A44,2,2)&amp;MID(A44,7,2)&amp;MID(A44,13,2)&amp;".htm","")</f>
        <v/>
      </c>
      <c r="M44" t="str">
        <f>IF(B44="臨時會(全院委員會)","https://lci.ly.gov.tw/LyLCEW/html/agendarec1/05/"&amp;MID(A44,2,2)&amp;"/"&amp;MID(A44,7,2)&amp;"/"&amp;MID(A44,13,2)&amp;"/"&amp;MID(A44,21,2)&amp;"/LCEWC03_"&amp;MID(A44,2,2)&amp;MID(A44,7,2)&amp;MID(A44,13,2)&amp;MID(A44,21,2)&amp;".htm","")</f>
        <v/>
      </c>
      <c r="N44">
        <f>VALUE(MID(A44,2,2))</f>
        <v>9</v>
      </c>
      <c r="O44">
        <f>VALUE(MID(A44,7,2))</f>
        <v>3</v>
      </c>
      <c r="P44">
        <f>IF(B44="臨時會",VALUE(MID(A44,13,2)),"")</f>
        <v>1</v>
      </c>
      <c r="Q44">
        <f>IF(B44&lt;&gt;"臨時會",VALUE(MID(A44,13,2)),VALUE(MID(A44,21,2)))</f>
        <v>4</v>
      </c>
      <c r="R44" t="str">
        <f>"立法院第"&amp;N44&amp;"屆第"&amp;O44&amp;"會期第"&amp;Q44&amp;"次"</f>
        <v>立法院第9屆第3會期第4次</v>
      </c>
    </row>
    <row r="45" spans="1:18" x14ac:dyDescent="0.3">
      <c r="A45" t="s">
        <v>1403</v>
      </c>
      <c r="B45" t="s">
        <v>0</v>
      </c>
      <c r="C45" t="s">
        <v>308</v>
      </c>
      <c r="D45" t="str">
        <f>IF(B45="常會","http://lci.ly.gov.tw/LyLCEW/html/agendarec/02/"&amp;MID(A45,2,2)&amp;"/"&amp;MID(A45,7,2)&amp;"/"&amp;MID(A45,13,2)&amp;"/LCEWC03_"&amp;MID(A45,2,2)&amp;MID(A45,7,2)&amp;MID(A45,13,2)&amp;".htm","")</f>
        <v/>
      </c>
      <c r="E45" t="str">
        <f>IF(B45="常會","http://lci.ly.gov.tw/LyLCEW/html/agendarec1/02/"&amp;MID(A45,2,2)&amp;"/"&amp;MID(A45,7,2)&amp;"/"&amp;MID(A45,13,2)&amp;"/LCEWC03_"&amp;MID(A45,2,2)&amp;MID(A45,7,2)&amp;MID(A45,13,2)&amp;".htm","")</f>
        <v/>
      </c>
      <c r="F45" t="str">
        <f>IF(B45="臨時會","http://lci.ly.gov.tw/LyLCEW/html/agendarec1/03/"&amp;MID(A45,2,2)&amp;"/"&amp;MID(A45,7,2)&amp;"/"&amp;MID(A45,13,2)&amp;"/"&amp;MID(A45,21,2)&amp;"/LCEWC03_"&amp;MID(A45,2,2)&amp;MID(A45,7,2)&amp;MID(A45,13,2)&amp;MID(A45,21,2)&amp;".htm","")</f>
        <v>http://lci.ly.gov.tw/LyLCEW/html/agendarec1/03/09/03/01/03/LCEWC03_09030103.htm</v>
      </c>
      <c r="G45" s="1" t="str">
        <f>IF(B45="臨時會","https://lci.ly.gov.tw/LyLCEW/html/agendarec/03/"&amp;MID(A45,2,2)&amp;"/"&amp;MID(A45,7,2)&amp;"/"&amp;MID(A45,13,2)&amp;"/LCEWC03_"&amp;MID(A45,2,2)&amp;MID(A45,7,2)&amp;MID(A45,13,2)&amp;".htm","")</f>
        <v>https://lci.ly.gov.tw/LyLCEW/html/agendarec/03/09/03/01/LCEWC03_090301.htm</v>
      </c>
      <c r="H45" s="1" t="str">
        <f>IF(B45="臨時會","https://lci.ly.gov.tw/LyLCEW/html/agendarec1/03/"&amp;MID(A45,2,2)&amp;"/"&amp;MID(A45,7,2)&amp;"/"&amp;MID(A45,13,2)&amp;"/LCEWC03_"&amp;MID(A45,2,2)&amp;MID(A45,7,2)&amp;MID(A45,13,2)&amp;".htm","")</f>
        <v>https://lci.ly.gov.tw/LyLCEW/html/agendarec1/03/09/03/01/LCEWC03_090301.htm</v>
      </c>
      <c r="I45" s="1" t="str">
        <f>IF(B45="臨時會","https://lci.ly.gov.tw/LyLCEW/html/agendarec1/03/"&amp;MID(A45,2,2)&amp;"/"&amp;MID(A45,7,2)&amp;"/"&amp;MID(A45,13,2)&amp;"/"&amp;MID(A45,21,2)&amp;"/LCEWC03_"&amp;MID(A45,2,2)&amp;MID(A45,7,2)&amp;MID(A45,21,2)&amp;".htm","")</f>
        <v>https://lci.ly.gov.tw/LyLCEW/html/agendarec1/03/09/03/01/03/LCEWC03_090303.htm</v>
      </c>
      <c r="J45" s="1" t="str">
        <f>IF(B45="臨時會","http://lci.ly.gov.tw/LyLCEW/html/agendarec1/03/"&amp;MID(A45,2,2)&amp;"/"&amp;MID(A45,7,2)&amp;"/"&amp;MID(A45,13,2)&amp;"/"&amp;MID(A45,21,2)&amp;"/LCEWC03_"&amp;MID(A45,2,2)&amp;MID(A45,7,2)&amp;MID(A45,13,2)&amp;MID(A45,21,2)&amp;".htm","")</f>
        <v>http://lci.ly.gov.tw/LyLCEW/html/agendarec1/03/09/03/01/03/LCEWC03_09030103.htm</v>
      </c>
      <c r="K45" t="str">
        <f>IF(B45="談話會","https://lci.ly.gov.tw/LyLCEW/html/agendarec1/04/"&amp;MID(A45,2,2)&amp;"/"&amp;MID(A45,7,2)&amp;"/"&amp;MID(A45,13,2)&amp;"/LCEWC03_"&amp;MID(A45,2,2)&amp;MID(A45,7,2)&amp;MID(A45,13,2)&amp;".htm","")</f>
        <v/>
      </c>
      <c r="L45" t="str">
        <f>IF(B45="全院委員會","https://lci.ly.gov.tw/LyLCEW/html/agendarec1/01/"&amp;MID(A45,2,2)&amp;"/"&amp;MID(A45,7,2)&amp;"/"&amp;MID(A45,13,2)&amp;"/LCEWC03_"&amp;MID(A45,2,2)&amp;MID(A45,7,2)&amp;MID(A45,13,2)&amp;".htm","")</f>
        <v/>
      </c>
      <c r="M45" t="str">
        <f>IF(B45="臨時會(全院委員會)","https://lci.ly.gov.tw/LyLCEW/html/agendarec1/05/"&amp;MID(A45,2,2)&amp;"/"&amp;MID(A45,7,2)&amp;"/"&amp;MID(A45,13,2)&amp;"/"&amp;MID(A45,21,2)&amp;"/LCEWC03_"&amp;MID(A45,2,2)&amp;MID(A45,7,2)&amp;MID(A45,13,2)&amp;MID(A45,21,2)&amp;".htm","")</f>
        <v/>
      </c>
      <c r="N45">
        <f>VALUE(MID(A45,2,2))</f>
        <v>9</v>
      </c>
      <c r="O45">
        <f>VALUE(MID(A45,7,2))</f>
        <v>3</v>
      </c>
      <c r="P45">
        <f>IF(B45="臨時會",VALUE(MID(A45,13,2)),"")</f>
        <v>1</v>
      </c>
      <c r="Q45">
        <f>IF(B45&lt;&gt;"臨時會",VALUE(MID(A45,13,2)),VALUE(MID(A45,21,2)))</f>
        <v>3</v>
      </c>
      <c r="R45" t="str">
        <f>"立法院第"&amp;N45&amp;"屆第"&amp;O45&amp;"會期第"&amp;Q45&amp;"次"</f>
        <v>立法院第9屆第3會期第3次</v>
      </c>
    </row>
    <row r="46" spans="1:18" x14ac:dyDescent="0.3">
      <c r="A46" t="s">
        <v>1404</v>
      </c>
      <c r="B46" t="s">
        <v>0</v>
      </c>
      <c r="C46" t="s">
        <v>310</v>
      </c>
      <c r="D46" t="str">
        <f>IF(B46="常會","http://lci.ly.gov.tw/LyLCEW/html/agendarec/02/"&amp;MID(A46,2,2)&amp;"/"&amp;MID(A46,7,2)&amp;"/"&amp;MID(A46,13,2)&amp;"/LCEWC03_"&amp;MID(A46,2,2)&amp;MID(A46,7,2)&amp;MID(A46,13,2)&amp;".htm","")</f>
        <v/>
      </c>
      <c r="E46" t="str">
        <f>IF(B46="常會","http://lci.ly.gov.tw/LyLCEW/html/agendarec1/02/"&amp;MID(A46,2,2)&amp;"/"&amp;MID(A46,7,2)&amp;"/"&amp;MID(A46,13,2)&amp;"/LCEWC03_"&amp;MID(A46,2,2)&amp;MID(A46,7,2)&amp;MID(A46,13,2)&amp;".htm","")</f>
        <v/>
      </c>
      <c r="F46" t="str">
        <f>IF(B46="臨時會","http://lci.ly.gov.tw/LyLCEW/html/agendarec1/03/"&amp;MID(A46,2,2)&amp;"/"&amp;MID(A46,7,2)&amp;"/"&amp;MID(A46,13,2)&amp;"/"&amp;MID(A46,21,2)&amp;"/LCEWC03_"&amp;MID(A46,2,2)&amp;MID(A46,7,2)&amp;MID(A46,13,2)&amp;MID(A46,21,2)&amp;".htm","")</f>
        <v>http://lci.ly.gov.tw/LyLCEW/html/agendarec1/03/09/03/01/02/LCEWC03_09030102.htm</v>
      </c>
      <c r="G46" s="1" t="str">
        <f>IF(B46="臨時會","https://lci.ly.gov.tw/LyLCEW/html/agendarec/03/"&amp;MID(A46,2,2)&amp;"/"&amp;MID(A46,7,2)&amp;"/"&amp;MID(A46,13,2)&amp;"/LCEWC03_"&amp;MID(A46,2,2)&amp;MID(A46,7,2)&amp;MID(A46,13,2)&amp;".htm","")</f>
        <v>https://lci.ly.gov.tw/LyLCEW/html/agendarec/03/09/03/01/LCEWC03_090301.htm</v>
      </c>
      <c r="H46" s="1" t="str">
        <f>IF(B46="臨時會","https://lci.ly.gov.tw/LyLCEW/html/agendarec1/03/"&amp;MID(A46,2,2)&amp;"/"&amp;MID(A46,7,2)&amp;"/"&amp;MID(A46,13,2)&amp;"/LCEWC03_"&amp;MID(A46,2,2)&amp;MID(A46,7,2)&amp;MID(A46,13,2)&amp;".htm","")</f>
        <v>https://lci.ly.gov.tw/LyLCEW/html/agendarec1/03/09/03/01/LCEWC03_090301.htm</v>
      </c>
      <c r="I46" s="1" t="str">
        <f>IF(B46="臨時會","https://lci.ly.gov.tw/LyLCEW/html/agendarec1/03/"&amp;MID(A46,2,2)&amp;"/"&amp;MID(A46,7,2)&amp;"/"&amp;MID(A46,13,2)&amp;"/"&amp;MID(A46,21,2)&amp;"/LCEWC03_"&amp;MID(A46,2,2)&amp;MID(A46,7,2)&amp;MID(A46,21,2)&amp;".htm","")</f>
        <v>https://lci.ly.gov.tw/LyLCEW/html/agendarec1/03/09/03/01/02/LCEWC03_090302.htm</v>
      </c>
      <c r="J46" s="1" t="str">
        <f>IF(B46="臨時會","http://lci.ly.gov.tw/LyLCEW/html/agendarec1/03/"&amp;MID(A46,2,2)&amp;"/"&amp;MID(A46,7,2)&amp;"/"&amp;MID(A46,13,2)&amp;"/"&amp;MID(A46,21,2)&amp;"/LCEWC03_"&amp;MID(A46,2,2)&amp;MID(A46,7,2)&amp;MID(A46,13,2)&amp;MID(A46,21,2)&amp;".htm","")</f>
        <v>http://lci.ly.gov.tw/LyLCEW/html/agendarec1/03/09/03/01/02/LCEWC03_09030102.htm</v>
      </c>
      <c r="K46" t="str">
        <f>IF(B46="談話會","https://lci.ly.gov.tw/LyLCEW/html/agendarec1/04/"&amp;MID(A46,2,2)&amp;"/"&amp;MID(A46,7,2)&amp;"/"&amp;MID(A46,13,2)&amp;"/LCEWC03_"&amp;MID(A46,2,2)&amp;MID(A46,7,2)&amp;MID(A46,13,2)&amp;".htm","")</f>
        <v/>
      </c>
      <c r="L46" t="str">
        <f>IF(B46="全院委員會","https://lci.ly.gov.tw/LyLCEW/html/agendarec1/01/"&amp;MID(A46,2,2)&amp;"/"&amp;MID(A46,7,2)&amp;"/"&amp;MID(A46,13,2)&amp;"/LCEWC03_"&amp;MID(A46,2,2)&amp;MID(A46,7,2)&amp;MID(A46,13,2)&amp;".htm","")</f>
        <v/>
      </c>
      <c r="M46" t="str">
        <f>IF(B46="臨時會(全院委員會)","https://lci.ly.gov.tw/LyLCEW/html/agendarec1/05/"&amp;MID(A46,2,2)&amp;"/"&amp;MID(A46,7,2)&amp;"/"&amp;MID(A46,13,2)&amp;"/"&amp;MID(A46,21,2)&amp;"/LCEWC03_"&amp;MID(A46,2,2)&amp;MID(A46,7,2)&amp;MID(A46,13,2)&amp;MID(A46,21,2)&amp;".htm","")</f>
        <v/>
      </c>
      <c r="N46">
        <f>VALUE(MID(A46,2,2))</f>
        <v>9</v>
      </c>
      <c r="O46">
        <f>VALUE(MID(A46,7,2))</f>
        <v>3</v>
      </c>
      <c r="P46">
        <f>IF(B46="臨時會",VALUE(MID(A46,13,2)),"")</f>
        <v>1</v>
      </c>
      <c r="Q46">
        <f>IF(B46&lt;&gt;"臨時會",VALUE(MID(A46,13,2)),VALUE(MID(A46,21,2)))</f>
        <v>2</v>
      </c>
      <c r="R46" t="str">
        <f>"立法院第"&amp;N46&amp;"屆第"&amp;O46&amp;"會期第"&amp;Q46&amp;"次"</f>
        <v>立法院第9屆第3會期第2次</v>
      </c>
    </row>
    <row r="47" spans="1:18" x14ac:dyDescent="0.3">
      <c r="A47" t="s">
        <v>1359</v>
      </c>
      <c r="B47" t="s">
        <v>0</v>
      </c>
      <c r="C47" t="s">
        <v>312</v>
      </c>
      <c r="D47" t="str">
        <f>IF(B47="常會","http://lci.ly.gov.tw/LyLCEW/html/agendarec/02/"&amp;MID(A47,2,2)&amp;"/"&amp;MID(A47,7,2)&amp;"/"&amp;MID(A47,13,2)&amp;"/LCEWC03_"&amp;MID(A47,2,2)&amp;MID(A47,7,2)&amp;MID(A47,13,2)&amp;".htm","")</f>
        <v/>
      </c>
      <c r="E47" t="str">
        <f>IF(B47="常會","http://lci.ly.gov.tw/LyLCEW/html/agendarec1/02/"&amp;MID(A47,2,2)&amp;"/"&amp;MID(A47,7,2)&amp;"/"&amp;MID(A47,13,2)&amp;"/LCEWC03_"&amp;MID(A47,2,2)&amp;MID(A47,7,2)&amp;MID(A47,13,2)&amp;".htm","")</f>
        <v/>
      </c>
      <c r="F47" t="str">
        <f>IF(B47="臨時會","http://lci.ly.gov.tw/LyLCEW/html/agendarec1/03/"&amp;MID(A47,2,2)&amp;"/"&amp;MID(A47,7,2)&amp;"/"&amp;MID(A47,13,2)&amp;"/"&amp;MID(A47,21,2)&amp;"/LCEWC03_"&amp;MID(A47,2,2)&amp;MID(A47,7,2)&amp;MID(A47,13,2)&amp;MID(A47,21,2)&amp;".htm","")</f>
        <v>http://lci.ly.gov.tw/LyLCEW/html/agendarec1/03/09/03/01/01/LCEWC03_09030101.htm</v>
      </c>
      <c r="G47" s="1" t="str">
        <f>IF(B47="臨時會","https://lci.ly.gov.tw/LyLCEW/html/agendarec/03/"&amp;MID(A47,2,2)&amp;"/"&amp;MID(A47,7,2)&amp;"/"&amp;MID(A47,13,2)&amp;"/LCEWC03_"&amp;MID(A47,2,2)&amp;MID(A47,7,2)&amp;MID(A47,13,2)&amp;".htm","")</f>
        <v>https://lci.ly.gov.tw/LyLCEW/html/agendarec/03/09/03/01/LCEWC03_090301.htm</v>
      </c>
      <c r="H47" s="1" t="str">
        <f>IF(B47="臨時會","https://lci.ly.gov.tw/LyLCEW/html/agendarec1/03/"&amp;MID(A47,2,2)&amp;"/"&amp;MID(A47,7,2)&amp;"/"&amp;MID(A47,13,2)&amp;"/LCEWC03_"&amp;MID(A47,2,2)&amp;MID(A47,7,2)&amp;MID(A47,13,2)&amp;".htm","")</f>
        <v>https://lci.ly.gov.tw/LyLCEW/html/agendarec1/03/09/03/01/LCEWC03_090301.htm</v>
      </c>
      <c r="I47" s="1" t="str">
        <f>IF(B47="臨時會","https://lci.ly.gov.tw/LyLCEW/html/agendarec1/03/"&amp;MID(A47,2,2)&amp;"/"&amp;MID(A47,7,2)&amp;"/"&amp;MID(A47,13,2)&amp;"/"&amp;MID(A47,21,2)&amp;"/LCEWC03_"&amp;MID(A47,2,2)&amp;MID(A47,7,2)&amp;MID(A47,21,2)&amp;".htm","")</f>
        <v>https://lci.ly.gov.tw/LyLCEW/html/agendarec1/03/09/03/01/01/LCEWC03_090301.htm</v>
      </c>
      <c r="J47" s="1" t="str">
        <f>IF(B47="臨時會","http://lci.ly.gov.tw/LyLCEW/html/agendarec1/03/"&amp;MID(A47,2,2)&amp;"/"&amp;MID(A47,7,2)&amp;"/"&amp;MID(A47,13,2)&amp;"/"&amp;MID(A47,21,2)&amp;"/LCEWC03_"&amp;MID(A47,2,2)&amp;MID(A47,7,2)&amp;MID(A47,13,2)&amp;MID(A47,21,2)&amp;".htm","")</f>
        <v>http://lci.ly.gov.tw/LyLCEW/html/agendarec1/03/09/03/01/01/LCEWC03_09030101.htm</v>
      </c>
      <c r="K47" t="str">
        <f>IF(B47="談話會","https://lci.ly.gov.tw/LyLCEW/html/agendarec1/04/"&amp;MID(A47,2,2)&amp;"/"&amp;MID(A47,7,2)&amp;"/"&amp;MID(A47,13,2)&amp;"/LCEWC03_"&amp;MID(A47,2,2)&amp;MID(A47,7,2)&amp;MID(A47,13,2)&amp;".htm","")</f>
        <v/>
      </c>
      <c r="L47" t="str">
        <f>IF(B47="全院委員會","https://lci.ly.gov.tw/LyLCEW/html/agendarec1/01/"&amp;MID(A47,2,2)&amp;"/"&amp;MID(A47,7,2)&amp;"/"&amp;MID(A47,13,2)&amp;"/LCEWC03_"&amp;MID(A47,2,2)&amp;MID(A47,7,2)&amp;MID(A47,13,2)&amp;".htm","")</f>
        <v/>
      </c>
      <c r="M47" t="str">
        <f>IF(B47="臨時會(全院委員會)","https://lci.ly.gov.tw/LyLCEW/html/agendarec1/05/"&amp;MID(A47,2,2)&amp;"/"&amp;MID(A47,7,2)&amp;"/"&amp;MID(A47,13,2)&amp;"/"&amp;MID(A47,21,2)&amp;"/LCEWC03_"&amp;MID(A47,2,2)&amp;MID(A47,7,2)&amp;MID(A47,13,2)&amp;MID(A47,21,2)&amp;".htm","")</f>
        <v/>
      </c>
      <c r="N47">
        <f>VALUE(MID(A47,2,2))</f>
        <v>9</v>
      </c>
      <c r="O47">
        <f>VALUE(MID(A47,7,2))</f>
        <v>3</v>
      </c>
      <c r="P47">
        <f>IF(B47="臨時會",VALUE(MID(A47,13,2)),"")</f>
        <v>1</v>
      </c>
      <c r="Q47">
        <f>IF(B47&lt;&gt;"臨時會",VALUE(MID(A47,13,2)),VALUE(MID(A47,21,2)))</f>
        <v>1</v>
      </c>
      <c r="R47" t="str">
        <f>"立法院第"&amp;N47&amp;"屆第"&amp;O47&amp;"會期第"&amp;Q47&amp;"次"</f>
        <v>立法院第9屆第3會期第1次</v>
      </c>
    </row>
    <row r="48" spans="1:18" x14ac:dyDescent="0.3">
      <c r="A48" t="s">
        <v>1378</v>
      </c>
      <c r="B48" t="s">
        <v>2</v>
      </c>
      <c r="C48" t="s">
        <v>351</v>
      </c>
      <c r="D48" t="str">
        <f>IF(B48="常會","http://lci.ly.gov.tw/LyLCEW/html/agendarec/02/"&amp;MID(A48,2,2)&amp;"/"&amp;MID(A48,7,2)&amp;"/"&amp;MID(A48,13,2)&amp;"/LCEWC03_"&amp;MID(A48,2,2)&amp;MID(A48,7,2)&amp;MID(A48,13,2)&amp;".htm","")</f>
        <v>http://lci.ly.gov.tw/LyLCEW/html/agendarec/02/09/02/17/LCEWC03_090217.htm</v>
      </c>
      <c r="E48" t="str">
        <f>IF(B48="常會","http://lci.ly.gov.tw/LyLCEW/html/agendarec1/02/"&amp;MID(A48,2,2)&amp;"/"&amp;MID(A48,7,2)&amp;"/"&amp;MID(A48,13,2)&amp;"/LCEWC03_"&amp;MID(A48,2,2)&amp;MID(A48,7,2)&amp;MID(A48,13,2)&amp;".htm","")</f>
        <v>http://lci.ly.gov.tw/LyLCEW/html/agendarec1/02/09/02/17/LCEWC03_090217.htm</v>
      </c>
      <c r="F48" t="str">
        <f>IF(B48="臨時會","http://lci.ly.gov.tw/LyLCEW/html/agendarec1/03/"&amp;MID(A48,2,2)&amp;"/"&amp;MID(A48,7,2)&amp;"/"&amp;MID(A48,13,2)&amp;"/"&amp;MID(A48,21,2)&amp;"/LCEWC03_"&amp;MID(A48,2,2)&amp;MID(A48,7,2)&amp;MID(A48,13,2)&amp;MID(A48,21,2)&amp;".htm","")</f>
        <v/>
      </c>
      <c r="G48" s="1" t="str">
        <f>IF(B48="臨時會","https://lci.ly.gov.tw/LyLCEW/html/agendarec/03/"&amp;MID(A48,2,2)&amp;"/"&amp;MID(A48,7,2)&amp;"/"&amp;MID(A48,13,2)&amp;"/LCEWC03_"&amp;MID(A48,2,2)&amp;MID(A48,7,2)&amp;MID(A48,13,2)&amp;".htm","")</f>
        <v/>
      </c>
      <c r="H48" s="1" t="str">
        <f>IF(B48="臨時會","https://lci.ly.gov.tw/LyLCEW/html/agendarec1/03/"&amp;MID(A48,2,2)&amp;"/"&amp;MID(A48,7,2)&amp;"/"&amp;MID(A48,13,2)&amp;"/LCEWC03_"&amp;MID(A48,2,2)&amp;MID(A48,7,2)&amp;MID(A48,13,2)&amp;".htm","")</f>
        <v/>
      </c>
      <c r="I48" s="1" t="str">
        <f>IF(B48="臨時會","https://lci.ly.gov.tw/LyLCEW/html/agendarec1/03/"&amp;MID(A48,2,2)&amp;"/"&amp;MID(A48,7,2)&amp;"/"&amp;MID(A48,13,2)&amp;"/"&amp;MID(A48,21,2)&amp;"/LCEWC03_"&amp;MID(A48,2,2)&amp;MID(A48,7,2)&amp;MID(A48,21,2)&amp;".htm","")</f>
        <v/>
      </c>
      <c r="J48" s="1" t="str">
        <f>IF(B48="臨時會","http://lci.ly.gov.tw/LyLCEW/html/agendarec1/03/"&amp;MID(A48,2,2)&amp;"/"&amp;MID(A48,7,2)&amp;"/"&amp;MID(A48,13,2)&amp;"/"&amp;MID(A48,21,2)&amp;"/LCEWC03_"&amp;MID(A48,2,2)&amp;MID(A48,7,2)&amp;MID(A48,13,2)&amp;MID(A48,21,2)&amp;".htm","")</f>
        <v/>
      </c>
      <c r="K48" t="str">
        <f>IF(B48="談話會","https://lci.ly.gov.tw/LyLCEW/html/agendarec1/04/"&amp;MID(A48,2,2)&amp;"/"&amp;MID(A48,7,2)&amp;"/"&amp;MID(A48,13,2)&amp;"/LCEWC03_"&amp;MID(A48,2,2)&amp;MID(A48,7,2)&amp;MID(A48,13,2)&amp;".htm","")</f>
        <v/>
      </c>
      <c r="L48" t="str">
        <f>IF(B48="全院委員會","https://lci.ly.gov.tw/LyLCEW/html/agendarec1/01/"&amp;MID(A48,2,2)&amp;"/"&amp;MID(A48,7,2)&amp;"/"&amp;MID(A48,13,2)&amp;"/LCEWC03_"&amp;MID(A48,2,2)&amp;MID(A48,7,2)&amp;MID(A48,13,2)&amp;".htm","")</f>
        <v/>
      </c>
      <c r="M48" t="str">
        <f>IF(B48="臨時會(全院委員會)","https://lci.ly.gov.tw/LyLCEW/html/agendarec1/05/"&amp;MID(A48,2,2)&amp;"/"&amp;MID(A48,7,2)&amp;"/"&amp;MID(A48,13,2)&amp;"/"&amp;MID(A48,21,2)&amp;"/LCEWC03_"&amp;MID(A48,2,2)&amp;MID(A48,7,2)&amp;MID(A48,13,2)&amp;MID(A48,21,2)&amp;".htm","")</f>
        <v/>
      </c>
      <c r="N48">
        <f>VALUE(MID(A48,2,2))</f>
        <v>9</v>
      </c>
      <c r="O48">
        <f>VALUE(MID(A48,7,2))</f>
        <v>2</v>
      </c>
      <c r="P48" t="str">
        <f>IF(B48="臨時會",VALUE(MID(A48,13,2)),"")</f>
        <v/>
      </c>
      <c r="Q48">
        <f>IF(B48&lt;&gt;"臨時會",VALUE(MID(A48,13,2)),VALUE(MID(A48,21,2)))</f>
        <v>17</v>
      </c>
      <c r="R48" t="str">
        <f>"立法院第"&amp;N48&amp;"屆第"&amp;O48&amp;"會期第"&amp;Q48&amp;"次"</f>
        <v>立法院第9屆第2會期第17次</v>
      </c>
    </row>
    <row r="49" spans="1:18" x14ac:dyDescent="0.3">
      <c r="A49" t="s">
        <v>1379</v>
      </c>
      <c r="B49" t="s">
        <v>2</v>
      </c>
      <c r="C49" t="s">
        <v>353</v>
      </c>
      <c r="D49" t="str">
        <f>IF(B49="常會","http://lci.ly.gov.tw/LyLCEW/html/agendarec/02/"&amp;MID(A49,2,2)&amp;"/"&amp;MID(A49,7,2)&amp;"/"&amp;MID(A49,13,2)&amp;"/LCEWC03_"&amp;MID(A49,2,2)&amp;MID(A49,7,2)&amp;MID(A49,13,2)&amp;".htm","")</f>
        <v>http://lci.ly.gov.tw/LyLCEW/html/agendarec/02/09/02/16/LCEWC03_090216.htm</v>
      </c>
      <c r="E49" t="str">
        <f>IF(B49="常會","http://lci.ly.gov.tw/LyLCEW/html/agendarec1/02/"&amp;MID(A49,2,2)&amp;"/"&amp;MID(A49,7,2)&amp;"/"&amp;MID(A49,13,2)&amp;"/LCEWC03_"&amp;MID(A49,2,2)&amp;MID(A49,7,2)&amp;MID(A49,13,2)&amp;".htm","")</f>
        <v>http://lci.ly.gov.tw/LyLCEW/html/agendarec1/02/09/02/16/LCEWC03_090216.htm</v>
      </c>
      <c r="F49" t="str">
        <f>IF(B49="臨時會","http://lci.ly.gov.tw/LyLCEW/html/agendarec1/03/"&amp;MID(A49,2,2)&amp;"/"&amp;MID(A49,7,2)&amp;"/"&amp;MID(A49,13,2)&amp;"/"&amp;MID(A49,21,2)&amp;"/LCEWC03_"&amp;MID(A49,2,2)&amp;MID(A49,7,2)&amp;MID(A49,13,2)&amp;MID(A49,21,2)&amp;".htm","")</f>
        <v/>
      </c>
      <c r="G49" s="1" t="str">
        <f>IF(B49="臨時會","https://lci.ly.gov.tw/LyLCEW/html/agendarec/03/"&amp;MID(A49,2,2)&amp;"/"&amp;MID(A49,7,2)&amp;"/"&amp;MID(A49,13,2)&amp;"/LCEWC03_"&amp;MID(A49,2,2)&amp;MID(A49,7,2)&amp;MID(A49,13,2)&amp;".htm","")</f>
        <v/>
      </c>
      <c r="H49" s="1" t="str">
        <f>IF(B49="臨時會","https://lci.ly.gov.tw/LyLCEW/html/agendarec1/03/"&amp;MID(A49,2,2)&amp;"/"&amp;MID(A49,7,2)&amp;"/"&amp;MID(A49,13,2)&amp;"/LCEWC03_"&amp;MID(A49,2,2)&amp;MID(A49,7,2)&amp;MID(A49,13,2)&amp;".htm","")</f>
        <v/>
      </c>
      <c r="I49" s="1" t="str">
        <f>IF(B49="臨時會","https://lci.ly.gov.tw/LyLCEW/html/agendarec1/03/"&amp;MID(A49,2,2)&amp;"/"&amp;MID(A49,7,2)&amp;"/"&amp;MID(A49,13,2)&amp;"/"&amp;MID(A49,21,2)&amp;"/LCEWC03_"&amp;MID(A49,2,2)&amp;MID(A49,7,2)&amp;MID(A49,21,2)&amp;".htm","")</f>
        <v/>
      </c>
      <c r="J49" s="1" t="str">
        <f>IF(B49="臨時會","http://lci.ly.gov.tw/LyLCEW/html/agendarec1/03/"&amp;MID(A49,2,2)&amp;"/"&amp;MID(A49,7,2)&amp;"/"&amp;MID(A49,13,2)&amp;"/"&amp;MID(A49,21,2)&amp;"/LCEWC03_"&amp;MID(A49,2,2)&amp;MID(A49,7,2)&amp;MID(A49,13,2)&amp;MID(A49,21,2)&amp;".htm","")</f>
        <v/>
      </c>
      <c r="K49" t="str">
        <f>IF(B49="談話會","https://lci.ly.gov.tw/LyLCEW/html/agendarec1/04/"&amp;MID(A49,2,2)&amp;"/"&amp;MID(A49,7,2)&amp;"/"&amp;MID(A49,13,2)&amp;"/LCEWC03_"&amp;MID(A49,2,2)&amp;MID(A49,7,2)&amp;MID(A49,13,2)&amp;".htm","")</f>
        <v/>
      </c>
      <c r="L49" t="str">
        <f>IF(B49="全院委員會","https://lci.ly.gov.tw/LyLCEW/html/agendarec1/01/"&amp;MID(A49,2,2)&amp;"/"&amp;MID(A49,7,2)&amp;"/"&amp;MID(A49,13,2)&amp;"/LCEWC03_"&amp;MID(A49,2,2)&amp;MID(A49,7,2)&amp;MID(A49,13,2)&amp;".htm","")</f>
        <v/>
      </c>
      <c r="M49" t="str">
        <f>IF(B49="臨時會(全院委員會)","https://lci.ly.gov.tw/LyLCEW/html/agendarec1/05/"&amp;MID(A49,2,2)&amp;"/"&amp;MID(A49,7,2)&amp;"/"&amp;MID(A49,13,2)&amp;"/"&amp;MID(A49,21,2)&amp;"/LCEWC03_"&amp;MID(A49,2,2)&amp;MID(A49,7,2)&amp;MID(A49,13,2)&amp;MID(A49,21,2)&amp;".htm","")</f>
        <v/>
      </c>
      <c r="N49">
        <f>VALUE(MID(A49,2,2))</f>
        <v>9</v>
      </c>
      <c r="O49">
        <f>VALUE(MID(A49,7,2))</f>
        <v>2</v>
      </c>
      <c r="P49" t="str">
        <f>IF(B49="臨時會",VALUE(MID(A49,13,2)),"")</f>
        <v/>
      </c>
      <c r="Q49">
        <f>IF(B49&lt;&gt;"臨時會",VALUE(MID(A49,13,2)),VALUE(MID(A49,21,2)))</f>
        <v>16</v>
      </c>
      <c r="R49" t="str">
        <f>"立法院第"&amp;N49&amp;"屆第"&amp;O49&amp;"會期第"&amp;Q49&amp;"次"</f>
        <v>立法院第9屆第2會期第16次</v>
      </c>
    </row>
    <row r="50" spans="1:18" x14ac:dyDescent="0.3">
      <c r="A50" t="s">
        <v>1380</v>
      </c>
      <c r="B50" t="s">
        <v>2</v>
      </c>
      <c r="C50" t="s">
        <v>355</v>
      </c>
      <c r="D50" t="str">
        <f>IF(B50="常會","http://lci.ly.gov.tw/LyLCEW/html/agendarec/02/"&amp;MID(A50,2,2)&amp;"/"&amp;MID(A50,7,2)&amp;"/"&amp;MID(A50,13,2)&amp;"/LCEWC03_"&amp;MID(A50,2,2)&amp;MID(A50,7,2)&amp;MID(A50,13,2)&amp;".htm","")</f>
        <v>http://lci.ly.gov.tw/LyLCEW/html/agendarec/02/09/02/15/LCEWC03_090215.htm</v>
      </c>
      <c r="E50" t="str">
        <f>IF(B50="常會","http://lci.ly.gov.tw/LyLCEW/html/agendarec1/02/"&amp;MID(A50,2,2)&amp;"/"&amp;MID(A50,7,2)&amp;"/"&amp;MID(A50,13,2)&amp;"/LCEWC03_"&amp;MID(A50,2,2)&amp;MID(A50,7,2)&amp;MID(A50,13,2)&amp;".htm","")</f>
        <v>http://lci.ly.gov.tw/LyLCEW/html/agendarec1/02/09/02/15/LCEWC03_090215.htm</v>
      </c>
      <c r="F50" t="str">
        <f>IF(B50="臨時會","http://lci.ly.gov.tw/LyLCEW/html/agendarec1/03/"&amp;MID(A50,2,2)&amp;"/"&amp;MID(A50,7,2)&amp;"/"&amp;MID(A50,13,2)&amp;"/"&amp;MID(A50,21,2)&amp;"/LCEWC03_"&amp;MID(A50,2,2)&amp;MID(A50,7,2)&amp;MID(A50,13,2)&amp;MID(A50,21,2)&amp;".htm","")</f>
        <v/>
      </c>
      <c r="G50" s="1" t="str">
        <f>IF(B50="臨時會","https://lci.ly.gov.tw/LyLCEW/html/agendarec/03/"&amp;MID(A50,2,2)&amp;"/"&amp;MID(A50,7,2)&amp;"/"&amp;MID(A50,13,2)&amp;"/LCEWC03_"&amp;MID(A50,2,2)&amp;MID(A50,7,2)&amp;MID(A50,13,2)&amp;".htm","")</f>
        <v/>
      </c>
      <c r="H50" s="1" t="str">
        <f>IF(B50="臨時會","https://lci.ly.gov.tw/LyLCEW/html/agendarec1/03/"&amp;MID(A50,2,2)&amp;"/"&amp;MID(A50,7,2)&amp;"/"&amp;MID(A50,13,2)&amp;"/LCEWC03_"&amp;MID(A50,2,2)&amp;MID(A50,7,2)&amp;MID(A50,13,2)&amp;".htm","")</f>
        <v/>
      </c>
      <c r="I50" s="1" t="str">
        <f>IF(B50="臨時會","https://lci.ly.gov.tw/LyLCEW/html/agendarec1/03/"&amp;MID(A50,2,2)&amp;"/"&amp;MID(A50,7,2)&amp;"/"&amp;MID(A50,13,2)&amp;"/"&amp;MID(A50,21,2)&amp;"/LCEWC03_"&amp;MID(A50,2,2)&amp;MID(A50,7,2)&amp;MID(A50,21,2)&amp;".htm","")</f>
        <v/>
      </c>
      <c r="J50" s="1" t="str">
        <f>IF(B50="臨時會","http://lci.ly.gov.tw/LyLCEW/html/agendarec1/03/"&amp;MID(A50,2,2)&amp;"/"&amp;MID(A50,7,2)&amp;"/"&amp;MID(A50,13,2)&amp;"/"&amp;MID(A50,21,2)&amp;"/LCEWC03_"&amp;MID(A50,2,2)&amp;MID(A50,7,2)&amp;MID(A50,13,2)&amp;MID(A50,21,2)&amp;".htm","")</f>
        <v/>
      </c>
      <c r="K50" t="str">
        <f>IF(B50="談話會","https://lci.ly.gov.tw/LyLCEW/html/agendarec1/04/"&amp;MID(A50,2,2)&amp;"/"&amp;MID(A50,7,2)&amp;"/"&amp;MID(A50,13,2)&amp;"/LCEWC03_"&amp;MID(A50,2,2)&amp;MID(A50,7,2)&amp;MID(A50,13,2)&amp;".htm","")</f>
        <v/>
      </c>
      <c r="L50" t="str">
        <f>IF(B50="全院委員會","https://lci.ly.gov.tw/LyLCEW/html/agendarec1/01/"&amp;MID(A50,2,2)&amp;"/"&amp;MID(A50,7,2)&amp;"/"&amp;MID(A50,13,2)&amp;"/LCEWC03_"&amp;MID(A50,2,2)&amp;MID(A50,7,2)&amp;MID(A50,13,2)&amp;".htm","")</f>
        <v/>
      </c>
      <c r="M50" t="str">
        <f>IF(B50="臨時會(全院委員會)","https://lci.ly.gov.tw/LyLCEW/html/agendarec1/05/"&amp;MID(A50,2,2)&amp;"/"&amp;MID(A50,7,2)&amp;"/"&amp;MID(A50,13,2)&amp;"/"&amp;MID(A50,21,2)&amp;"/LCEWC03_"&amp;MID(A50,2,2)&amp;MID(A50,7,2)&amp;MID(A50,13,2)&amp;MID(A50,21,2)&amp;".htm","")</f>
        <v/>
      </c>
      <c r="N50">
        <f>VALUE(MID(A50,2,2))</f>
        <v>9</v>
      </c>
      <c r="O50">
        <f>VALUE(MID(A50,7,2))</f>
        <v>2</v>
      </c>
      <c r="P50" t="str">
        <f>IF(B50="臨時會",VALUE(MID(A50,13,2)),"")</f>
        <v/>
      </c>
      <c r="Q50">
        <f>IF(B50&lt;&gt;"臨時會",VALUE(MID(A50,13,2)),VALUE(MID(A50,21,2)))</f>
        <v>15</v>
      </c>
      <c r="R50" t="str">
        <f>"立法院第"&amp;N50&amp;"屆第"&amp;O50&amp;"會期第"&amp;Q50&amp;"次"</f>
        <v>立法院第9屆第2會期第15次</v>
      </c>
    </row>
    <row r="51" spans="1:18" x14ac:dyDescent="0.3">
      <c r="A51" t="s">
        <v>1381</v>
      </c>
      <c r="B51" t="s">
        <v>2</v>
      </c>
      <c r="C51" t="s">
        <v>357</v>
      </c>
      <c r="D51" t="str">
        <f>IF(B51="常會","http://lci.ly.gov.tw/LyLCEW/html/agendarec/02/"&amp;MID(A51,2,2)&amp;"/"&amp;MID(A51,7,2)&amp;"/"&amp;MID(A51,13,2)&amp;"/LCEWC03_"&amp;MID(A51,2,2)&amp;MID(A51,7,2)&amp;MID(A51,13,2)&amp;".htm","")</f>
        <v>http://lci.ly.gov.tw/LyLCEW/html/agendarec/02/09/02/14/LCEWC03_090214.htm</v>
      </c>
      <c r="E51" t="str">
        <f>IF(B51="常會","http://lci.ly.gov.tw/LyLCEW/html/agendarec1/02/"&amp;MID(A51,2,2)&amp;"/"&amp;MID(A51,7,2)&amp;"/"&amp;MID(A51,13,2)&amp;"/LCEWC03_"&amp;MID(A51,2,2)&amp;MID(A51,7,2)&amp;MID(A51,13,2)&amp;".htm","")</f>
        <v>http://lci.ly.gov.tw/LyLCEW/html/agendarec1/02/09/02/14/LCEWC03_090214.htm</v>
      </c>
      <c r="F51" t="str">
        <f>IF(B51="臨時會","http://lci.ly.gov.tw/LyLCEW/html/agendarec1/03/"&amp;MID(A51,2,2)&amp;"/"&amp;MID(A51,7,2)&amp;"/"&amp;MID(A51,13,2)&amp;"/"&amp;MID(A51,21,2)&amp;"/LCEWC03_"&amp;MID(A51,2,2)&amp;MID(A51,7,2)&amp;MID(A51,13,2)&amp;MID(A51,21,2)&amp;".htm","")</f>
        <v/>
      </c>
      <c r="G51" s="1" t="str">
        <f>IF(B51="臨時會","https://lci.ly.gov.tw/LyLCEW/html/agendarec/03/"&amp;MID(A51,2,2)&amp;"/"&amp;MID(A51,7,2)&amp;"/"&amp;MID(A51,13,2)&amp;"/LCEWC03_"&amp;MID(A51,2,2)&amp;MID(A51,7,2)&amp;MID(A51,13,2)&amp;".htm","")</f>
        <v/>
      </c>
      <c r="H51" s="1" t="str">
        <f>IF(B51="臨時會","https://lci.ly.gov.tw/LyLCEW/html/agendarec1/03/"&amp;MID(A51,2,2)&amp;"/"&amp;MID(A51,7,2)&amp;"/"&amp;MID(A51,13,2)&amp;"/LCEWC03_"&amp;MID(A51,2,2)&amp;MID(A51,7,2)&amp;MID(A51,13,2)&amp;".htm","")</f>
        <v/>
      </c>
      <c r="I51" s="1" t="str">
        <f>IF(B51="臨時會","https://lci.ly.gov.tw/LyLCEW/html/agendarec1/03/"&amp;MID(A51,2,2)&amp;"/"&amp;MID(A51,7,2)&amp;"/"&amp;MID(A51,13,2)&amp;"/"&amp;MID(A51,21,2)&amp;"/LCEWC03_"&amp;MID(A51,2,2)&amp;MID(A51,7,2)&amp;MID(A51,21,2)&amp;".htm","")</f>
        <v/>
      </c>
      <c r="J51" s="1" t="str">
        <f>IF(B51="臨時會","http://lci.ly.gov.tw/LyLCEW/html/agendarec1/03/"&amp;MID(A51,2,2)&amp;"/"&amp;MID(A51,7,2)&amp;"/"&amp;MID(A51,13,2)&amp;"/"&amp;MID(A51,21,2)&amp;"/LCEWC03_"&amp;MID(A51,2,2)&amp;MID(A51,7,2)&amp;MID(A51,13,2)&amp;MID(A51,21,2)&amp;".htm","")</f>
        <v/>
      </c>
      <c r="K51" t="str">
        <f>IF(B51="談話會","https://lci.ly.gov.tw/LyLCEW/html/agendarec1/04/"&amp;MID(A51,2,2)&amp;"/"&amp;MID(A51,7,2)&amp;"/"&amp;MID(A51,13,2)&amp;"/LCEWC03_"&amp;MID(A51,2,2)&amp;MID(A51,7,2)&amp;MID(A51,13,2)&amp;".htm","")</f>
        <v/>
      </c>
      <c r="L51" t="str">
        <f>IF(B51="全院委員會","https://lci.ly.gov.tw/LyLCEW/html/agendarec1/01/"&amp;MID(A51,2,2)&amp;"/"&amp;MID(A51,7,2)&amp;"/"&amp;MID(A51,13,2)&amp;"/LCEWC03_"&amp;MID(A51,2,2)&amp;MID(A51,7,2)&amp;MID(A51,13,2)&amp;".htm","")</f>
        <v/>
      </c>
      <c r="M51" t="str">
        <f>IF(B51="臨時會(全院委員會)","https://lci.ly.gov.tw/LyLCEW/html/agendarec1/05/"&amp;MID(A51,2,2)&amp;"/"&amp;MID(A51,7,2)&amp;"/"&amp;MID(A51,13,2)&amp;"/"&amp;MID(A51,21,2)&amp;"/LCEWC03_"&amp;MID(A51,2,2)&amp;MID(A51,7,2)&amp;MID(A51,13,2)&amp;MID(A51,21,2)&amp;".htm","")</f>
        <v/>
      </c>
      <c r="N51">
        <f>VALUE(MID(A51,2,2))</f>
        <v>9</v>
      </c>
      <c r="O51">
        <f>VALUE(MID(A51,7,2))</f>
        <v>2</v>
      </c>
      <c r="P51" t="str">
        <f>IF(B51="臨時會",VALUE(MID(A51,13,2)),"")</f>
        <v/>
      </c>
      <c r="Q51">
        <f>IF(B51&lt;&gt;"臨時會",VALUE(MID(A51,13,2)),VALUE(MID(A51,21,2)))</f>
        <v>14</v>
      </c>
      <c r="R51" t="str">
        <f>"立法院第"&amp;N51&amp;"屆第"&amp;O51&amp;"會期第"&amp;Q51&amp;"次"</f>
        <v>立法院第9屆第2會期第14次</v>
      </c>
    </row>
    <row r="52" spans="1:18" x14ac:dyDescent="0.3">
      <c r="A52" t="s">
        <v>1335</v>
      </c>
      <c r="B52" t="s">
        <v>2</v>
      </c>
      <c r="C52" t="s">
        <v>359</v>
      </c>
      <c r="D52" t="str">
        <f>IF(B52="常會","http://lci.ly.gov.tw/LyLCEW/html/agendarec/02/"&amp;MID(A52,2,2)&amp;"/"&amp;MID(A52,7,2)&amp;"/"&amp;MID(A52,13,2)&amp;"/LCEWC03_"&amp;MID(A52,2,2)&amp;MID(A52,7,2)&amp;MID(A52,13,2)&amp;".htm","")</f>
        <v>http://lci.ly.gov.tw/LyLCEW/html/agendarec/02/09/02/13/LCEWC03_090213.htm</v>
      </c>
      <c r="E52" t="str">
        <f>IF(B52="常會","http://lci.ly.gov.tw/LyLCEW/html/agendarec1/02/"&amp;MID(A52,2,2)&amp;"/"&amp;MID(A52,7,2)&amp;"/"&amp;MID(A52,13,2)&amp;"/LCEWC03_"&amp;MID(A52,2,2)&amp;MID(A52,7,2)&amp;MID(A52,13,2)&amp;".htm","")</f>
        <v>http://lci.ly.gov.tw/LyLCEW/html/agendarec1/02/09/02/13/LCEWC03_090213.htm</v>
      </c>
      <c r="F52" t="str">
        <f>IF(B52="臨時會","http://lci.ly.gov.tw/LyLCEW/html/agendarec1/03/"&amp;MID(A52,2,2)&amp;"/"&amp;MID(A52,7,2)&amp;"/"&amp;MID(A52,13,2)&amp;"/"&amp;MID(A52,21,2)&amp;"/LCEWC03_"&amp;MID(A52,2,2)&amp;MID(A52,7,2)&amp;MID(A52,13,2)&amp;MID(A52,21,2)&amp;".htm","")</f>
        <v/>
      </c>
      <c r="G52" s="1" t="str">
        <f>IF(B52="臨時會","https://lci.ly.gov.tw/LyLCEW/html/agendarec/03/"&amp;MID(A52,2,2)&amp;"/"&amp;MID(A52,7,2)&amp;"/"&amp;MID(A52,13,2)&amp;"/LCEWC03_"&amp;MID(A52,2,2)&amp;MID(A52,7,2)&amp;MID(A52,13,2)&amp;".htm","")</f>
        <v/>
      </c>
      <c r="H52" s="1" t="str">
        <f>IF(B52="臨時會","https://lci.ly.gov.tw/LyLCEW/html/agendarec1/03/"&amp;MID(A52,2,2)&amp;"/"&amp;MID(A52,7,2)&amp;"/"&amp;MID(A52,13,2)&amp;"/LCEWC03_"&amp;MID(A52,2,2)&amp;MID(A52,7,2)&amp;MID(A52,13,2)&amp;".htm","")</f>
        <v/>
      </c>
      <c r="I52" s="1" t="str">
        <f>IF(B52="臨時會","https://lci.ly.gov.tw/LyLCEW/html/agendarec1/03/"&amp;MID(A52,2,2)&amp;"/"&amp;MID(A52,7,2)&amp;"/"&amp;MID(A52,13,2)&amp;"/"&amp;MID(A52,21,2)&amp;"/LCEWC03_"&amp;MID(A52,2,2)&amp;MID(A52,7,2)&amp;MID(A52,21,2)&amp;".htm","")</f>
        <v/>
      </c>
      <c r="J52" s="1" t="str">
        <f>IF(B52="臨時會","http://lci.ly.gov.tw/LyLCEW/html/agendarec1/03/"&amp;MID(A52,2,2)&amp;"/"&amp;MID(A52,7,2)&amp;"/"&amp;MID(A52,13,2)&amp;"/"&amp;MID(A52,21,2)&amp;"/LCEWC03_"&amp;MID(A52,2,2)&amp;MID(A52,7,2)&amp;MID(A52,13,2)&amp;MID(A52,21,2)&amp;".htm","")</f>
        <v/>
      </c>
      <c r="K52" t="str">
        <f>IF(B52="談話會","https://lci.ly.gov.tw/LyLCEW/html/agendarec1/04/"&amp;MID(A52,2,2)&amp;"/"&amp;MID(A52,7,2)&amp;"/"&amp;MID(A52,13,2)&amp;"/LCEWC03_"&amp;MID(A52,2,2)&amp;MID(A52,7,2)&amp;MID(A52,13,2)&amp;".htm","")</f>
        <v/>
      </c>
      <c r="L52" t="str">
        <f>IF(B52="全院委員會","https://lci.ly.gov.tw/LyLCEW/html/agendarec1/01/"&amp;MID(A52,2,2)&amp;"/"&amp;MID(A52,7,2)&amp;"/"&amp;MID(A52,13,2)&amp;"/LCEWC03_"&amp;MID(A52,2,2)&amp;MID(A52,7,2)&amp;MID(A52,13,2)&amp;".htm","")</f>
        <v/>
      </c>
      <c r="M52" t="str">
        <f>IF(B52="臨時會(全院委員會)","https://lci.ly.gov.tw/LyLCEW/html/agendarec1/05/"&amp;MID(A52,2,2)&amp;"/"&amp;MID(A52,7,2)&amp;"/"&amp;MID(A52,13,2)&amp;"/"&amp;MID(A52,21,2)&amp;"/LCEWC03_"&amp;MID(A52,2,2)&amp;MID(A52,7,2)&amp;MID(A52,13,2)&amp;MID(A52,21,2)&amp;".htm","")</f>
        <v/>
      </c>
      <c r="N52">
        <f>VALUE(MID(A52,2,2))</f>
        <v>9</v>
      </c>
      <c r="O52">
        <f>VALUE(MID(A52,7,2))</f>
        <v>2</v>
      </c>
      <c r="P52" t="str">
        <f>IF(B52="臨時會",VALUE(MID(A52,13,2)),"")</f>
        <v/>
      </c>
      <c r="Q52">
        <f>IF(B52&lt;&gt;"臨時會",VALUE(MID(A52,13,2)),VALUE(MID(A52,21,2)))</f>
        <v>13</v>
      </c>
      <c r="R52" t="str">
        <f>"立法院第"&amp;N52&amp;"屆第"&amp;O52&amp;"會期第"&amp;Q52&amp;"次"</f>
        <v>立法院第9屆第2會期第13次</v>
      </c>
    </row>
    <row r="53" spans="1:18" x14ac:dyDescent="0.3">
      <c r="A53" t="s">
        <v>1336</v>
      </c>
      <c r="B53" t="s">
        <v>2</v>
      </c>
      <c r="C53" t="s">
        <v>361</v>
      </c>
      <c r="D53" t="str">
        <f>IF(B53="常會","http://lci.ly.gov.tw/LyLCEW/html/agendarec/02/"&amp;MID(A53,2,2)&amp;"/"&amp;MID(A53,7,2)&amp;"/"&amp;MID(A53,13,2)&amp;"/LCEWC03_"&amp;MID(A53,2,2)&amp;MID(A53,7,2)&amp;MID(A53,13,2)&amp;".htm","")</f>
        <v>http://lci.ly.gov.tw/LyLCEW/html/agendarec/02/09/02/12/LCEWC03_090212.htm</v>
      </c>
      <c r="E53" t="str">
        <f>IF(B53="常會","http://lci.ly.gov.tw/LyLCEW/html/agendarec1/02/"&amp;MID(A53,2,2)&amp;"/"&amp;MID(A53,7,2)&amp;"/"&amp;MID(A53,13,2)&amp;"/LCEWC03_"&amp;MID(A53,2,2)&amp;MID(A53,7,2)&amp;MID(A53,13,2)&amp;".htm","")</f>
        <v>http://lci.ly.gov.tw/LyLCEW/html/agendarec1/02/09/02/12/LCEWC03_090212.htm</v>
      </c>
      <c r="F53" t="str">
        <f>IF(B53="臨時會","http://lci.ly.gov.tw/LyLCEW/html/agendarec1/03/"&amp;MID(A53,2,2)&amp;"/"&amp;MID(A53,7,2)&amp;"/"&amp;MID(A53,13,2)&amp;"/"&amp;MID(A53,21,2)&amp;"/LCEWC03_"&amp;MID(A53,2,2)&amp;MID(A53,7,2)&amp;MID(A53,13,2)&amp;MID(A53,21,2)&amp;".htm","")</f>
        <v/>
      </c>
      <c r="G53" s="1" t="str">
        <f>IF(B53="臨時會","https://lci.ly.gov.tw/LyLCEW/html/agendarec/03/"&amp;MID(A53,2,2)&amp;"/"&amp;MID(A53,7,2)&amp;"/"&amp;MID(A53,13,2)&amp;"/LCEWC03_"&amp;MID(A53,2,2)&amp;MID(A53,7,2)&amp;MID(A53,13,2)&amp;".htm","")</f>
        <v/>
      </c>
      <c r="H53" s="1" t="str">
        <f>IF(B53="臨時會","https://lci.ly.gov.tw/LyLCEW/html/agendarec1/03/"&amp;MID(A53,2,2)&amp;"/"&amp;MID(A53,7,2)&amp;"/"&amp;MID(A53,13,2)&amp;"/LCEWC03_"&amp;MID(A53,2,2)&amp;MID(A53,7,2)&amp;MID(A53,13,2)&amp;".htm","")</f>
        <v/>
      </c>
      <c r="I53" s="1" t="str">
        <f>IF(B53="臨時會","https://lci.ly.gov.tw/LyLCEW/html/agendarec1/03/"&amp;MID(A53,2,2)&amp;"/"&amp;MID(A53,7,2)&amp;"/"&amp;MID(A53,13,2)&amp;"/"&amp;MID(A53,21,2)&amp;"/LCEWC03_"&amp;MID(A53,2,2)&amp;MID(A53,7,2)&amp;MID(A53,21,2)&amp;".htm","")</f>
        <v/>
      </c>
      <c r="J53" s="1" t="str">
        <f>IF(B53="臨時會","http://lci.ly.gov.tw/LyLCEW/html/agendarec1/03/"&amp;MID(A53,2,2)&amp;"/"&amp;MID(A53,7,2)&amp;"/"&amp;MID(A53,13,2)&amp;"/"&amp;MID(A53,21,2)&amp;"/LCEWC03_"&amp;MID(A53,2,2)&amp;MID(A53,7,2)&amp;MID(A53,13,2)&amp;MID(A53,21,2)&amp;".htm","")</f>
        <v/>
      </c>
      <c r="K53" t="str">
        <f>IF(B53="談話會","https://lci.ly.gov.tw/LyLCEW/html/agendarec1/04/"&amp;MID(A53,2,2)&amp;"/"&amp;MID(A53,7,2)&amp;"/"&amp;MID(A53,13,2)&amp;"/LCEWC03_"&amp;MID(A53,2,2)&amp;MID(A53,7,2)&amp;MID(A53,13,2)&amp;".htm","")</f>
        <v/>
      </c>
      <c r="L53" t="str">
        <f>IF(B53="全院委員會","https://lci.ly.gov.tw/LyLCEW/html/agendarec1/01/"&amp;MID(A53,2,2)&amp;"/"&amp;MID(A53,7,2)&amp;"/"&amp;MID(A53,13,2)&amp;"/LCEWC03_"&amp;MID(A53,2,2)&amp;MID(A53,7,2)&amp;MID(A53,13,2)&amp;".htm","")</f>
        <v/>
      </c>
      <c r="M53" t="str">
        <f>IF(B53="臨時會(全院委員會)","https://lci.ly.gov.tw/LyLCEW/html/agendarec1/05/"&amp;MID(A53,2,2)&amp;"/"&amp;MID(A53,7,2)&amp;"/"&amp;MID(A53,13,2)&amp;"/"&amp;MID(A53,21,2)&amp;"/LCEWC03_"&amp;MID(A53,2,2)&amp;MID(A53,7,2)&amp;MID(A53,13,2)&amp;MID(A53,21,2)&amp;".htm","")</f>
        <v/>
      </c>
      <c r="N53">
        <f>VALUE(MID(A53,2,2))</f>
        <v>9</v>
      </c>
      <c r="O53">
        <f>VALUE(MID(A53,7,2))</f>
        <v>2</v>
      </c>
      <c r="P53" t="str">
        <f>IF(B53="臨時會",VALUE(MID(A53,13,2)),"")</f>
        <v/>
      </c>
      <c r="Q53">
        <f>IF(B53&lt;&gt;"臨時會",VALUE(MID(A53,13,2)),VALUE(MID(A53,21,2)))</f>
        <v>12</v>
      </c>
      <c r="R53" t="str">
        <f>"立法院第"&amp;N53&amp;"屆第"&amp;O53&amp;"會期第"&amp;Q53&amp;"次"</f>
        <v>立法院第9屆第2會期第12次</v>
      </c>
    </row>
    <row r="54" spans="1:18" x14ac:dyDescent="0.3">
      <c r="A54" t="s">
        <v>1337</v>
      </c>
      <c r="B54" t="s">
        <v>2</v>
      </c>
      <c r="C54" t="s">
        <v>363</v>
      </c>
      <c r="D54" t="str">
        <f>IF(B54="常會","http://lci.ly.gov.tw/LyLCEW/html/agendarec/02/"&amp;MID(A54,2,2)&amp;"/"&amp;MID(A54,7,2)&amp;"/"&amp;MID(A54,13,2)&amp;"/LCEWC03_"&amp;MID(A54,2,2)&amp;MID(A54,7,2)&amp;MID(A54,13,2)&amp;".htm","")</f>
        <v>http://lci.ly.gov.tw/LyLCEW/html/agendarec/02/09/02/11/LCEWC03_090211.htm</v>
      </c>
      <c r="E54" t="str">
        <f>IF(B54="常會","http://lci.ly.gov.tw/LyLCEW/html/agendarec1/02/"&amp;MID(A54,2,2)&amp;"/"&amp;MID(A54,7,2)&amp;"/"&amp;MID(A54,13,2)&amp;"/LCEWC03_"&amp;MID(A54,2,2)&amp;MID(A54,7,2)&amp;MID(A54,13,2)&amp;".htm","")</f>
        <v>http://lci.ly.gov.tw/LyLCEW/html/agendarec1/02/09/02/11/LCEWC03_090211.htm</v>
      </c>
      <c r="F54" t="str">
        <f>IF(B54="臨時會","http://lci.ly.gov.tw/LyLCEW/html/agendarec1/03/"&amp;MID(A54,2,2)&amp;"/"&amp;MID(A54,7,2)&amp;"/"&amp;MID(A54,13,2)&amp;"/"&amp;MID(A54,21,2)&amp;"/LCEWC03_"&amp;MID(A54,2,2)&amp;MID(A54,7,2)&amp;MID(A54,13,2)&amp;MID(A54,21,2)&amp;".htm","")</f>
        <v/>
      </c>
      <c r="G54" s="1" t="str">
        <f>IF(B54="臨時會","https://lci.ly.gov.tw/LyLCEW/html/agendarec/03/"&amp;MID(A54,2,2)&amp;"/"&amp;MID(A54,7,2)&amp;"/"&amp;MID(A54,13,2)&amp;"/LCEWC03_"&amp;MID(A54,2,2)&amp;MID(A54,7,2)&amp;MID(A54,13,2)&amp;".htm","")</f>
        <v/>
      </c>
      <c r="H54" s="1" t="str">
        <f>IF(B54="臨時會","https://lci.ly.gov.tw/LyLCEW/html/agendarec1/03/"&amp;MID(A54,2,2)&amp;"/"&amp;MID(A54,7,2)&amp;"/"&amp;MID(A54,13,2)&amp;"/LCEWC03_"&amp;MID(A54,2,2)&amp;MID(A54,7,2)&amp;MID(A54,13,2)&amp;".htm","")</f>
        <v/>
      </c>
      <c r="I54" s="1" t="str">
        <f>IF(B54="臨時會","https://lci.ly.gov.tw/LyLCEW/html/agendarec1/03/"&amp;MID(A54,2,2)&amp;"/"&amp;MID(A54,7,2)&amp;"/"&amp;MID(A54,13,2)&amp;"/"&amp;MID(A54,21,2)&amp;"/LCEWC03_"&amp;MID(A54,2,2)&amp;MID(A54,7,2)&amp;MID(A54,21,2)&amp;".htm","")</f>
        <v/>
      </c>
      <c r="J54" s="1" t="str">
        <f>IF(B54="臨時會","http://lci.ly.gov.tw/LyLCEW/html/agendarec1/03/"&amp;MID(A54,2,2)&amp;"/"&amp;MID(A54,7,2)&amp;"/"&amp;MID(A54,13,2)&amp;"/"&amp;MID(A54,21,2)&amp;"/LCEWC03_"&amp;MID(A54,2,2)&amp;MID(A54,7,2)&amp;MID(A54,13,2)&amp;MID(A54,21,2)&amp;".htm","")</f>
        <v/>
      </c>
      <c r="K54" t="str">
        <f>IF(B54="談話會","https://lci.ly.gov.tw/LyLCEW/html/agendarec1/04/"&amp;MID(A54,2,2)&amp;"/"&amp;MID(A54,7,2)&amp;"/"&amp;MID(A54,13,2)&amp;"/LCEWC03_"&amp;MID(A54,2,2)&amp;MID(A54,7,2)&amp;MID(A54,13,2)&amp;".htm","")</f>
        <v/>
      </c>
      <c r="L54" t="str">
        <f>IF(B54="全院委員會","https://lci.ly.gov.tw/LyLCEW/html/agendarec1/01/"&amp;MID(A54,2,2)&amp;"/"&amp;MID(A54,7,2)&amp;"/"&amp;MID(A54,13,2)&amp;"/LCEWC03_"&amp;MID(A54,2,2)&amp;MID(A54,7,2)&amp;MID(A54,13,2)&amp;".htm","")</f>
        <v/>
      </c>
      <c r="M54" t="str">
        <f>IF(B54="臨時會(全院委員會)","https://lci.ly.gov.tw/LyLCEW/html/agendarec1/05/"&amp;MID(A54,2,2)&amp;"/"&amp;MID(A54,7,2)&amp;"/"&amp;MID(A54,13,2)&amp;"/"&amp;MID(A54,21,2)&amp;"/LCEWC03_"&amp;MID(A54,2,2)&amp;MID(A54,7,2)&amp;MID(A54,13,2)&amp;MID(A54,21,2)&amp;".htm","")</f>
        <v/>
      </c>
      <c r="N54">
        <f>VALUE(MID(A54,2,2))</f>
        <v>9</v>
      </c>
      <c r="O54">
        <f>VALUE(MID(A54,7,2))</f>
        <v>2</v>
      </c>
      <c r="P54" t="str">
        <f>IF(B54="臨時會",VALUE(MID(A54,13,2)),"")</f>
        <v/>
      </c>
      <c r="Q54">
        <f>IF(B54&lt;&gt;"臨時會",VALUE(MID(A54,13,2)),VALUE(MID(A54,21,2)))</f>
        <v>11</v>
      </c>
      <c r="R54" t="str">
        <f>"立法院第"&amp;N54&amp;"屆第"&amp;O54&amp;"會期第"&amp;Q54&amp;"次"</f>
        <v>立法院第9屆第2會期第11次</v>
      </c>
    </row>
    <row r="55" spans="1:18" x14ac:dyDescent="0.3">
      <c r="A55" t="s">
        <v>1338</v>
      </c>
      <c r="B55" t="s">
        <v>2</v>
      </c>
      <c r="C55" t="s">
        <v>365</v>
      </c>
      <c r="D55" t="str">
        <f>IF(B55="常會","http://lci.ly.gov.tw/LyLCEW/html/agendarec/02/"&amp;MID(A55,2,2)&amp;"/"&amp;MID(A55,7,2)&amp;"/"&amp;MID(A55,13,2)&amp;"/LCEWC03_"&amp;MID(A55,2,2)&amp;MID(A55,7,2)&amp;MID(A55,13,2)&amp;".htm","")</f>
        <v>http://lci.ly.gov.tw/LyLCEW/html/agendarec/02/09/02/10/LCEWC03_090210.htm</v>
      </c>
      <c r="E55" t="str">
        <f>IF(B55="常會","http://lci.ly.gov.tw/LyLCEW/html/agendarec1/02/"&amp;MID(A55,2,2)&amp;"/"&amp;MID(A55,7,2)&amp;"/"&amp;MID(A55,13,2)&amp;"/LCEWC03_"&amp;MID(A55,2,2)&amp;MID(A55,7,2)&amp;MID(A55,13,2)&amp;".htm","")</f>
        <v>http://lci.ly.gov.tw/LyLCEW/html/agendarec1/02/09/02/10/LCEWC03_090210.htm</v>
      </c>
      <c r="F55" t="str">
        <f>IF(B55="臨時會","http://lci.ly.gov.tw/LyLCEW/html/agendarec1/03/"&amp;MID(A55,2,2)&amp;"/"&amp;MID(A55,7,2)&amp;"/"&amp;MID(A55,13,2)&amp;"/"&amp;MID(A55,21,2)&amp;"/LCEWC03_"&amp;MID(A55,2,2)&amp;MID(A55,7,2)&amp;MID(A55,13,2)&amp;MID(A55,21,2)&amp;".htm","")</f>
        <v/>
      </c>
      <c r="G55" s="1" t="str">
        <f>IF(B55="臨時會","https://lci.ly.gov.tw/LyLCEW/html/agendarec/03/"&amp;MID(A55,2,2)&amp;"/"&amp;MID(A55,7,2)&amp;"/"&amp;MID(A55,13,2)&amp;"/LCEWC03_"&amp;MID(A55,2,2)&amp;MID(A55,7,2)&amp;MID(A55,13,2)&amp;".htm","")</f>
        <v/>
      </c>
      <c r="H55" s="1" t="str">
        <f>IF(B55="臨時會","https://lci.ly.gov.tw/LyLCEW/html/agendarec1/03/"&amp;MID(A55,2,2)&amp;"/"&amp;MID(A55,7,2)&amp;"/"&amp;MID(A55,13,2)&amp;"/LCEWC03_"&amp;MID(A55,2,2)&amp;MID(A55,7,2)&amp;MID(A55,13,2)&amp;".htm","")</f>
        <v/>
      </c>
      <c r="I55" s="1" t="str">
        <f>IF(B55="臨時會","https://lci.ly.gov.tw/LyLCEW/html/agendarec1/03/"&amp;MID(A55,2,2)&amp;"/"&amp;MID(A55,7,2)&amp;"/"&amp;MID(A55,13,2)&amp;"/"&amp;MID(A55,21,2)&amp;"/LCEWC03_"&amp;MID(A55,2,2)&amp;MID(A55,7,2)&amp;MID(A55,21,2)&amp;".htm","")</f>
        <v/>
      </c>
      <c r="J55" s="1" t="str">
        <f>IF(B55="臨時會","http://lci.ly.gov.tw/LyLCEW/html/agendarec1/03/"&amp;MID(A55,2,2)&amp;"/"&amp;MID(A55,7,2)&amp;"/"&amp;MID(A55,13,2)&amp;"/"&amp;MID(A55,21,2)&amp;"/LCEWC03_"&amp;MID(A55,2,2)&amp;MID(A55,7,2)&amp;MID(A55,13,2)&amp;MID(A55,21,2)&amp;".htm","")</f>
        <v/>
      </c>
      <c r="K55" t="str">
        <f>IF(B55="談話會","https://lci.ly.gov.tw/LyLCEW/html/agendarec1/04/"&amp;MID(A55,2,2)&amp;"/"&amp;MID(A55,7,2)&amp;"/"&amp;MID(A55,13,2)&amp;"/LCEWC03_"&amp;MID(A55,2,2)&amp;MID(A55,7,2)&amp;MID(A55,13,2)&amp;".htm","")</f>
        <v/>
      </c>
      <c r="L55" t="str">
        <f>IF(B55="全院委員會","https://lci.ly.gov.tw/LyLCEW/html/agendarec1/01/"&amp;MID(A55,2,2)&amp;"/"&amp;MID(A55,7,2)&amp;"/"&amp;MID(A55,13,2)&amp;"/LCEWC03_"&amp;MID(A55,2,2)&amp;MID(A55,7,2)&amp;MID(A55,13,2)&amp;".htm","")</f>
        <v/>
      </c>
      <c r="M55" t="str">
        <f>IF(B55="臨時會(全院委員會)","https://lci.ly.gov.tw/LyLCEW/html/agendarec1/05/"&amp;MID(A55,2,2)&amp;"/"&amp;MID(A55,7,2)&amp;"/"&amp;MID(A55,13,2)&amp;"/"&amp;MID(A55,21,2)&amp;"/LCEWC03_"&amp;MID(A55,2,2)&amp;MID(A55,7,2)&amp;MID(A55,13,2)&amp;MID(A55,21,2)&amp;".htm","")</f>
        <v/>
      </c>
      <c r="N55">
        <f>VALUE(MID(A55,2,2))</f>
        <v>9</v>
      </c>
      <c r="O55">
        <f>VALUE(MID(A55,7,2))</f>
        <v>2</v>
      </c>
      <c r="P55" t="str">
        <f>IF(B55="臨時會",VALUE(MID(A55,13,2)),"")</f>
        <v/>
      </c>
      <c r="Q55">
        <f>IF(B55&lt;&gt;"臨時會",VALUE(MID(A55,13,2)),VALUE(MID(A55,21,2)))</f>
        <v>10</v>
      </c>
      <c r="R55" t="str">
        <f>"立法院第"&amp;N55&amp;"屆第"&amp;O55&amp;"會期第"&amp;Q55&amp;"次"</f>
        <v>立法院第9屆第2會期第10次</v>
      </c>
    </row>
    <row r="56" spans="1:18" x14ac:dyDescent="0.3">
      <c r="A56" t="s">
        <v>1339</v>
      </c>
      <c r="B56" t="s">
        <v>2</v>
      </c>
      <c r="C56" t="s">
        <v>367</v>
      </c>
      <c r="D56" t="str">
        <f>IF(B56="常會","http://lci.ly.gov.tw/LyLCEW/html/agendarec/02/"&amp;MID(A56,2,2)&amp;"/"&amp;MID(A56,7,2)&amp;"/"&amp;MID(A56,13,2)&amp;"/LCEWC03_"&amp;MID(A56,2,2)&amp;MID(A56,7,2)&amp;MID(A56,13,2)&amp;".htm","")</f>
        <v>http://lci.ly.gov.tw/LyLCEW/html/agendarec/02/09/02/09/LCEWC03_090209.htm</v>
      </c>
      <c r="E56" t="str">
        <f>IF(B56="常會","http://lci.ly.gov.tw/LyLCEW/html/agendarec1/02/"&amp;MID(A56,2,2)&amp;"/"&amp;MID(A56,7,2)&amp;"/"&amp;MID(A56,13,2)&amp;"/LCEWC03_"&amp;MID(A56,2,2)&amp;MID(A56,7,2)&amp;MID(A56,13,2)&amp;".htm","")</f>
        <v>http://lci.ly.gov.tw/LyLCEW/html/agendarec1/02/09/02/09/LCEWC03_090209.htm</v>
      </c>
      <c r="F56" t="str">
        <f>IF(B56="臨時會","http://lci.ly.gov.tw/LyLCEW/html/agendarec1/03/"&amp;MID(A56,2,2)&amp;"/"&amp;MID(A56,7,2)&amp;"/"&amp;MID(A56,13,2)&amp;"/"&amp;MID(A56,21,2)&amp;"/LCEWC03_"&amp;MID(A56,2,2)&amp;MID(A56,7,2)&amp;MID(A56,13,2)&amp;MID(A56,21,2)&amp;".htm","")</f>
        <v/>
      </c>
      <c r="G56" s="1" t="str">
        <f>IF(B56="臨時會","https://lci.ly.gov.tw/LyLCEW/html/agendarec/03/"&amp;MID(A56,2,2)&amp;"/"&amp;MID(A56,7,2)&amp;"/"&amp;MID(A56,13,2)&amp;"/LCEWC03_"&amp;MID(A56,2,2)&amp;MID(A56,7,2)&amp;MID(A56,13,2)&amp;".htm","")</f>
        <v/>
      </c>
      <c r="H56" s="1" t="str">
        <f>IF(B56="臨時會","https://lci.ly.gov.tw/LyLCEW/html/agendarec1/03/"&amp;MID(A56,2,2)&amp;"/"&amp;MID(A56,7,2)&amp;"/"&amp;MID(A56,13,2)&amp;"/LCEWC03_"&amp;MID(A56,2,2)&amp;MID(A56,7,2)&amp;MID(A56,13,2)&amp;".htm","")</f>
        <v/>
      </c>
      <c r="I56" s="1" t="str">
        <f>IF(B56="臨時會","https://lci.ly.gov.tw/LyLCEW/html/agendarec1/03/"&amp;MID(A56,2,2)&amp;"/"&amp;MID(A56,7,2)&amp;"/"&amp;MID(A56,13,2)&amp;"/"&amp;MID(A56,21,2)&amp;"/LCEWC03_"&amp;MID(A56,2,2)&amp;MID(A56,7,2)&amp;MID(A56,21,2)&amp;".htm","")</f>
        <v/>
      </c>
      <c r="J56" s="1" t="str">
        <f>IF(B56="臨時會","http://lci.ly.gov.tw/LyLCEW/html/agendarec1/03/"&amp;MID(A56,2,2)&amp;"/"&amp;MID(A56,7,2)&amp;"/"&amp;MID(A56,13,2)&amp;"/"&amp;MID(A56,21,2)&amp;"/LCEWC03_"&amp;MID(A56,2,2)&amp;MID(A56,7,2)&amp;MID(A56,13,2)&amp;MID(A56,21,2)&amp;".htm","")</f>
        <v/>
      </c>
      <c r="K56" t="str">
        <f>IF(B56="談話會","https://lci.ly.gov.tw/LyLCEW/html/agendarec1/04/"&amp;MID(A56,2,2)&amp;"/"&amp;MID(A56,7,2)&amp;"/"&amp;MID(A56,13,2)&amp;"/LCEWC03_"&amp;MID(A56,2,2)&amp;MID(A56,7,2)&amp;MID(A56,13,2)&amp;".htm","")</f>
        <v/>
      </c>
      <c r="L56" t="str">
        <f>IF(B56="全院委員會","https://lci.ly.gov.tw/LyLCEW/html/agendarec1/01/"&amp;MID(A56,2,2)&amp;"/"&amp;MID(A56,7,2)&amp;"/"&amp;MID(A56,13,2)&amp;"/LCEWC03_"&amp;MID(A56,2,2)&amp;MID(A56,7,2)&amp;MID(A56,13,2)&amp;".htm","")</f>
        <v/>
      </c>
      <c r="M56" t="str">
        <f>IF(B56="臨時會(全院委員會)","https://lci.ly.gov.tw/LyLCEW/html/agendarec1/05/"&amp;MID(A56,2,2)&amp;"/"&amp;MID(A56,7,2)&amp;"/"&amp;MID(A56,13,2)&amp;"/"&amp;MID(A56,21,2)&amp;"/LCEWC03_"&amp;MID(A56,2,2)&amp;MID(A56,7,2)&amp;MID(A56,13,2)&amp;MID(A56,21,2)&amp;".htm","")</f>
        <v/>
      </c>
      <c r="N56">
        <f>VALUE(MID(A56,2,2))</f>
        <v>9</v>
      </c>
      <c r="O56">
        <f>VALUE(MID(A56,7,2))</f>
        <v>2</v>
      </c>
      <c r="P56" t="str">
        <f>IF(B56="臨時會",VALUE(MID(A56,13,2)),"")</f>
        <v/>
      </c>
      <c r="Q56">
        <f>IF(B56&lt;&gt;"臨時會",VALUE(MID(A56,13,2)),VALUE(MID(A56,21,2)))</f>
        <v>9</v>
      </c>
      <c r="R56" t="str">
        <f>"立法院第"&amp;N56&amp;"屆第"&amp;O56&amp;"會期第"&amp;Q56&amp;"次"</f>
        <v>立法院第9屆第2會期第9次</v>
      </c>
    </row>
    <row r="57" spans="1:18" x14ac:dyDescent="0.3">
      <c r="A57" t="s">
        <v>1340</v>
      </c>
      <c r="B57" t="s">
        <v>2</v>
      </c>
      <c r="C57" t="s">
        <v>369</v>
      </c>
      <c r="D57" t="str">
        <f>IF(B57="常會","http://lci.ly.gov.tw/LyLCEW/html/agendarec/02/"&amp;MID(A57,2,2)&amp;"/"&amp;MID(A57,7,2)&amp;"/"&amp;MID(A57,13,2)&amp;"/LCEWC03_"&amp;MID(A57,2,2)&amp;MID(A57,7,2)&amp;MID(A57,13,2)&amp;".htm","")</f>
        <v>http://lci.ly.gov.tw/LyLCEW/html/agendarec/02/09/02/08/LCEWC03_090208.htm</v>
      </c>
      <c r="E57" t="str">
        <f>IF(B57="常會","http://lci.ly.gov.tw/LyLCEW/html/agendarec1/02/"&amp;MID(A57,2,2)&amp;"/"&amp;MID(A57,7,2)&amp;"/"&amp;MID(A57,13,2)&amp;"/LCEWC03_"&amp;MID(A57,2,2)&amp;MID(A57,7,2)&amp;MID(A57,13,2)&amp;".htm","")</f>
        <v>http://lci.ly.gov.tw/LyLCEW/html/agendarec1/02/09/02/08/LCEWC03_090208.htm</v>
      </c>
      <c r="F57" t="str">
        <f>IF(B57="臨時會","http://lci.ly.gov.tw/LyLCEW/html/agendarec1/03/"&amp;MID(A57,2,2)&amp;"/"&amp;MID(A57,7,2)&amp;"/"&amp;MID(A57,13,2)&amp;"/"&amp;MID(A57,21,2)&amp;"/LCEWC03_"&amp;MID(A57,2,2)&amp;MID(A57,7,2)&amp;MID(A57,13,2)&amp;MID(A57,21,2)&amp;".htm","")</f>
        <v/>
      </c>
      <c r="G57" s="1" t="str">
        <f>IF(B57="臨時會","https://lci.ly.gov.tw/LyLCEW/html/agendarec/03/"&amp;MID(A57,2,2)&amp;"/"&amp;MID(A57,7,2)&amp;"/"&amp;MID(A57,13,2)&amp;"/LCEWC03_"&amp;MID(A57,2,2)&amp;MID(A57,7,2)&amp;MID(A57,13,2)&amp;".htm","")</f>
        <v/>
      </c>
      <c r="H57" s="1" t="str">
        <f>IF(B57="臨時會","https://lci.ly.gov.tw/LyLCEW/html/agendarec1/03/"&amp;MID(A57,2,2)&amp;"/"&amp;MID(A57,7,2)&amp;"/"&amp;MID(A57,13,2)&amp;"/LCEWC03_"&amp;MID(A57,2,2)&amp;MID(A57,7,2)&amp;MID(A57,13,2)&amp;".htm","")</f>
        <v/>
      </c>
      <c r="I57" s="1" t="str">
        <f>IF(B57="臨時會","https://lci.ly.gov.tw/LyLCEW/html/agendarec1/03/"&amp;MID(A57,2,2)&amp;"/"&amp;MID(A57,7,2)&amp;"/"&amp;MID(A57,13,2)&amp;"/"&amp;MID(A57,21,2)&amp;"/LCEWC03_"&amp;MID(A57,2,2)&amp;MID(A57,7,2)&amp;MID(A57,21,2)&amp;".htm","")</f>
        <v/>
      </c>
      <c r="J57" s="1" t="str">
        <f>IF(B57="臨時會","http://lci.ly.gov.tw/LyLCEW/html/agendarec1/03/"&amp;MID(A57,2,2)&amp;"/"&amp;MID(A57,7,2)&amp;"/"&amp;MID(A57,13,2)&amp;"/"&amp;MID(A57,21,2)&amp;"/LCEWC03_"&amp;MID(A57,2,2)&amp;MID(A57,7,2)&amp;MID(A57,13,2)&amp;MID(A57,21,2)&amp;".htm","")</f>
        <v/>
      </c>
      <c r="K57" t="str">
        <f>IF(B57="談話會","https://lci.ly.gov.tw/LyLCEW/html/agendarec1/04/"&amp;MID(A57,2,2)&amp;"/"&amp;MID(A57,7,2)&amp;"/"&amp;MID(A57,13,2)&amp;"/LCEWC03_"&amp;MID(A57,2,2)&amp;MID(A57,7,2)&amp;MID(A57,13,2)&amp;".htm","")</f>
        <v/>
      </c>
      <c r="L57" t="str">
        <f>IF(B57="全院委員會","https://lci.ly.gov.tw/LyLCEW/html/agendarec1/01/"&amp;MID(A57,2,2)&amp;"/"&amp;MID(A57,7,2)&amp;"/"&amp;MID(A57,13,2)&amp;"/LCEWC03_"&amp;MID(A57,2,2)&amp;MID(A57,7,2)&amp;MID(A57,13,2)&amp;".htm","")</f>
        <v/>
      </c>
      <c r="M57" t="str">
        <f>IF(B57="臨時會(全院委員會)","https://lci.ly.gov.tw/LyLCEW/html/agendarec1/05/"&amp;MID(A57,2,2)&amp;"/"&amp;MID(A57,7,2)&amp;"/"&amp;MID(A57,13,2)&amp;"/"&amp;MID(A57,21,2)&amp;"/LCEWC03_"&amp;MID(A57,2,2)&amp;MID(A57,7,2)&amp;MID(A57,13,2)&amp;MID(A57,21,2)&amp;".htm","")</f>
        <v/>
      </c>
      <c r="N57">
        <f>VALUE(MID(A57,2,2))</f>
        <v>9</v>
      </c>
      <c r="O57">
        <f>VALUE(MID(A57,7,2))</f>
        <v>2</v>
      </c>
      <c r="P57" t="str">
        <f>IF(B57="臨時會",VALUE(MID(A57,13,2)),"")</f>
        <v/>
      </c>
      <c r="Q57">
        <f>IF(B57&lt;&gt;"臨時會",VALUE(MID(A57,13,2)),VALUE(MID(A57,21,2)))</f>
        <v>8</v>
      </c>
      <c r="R57" t="str">
        <f>"立法院第"&amp;N57&amp;"屆第"&amp;O57&amp;"會期第"&amp;Q57&amp;"次"</f>
        <v>立法院第9屆第2會期第8次</v>
      </c>
    </row>
    <row r="58" spans="1:18" x14ac:dyDescent="0.3">
      <c r="A58" t="s">
        <v>1341</v>
      </c>
      <c r="B58" t="s">
        <v>2</v>
      </c>
      <c r="C58" t="s">
        <v>371</v>
      </c>
      <c r="D58" t="str">
        <f>IF(B58="常會","http://lci.ly.gov.tw/LyLCEW/html/agendarec/02/"&amp;MID(A58,2,2)&amp;"/"&amp;MID(A58,7,2)&amp;"/"&amp;MID(A58,13,2)&amp;"/LCEWC03_"&amp;MID(A58,2,2)&amp;MID(A58,7,2)&amp;MID(A58,13,2)&amp;".htm","")</f>
        <v>http://lci.ly.gov.tw/LyLCEW/html/agendarec/02/09/02/07/LCEWC03_090207.htm</v>
      </c>
      <c r="E58" t="str">
        <f>IF(B58="常會","http://lci.ly.gov.tw/LyLCEW/html/agendarec1/02/"&amp;MID(A58,2,2)&amp;"/"&amp;MID(A58,7,2)&amp;"/"&amp;MID(A58,13,2)&amp;"/LCEWC03_"&amp;MID(A58,2,2)&amp;MID(A58,7,2)&amp;MID(A58,13,2)&amp;".htm","")</f>
        <v>http://lci.ly.gov.tw/LyLCEW/html/agendarec1/02/09/02/07/LCEWC03_090207.htm</v>
      </c>
      <c r="F58" t="str">
        <f>IF(B58="臨時會","http://lci.ly.gov.tw/LyLCEW/html/agendarec1/03/"&amp;MID(A58,2,2)&amp;"/"&amp;MID(A58,7,2)&amp;"/"&amp;MID(A58,13,2)&amp;"/"&amp;MID(A58,21,2)&amp;"/LCEWC03_"&amp;MID(A58,2,2)&amp;MID(A58,7,2)&amp;MID(A58,13,2)&amp;MID(A58,21,2)&amp;".htm","")</f>
        <v/>
      </c>
      <c r="G58" s="1" t="str">
        <f>IF(B58="臨時會","https://lci.ly.gov.tw/LyLCEW/html/agendarec/03/"&amp;MID(A58,2,2)&amp;"/"&amp;MID(A58,7,2)&amp;"/"&amp;MID(A58,13,2)&amp;"/LCEWC03_"&amp;MID(A58,2,2)&amp;MID(A58,7,2)&amp;MID(A58,13,2)&amp;".htm","")</f>
        <v/>
      </c>
      <c r="H58" s="1" t="str">
        <f>IF(B58="臨時會","https://lci.ly.gov.tw/LyLCEW/html/agendarec1/03/"&amp;MID(A58,2,2)&amp;"/"&amp;MID(A58,7,2)&amp;"/"&amp;MID(A58,13,2)&amp;"/LCEWC03_"&amp;MID(A58,2,2)&amp;MID(A58,7,2)&amp;MID(A58,13,2)&amp;".htm","")</f>
        <v/>
      </c>
      <c r="I58" s="1" t="str">
        <f>IF(B58="臨時會","https://lci.ly.gov.tw/LyLCEW/html/agendarec1/03/"&amp;MID(A58,2,2)&amp;"/"&amp;MID(A58,7,2)&amp;"/"&amp;MID(A58,13,2)&amp;"/"&amp;MID(A58,21,2)&amp;"/LCEWC03_"&amp;MID(A58,2,2)&amp;MID(A58,7,2)&amp;MID(A58,21,2)&amp;".htm","")</f>
        <v/>
      </c>
      <c r="J58" s="1" t="str">
        <f>IF(B58="臨時會","http://lci.ly.gov.tw/LyLCEW/html/agendarec1/03/"&amp;MID(A58,2,2)&amp;"/"&amp;MID(A58,7,2)&amp;"/"&amp;MID(A58,13,2)&amp;"/"&amp;MID(A58,21,2)&amp;"/LCEWC03_"&amp;MID(A58,2,2)&amp;MID(A58,7,2)&amp;MID(A58,13,2)&amp;MID(A58,21,2)&amp;".htm","")</f>
        <v/>
      </c>
      <c r="K58" t="str">
        <f>IF(B58="談話會","https://lci.ly.gov.tw/LyLCEW/html/agendarec1/04/"&amp;MID(A58,2,2)&amp;"/"&amp;MID(A58,7,2)&amp;"/"&amp;MID(A58,13,2)&amp;"/LCEWC03_"&amp;MID(A58,2,2)&amp;MID(A58,7,2)&amp;MID(A58,13,2)&amp;".htm","")</f>
        <v/>
      </c>
      <c r="L58" t="str">
        <f>IF(B58="全院委員會","https://lci.ly.gov.tw/LyLCEW/html/agendarec1/01/"&amp;MID(A58,2,2)&amp;"/"&amp;MID(A58,7,2)&amp;"/"&amp;MID(A58,13,2)&amp;"/LCEWC03_"&amp;MID(A58,2,2)&amp;MID(A58,7,2)&amp;MID(A58,13,2)&amp;".htm","")</f>
        <v/>
      </c>
      <c r="M58" t="str">
        <f>IF(B58="臨時會(全院委員會)","https://lci.ly.gov.tw/LyLCEW/html/agendarec1/05/"&amp;MID(A58,2,2)&amp;"/"&amp;MID(A58,7,2)&amp;"/"&amp;MID(A58,13,2)&amp;"/"&amp;MID(A58,21,2)&amp;"/LCEWC03_"&amp;MID(A58,2,2)&amp;MID(A58,7,2)&amp;MID(A58,13,2)&amp;MID(A58,21,2)&amp;".htm","")</f>
        <v/>
      </c>
      <c r="N58">
        <f>VALUE(MID(A58,2,2))</f>
        <v>9</v>
      </c>
      <c r="O58">
        <f>VALUE(MID(A58,7,2))</f>
        <v>2</v>
      </c>
      <c r="P58" t="str">
        <f>IF(B58="臨時會",VALUE(MID(A58,13,2)),"")</f>
        <v/>
      </c>
      <c r="Q58">
        <f>IF(B58&lt;&gt;"臨時會",VALUE(MID(A58,13,2)),VALUE(MID(A58,21,2)))</f>
        <v>7</v>
      </c>
      <c r="R58" t="str">
        <f>"立法院第"&amp;N58&amp;"屆第"&amp;O58&amp;"會期第"&amp;Q58&amp;"次"</f>
        <v>立法院第9屆第2會期第7次</v>
      </c>
    </row>
    <row r="59" spans="1:18" x14ac:dyDescent="0.3">
      <c r="A59" t="s">
        <v>1342</v>
      </c>
      <c r="B59" t="s">
        <v>2</v>
      </c>
      <c r="C59" t="s">
        <v>373</v>
      </c>
      <c r="D59" t="str">
        <f>IF(B59="常會","http://lci.ly.gov.tw/LyLCEW/html/agendarec/02/"&amp;MID(A59,2,2)&amp;"/"&amp;MID(A59,7,2)&amp;"/"&amp;MID(A59,13,2)&amp;"/LCEWC03_"&amp;MID(A59,2,2)&amp;MID(A59,7,2)&amp;MID(A59,13,2)&amp;".htm","")</f>
        <v>http://lci.ly.gov.tw/LyLCEW/html/agendarec/02/09/02/06/LCEWC03_090206.htm</v>
      </c>
      <c r="E59" t="str">
        <f>IF(B59="常會","http://lci.ly.gov.tw/LyLCEW/html/agendarec1/02/"&amp;MID(A59,2,2)&amp;"/"&amp;MID(A59,7,2)&amp;"/"&amp;MID(A59,13,2)&amp;"/LCEWC03_"&amp;MID(A59,2,2)&amp;MID(A59,7,2)&amp;MID(A59,13,2)&amp;".htm","")</f>
        <v>http://lci.ly.gov.tw/LyLCEW/html/agendarec1/02/09/02/06/LCEWC03_090206.htm</v>
      </c>
      <c r="F59" t="str">
        <f>IF(B59="臨時會","http://lci.ly.gov.tw/LyLCEW/html/agendarec1/03/"&amp;MID(A59,2,2)&amp;"/"&amp;MID(A59,7,2)&amp;"/"&amp;MID(A59,13,2)&amp;"/"&amp;MID(A59,21,2)&amp;"/LCEWC03_"&amp;MID(A59,2,2)&amp;MID(A59,7,2)&amp;MID(A59,13,2)&amp;MID(A59,21,2)&amp;".htm","")</f>
        <v/>
      </c>
      <c r="G59" s="1" t="str">
        <f>IF(B59="臨時會","https://lci.ly.gov.tw/LyLCEW/html/agendarec/03/"&amp;MID(A59,2,2)&amp;"/"&amp;MID(A59,7,2)&amp;"/"&amp;MID(A59,13,2)&amp;"/LCEWC03_"&amp;MID(A59,2,2)&amp;MID(A59,7,2)&amp;MID(A59,13,2)&amp;".htm","")</f>
        <v/>
      </c>
      <c r="H59" s="1" t="str">
        <f>IF(B59="臨時會","https://lci.ly.gov.tw/LyLCEW/html/agendarec1/03/"&amp;MID(A59,2,2)&amp;"/"&amp;MID(A59,7,2)&amp;"/"&amp;MID(A59,13,2)&amp;"/LCEWC03_"&amp;MID(A59,2,2)&amp;MID(A59,7,2)&amp;MID(A59,13,2)&amp;".htm","")</f>
        <v/>
      </c>
      <c r="I59" s="1" t="str">
        <f>IF(B59="臨時會","https://lci.ly.gov.tw/LyLCEW/html/agendarec1/03/"&amp;MID(A59,2,2)&amp;"/"&amp;MID(A59,7,2)&amp;"/"&amp;MID(A59,13,2)&amp;"/"&amp;MID(A59,21,2)&amp;"/LCEWC03_"&amp;MID(A59,2,2)&amp;MID(A59,7,2)&amp;MID(A59,21,2)&amp;".htm","")</f>
        <v/>
      </c>
      <c r="J59" s="1" t="str">
        <f>IF(B59="臨時會","http://lci.ly.gov.tw/LyLCEW/html/agendarec1/03/"&amp;MID(A59,2,2)&amp;"/"&amp;MID(A59,7,2)&amp;"/"&amp;MID(A59,13,2)&amp;"/"&amp;MID(A59,21,2)&amp;"/LCEWC03_"&amp;MID(A59,2,2)&amp;MID(A59,7,2)&amp;MID(A59,13,2)&amp;MID(A59,21,2)&amp;".htm","")</f>
        <v/>
      </c>
      <c r="K59" t="str">
        <f>IF(B59="談話會","https://lci.ly.gov.tw/LyLCEW/html/agendarec1/04/"&amp;MID(A59,2,2)&amp;"/"&amp;MID(A59,7,2)&amp;"/"&amp;MID(A59,13,2)&amp;"/LCEWC03_"&amp;MID(A59,2,2)&amp;MID(A59,7,2)&amp;MID(A59,13,2)&amp;".htm","")</f>
        <v/>
      </c>
      <c r="L59" t="str">
        <f>IF(B59="全院委員會","https://lci.ly.gov.tw/LyLCEW/html/agendarec1/01/"&amp;MID(A59,2,2)&amp;"/"&amp;MID(A59,7,2)&amp;"/"&amp;MID(A59,13,2)&amp;"/LCEWC03_"&amp;MID(A59,2,2)&amp;MID(A59,7,2)&amp;MID(A59,13,2)&amp;".htm","")</f>
        <v/>
      </c>
      <c r="M59" t="str">
        <f>IF(B59="臨時會(全院委員會)","https://lci.ly.gov.tw/LyLCEW/html/agendarec1/05/"&amp;MID(A59,2,2)&amp;"/"&amp;MID(A59,7,2)&amp;"/"&amp;MID(A59,13,2)&amp;"/"&amp;MID(A59,21,2)&amp;"/LCEWC03_"&amp;MID(A59,2,2)&amp;MID(A59,7,2)&amp;MID(A59,13,2)&amp;MID(A59,21,2)&amp;".htm","")</f>
        <v/>
      </c>
      <c r="N59">
        <f>VALUE(MID(A59,2,2))</f>
        <v>9</v>
      </c>
      <c r="O59">
        <f>VALUE(MID(A59,7,2))</f>
        <v>2</v>
      </c>
      <c r="P59" t="str">
        <f>IF(B59="臨時會",VALUE(MID(A59,13,2)),"")</f>
        <v/>
      </c>
      <c r="Q59">
        <f>IF(B59&lt;&gt;"臨時會",VALUE(MID(A59,13,2)),VALUE(MID(A59,21,2)))</f>
        <v>6</v>
      </c>
      <c r="R59" t="str">
        <f>"立法院第"&amp;N59&amp;"屆第"&amp;O59&amp;"會期第"&amp;Q59&amp;"次"</f>
        <v>立法院第9屆第2會期第6次</v>
      </c>
    </row>
    <row r="60" spans="1:18" x14ac:dyDescent="0.3">
      <c r="A60" t="s">
        <v>1343</v>
      </c>
      <c r="B60" t="s">
        <v>2</v>
      </c>
      <c r="C60" t="s">
        <v>375</v>
      </c>
      <c r="D60" t="str">
        <f>IF(B60="常會","http://lci.ly.gov.tw/LyLCEW/html/agendarec/02/"&amp;MID(A60,2,2)&amp;"/"&amp;MID(A60,7,2)&amp;"/"&amp;MID(A60,13,2)&amp;"/LCEWC03_"&amp;MID(A60,2,2)&amp;MID(A60,7,2)&amp;MID(A60,13,2)&amp;".htm","")</f>
        <v>http://lci.ly.gov.tw/LyLCEW/html/agendarec/02/09/02/05/LCEWC03_090205.htm</v>
      </c>
      <c r="E60" t="str">
        <f>IF(B60="常會","http://lci.ly.gov.tw/LyLCEW/html/agendarec1/02/"&amp;MID(A60,2,2)&amp;"/"&amp;MID(A60,7,2)&amp;"/"&amp;MID(A60,13,2)&amp;"/LCEWC03_"&amp;MID(A60,2,2)&amp;MID(A60,7,2)&amp;MID(A60,13,2)&amp;".htm","")</f>
        <v>http://lci.ly.gov.tw/LyLCEW/html/agendarec1/02/09/02/05/LCEWC03_090205.htm</v>
      </c>
      <c r="F60" t="str">
        <f>IF(B60="臨時會","http://lci.ly.gov.tw/LyLCEW/html/agendarec1/03/"&amp;MID(A60,2,2)&amp;"/"&amp;MID(A60,7,2)&amp;"/"&amp;MID(A60,13,2)&amp;"/"&amp;MID(A60,21,2)&amp;"/LCEWC03_"&amp;MID(A60,2,2)&amp;MID(A60,7,2)&amp;MID(A60,13,2)&amp;MID(A60,21,2)&amp;".htm","")</f>
        <v/>
      </c>
      <c r="G60" s="1" t="str">
        <f>IF(B60="臨時會","https://lci.ly.gov.tw/LyLCEW/html/agendarec/03/"&amp;MID(A60,2,2)&amp;"/"&amp;MID(A60,7,2)&amp;"/"&amp;MID(A60,13,2)&amp;"/LCEWC03_"&amp;MID(A60,2,2)&amp;MID(A60,7,2)&amp;MID(A60,13,2)&amp;".htm","")</f>
        <v/>
      </c>
      <c r="H60" s="1" t="str">
        <f>IF(B60="臨時會","https://lci.ly.gov.tw/LyLCEW/html/agendarec1/03/"&amp;MID(A60,2,2)&amp;"/"&amp;MID(A60,7,2)&amp;"/"&amp;MID(A60,13,2)&amp;"/LCEWC03_"&amp;MID(A60,2,2)&amp;MID(A60,7,2)&amp;MID(A60,13,2)&amp;".htm","")</f>
        <v/>
      </c>
      <c r="I60" s="1" t="str">
        <f>IF(B60="臨時會","https://lci.ly.gov.tw/LyLCEW/html/agendarec1/03/"&amp;MID(A60,2,2)&amp;"/"&amp;MID(A60,7,2)&amp;"/"&amp;MID(A60,13,2)&amp;"/"&amp;MID(A60,21,2)&amp;"/LCEWC03_"&amp;MID(A60,2,2)&amp;MID(A60,7,2)&amp;MID(A60,21,2)&amp;".htm","")</f>
        <v/>
      </c>
      <c r="J60" s="1" t="str">
        <f>IF(B60="臨時會","http://lci.ly.gov.tw/LyLCEW/html/agendarec1/03/"&amp;MID(A60,2,2)&amp;"/"&amp;MID(A60,7,2)&amp;"/"&amp;MID(A60,13,2)&amp;"/"&amp;MID(A60,21,2)&amp;"/LCEWC03_"&amp;MID(A60,2,2)&amp;MID(A60,7,2)&amp;MID(A60,13,2)&amp;MID(A60,21,2)&amp;".htm","")</f>
        <v/>
      </c>
      <c r="K60" t="str">
        <f>IF(B60="談話會","https://lci.ly.gov.tw/LyLCEW/html/agendarec1/04/"&amp;MID(A60,2,2)&amp;"/"&amp;MID(A60,7,2)&amp;"/"&amp;MID(A60,13,2)&amp;"/LCEWC03_"&amp;MID(A60,2,2)&amp;MID(A60,7,2)&amp;MID(A60,13,2)&amp;".htm","")</f>
        <v/>
      </c>
      <c r="L60" t="str">
        <f>IF(B60="全院委員會","https://lci.ly.gov.tw/LyLCEW/html/agendarec1/01/"&amp;MID(A60,2,2)&amp;"/"&amp;MID(A60,7,2)&amp;"/"&amp;MID(A60,13,2)&amp;"/LCEWC03_"&amp;MID(A60,2,2)&amp;MID(A60,7,2)&amp;MID(A60,13,2)&amp;".htm","")</f>
        <v/>
      </c>
      <c r="M60" t="str">
        <f>IF(B60="臨時會(全院委員會)","https://lci.ly.gov.tw/LyLCEW/html/agendarec1/05/"&amp;MID(A60,2,2)&amp;"/"&amp;MID(A60,7,2)&amp;"/"&amp;MID(A60,13,2)&amp;"/"&amp;MID(A60,21,2)&amp;"/LCEWC03_"&amp;MID(A60,2,2)&amp;MID(A60,7,2)&amp;MID(A60,13,2)&amp;MID(A60,21,2)&amp;".htm","")</f>
        <v/>
      </c>
      <c r="N60">
        <f>VALUE(MID(A60,2,2))</f>
        <v>9</v>
      </c>
      <c r="O60">
        <f>VALUE(MID(A60,7,2))</f>
        <v>2</v>
      </c>
      <c r="P60" t="str">
        <f>IF(B60="臨時會",VALUE(MID(A60,13,2)),"")</f>
        <v/>
      </c>
      <c r="Q60">
        <f>IF(B60&lt;&gt;"臨時會",VALUE(MID(A60,13,2)),VALUE(MID(A60,21,2)))</f>
        <v>5</v>
      </c>
      <c r="R60" t="str">
        <f>"立法院第"&amp;N60&amp;"屆第"&amp;O60&amp;"會期第"&amp;Q60&amp;"次"</f>
        <v>立法院第9屆第2會期第5次</v>
      </c>
    </row>
    <row r="61" spans="1:18" x14ac:dyDescent="0.3">
      <c r="A61" t="s">
        <v>1344</v>
      </c>
      <c r="B61" t="s">
        <v>2</v>
      </c>
      <c r="C61" t="s">
        <v>377</v>
      </c>
      <c r="D61" t="str">
        <f>IF(B61="常會","http://lci.ly.gov.tw/LyLCEW/html/agendarec/02/"&amp;MID(A61,2,2)&amp;"/"&amp;MID(A61,7,2)&amp;"/"&amp;MID(A61,13,2)&amp;"/LCEWC03_"&amp;MID(A61,2,2)&amp;MID(A61,7,2)&amp;MID(A61,13,2)&amp;".htm","")</f>
        <v>http://lci.ly.gov.tw/LyLCEW/html/agendarec/02/09/02/04/LCEWC03_090204.htm</v>
      </c>
      <c r="E61" t="str">
        <f>IF(B61="常會","http://lci.ly.gov.tw/LyLCEW/html/agendarec1/02/"&amp;MID(A61,2,2)&amp;"/"&amp;MID(A61,7,2)&amp;"/"&amp;MID(A61,13,2)&amp;"/LCEWC03_"&amp;MID(A61,2,2)&amp;MID(A61,7,2)&amp;MID(A61,13,2)&amp;".htm","")</f>
        <v>http://lci.ly.gov.tw/LyLCEW/html/agendarec1/02/09/02/04/LCEWC03_090204.htm</v>
      </c>
      <c r="F61" t="str">
        <f>IF(B61="臨時會","http://lci.ly.gov.tw/LyLCEW/html/agendarec1/03/"&amp;MID(A61,2,2)&amp;"/"&amp;MID(A61,7,2)&amp;"/"&amp;MID(A61,13,2)&amp;"/"&amp;MID(A61,21,2)&amp;"/LCEWC03_"&amp;MID(A61,2,2)&amp;MID(A61,7,2)&amp;MID(A61,13,2)&amp;MID(A61,21,2)&amp;".htm","")</f>
        <v/>
      </c>
      <c r="G61" s="1" t="str">
        <f>IF(B61="臨時會","https://lci.ly.gov.tw/LyLCEW/html/agendarec/03/"&amp;MID(A61,2,2)&amp;"/"&amp;MID(A61,7,2)&amp;"/"&amp;MID(A61,13,2)&amp;"/LCEWC03_"&amp;MID(A61,2,2)&amp;MID(A61,7,2)&amp;MID(A61,13,2)&amp;".htm","")</f>
        <v/>
      </c>
      <c r="H61" s="1" t="str">
        <f>IF(B61="臨時會","https://lci.ly.gov.tw/LyLCEW/html/agendarec1/03/"&amp;MID(A61,2,2)&amp;"/"&amp;MID(A61,7,2)&amp;"/"&amp;MID(A61,13,2)&amp;"/LCEWC03_"&amp;MID(A61,2,2)&amp;MID(A61,7,2)&amp;MID(A61,13,2)&amp;".htm","")</f>
        <v/>
      </c>
      <c r="I61" s="1" t="str">
        <f>IF(B61="臨時會","https://lci.ly.gov.tw/LyLCEW/html/agendarec1/03/"&amp;MID(A61,2,2)&amp;"/"&amp;MID(A61,7,2)&amp;"/"&amp;MID(A61,13,2)&amp;"/"&amp;MID(A61,21,2)&amp;"/LCEWC03_"&amp;MID(A61,2,2)&amp;MID(A61,7,2)&amp;MID(A61,21,2)&amp;".htm","")</f>
        <v/>
      </c>
      <c r="J61" s="1" t="str">
        <f>IF(B61="臨時會","http://lci.ly.gov.tw/LyLCEW/html/agendarec1/03/"&amp;MID(A61,2,2)&amp;"/"&amp;MID(A61,7,2)&amp;"/"&amp;MID(A61,13,2)&amp;"/"&amp;MID(A61,21,2)&amp;"/LCEWC03_"&amp;MID(A61,2,2)&amp;MID(A61,7,2)&amp;MID(A61,13,2)&amp;MID(A61,21,2)&amp;".htm","")</f>
        <v/>
      </c>
      <c r="K61" t="str">
        <f>IF(B61="談話會","https://lci.ly.gov.tw/LyLCEW/html/agendarec1/04/"&amp;MID(A61,2,2)&amp;"/"&amp;MID(A61,7,2)&amp;"/"&amp;MID(A61,13,2)&amp;"/LCEWC03_"&amp;MID(A61,2,2)&amp;MID(A61,7,2)&amp;MID(A61,13,2)&amp;".htm","")</f>
        <v/>
      </c>
      <c r="L61" t="str">
        <f>IF(B61="全院委員會","https://lci.ly.gov.tw/LyLCEW/html/agendarec1/01/"&amp;MID(A61,2,2)&amp;"/"&amp;MID(A61,7,2)&amp;"/"&amp;MID(A61,13,2)&amp;"/LCEWC03_"&amp;MID(A61,2,2)&amp;MID(A61,7,2)&amp;MID(A61,13,2)&amp;".htm","")</f>
        <v/>
      </c>
      <c r="M61" t="str">
        <f>IF(B61="臨時會(全院委員會)","https://lci.ly.gov.tw/LyLCEW/html/agendarec1/05/"&amp;MID(A61,2,2)&amp;"/"&amp;MID(A61,7,2)&amp;"/"&amp;MID(A61,13,2)&amp;"/"&amp;MID(A61,21,2)&amp;"/LCEWC03_"&amp;MID(A61,2,2)&amp;MID(A61,7,2)&amp;MID(A61,13,2)&amp;MID(A61,21,2)&amp;".htm","")</f>
        <v/>
      </c>
      <c r="N61">
        <f>VALUE(MID(A61,2,2))</f>
        <v>9</v>
      </c>
      <c r="O61">
        <f>VALUE(MID(A61,7,2))</f>
        <v>2</v>
      </c>
      <c r="P61" t="str">
        <f>IF(B61="臨時會",VALUE(MID(A61,13,2)),"")</f>
        <v/>
      </c>
      <c r="Q61">
        <f>IF(B61&lt;&gt;"臨時會",VALUE(MID(A61,13,2)),VALUE(MID(A61,21,2)))</f>
        <v>4</v>
      </c>
      <c r="R61" t="str">
        <f>"立法院第"&amp;N61&amp;"屆第"&amp;O61&amp;"會期第"&amp;Q61&amp;"次"</f>
        <v>立法院第9屆第2會期第4次</v>
      </c>
    </row>
    <row r="62" spans="1:18" x14ac:dyDescent="0.3">
      <c r="A62" t="s">
        <v>1345</v>
      </c>
      <c r="B62" t="s">
        <v>2</v>
      </c>
      <c r="C62" t="s">
        <v>379</v>
      </c>
      <c r="D62" t="str">
        <f>IF(B62="常會","http://lci.ly.gov.tw/LyLCEW/html/agendarec/02/"&amp;MID(A62,2,2)&amp;"/"&amp;MID(A62,7,2)&amp;"/"&amp;MID(A62,13,2)&amp;"/LCEWC03_"&amp;MID(A62,2,2)&amp;MID(A62,7,2)&amp;MID(A62,13,2)&amp;".htm","")</f>
        <v>http://lci.ly.gov.tw/LyLCEW/html/agendarec/02/09/02/03/LCEWC03_090203.htm</v>
      </c>
      <c r="E62" t="str">
        <f>IF(B62="常會","http://lci.ly.gov.tw/LyLCEW/html/agendarec1/02/"&amp;MID(A62,2,2)&amp;"/"&amp;MID(A62,7,2)&amp;"/"&amp;MID(A62,13,2)&amp;"/LCEWC03_"&amp;MID(A62,2,2)&amp;MID(A62,7,2)&amp;MID(A62,13,2)&amp;".htm","")</f>
        <v>http://lci.ly.gov.tw/LyLCEW/html/agendarec1/02/09/02/03/LCEWC03_090203.htm</v>
      </c>
      <c r="F62" t="str">
        <f>IF(B62="臨時會","http://lci.ly.gov.tw/LyLCEW/html/agendarec1/03/"&amp;MID(A62,2,2)&amp;"/"&amp;MID(A62,7,2)&amp;"/"&amp;MID(A62,13,2)&amp;"/"&amp;MID(A62,21,2)&amp;"/LCEWC03_"&amp;MID(A62,2,2)&amp;MID(A62,7,2)&amp;MID(A62,13,2)&amp;MID(A62,21,2)&amp;".htm","")</f>
        <v/>
      </c>
      <c r="G62" s="1" t="str">
        <f>IF(B62="臨時會","https://lci.ly.gov.tw/LyLCEW/html/agendarec/03/"&amp;MID(A62,2,2)&amp;"/"&amp;MID(A62,7,2)&amp;"/"&amp;MID(A62,13,2)&amp;"/LCEWC03_"&amp;MID(A62,2,2)&amp;MID(A62,7,2)&amp;MID(A62,13,2)&amp;".htm","")</f>
        <v/>
      </c>
      <c r="H62" s="1" t="str">
        <f>IF(B62="臨時會","https://lci.ly.gov.tw/LyLCEW/html/agendarec1/03/"&amp;MID(A62,2,2)&amp;"/"&amp;MID(A62,7,2)&amp;"/"&amp;MID(A62,13,2)&amp;"/LCEWC03_"&amp;MID(A62,2,2)&amp;MID(A62,7,2)&amp;MID(A62,13,2)&amp;".htm","")</f>
        <v/>
      </c>
      <c r="I62" s="1" t="str">
        <f>IF(B62="臨時會","https://lci.ly.gov.tw/LyLCEW/html/agendarec1/03/"&amp;MID(A62,2,2)&amp;"/"&amp;MID(A62,7,2)&amp;"/"&amp;MID(A62,13,2)&amp;"/"&amp;MID(A62,21,2)&amp;"/LCEWC03_"&amp;MID(A62,2,2)&amp;MID(A62,7,2)&amp;MID(A62,21,2)&amp;".htm","")</f>
        <v/>
      </c>
      <c r="J62" s="1" t="str">
        <f>IF(B62="臨時會","http://lci.ly.gov.tw/LyLCEW/html/agendarec1/03/"&amp;MID(A62,2,2)&amp;"/"&amp;MID(A62,7,2)&amp;"/"&amp;MID(A62,13,2)&amp;"/"&amp;MID(A62,21,2)&amp;"/LCEWC03_"&amp;MID(A62,2,2)&amp;MID(A62,7,2)&amp;MID(A62,13,2)&amp;MID(A62,21,2)&amp;".htm","")</f>
        <v/>
      </c>
      <c r="K62" t="str">
        <f>IF(B62="談話會","https://lci.ly.gov.tw/LyLCEW/html/agendarec1/04/"&amp;MID(A62,2,2)&amp;"/"&amp;MID(A62,7,2)&amp;"/"&amp;MID(A62,13,2)&amp;"/LCEWC03_"&amp;MID(A62,2,2)&amp;MID(A62,7,2)&amp;MID(A62,13,2)&amp;".htm","")</f>
        <v/>
      </c>
      <c r="L62" t="str">
        <f>IF(B62="全院委員會","https://lci.ly.gov.tw/LyLCEW/html/agendarec1/01/"&amp;MID(A62,2,2)&amp;"/"&amp;MID(A62,7,2)&amp;"/"&amp;MID(A62,13,2)&amp;"/LCEWC03_"&amp;MID(A62,2,2)&amp;MID(A62,7,2)&amp;MID(A62,13,2)&amp;".htm","")</f>
        <v/>
      </c>
      <c r="M62" t="str">
        <f>IF(B62="臨時會(全院委員會)","https://lci.ly.gov.tw/LyLCEW/html/agendarec1/05/"&amp;MID(A62,2,2)&amp;"/"&amp;MID(A62,7,2)&amp;"/"&amp;MID(A62,13,2)&amp;"/"&amp;MID(A62,21,2)&amp;"/LCEWC03_"&amp;MID(A62,2,2)&amp;MID(A62,7,2)&amp;MID(A62,13,2)&amp;MID(A62,21,2)&amp;".htm","")</f>
        <v/>
      </c>
      <c r="N62">
        <f>VALUE(MID(A62,2,2))</f>
        <v>9</v>
      </c>
      <c r="O62">
        <f>VALUE(MID(A62,7,2))</f>
        <v>2</v>
      </c>
      <c r="P62" t="str">
        <f>IF(B62="臨時會",VALUE(MID(A62,13,2)),"")</f>
        <v/>
      </c>
      <c r="Q62">
        <f>IF(B62&lt;&gt;"臨時會",VALUE(MID(A62,13,2)),VALUE(MID(A62,21,2)))</f>
        <v>3</v>
      </c>
      <c r="R62" t="str">
        <f>"立法院第"&amp;N62&amp;"屆第"&amp;O62&amp;"會期第"&amp;Q62&amp;"次"</f>
        <v>立法院第9屆第2會期第3次</v>
      </c>
    </row>
    <row r="63" spans="1:18" x14ac:dyDescent="0.3">
      <c r="A63" t="s">
        <v>1346</v>
      </c>
      <c r="B63" t="s">
        <v>2</v>
      </c>
      <c r="C63" t="s">
        <v>381</v>
      </c>
      <c r="D63" t="str">
        <f>IF(B63="常會","http://lci.ly.gov.tw/LyLCEW/html/agendarec/02/"&amp;MID(A63,2,2)&amp;"/"&amp;MID(A63,7,2)&amp;"/"&amp;MID(A63,13,2)&amp;"/LCEWC03_"&amp;MID(A63,2,2)&amp;MID(A63,7,2)&amp;MID(A63,13,2)&amp;".htm","")</f>
        <v>http://lci.ly.gov.tw/LyLCEW/html/agendarec/02/09/02/02/LCEWC03_090202.htm</v>
      </c>
      <c r="E63" t="str">
        <f>IF(B63="常會","http://lci.ly.gov.tw/LyLCEW/html/agendarec1/02/"&amp;MID(A63,2,2)&amp;"/"&amp;MID(A63,7,2)&amp;"/"&amp;MID(A63,13,2)&amp;"/LCEWC03_"&amp;MID(A63,2,2)&amp;MID(A63,7,2)&amp;MID(A63,13,2)&amp;".htm","")</f>
        <v>http://lci.ly.gov.tw/LyLCEW/html/agendarec1/02/09/02/02/LCEWC03_090202.htm</v>
      </c>
      <c r="F63" t="str">
        <f>IF(B63="臨時會","http://lci.ly.gov.tw/LyLCEW/html/agendarec1/03/"&amp;MID(A63,2,2)&amp;"/"&amp;MID(A63,7,2)&amp;"/"&amp;MID(A63,13,2)&amp;"/"&amp;MID(A63,21,2)&amp;"/LCEWC03_"&amp;MID(A63,2,2)&amp;MID(A63,7,2)&amp;MID(A63,13,2)&amp;MID(A63,21,2)&amp;".htm","")</f>
        <v/>
      </c>
      <c r="G63" s="1" t="str">
        <f>IF(B63="臨時會","https://lci.ly.gov.tw/LyLCEW/html/agendarec/03/"&amp;MID(A63,2,2)&amp;"/"&amp;MID(A63,7,2)&amp;"/"&amp;MID(A63,13,2)&amp;"/LCEWC03_"&amp;MID(A63,2,2)&amp;MID(A63,7,2)&amp;MID(A63,13,2)&amp;".htm","")</f>
        <v/>
      </c>
      <c r="H63" s="1" t="str">
        <f>IF(B63="臨時會","https://lci.ly.gov.tw/LyLCEW/html/agendarec1/03/"&amp;MID(A63,2,2)&amp;"/"&amp;MID(A63,7,2)&amp;"/"&amp;MID(A63,13,2)&amp;"/LCEWC03_"&amp;MID(A63,2,2)&amp;MID(A63,7,2)&amp;MID(A63,13,2)&amp;".htm","")</f>
        <v/>
      </c>
      <c r="I63" s="1" t="str">
        <f>IF(B63="臨時會","https://lci.ly.gov.tw/LyLCEW/html/agendarec1/03/"&amp;MID(A63,2,2)&amp;"/"&amp;MID(A63,7,2)&amp;"/"&amp;MID(A63,13,2)&amp;"/"&amp;MID(A63,21,2)&amp;"/LCEWC03_"&amp;MID(A63,2,2)&amp;MID(A63,7,2)&amp;MID(A63,21,2)&amp;".htm","")</f>
        <v/>
      </c>
      <c r="J63" s="1" t="str">
        <f>IF(B63="臨時會","http://lci.ly.gov.tw/LyLCEW/html/agendarec1/03/"&amp;MID(A63,2,2)&amp;"/"&amp;MID(A63,7,2)&amp;"/"&amp;MID(A63,13,2)&amp;"/"&amp;MID(A63,21,2)&amp;"/LCEWC03_"&amp;MID(A63,2,2)&amp;MID(A63,7,2)&amp;MID(A63,13,2)&amp;MID(A63,21,2)&amp;".htm","")</f>
        <v/>
      </c>
      <c r="K63" t="str">
        <f>IF(B63="談話會","https://lci.ly.gov.tw/LyLCEW/html/agendarec1/04/"&amp;MID(A63,2,2)&amp;"/"&amp;MID(A63,7,2)&amp;"/"&amp;MID(A63,13,2)&amp;"/LCEWC03_"&amp;MID(A63,2,2)&amp;MID(A63,7,2)&amp;MID(A63,13,2)&amp;".htm","")</f>
        <v/>
      </c>
      <c r="L63" t="str">
        <f>IF(B63="全院委員會","https://lci.ly.gov.tw/LyLCEW/html/agendarec1/01/"&amp;MID(A63,2,2)&amp;"/"&amp;MID(A63,7,2)&amp;"/"&amp;MID(A63,13,2)&amp;"/LCEWC03_"&amp;MID(A63,2,2)&amp;MID(A63,7,2)&amp;MID(A63,13,2)&amp;".htm","")</f>
        <v/>
      </c>
      <c r="M63" t="str">
        <f>IF(B63="臨時會(全院委員會)","https://lci.ly.gov.tw/LyLCEW/html/agendarec1/05/"&amp;MID(A63,2,2)&amp;"/"&amp;MID(A63,7,2)&amp;"/"&amp;MID(A63,13,2)&amp;"/"&amp;MID(A63,21,2)&amp;"/LCEWC03_"&amp;MID(A63,2,2)&amp;MID(A63,7,2)&amp;MID(A63,13,2)&amp;MID(A63,21,2)&amp;".htm","")</f>
        <v/>
      </c>
      <c r="N63">
        <f>VALUE(MID(A63,2,2))</f>
        <v>9</v>
      </c>
      <c r="O63">
        <f>VALUE(MID(A63,7,2))</f>
        <v>2</v>
      </c>
      <c r="P63" t="str">
        <f>IF(B63="臨時會",VALUE(MID(A63,13,2)),"")</f>
        <v/>
      </c>
      <c r="Q63">
        <f>IF(B63&lt;&gt;"臨時會",VALUE(MID(A63,13,2)),VALUE(MID(A63,21,2)))</f>
        <v>2</v>
      </c>
      <c r="R63" t="str">
        <f>"立法院第"&amp;N63&amp;"屆第"&amp;O63&amp;"會期第"&amp;Q63&amp;"次"</f>
        <v>立法院第9屆第2會期第2次</v>
      </c>
    </row>
    <row r="64" spans="1:18" x14ac:dyDescent="0.3">
      <c r="A64" t="s">
        <v>1347</v>
      </c>
      <c r="B64" t="s">
        <v>2</v>
      </c>
      <c r="C64" t="s">
        <v>383</v>
      </c>
      <c r="D64" t="str">
        <f>IF(B64="常會","http://lci.ly.gov.tw/LyLCEW/html/agendarec/02/"&amp;MID(A64,2,2)&amp;"/"&amp;MID(A64,7,2)&amp;"/"&amp;MID(A64,13,2)&amp;"/LCEWC03_"&amp;MID(A64,2,2)&amp;MID(A64,7,2)&amp;MID(A64,13,2)&amp;".htm","")</f>
        <v>http://lci.ly.gov.tw/LyLCEW/html/agendarec/02/09/02/01/LCEWC03_090201.htm</v>
      </c>
      <c r="E64" t="str">
        <f>IF(B64="常會","http://lci.ly.gov.tw/LyLCEW/html/agendarec1/02/"&amp;MID(A64,2,2)&amp;"/"&amp;MID(A64,7,2)&amp;"/"&amp;MID(A64,13,2)&amp;"/LCEWC03_"&amp;MID(A64,2,2)&amp;MID(A64,7,2)&amp;MID(A64,13,2)&amp;".htm","")</f>
        <v>http://lci.ly.gov.tw/LyLCEW/html/agendarec1/02/09/02/01/LCEWC03_090201.htm</v>
      </c>
      <c r="F64" t="str">
        <f>IF(B64="臨時會","http://lci.ly.gov.tw/LyLCEW/html/agendarec1/03/"&amp;MID(A64,2,2)&amp;"/"&amp;MID(A64,7,2)&amp;"/"&amp;MID(A64,13,2)&amp;"/"&amp;MID(A64,21,2)&amp;"/LCEWC03_"&amp;MID(A64,2,2)&amp;MID(A64,7,2)&amp;MID(A64,13,2)&amp;MID(A64,21,2)&amp;".htm","")</f>
        <v/>
      </c>
      <c r="G64" s="1" t="str">
        <f>IF(B64="臨時會","https://lci.ly.gov.tw/LyLCEW/html/agendarec/03/"&amp;MID(A64,2,2)&amp;"/"&amp;MID(A64,7,2)&amp;"/"&amp;MID(A64,13,2)&amp;"/LCEWC03_"&amp;MID(A64,2,2)&amp;MID(A64,7,2)&amp;MID(A64,13,2)&amp;".htm","")</f>
        <v/>
      </c>
      <c r="H64" s="1" t="str">
        <f>IF(B64="臨時會","https://lci.ly.gov.tw/LyLCEW/html/agendarec1/03/"&amp;MID(A64,2,2)&amp;"/"&amp;MID(A64,7,2)&amp;"/"&amp;MID(A64,13,2)&amp;"/LCEWC03_"&amp;MID(A64,2,2)&amp;MID(A64,7,2)&amp;MID(A64,13,2)&amp;".htm","")</f>
        <v/>
      </c>
      <c r="I64" s="1" t="str">
        <f>IF(B64="臨時會","https://lci.ly.gov.tw/LyLCEW/html/agendarec1/03/"&amp;MID(A64,2,2)&amp;"/"&amp;MID(A64,7,2)&amp;"/"&amp;MID(A64,13,2)&amp;"/"&amp;MID(A64,21,2)&amp;"/LCEWC03_"&amp;MID(A64,2,2)&amp;MID(A64,7,2)&amp;MID(A64,21,2)&amp;".htm","")</f>
        <v/>
      </c>
      <c r="J64" s="1" t="str">
        <f>IF(B64="臨時會","http://lci.ly.gov.tw/LyLCEW/html/agendarec1/03/"&amp;MID(A64,2,2)&amp;"/"&amp;MID(A64,7,2)&amp;"/"&amp;MID(A64,13,2)&amp;"/"&amp;MID(A64,21,2)&amp;"/LCEWC03_"&amp;MID(A64,2,2)&amp;MID(A64,7,2)&amp;MID(A64,13,2)&amp;MID(A64,21,2)&amp;".htm","")</f>
        <v/>
      </c>
      <c r="K64" t="str">
        <f>IF(B64="談話會","https://lci.ly.gov.tw/LyLCEW/html/agendarec1/04/"&amp;MID(A64,2,2)&amp;"/"&amp;MID(A64,7,2)&amp;"/"&amp;MID(A64,13,2)&amp;"/LCEWC03_"&amp;MID(A64,2,2)&amp;MID(A64,7,2)&amp;MID(A64,13,2)&amp;".htm","")</f>
        <v/>
      </c>
      <c r="L64" t="str">
        <f>IF(B64="全院委員會","https://lci.ly.gov.tw/LyLCEW/html/agendarec1/01/"&amp;MID(A64,2,2)&amp;"/"&amp;MID(A64,7,2)&amp;"/"&amp;MID(A64,13,2)&amp;"/LCEWC03_"&amp;MID(A64,2,2)&amp;MID(A64,7,2)&amp;MID(A64,13,2)&amp;".htm","")</f>
        <v/>
      </c>
      <c r="M64" t="str">
        <f>IF(B64="臨時會(全院委員會)","https://lci.ly.gov.tw/LyLCEW/html/agendarec1/05/"&amp;MID(A64,2,2)&amp;"/"&amp;MID(A64,7,2)&amp;"/"&amp;MID(A64,13,2)&amp;"/"&amp;MID(A64,21,2)&amp;"/LCEWC03_"&amp;MID(A64,2,2)&amp;MID(A64,7,2)&amp;MID(A64,13,2)&amp;MID(A64,21,2)&amp;".htm","")</f>
        <v/>
      </c>
      <c r="N64">
        <f>VALUE(MID(A64,2,2))</f>
        <v>9</v>
      </c>
      <c r="O64">
        <f>VALUE(MID(A64,7,2))</f>
        <v>2</v>
      </c>
      <c r="P64" t="str">
        <f>IF(B64="臨時會",VALUE(MID(A64,13,2)),"")</f>
        <v/>
      </c>
      <c r="Q64">
        <f>IF(B64&lt;&gt;"臨時會",VALUE(MID(A64,13,2)),VALUE(MID(A64,21,2)))</f>
        <v>1</v>
      </c>
      <c r="R64" t="str">
        <f>"立法院第"&amp;N64&amp;"屆第"&amp;O64&amp;"會期第"&amp;Q64&amp;"次"</f>
        <v>立法院第9屆第2會期第1次</v>
      </c>
    </row>
    <row r="65" spans="1:18" x14ac:dyDescent="0.3">
      <c r="A65" t="s">
        <v>1376</v>
      </c>
      <c r="B65" t="s">
        <v>294</v>
      </c>
      <c r="C65" t="s">
        <v>347</v>
      </c>
      <c r="D65" t="str">
        <f>IF(B65="常會","http://lci.ly.gov.tw/LyLCEW/html/agendarec/02/"&amp;MID(A65,2,2)&amp;"/"&amp;MID(A65,7,2)&amp;"/"&amp;MID(A65,13,2)&amp;"/LCEWC03_"&amp;MID(A65,2,2)&amp;MID(A65,7,2)&amp;MID(A65,13,2)&amp;".htm","")</f>
        <v/>
      </c>
      <c r="E65" t="str">
        <f>IF(B65="常會","http://lci.ly.gov.tw/LyLCEW/html/agendarec1/02/"&amp;MID(A65,2,2)&amp;"/"&amp;MID(A65,7,2)&amp;"/"&amp;MID(A65,13,2)&amp;"/LCEWC03_"&amp;MID(A65,2,2)&amp;MID(A65,7,2)&amp;MID(A65,13,2)&amp;".htm","")</f>
        <v/>
      </c>
      <c r="F65" t="str">
        <f>IF(B65="臨時會","http://lci.ly.gov.tw/LyLCEW/html/agendarec1/03/"&amp;MID(A65,2,2)&amp;"/"&amp;MID(A65,7,2)&amp;"/"&amp;MID(A65,13,2)&amp;"/"&amp;MID(A65,21,2)&amp;"/LCEWC03_"&amp;MID(A65,2,2)&amp;MID(A65,7,2)&amp;MID(A65,13,2)&amp;MID(A65,21,2)&amp;".htm","")</f>
        <v/>
      </c>
      <c r="G65" s="1" t="str">
        <f>IF(B65="臨時會","https://lci.ly.gov.tw/LyLCEW/html/agendarec/03/"&amp;MID(A65,2,2)&amp;"/"&amp;MID(A65,7,2)&amp;"/"&amp;MID(A65,13,2)&amp;"/LCEWC03_"&amp;MID(A65,2,2)&amp;MID(A65,7,2)&amp;MID(A65,13,2)&amp;".htm","")</f>
        <v/>
      </c>
      <c r="H65" s="1" t="str">
        <f>IF(B65="臨時會","https://lci.ly.gov.tw/LyLCEW/html/agendarec1/03/"&amp;MID(A65,2,2)&amp;"/"&amp;MID(A65,7,2)&amp;"/"&amp;MID(A65,13,2)&amp;"/LCEWC03_"&amp;MID(A65,2,2)&amp;MID(A65,7,2)&amp;MID(A65,13,2)&amp;".htm","")</f>
        <v/>
      </c>
      <c r="I65" s="1" t="str">
        <f>IF(B65="臨時會","https://lci.ly.gov.tw/LyLCEW/html/agendarec1/03/"&amp;MID(A65,2,2)&amp;"/"&amp;MID(A65,7,2)&amp;"/"&amp;MID(A65,13,2)&amp;"/"&amp;MID(A65,21,2)&amp;"/LCEWC03_"&amp;MID(A65,2,2)&amp;MID(A65,7,2)&amp;MID(A65,21,2)&amp;".htm","")</f>
        <v/>
      </c>
      <c r="J65" s="1" t="str">
        <f>IF(B65="臨時會","http://lci.ly.gov.tw/LyLCEW/html/agendarec1/03/"&amp;MID(A65,2,2)&amp;"/"&amp;MID(A65,7,2)&amp;"/"&amp;MID(A65,13,2)&amp;"/"&amp;MID(A65,21,2)&amp;"/LCEWC03_"&amp;MID(A65,2,2)&amp;MID(A65,7,2)&amp;MID(A65,13,2)&amp;MID(A65,21,2)&amp;".htm","")</f>
        <v/>
      </c>
      <c r="K65" t="str">
        <f>IF(B65="談話會","https://lci.ly.gov.tw/LyLCEW/html/agendarec1/04/"&amp;MID(A65,2,2)&amp;"/"&amp;MID(A65,7,2)&amp;"/"&amp;MID(A65,13,2)&amp;"/LCEWC03_"&amp;MID(A65,2,2)&amp;MID(A65,7,2)&amp;MID(A65,13,2)&amp;".htm","")</f>
        <v>https://lci.ly.gov.tw/LyLCEW/html/agendarec1/04/09/02/00/LCEWC03_090200.htm</v>
      </c>
      <c r="L65" t="str">
        <f>IF(B65="全院委員會","https://lci.ly.gov.tw/LyLCEW/html/agendarec1/01/"&amp;MID(A65,2,2)&amp;"/"&amp;MID(A65,7,2)&amp;"/"&amp;MID(A65,13,2)&amp;"/LCEWC03_"&amp;MID(A65,2,2)&amp;MID(A65,7,2)&amp;MID(A65,13,2)&amp;".htm","")</f>
        <v/>
      </c>
      <c r="M65" t="str">
        <f>IF(B65="臨時會(全院委員會)","https://lci.ly.gov.tw/LyLCEW/html/agendarec1/05/"&amp;MID(A65,2,2)&amp;"/"&amp;MID(A65,7,2)&amp;"/"&amp;MID(A65,13,2)&amp;"/"&amp;MID(A65,21,2)&amp;"/LCEWC03_"&amp;MID(A65,2,2)&amp;MID(A65,7,2)&amp;MID(A65,13,2)&amp;MID(A65,21,2)&amp;".htm","")</f>
        <v/>
      </c>
      <c r="N65">
        <f>VALUE(MID(A65,2,2))</f>
        <v>9</v>
      </c>
      <c r="O65">
        <f>VALUE(MID(A65,7,2))</f>
        <v>2</v>
      </c>
      <c r="P65" t="str">
        <f>IF(B65="臨時會",VALUE(MID(A65,13,2)),"")</f>
        <v/>
      </c>
      <c r="Q65">
        <f>IF(B65&lt;&gt;"臨時會",VALUE(MID(A65,13,2)),VALUE(MID(A65,21,2)))</f>
        <v>0</v>
      </c>
      <c r="R65" t="str">
        <f>"立法院第"&amp;N65&amp;"屆第"&amp;O65&amp;"會期第"&amp;Q65&amp;"次"</f>
        <v>立法院第9屆第2會期第0次</v>
      </c>
    </row>
    <row r="66" spans="1:18" x14ac:dyDescent="0.3">
      <c r="A66" t="s">
        <v>1375</v>
      </c>
      <c r="B66" t="s">
        <v>0</v>
      </c>
      <c r="C66" t="s">
        <v>345</v>
      </c>
      <c r="D66" t="str">
        <f>IF(B66="常會","http://lci.ly.gov.tw/LyLCEW/html/agendarec/02/"&amp;MID(A66,2,2)&amp;"/"&amp;MID(A66,7,2)&amp;"/"&amp;MID(A66,13,2)&amp;"/LCEWC03_"&amp;MID(A66,2,2)&amp;MID(A66,7,2)&amp;MID(A66,13,2)&amp;".htm","")</f>
        <v/>
      </c>
      <c r="E66" t="str">
        <f>IF(B66="常會","http://lci.ly.gov.tw/LyLCEW/html/agendarec1/02/"&amp;MID(A66,2,2)&amp;"/"&amp;MID(A66,7,2)&amp;"/"&amp;MID(A66,13,2)&amp;"/LCEWC03_"&amp;MID(A66,2,2)&amp;MID(A66,7,2)&amp;MID(A66,13,2)&amp;".htm","")</f>
        <v/>
      </c>
      <c r="F66" t="str">
        <f>IF(B66="臨時會","http://lci.ly.gov.tw/LyLCEW/html/agendarec1/03/"&amp;MID(A66,2,2)&amp;"/"&amp;MID(A66,7,2)&amp;"/"&amp;MID(A66,13,2)&amp;"/"&amp;MID(A66,21,2)&amp;"/LCEWC03_"&amp;MID(A66,2,2)&amp;MID(A66,7,2)&amp;MID(A66,13,2)&amp;MID(A66,21,2)&amp;".htm","")</f>
        <v>http://lci.ly.gov.tw/LyLCEW/html/agendarec1/03/09/02/01/02/LCEWC03_09020102.htm</v>
      </c>
      <c r="G66" s="1" t="str">
        <f>IF(B66="臨時會","https://lci.ly.gov.tw/LyLCEW/html/agendarec/03/"&amp;MID(A66,2,2)&amp;"/"&amp;MID(A66,7,2)&amp;"/"&amp;MID(A66,13,2)&amp;"/LCEWC03_"&amp;MID(A66,2,2)&amp;MID(A66,7,2)&amp;MID(A66,13,2)&amp;".htm","")</f>
        <v>https://lci.ly.gov.tw/LyLCEW/html/agendarec/03/09/02/01/LCEWC03_090201.htm</v>
      </c>
      <c r="H66" s="1" t="str">
        <f>IF(B66="臨時會","https://lci.ly.gov.tw/LyLCEW/html/agendarec1/03/"&amp;MID(A66,2,2)&amp;"/"&amp;MID(A66,7,2)&amp;"/"&amp;MID(A66,13,2)&amp;"/LCEWC03_"&amp;MID(A66,2,2)&amp;MID(A66,7,2)&amp;MID(A66,13,2)&amp;".htm","")</f>
        <v>https://lci.ly.gov.tw/LyLCEW/html/agendarec1/03/09/02/01/LCEWC03_090201.htm</v>
      </c>
      <c r="I66" s="1" t="str">
        <f>IF(B66="臨時會","https://lci.ly.gov.tw/LyLCEW/html/agendarec1/03/"&amp;MID(A66,2,2)&amp;"/"&amp;MID(A66,7,2)&amp;"/"&amp;MID(A66,13,2)&amp;"/"&amp;MID(A66,21,2)&amp;"/LCEWC03_"&amp;MID(A66,2,2)&amp;MID(A66,7,2)&amp;MID(A66,21,2)&amp;".htm","")</f>
        <v>https://lci.ly.gov.tw/LyLCEW/html/agendarec1/03/09/02/01/02/LCEWC03_090202.htm</v>
      </c>
      <c r="J66" s="1" t="str">
        <f>IF(B66="臨時會","http://lci.ly.gov.tw/LyLCEW/html/agendarec1/03/"&amp;MID(A66,2,2)&amp;"/"&amp;MID(A66,7,2)&amp;"/"&amp;MID(A66,13,2)&amp;"/"&amp;MID(A66,21,2)&amp;"/LCEWC03_"&amp;MID(A66,2,2)&amp;MID(A66,7,2)&amp;MID(A66,13,2)&amp;MID(A66,21,2)&amp;".htm","")</f>
        <v>http://lci.ly.gov.tw/LyLCEW/html/agendarec1/03/09/02/01/02/LCEWC03_09020102.htm</v>
      </c>
      <c r="K66" t="str">
        <f>IF(B66="談話會","https://lci.ly.gov.tw/LyLCEW/html/agendarec1/04/"&amp;MID(A66,2,2)&amp;"/"&amp;MID(A66,7,2)&amp;"/"&amp;MID(A66,13,2)&amp;"/LCEWC03_"&amp;MID(A66,2,2)&amp;MID(A66,7,2)&amp;MID(A66,13,2)&amp;".htm","")</f>
        <v/>
      </c>
      <c r="L66" t="str">
        <f>IF(B66="全院委員會","https://lci.ly.gov.tw/LyLCEW/html/agendarec1/01/"&amp;MID(A66,2,2)&amp;"/"&amp;MID(A66,7,2)&amp;"/"&amp;MID(A66,13,2)&amp;"/LCEWC03_"&amp;MID(A66,2,2)&amp;MID(A66,7,2)&amp;MID(A66,13,2)&amp;".htm","")</f>
        <v/>
      </c>
      <c r="M66" t="str">
        <f>IF(B66="臨時會(全院委員會)","https://lci.ly.gov.tw/LyLCEW/html/agendarec1/05/"&amp;MID(A66,2,2)&amp;"/"&amp;MID(A66,7,2)&amp;"/"&amp;MID(A66,13,2)&amp;"/"&amp;MID(A66,21,2)&amp;"/LCEWC03_"&amp;MID(A66,2,2)&amp;MID(A66,7,2)&amp;MID(A66,13,2)&amp;MID(A66,21,2)&amp;".htm","")</f>
        <v/>
      </c>
      <c r="N66">
        <f>VALUE(MID(A66,2,2))</f>
        <v>9</v>
      </c>
      <c r="O66">
        <f>VALUE(MID(A66,7,2))</f>
        <v>2</v>
      </c>
      <c r="P66">
        <f>IF(B66="臨時會",VALUE(MID(A66,13,2)),"")</f>
        <v>1</v>
      </c>
      <c r="Q66">
        <f>IF(B66&lt;&gt;"臨時會",VALUE(MID(A66,13,2)),VALUE(MID(A66,21,2)))</f>
        <v>2</v>
      </c>
      <c r="R66" t="str">
        <f>"立法院第"&amp;N66&amp;"屆第"&amp;O66&amp;"會期第"&amp;Q66&amp;"次"</f>
        <v>立法院第9屆第2會期第2次</v>
      </c>
    </row>
    <row r="67" spans="1:18" x14ac:dyDescent="0.3">
      <c r="A67" t="s">
        <v>1377</v>
      </c>
      <c r="B67" t="s">
        <v>0</v>
      </c>
      <c r="C67" t="s">
        <v>349</v>
      </c>
      <c r="D67" t="str">
        <f>IF(B67="常會","http://lci.ly.gov.tw/LyLCEW/html/agendarec/02/"&amp;MID(A67,2,2)&amp;"/"&amp;MID(A67,7,2)&amp;"/"&amp;MID(A67,13,2)&amp;"/LCEWC03_"&amp;MID(A67,2,2)&amp;MID(A67,7,2)&amp;MID(A67,13,2)&amp;".htm","")</f>
        <v/>
      </c>
      <c r="E67" t="str">
        <f>IF(B67="常會","http://lci.ly.gov.tw/LyLCEW/html/agendarec1/02/"&amp;MID(A67,2,2)&amp;"/"&amp;MID(A67,7,2)&amp;"/"&amp;MID(A67,13,2)&amp;"/LCEWC03_"&amp;MID(A67,2,2)&amp;MID(A67,7,2)&amp;MID(A67,13,2)&amp;".htm","")</f>
        <v/>
      </c>
      <c r="F67" t="str">
        <f>IF(B67="臨時會","http://lci.ly.gov.tw/LyLCEW/html/agendarec1/03/"&amp;MID(A67,2,2)&amp;"/"&amp;MID(A67,7,2)&amp;"/"&amp;MID(A67,13,2)&amp;"/"&amp;MID(A67,21,2)&amp;"/LCEWC03_"&amp;MID(A67,2,2)&amp;MID(A67,7,2)&amp;MID(A67,13,2)&amp;MID(A67,21,2)&amp;".htm","")</f>
        <v>http://lci.ly.gov.tw/LyLCEW/html/agendarec1/03/09/02/01/01/LCEWC03_09020101.htm</v>
      </c>
      <c r="G67" s="1" t="str">
        <f>IF(B67="臨時會","https://lci.ly.gov.tw/LyLCEW/html/agendarec/03/"&amp;MID(A67,2,2)&amp;"/"&amp;MID(A67,7,2)&amp;"/"&amp;MID(A67,13,2)&amp;"/LCEWC03_"&amp;MID(A67,2,2)&amp;MID(A67,7,2)&amp;MID(A67,13,2)&amp;".htm","")</f>
        <v>https://lci.ly.gov.tw/LyLCEW/html/agendarec/03/09/02/01/LCEWC03_090201.htm</v>
      </c>
      <c r="H67" s="1" t="str">
        <f>IF(B67="臨時會","https://lci.ly.gov.tw/LyLCEW/html/agendarec1/03/"&amp;MID(A67,2,2)&amp;"/"&amp;MID(A67,7,2)&amp;"/"&amp;MID(A67,13,2)&amp;"/LCEWC03_"&amp;MID(A67,2,2)&amp;MID(A67,7,2)&amp;MID(A67,13,2)&amp;".htm","")</f>
        <v>https://lci.ly.gov.tw/LyLCEW/html/agendarec1/03/09/02/01/LCEWC03_090201.htm</v>
      </c>
      <c r="I67" s="1" t="str">
        <f>IF(B67="臨時會","https://lci.ly.gov.tw/LyLCEW/html/agendarec1/03/"&amp;MID(A67,2,2)&amp;"/"&amp;MID(A67,7,2)&amp;"/"&amp;MID(A67,13,2)&amp;"/"&amp;MID(A67,21,2)&amp;"/LCEWC03_"&amp;MID(A67,2,2)&amp;MID(A67,7,2)&amp;MID(A67,21,2)&amp;".htm","")</f>
        <v>https://lci.ly.gov.tw/LyLCEW/html/agendarec1/03/09/02/01/01/LCEWC03_090201.htm</v>
      </c>
      <c r="J67" s="1" t="str">
        <f>IF(B67="臨時會","http://lci.ly.gov.tw/LyLCEW/html/agendarec1/03/"&amp;MID(A67,2,2)&amp;"/"&amp;MID(A67,7,2)&amp;"/"&amp;MID(A67,13,2)&amp;"/"&amp;MID(A67,21,2)&amp;"/LCEWC03_"&amp;MID(A67,2,2)&amp;MID(A67,7,2)&amp;MID(A67,13,2)&amp;MID(A67,21,2)&amp;".htm","")</f>
        <v>http://lci.ly.gov.tw/LyLCEW/html/agendarec1/03/09/02/01/01/LCEWC03_09020101.htm</v>
      </c>
      <c r="K67" t="str">
        <f>IF(B67="談話會","https://lci.ly.gov.tw/LyLCEW/html/agendarec1/04/"&amp;MID(A67,2,2)&amp;"/"&amp;MID(A67,7,2)&amp;"/"&amp;MID(A67,13,2)&amp;"/LCEWC03_"&amp;MID(A67,2,2)&amp;MID(A67,7,2)&amp;MID(A67,13,2)&amp;".htm","")</f>
        <v/>
      </c>
      <c r="L67" t="str">
        <f>IF(B67="全院委員會","https://lci.ly.gov.tw/LyLCEW/html/agendarec1/01/"&amp;MID(A67,2,2)&amp;"/"&amp;MID(A67,7,2)&amp;"/"&amp;MID(A67,13,2)&amp;"/LCEWC03_"&amp;MID(A67,2,2)&amp;MID(A67,7,2)&amp;MID(A67,13,2)&amp;".htm","")</f>
        <v/>
      </c>
      <c r="M67" t="str">
        <f>IF(B67="臨時會(全院委員會)","https://lci.ly.gov.tw/LyLCEW/html/agendarec1/05/"&amp;MID(A67,2,2)&amp;"/"&amp;MID(A67,7,2)&amp;"/"&amp;MID(A67,13,2)&amp;"/"&amp;MID(A67,21,2)&amp;"/LCEWC03_"&amp;MID(A67,2,2)&amp;MID(A67,7,2)&amp;MID(A67,13,2)&amp;MID(A67,21,2)&amp;".htm","")</f>
        <v/>
      </c>
      <c r="N67">
        <f>VALUE(MID(A67,2,2))</f>
        <v>9</v>
      </c>
      <c r="O67">
        <f>VALUE(MID(A67,7,2))</f>
        <v>2</v>
      </c>
      <c r="P67">
        <f>IF(B67="臨時會",VALUE(MID(A67,13,2)),"")</f>
        <v>1</v>
      </c>
      <c r="Q67">
        <f>IF(B67&lt;&gt;"臨時會",VALUE(MID(A67,13,2)),VALUE(MID(A67,21,2)))</f>
        <v>1</v>
      </c>
      <c r="R67" t="str">
        <f>"立法院第"&amp;N67&amp;"屆第"&amp;O67&amp;"會期第"&amp;Q67&amp;"次"</f>
        <v>立法院第9屆第2會期第1次</v>
      </c>
    </row>
    <row r="68" spans="1:18" x14ac:dyDescent="0.3">
      <c r="A68" t="s">
        <v>1349</v>
      </c>
      <c r="B68" t="s">
        <v>2</v>
      </c>
      <c r="C68" t="s">
        <v>389</v>
      </c>
      <c r="D68" t="str">
        <f>IF(B68="常會","http://lci.ly.gov.tw/LyLCEW/html/agendarec/02/"&amp;MID(A68,2,2)&amp;"/"&amp;MID(A68,7,2)&amp;"/"&amp;MID(A68,13,2)&amp;"/LCEWC03_"&amp;MID(A68,2,2)&amp;MID(A68,7,2)&amp;MID(A68,13,2)&amp;".htm","")</f>
        <v>http://lci.ly.gov.tw/LyLCEW/html/agendarec/02/09/01/21/LCEWC03_090121.htm</v>
      </c>
      <c r="E68" t="str">
        <f>IF(B68="常會","http://lci.ly.gov.tw/LyLCEW/html/agendarec1/02/"&amp;MID(A68,2,2)&amp;"/"&amp;MID(A68,7,2)&amp;"/"&amp;MID(A68,13,2)&amp;"/LCEWC03_"&amp;MID(A68,2,2)&amp;MID(A68,7,2)&amp;MID(A68,13,2)&amp;".htm","")</f>
        <v>http://lci.ly.gov.tw/LyLCEW/html/agendarec1/02/09/01/21/LCEWC03_090121.htm</v>
      </c>
      <c r="F68" t="str">
        <f>IF(B68="臨時會","http://lci.ly.gov.tw/LyLCEW/html/agendarec1/03/"&amp;MID(A68,2,2)&amp;"/"&amp;MID(A68,7,2)&amp;"/"&amp;MID(A68,13,2)&amp;"/"&amp;MID(A68,21,2)&amp;"/LCEWC03_"&amp;MID(A68,2,2)&amp;MID(A68,7,2)&amp;MID(A68,13,2)&amp;MID(A68,21,2)&amp;".htm","")</f>
        <v/>
      </c>
      <c r="G68" s="1" t="str">
        <f>IF(B68="臨時會","https://lci.ly.gov.tw/LyLCEW/html/agendarec/03/"&amp;MID(A68,2,2)&amp;"/"&amp;MID(A68,7,2)&amp;"/"&amp;MID(A68,13,2)&amp;"/LCEWC03_"&amp;MID(A68,2,2)&amp;MID(A68,7,2)&amp;MID(A68,13,2)&amp;".htm","")</f>
        <v/>
      </c>
      <c r="H68" s="1" t="str">
        <f>IF(B68="臨時會","https://lci.ly.gov.tw/LyLCEW/html/agendarec1/03/"&amp;MID(A68,2,2)&amp;"/"&amp;MID(A68,7,2)&amp;"/"&amp;MID(A68,13,2)&amp;"/LCEWC03_"&amp;MID(A68,2,2)&amp;MID(A68,7,2)&amp;MID(A68,13,2)&amp;".htm","")</f>
        <v/>
      </c>
      <c r="I68" s="1" t="str">
        <f>IF(B68="臨時會","https://lci.ly.gov.tw/LyLCEW/html/agendarec1/03/"&amp;MID(A68,2,2)&amp;"/"&amp;MID(A68,7,2)&amp;"/"&amp;MID(A68,13,2)&amp;"/"&amp;MID(A68,21,2)&amp;"/LCEWC03_"&amp;MID(A68,2,2)&amp;MID(A68,7,2)&amp;MID(A68,21,2)&amp;".htm","")</f>
        <v/>
      </c>
      <c r="J68" s="1" t="str">
        <f>IF(B68="臨時會","http://lci.ly.gov.tw/LyLCEW/html/agendarec1/03/"&amp;MID(A68,2,2)&amp;"/"&amp;MID(A68,7,2)&amp;"/"&amp;MID(A68,13,2)&amp;"/"&amp;MID(A68,21,2)&amp;"/LCEWC03_"&amp;MID(A68,2,2)&amp;MID(A68,7,2)&amp;MID(A68,13,2)&amp;MID(A68,21,2)&amp;".htm","")</f>
        <v/>
      </c>
      <c r="K68" t="str">
        <f>IF(B68="談話會","https://lci.ly.gov.tw/LyLCEW/html/agendarec1/04/"&amp;MID(A68,2,2)&amp;"/"&amp;MID(A68,7,2)&amp;"/"&amp;MID(A68,13,2)&amp;"/LCEWC03_"&amp;MID(A68,2,2)&amp;MID(A68,7,2)&amp;MID(A68,13,2)&amp;".htm","")</f>
        <v/>
      </c>
      <c r="L68" t="str">
        <f>IF(B68="全院委員會","https://lci.ly.gov.tw/LyLCEW/html/agendarec1/01/"&amp;MID(A68,2,2)&amp;"/"&amp;MID(A68,7,2)&amp;"/"&amp;MID(A68,13,2)&amp;"/LCEWC03_"&amp;MID(A68,2,2)&amp;MID(A68,7,2)&amp;MID(A68,13,2)&amp;".htm","")</f>
        <v/>
      </c>
      <c r="M68" t="str">
        <f>IF(B68="臨時會(全院委員會)","https://lci.ly.gov.tw/LyLCEW/html/agendarec1/05/"&amp;MID(A68,2,2)&amp;"/"&amp;MID(A68,7,2)&amp;"/"&amp;MID(A68,13,2)&amp;"/"&amp;MID(A68,21,2)&amp;"/LCEWC03_"&amp;MID(A68,2,2)&amp;MID(A68,7,2)&amp;MID(A68,13,2)&amp;MID(A68,21,2)&amp;".htm","")</f>
        <v/>
      </c>
      <c r="N68">
        <f>VALUE(MID(A68,2,2))</f>
        <v>9</v>
      </c>
      <c r="O68">
        <f>VALUE(MID(A68,7,2))</f>
        <v>1</v>
      </c>
      <c r="P68" t="str">
        <f>IF(B68="臨時會",VALUE(MID(A68,13,2)),"")</f>
        <v/>
      </c>
      <c r="Q68">
        <f>IF(B68&lt;&gt;"臨時會",VALUE(MID(A68,13,2)),VALUE(MID(A68,21,2)))</f>
        <v>21</v>
      </c>
      <c r="R68" t="str">
        <f>"立法院第"&amp;N68&amp;"屆第"&amp;O68&amp;"會期第"&amp;Q68&amp;"次"</f>
        <v>立法院第9屆第1會期第21次</v>
      </c>
    </row>
    <row r="69" spans="1:18" x14ac:dyDescent="0.3">
      <c r="A69" t="s">
        <v>1350</v>
      </c>
      <c r="B69" t="s">
        <v>2</v>
      </c>
      <c r="C69" t="s">
        <v>391</v>
      </c>
      <c r="D69" t="str">
        <f>IF(B69="常會","http://lci.ly.gov.tw/LyLCEW/html/agendarec/02/"&amp;MID(A69,2,2)&amp;"/"&amp;MID(A69,7,2)&amp;"/"&amp;MID(A69,13,2)&amp;"/LCEWC03_"&amp;MID(A69,2,2)&amp;MID(A69,7,2)&amp;MID(A69,13,2)&amp;".htm","")</f>
        <v>http://lci.ly.gov.tw/LyLCEW/html/agendarec/02/09/01/20/LCEWC03_090120.htm</v>
      </c>
      <c r="E69" t="str">
        <f>IF(B69="常會","http://lci.ly.gov.tw/LyLCEW/html/agendarec1/02/"&amp;MID(A69,2,2)&amp;"/"&amp;MID(A69,7,2)&amp;"/"&amp;MID(A69,13,2)&amp;"/LCEWC03_"&amp;MID(A69,2,2)&amp;MID(A69,7,2)&amp;MID(A69,13,2)&amp;".htm","")</f>
        <v>http://lci.ly.gov.tw/LyLCEW/html/agendarec1/02/09/01/20/LCEWC03_090120.htm</v>
      </c>
      <c r="F69" t="str">
        <f>IF(B69="臨時會","http://lci.ly.gov.tw/LyLCEW/html/agendarec1/03/"&amp;MID(A69,2,2)&amp;"/"&amp;MID(A69,7,2)&amp;"/"&amp;MID(A69,13,2)&amp;"/"&amp;MID(A69,21,2)&amp;"/LCEWC03_"&amp;MID(A69,2,2)&amp;MID(A69,7,2)&amp;MID(A69,13,2)&amp;MID(A69,21,2)&amp;".htm","")</f>
        <v/>
      </c>
      <c r="G69" s="1" t="str">
        <f>IF(B69="臨時會","https://lci.ly.gov.tw/LyLCEW/html/agendarec/03/"&amp;MID(A69,2,2)&amp;"/"&amp;MID(A69,7,2)&amp;"/"&amp;MID(A69,13,2)&amp;"/LCEWC03_"&amp;MID(A69,2,2)&amp;MID(A69,7,2)&amp;MID(A69,13,2)&amp;".htm","")</f>
        <v/>
      </c>
      <c r="H69" s="1" t="str">
        <f>IF(B69="臨時會","https://lci.ly.gov.tw/LyLCEW/html/agendarec1/03/"&amp;MID(A69,2,2)&amp;"/"&amp;MID(A69,7,2)&amp;"/"&amp;MID(A69,13,2)&amp;"/LCEWC03_"&amp;MID(A69,2,2)&amp;MID(A69,7,2)&amp;MID(A69,13,2)&amp;".htm","")</f>
        <v/>
      </c>
      <c r="I69" s="1" t="str">
        <f>IF(B69="臨時會","https://lci.ly.gov.tw/LyLCEW/html/agendarec1/03/"&amp;MID(A69,2,2)&amp;"/"&amp;MID(A69,7,2)&amp;"/"&amp;MID(A69,13,2)&amp;"/"&amp;MID(A69,21,2)&amp;"/LCEWC03_"&amp;MID(A69,2,2)&amp;MID(A69,7,2)&amp;MID(A69,21,2)&amp;".htm","")</f>
        <v/>
      </c>
      <c r="J69" s="1" t="str">
        <f>IF(B69="臨時會","http://lci.ly.gov.tw/LyLCEW/html/agendarec1/03/"&amp;MID(A69,2,2)&amp;"/"&amp;MID(A69,7,2)&amp;"/"&amp;MID(A69,13,2)&amp;"/"&amp;MID(A69,21,2)&amp;"/LCEWC03_"&amp;MID(A69,2,2)&amp;MID(A69,7,2)&amp;MID(A69,13,2)&amp;MID(A69,21,2)&amp;".htm","")</f>
        <v/>
      </c>
      <c r="K69" t="str">
        <f>IF(B69="談話會","https://lci.ly.gov.tw/LyLCEW/html/agendarec1/04/"&amp;MID(A69,2,2)&amp;"/"&amp;MID(A69,7,2)&amp;"/"&amp;MID(A69,13,2)&amp;"/LCEWC03_"&amp;MID(A69,2,2)&amp;MID(A69,7,2)&amp;MID(A69,13,2)&amp;".htm","")</f>
        <v/>
      </c>
      <c r="L69" t="str">
        <f>IF(B69="全院委員會","https://lci.ly.gov.tw/LyLCEW/html/agendarec1/01/"&amp;MID(A69,2,2)&amp;"/"&amp;MID(A69,7,2)&amp;"/"&amp;MID(A69,13,2)&amp;"/LCEWC03_"&amp;MID(A69,2,2)&amp;MID(A69,7,2)&amp;MID(A69,13,2)&amp;".htm","")</f>
        <v/>
      </c>
      <c r="M69" t="str">
        <f>IF(B69="臨時會(全院委員會)","https://lci.ly.gov.tw/LyLCEW/html/agendarec1/05/"&amp;MID(A69,2,2)&amp;"/"&amp;MID(A69,7,2)&amp;"/"&amp;MID(A69,13,2)&amp;"/"&amp;MID(A69,21,2)&amp;"/LCEWC03_"&amp;MID(A69,2,2)&amp;MID(A69,7,2)&amp;MID(A69,13,2)&amp;MID(A69,21,2)&amp;".htm","")</f>
        <v/>
      </c>
      <c r="N69">
        <f>VALUE(MID(A69,2,2))</f>
        <v>9</v>
      </c>
      <c r="O69">
        <f>VALUE(MID(A69,7,2))</f>
        <v>1</v>
      </c>
      <c r="P69" t="str">
        <f>IF(B69="臨時會",VALUE(MID(A69,13,2)),"")</f>
        <v/>
      </c>
      <c r="Q69">
        <f>IF(B69&lt;&gt;"臨時會",VALUE(MID(A69,13,2)),VALUE(MID(A69,21,2)))</f>
        <v>20</v>
      </c>
      <c r="R69" t="str">
        <f>"立法院第"&amp;N69&amp;"屆第"&amp;O69&amp;"會期第"&amp;Q69&amp;"次"</f>
        <v>立法院第9屆第1會期第20次</v>
      </c>
    </row>
    <row r="70" spans="1:18" x14ac:dyDescent="0.3">
      <c r="A70" t="s">
        <v>1351</v>
      </c>
      <c r="B70" t="s">
        <v>2</v>
      </c>
      <c r="C70" t="s">
        <v>393</v>
      </c>
      <c r="D70" t="str">
        <f>IF(B70="常會","http://lci.ly.gov.tw/LyLCEW/html/agendarec/02/"&amp;MID(A70,2,2)&amp;"/"&amp;MID(A70,7,2)&amp;"/"&amp;MID(A70,13,2)&amp;"/LCEWC03_"&amp;MID(A70,2,2)&amp;MID(A70,7,2)&amp;MID(A70,13,2)&amp;".htm","")</f>
        <v>http://lci.ly.gov.tw/LyLCEW/html/agendarec/02/09/01/19/LCEWC03_090119.htm</v>
      </c>
      <c r="E70" t="str">
        <f>IF(B70="常會","http://lci.ly.gov.tw/LyLCEW/html/agendarec1/02/"&amp;MID(A70,2,2)&amp;"/"&amp;MID(A70,7,2)&amp;"/"&amp;MID(A70,13,2)&amp;"/LCEWC03_"&amp;MID(A70,2,2)&amp;MID(A70,7,2)&amp;MID(A70,13,2)&amp;".htm","")</f>
        <v>http://lci.ly.gov.tw/LyLCEW/html/agendarec1/02/09/01/19/LCEWC03_090119.htm</v>
      </c>
      <c r="F70" t="str">
        <f>IF(B70="臨時會","http://lci.ly.gov.tw/LyLCEW/html/agendarec1/03/"&amp;MID(A70,2,2)&amp;"/"&amp;MID(A70,7,2)&amp;"/"&amp;MID(A70,13,2)&amp;"/"&amp;MID(A70,21,2)&amp;"/LCEWC03_"&amp;MID(A70,2,2)&amp;MID(A70,7,2)&amp;MID(A70,13,2)&amp;MID(A70,21,2)&amp;".htm","")</f>
        <v/>
      </c>
      <c r="G70" s="1" t="str">
        <f>IF(B70="臨時會","https://lci.ly.gov.tw/LyLCEW/html/agendarec/03/"&amp;MID(A70,2,2)&amp;"/"&amp;MID(A70,7,2)&amp;"/"&amp;MID(A70,13,2)&amp;"/LCEWC03_"&amp;MID(A70,2,2)&amp;MID(A70,7,2)&amp;MID(A70,13,2)&amp;".htm","")</f>
        <v/>
      </c>
      <c r="H70" s="1" t="str">
        <f>IF(B70="臨時會","https://lci.ly.gov.tw/LyLCEW/html/agendarec1/03/"&amp;MID(A70,2,2)&amp;"/"&amp;MID(A70,7,2)&amp;"/"&amp;MID(A70,13,2)&amp;"/LCEWC03_"&amp;MID(A70,2,2)&amp;MID(A70,7,2)&amp;MID(A70,13,2)&amp;".htm","")</f>
        <v/>
      </c>
      <c r="I70" s="1" t="str">
        <f>IF(B70="臨時會","https://lci.ly.gov.tw/LyLCEW/html/agendarec1/03/"&amp;MID(A70,2,2)&amp;"/"&amp;MID(A70,7,2)&amp;"/"&amp;MID(A70,13,2)&amp;"/"&amp;MID(A70,21,2)&amp;"/LCEWC03_"&amp;MID(A70,2,2)&amp;MID(A70,7,2)&amp;MID(A70,21,2)&amp;".htm","")</f>
        <v/>
      </c>
      <c r="J70" s="1" t="str">
        <f>IF(B70="臨時會","http://lci.ly.gov.tw/LyLCEW/html/agendarec1/03/"&amp;MID(A70,2,2)&amp;"/"&amp;MID(A70,7,2)&amp;"/"&amp;MID(A70,13,2)&amp;"/"&amp;MID(A70,21,2)&amp;"/LCEWC03_"&amp;MID(A70,2,2)&amp;MID(A70,7,2)&amp;MID(A70,13,2)&amp;MID(A70,21,2)&amp;".htm","")</f>
        <v/>
      </c>
      <c r="K70" t="str">
        <f>IF(B70="談話會","https://lci.ly.gov.tw/LyLCEW/html/agendarec1/04/"&amp;MID(A70,2,2)&amp;"/"&amp;MID(A70,7,2)&amp;"/"&amp;MID(A70,13,2)&amp;"/LCEWC03_"&amp;MID(A70,2,2)&amp;MID(A70,7,2)&amp;MID(A70,13,2)&amp;".htm","")</f>
        <v/>
      </c>
      <c r="L70" t="str">
        <f>IF(B70="全院委員會","https://lci.ly.gov.tw/LyLCEW/html/agendarec1/01/"&amp;MID(A70,2,2)&amp;"/"&amp;MID(A70,7,2)&amp;"/"&amp;MID(A70,13,2)&amp;"/LCEWC03_"&amp;MID(A70,2,2)&amp;MID(A70,7,2)&amp;MID(A70,13,2)&amp;".htm","")</f>
        <v/>
      </c>
      <c r="M70" t="str">
        <f>IF(B70="臨時會(全院委員會)","https://lci.ly.gov.tw/LyLCEW/html/agendarec1/05/"&amp;MID(A70,2,2)&amp;"/"&amp;MID(A70,7,2)&amp;"/"&amp;MID(A70,13,2)&amp;"/"&amp;MID(A70,21,2)&amp;"/LCEWC03_"&amp;MID(A70,2,2)&amp;MID(A70,7,2)&amp;MID(A70,13,2)&amp;MID(A70,21,2)&amp;".htm","")</f>
        <v/>
      </c>
      <c r="N70">
        <f>VALUE(MID(A70,2,2))</f>
        <v>9</v>
      </c>
      <c r="O70">
        <f>VALUE(MID(A70,7,2))</f>
        <v>1</v>
      </c>
      <c r="P70" t="str">
        <f>IF(B70="臨時會",VALUE(MID(A70,13,2)),"")</f>
        <v/>
      </c>
      <c r="Q70">
        <f>IF(B70&lt;&gt;"臨時會",VALUE(MID(A70,13,2)),VALUE(MID(A70,21,2)))</f>
        <v>19</v>
      </c>
      <c r="R70" t="str">
        <f>"立法院第"&amp;N70&amp;"屆第"&amp;O70&amp;"會期第"&amp;Q70&amp;"次"</f>
        <v>立法院第9屆第1會期第19次</v>
      </c>
    </row>
    <row r="71" spans="1:18" x14ac:dyDescent="0.3">
      <c r="A71" t="s">
        <v>1352</v>
      </c>
      <c r="B71" t="s">
        <v>2</v>
      </c>
      <c r="C71" t="s">
        <v>395</v>
      </c>
      <c r="D71" t="str">
        <f>IF(B71="常會","http://lci.ly.gov.tw/LyLCEW/html/agendarec/02/"&amp;MID(A71,2,2)&amp;"/"&amp;MID(A71,7,2)&amp;"/"&amp;MID(A71,13,2)&amp;"/LCEWC03_"&amp;MID(A71,2,2)&amp;MID(A71,7,2)&amp;MID(A71,13,2)&amp;".htm","")</f>
        <v>http://lci.ly.gov.tw/LyLCEW/html/agendarec/02/09/01/18/LCEWC03_090118.htm</v>
      </c>
      <c r="E71" t="str">
        <f>IF(B71="常會","http://lci.ly.gov.tw/LyLCEW/html/agendarec1/02/"&amp;MID(A71,2,2)&amp;"/"&amp;MID(A71,7,2)&amp;"/"&amp;MID(A71,13,2)&amp;"/LCEWC03_"&amp;MID(A71,2,2)&amp;MID(A71,7,2)&amp;MID(A71,13,2)&amp;".htm","")</f>
        <v>http://lci.ly.gov.tw/LyLCEW/html/agendarec1/02/09/01/18/LCEWC03_090118.htm</v>
      </c>
      <c r="F71" t="str">
        <f>IF(B71="臨時會","http://lci.ly.gov.tw/LyLCEW/html/agendarec1/03/"&amp;MID(A71,2,2)&amp;"/"&amp;MID(A71,7,2)&amp;"/"&amp;MID(A71,13,2)&amp;"/"&amp;MID(A71,21,2)&amp;"/LCEWC03_"&amp;MID(A71,2,2)&amp;MID(A71,7,2)&amp;MID(A71,13,2)&amp;MID(A71,21,2)&amp;".htm","")</f>
        <v/>
      </c>
      <c r="G71" s="1" t="str">
        <f>IF(B71="臨時會","https://lci.ly.gov.tw/LyLCEW/html/agendarec/03/"&amp;MID(A71,2,2)&amp;"/"&amp;MID(A71,7,2)&amp;"/"&amp;MID(A71,13,2)&amp;"/LCEWC03_"&amp;MID(A71,2,2)&amp;MID(A71,7,2)&amp;MID(A71,13,2)&amp;".htm","")</f>
        <v/>
      </c>
      <c r="H71" s="1" t="str">
        <f>IF(B71="臨時會","https://lci.ly.gov.tw/LyLCEW/html/agendarec1/03/"&amp;MID(A71,2,2)&amp;"/"&amp;MID(A71,7,2)&amp;"/"&amp;MID(A71,13,2)&amp;"/LCEWC03_"&amp;MID(A71,2,2)&amp;MID(A71,7,2)&amp;MID(A71,13,2)&amp;".htm","")</f>
        <v/>
      </c>
      <c r="I71" s="1" t="str">
        <f>IF(B71="臨時會","https://lci.ly.gov.tw/LyLCEW/html/agendarec1/03/"&amp;MID(A71,2,2)&amp;"/"&amp;MID(A71,7,2)&amp;"/"&amp;MID(A71,13,2)&amp;"/"&amp;MID(A71,21,2)&amp;"/LCEWC03_"&amp;MID(A71,2,2)&amp;MID(A71,7,2)&amp;MID(A71,21,2)&amp;".htm","")</f>
        <v/>
      </c>
      <c r="J71" s="1" t="str">
        <f>IF(B71="臨時會","http://lci.ly.gov.tw/LyLCEW/html/agendarec1/03/"&amp;MID(A71,2,2)&amp;"/"&amp;MID(A71,7,2)&amp;"/"&amp;MID(A71,13,2)&amp;"/"&amp;MID(A71,21,2)&amp;"/LCEWC03_"&amp;MID(A71,2,2)&amp;MID(A71,7,2)&amp;MID(A71,13,2)&amp;MID(A71,21,2)&amp;".htm","")</f>
        <v/>
      </c>
      <c r="K71" t="str">
        <f>IF(B71="談話會","https://lci.ly.gov.tw/LyLCEW/html/agendarec1/04/"&amp;MID(A71,2,2)&amp;"/"&amp;MID(A71,7,2)&amp;"/"&amp;MID(A71,13,2)&amp;"/LCEWC03_"&amp;MID(A71,2,2)&amp;MID(A71,7,2)&amp;MID(A71,13,2)&amp;".htm","")</f>
        <v/>
      </c>
      <c r="L71" t="str">
        <f>IF(B71="全院委員會","https://lci.ly.gov.tw/LyLCEW/html/agendarec1/01/"&amp;MID(A71,2,2)&amp;"/"&amp;MID(A71,7,2)&amp;"/"&amp;MID(A71,13,2)&amp;"/LCEWC03_"&amp;MID(A71,2,2)&amp;MID(A71,7,2)&amp;MID(A71,13,2)&amp;".htm","")</f>
        <v/>
      </c>
      <c r="M71" t="str">
        <f>IF(B71="臨時會(全院委員會)","https://lci.ly.gov.tw/LyLCEW/html/agendarec1/05/"&amp;MID(A71,2,2)&amp;"/"&amp;MID(A71,7,2)&amp;"/"&amp;MID(A71,13,2)&amp;"/"&amp;MID(A71,21,2)&amp;"/LCEWC03_"&amp;MID(A71,2,2)&amp;MID(A71,7,2)&amp;MID(A71,13,2)&amp;MID(A71,21,2)&amp;".htm","")</f>
        <v/>
      </c>
      <c r="N71">
        <f>VALUE(MID(A71,2,2))</f>
        <v>9</v>
      </c>
      <c r="O71">
        <f>VALUE(MID(A71,7,2))</f>
        <v>1</v>
      </c>
      <c r="P71" t="str">
        <f>IF(B71="臨時會",VALUE(MID(A71,13,2)),"")</f>
        <v/>
      </c>
      <c r="Q71">
        <f>IF(B71&lt;&gt;"臨時會",VALUE(MID(A71,13,2)),VALUE(MID(A71,21,2)))</f>
        <v>18</v>
      </c>
      <c r="R71" t="str">
        <f>"立法院第"&amp;N71&amp;"屆第"&amp;O71&amp;"會期第"&amp;Q71&amp;"次"</f>
        <v>立法院第9屆第1會期第18次</v>
      </c>
    </row>
    <row r="72" spans="1:18" x14ac:dyDescent="0.3">
      <c r="A72" t="s">
        <v>1353</v>
      </c>
      <c r="B72" t="s">
        <v>2</v>
      </c>
      <c r="C72" t="s">
        <v>397</v>
      </c>
      <c r="D72" t="str">
        <f>IF(B72="常會","http://lci.ly.gov.tw/LyLCEW/html/agendarec/02/"&amp;MID(A72,2,2)&amp;"/"&amp;MID(A72,7,2)&amp;"/"&amp;MID(A72,13,2)&amp;"/LCEWC03_"&amp;MID(A72,2,2)&amp;MID(A72,7,2)&amp;MID(A72,13,2)&amp;".htm","")</f>
        <v>http://lci.ly.gov.tw/LyLCEW/html/agendarec/02/09/01/17/LCEWC03_090117.htm</v>
      </c>
      <c r="E72" t="str">
        <f>IF(B72="常會","http://lci.ly.gov.tw/LyLCEW/html/agendarec1/02/"&amp;MID(A72,2,2)&amp;"/"&amp;MID(A72,7,2)&amp;"/"&amp;MID(A72,13,2)&amp;"/LCEWC03_"&amp;MID(A72,2,2)&amp;MID(A72,7,2)&amp;MID(A72,13,2)&amp;".htm","")</f>
        <v>http://lci.ly.gov.tw/LyLCEW/html/agendarec1/02/09/01/17/LCEWC03_090117.htm</v>
      </c>
      <c r="F72" t="str">
        <f>IF(B72="臨時會","http://lci.ly.gov.tw/LyLCEW/html/agendarec1/03/"&amp;MID(A72,2,2)&amp;"/"&amp;MID(A72,7,2)&amp;"/"&amp;MID(A72,13,2)&amp;"/"&amp;MID(A72,21,2)&amp;"/LCEWC03_"&amp;MID(A72,2,2)&amp;MID(A72,7,2)&amp;MID(A72,13,2)&amp;MID(A72,21,2)&amp;".htm","")</f>
        <v/>
      </c>
      <c r="G72" s="1" t="str">
        <f>IF(B72="臨時會","https://lci.ly.gov.tw/LyLCEW/html/agendarec/03/"&amp;MID(A72,2,2)&amp;"/"&amp;MID(A72,7,2)&amp;"/"&amp;MID(A72,13,2)&amp;"/LCEWC03_"&amp;MID(A72,2,2)&amp;MID(A72,7,2)&amp;MID(A72,13,2)&amp;".htm","")</f>
        <v/>
      </c>
      <c r="H72" s="1" t="str">
        <f>IF(B72="臨時會","https://lci.ly.gov.tw/LyLCEW/html/agendarec1/03/"&amp;MID(A72,2,2)&amp;"/"&amp;MID(A72,7,2)&amp;"/"&amp;MID(A72,13,2)&amp;"/LCEWC03_"&amp;MID(A72,2,2)&amp;MID(A72,7,2)&amp;MID(A72,13,2)&amp;".htm","")</f>
        <v/>
      </c>
      <c r="I72" s="1" t="str">
        <f>IF(B72="臨時會","https://lci.ly.gov.tw/LyLCEW/html/agendarec1/03/"&amp;MID(A72,2,2)&amp;"/"&amp;MID(A72,7,2)&amp;"/"&amp;MID(A72,13,2)&amp;"/"&amp;MID(A72,21,2)&amp;"/LCEWC03_"&amp;MID(A72,2,2)&amp;MID(A72,7,2)&amp;MID(A72,21,2)&amp;".htm","")</f>
        <v/>
      </c>
      <c r="J72" s="1" t="str">
        <f>IF(B72="臨時會","http://lci.ly.gov.tw/LyLCEW/html/agendarec1/03/"&amp;MID(A72,2,2)&amp;"/"&amp;MID(A72,7,2)&amp;"/"&amp;MID(A72,13,2)&amp;"/"&amp;MID(A72,21,2)&amp;"/LCEWC03_"&amp;MID(A72,2,2)&amp;MID(A72,7,2)&amp;MID(A72,13,2)&amp;MID(A72,21,2)&amp;".htm","")</f>
        <v/>
      </c>
      <c r="K72" t="str">
        <f>IF(B72="談話會","https://lci.ly.gov.tw/LyLCEW/html/agendarec1/04/"&amp;MID(A72,2,2)&amp;"/"&amp;MID(A72,7,2)&amp;"/"&amp;MID(A72,13,2)&amp;"/LCEWC03_"&amp;MID(A72,2,2)&amp;MID(A72,7,2)&amp;MID(A72,13,2)&amp;".htm","")</f>
        <v/>
      </c>
      <c r="L72" t="str">
        <f>IF(B72="全院委員會","https://lci.ly.gov.tw/LyLCEW/html/agendarec1/01/"&amp;MID(A72,2,2)&amp;"/"&amp;MID(A72,7,2)&amp;"/"&amp;MID(A72,13,2)&amp;"/LCEWC03_"&amp;MID(A72,2,2)&amp;MID(A72,7,2)&amp;MID(A72,13,2)&amp;".htm","")</f>
        <v/>
      </c>
      <c r="M72" t="str">
        <f>IF(B72="臨時會(全院委員會)","https://lci.ly.gov.tw/LyLCEW/html/agendarec1/05/"&amp;MID(A72,2,2)&amp;"/"&amp;MID(A72,7,2)&amp;"/"&amp;MID(A72,13,2)&amp;"/"&amp;MID(A72,21,2)&amp;"/LCEWC03_"&amp;MID(A72,2,2)&amp;MID(A72,7,2)&amp;MID(A72,13,2)&amp;MID(A72,21,2)&amp;".htm","")</f>
        <v/>
      </c>
      <c r="N72">
        <f>VALUE(MID(A72,2,2))</f>
        <v>9</v>
      </c>
      <c r="O72">
        <f>VALUE(MID(A72,7,2))</f>
        <v>1</v>
      </c>
      <c r="P72" t="str">
        <f>IF(B72="臨時會",VALUE(MID(A72,13,2)),"")</f>
        <v/>
      </c>
      <c r="Q72">
        <f>IF(B72&lt;&gt;"臨時會",VALUE(MID(A72,13,2)),VALUE(MID(A72,21,2)))</f>
        <v>17</v>
      </c>
      <c r="R72" t="str">
        <f>"立法院第"&amp;N72&amp;"屆第"&amp;O72&amp;"會期第"&amp;Q72&amp;"次"</f>
        <v>立法院第9屆第1會期第17次</v>
      </c>
    </row>
    <row r="73" spans="1:18" x14ac:dyDescent="0.3">
      <c r="A73" t="s">
        <v>1354</v>
      </c>
      <c r="B73" t="s">
        <v>2</v>
      </c>
      <c r="C73" t="s">
        <v>399</v>
      </c>
      <c r="D73" t="str">
        <f>IF(B73="常會","http://lci.ly.gov.tw/LyLCEW/html/agendarec/02/"&amp;MID(A73,2,2)&amp;"/"&amp;MID(A73,7,2)&amp;"/"&amp;MID(A73,13,2)&amp;"/LCEWC03_"&amp;MID(A73,2,2)&amp;MID(A73,7,2)&amp;MID(A73,13,2)&amp;".htm","")</f>
        <v>http://lci.ly.gov.tw/LyLCEW/html/agendarec/02/09/01/16/LCEWC03_090116.htm</v>
      </c>
      <c r="E73" t="str">
        <f>IF(B73="常會","http://lci.ly.gov.tw/LyLCEW/html/agendarec1/02/"&amp;MID(A73,2,2)&amp;"/"&amp;MID(A73,7,2)&amp;"/"&amp;MID(A73,13,2)&amp;"/LCEWC03_"&amp;MID(A73,2,2)&amp;MID(A73,7,2)&amp;MID(A73,13,2)&amp;".htm","")</f>
        <v>http://lci.ly.gov.tw/LyLCEW/html/agendarec1/02/09/01/16/LCEWC03_090116.htm</v>
      </c>
      <c r="F73" t="str">
        <f>IF(B73="臨時會","http://lci.ly.gov.tw/LyLCEW/html/agendarec1/03/"&amp;MID(A73,2,2)&amp;"/"&amp;MID(A73,7,2)&amp;"/"&amp;MID(A73,13,2)&amp;"/"&amp;MID(A73,21,2)&amp;"/LCEWC03_"&amp;MID(A73,2,2)&amp;MID(A73,7,2)&amp;MID(A73,13,2)&amp;MID(A73,21,2)&amp;".htm","")</f>
        <v/>
      </c>
      <c r="G73" s="1" t="str">
        <f>IF(B73="臨時會","https://lci.ly.gov.tw/LyLCEW/html/agendarec/03/"&amp;MID(A73,2,2)&amp;"/"&amp;MID(A73,7,2)&amp;"/"&amp;MID(A73,13,2)&amp;"/LCEWC03_"&amp;MID(A73,2,2)&amp;MID(A73,7,2)&amp;MID(A73,13,2)&amp;".htm","")</f>
        <v/>
      </c>
      <c r="H73" s="1" t="str">
        <f>IF(B73="臨時會","https://lci.ly.gov.tw/LyLCEW/html/agendarec1/03/"&amp;MID(A73,2,2)&amp;"/"&amp;MID(A73,7,2)&amp;"/"&amp;MID(A73,13,2)&amp;"/LCEWC03_"&amp;MID(A73,2,2)&amp;MID(A73,7,2)&amp;MID(A73,13,2)&amp;".htm","")</f>
        <v/>
      </c>
      <c r="I73" s="1" t="str">
        <f>IF(B73="臨時會","https://lci.ly.gov.tw/LyLCEW/html/agendarec1/03/"&amp;MID(A73,2,2)&amp;"/"&amp;MID(A73,7,2)&amp;"/"&amp;MID(A73,13,2)&amp;"/"&amp;MID(A73,21,2)&amp;"/LCEWC03_"&amp;MID(A73,2,2)&amp;MID(A73,7,2)&amp;MID(A73,21,2)&amp;".htm","")</f>
        <v/>
      </c>
      <c r="J73" s="1" t="str">
        <f>IF(B73="臨時會","http://lci.ly.gov.tw/LyLCEW/html/agendarec1/03/"&amp;MID(A73,2,2)&amp;"/"&amp;MID(A73,7,2)&amp;"/"&amp;MID(A73,13,2)&amp;"/"&amp;MID(A73,21,2)&amp;"/LCEWC03_"&amp;MID(A73,2,2)&amp;MID(A73,7,2)&amp;MID(A73,13,2)&amp;MID(A73,21,2)&amp;".htm","")</f>
        <v/>
      </c>
      <c r="K73" t="str">
        <f>IF(B73="談話會","https://lci.ly.gov.tw/LyLCEW/html/agendarec1/04/"&amp;MID(A73,2,2)&amp;"/"&amp;MID(A73,7,2)&amp;"/"&amp;MID(A73,13,2)&amp;"/LCEWC03_"&amp;MID(A73,2,2)&amp;MID(A73,7,2)&amp;MID(A73,13,2)&amp;".htm","")</f>
        <v/>
      </c>
      <c r="L73" t="str">
        <f>IF(B73="全院委員會","https://lci.ly.gov.tw/LyLCEW/html/agendarec1/01/"&amp;MID(A73,2,2)&amp;"/"&amp;MID(A73,7,2)&amp;"/"&amp;MID(A73,13,2)&amp;"/LCEWC03_"&amp;MID(A73,2,2)&amp;MID(A73,7,2)&amp;MID(A73,13,2)&amp;".htm","")</f>
        <v/>
      </c>
      <c r="M73" t="str">
        <f>IF(B73="臨時會(全院委員會)","https://lci.ly.gov.tw/LyLCEW/html/agendarec1/05/"&amp;MID(A73,2,2)&amp;"/"&amp;MID(A73,7,2)&amp;"/"&amp;MID(A73,13,2)&amp;"/"&amp;MID(A73,21,2)&amp;"/LCEWC03_"&amp;MID(A73,2,2)&amp;MID(A73,7,2)&amp;MID(A73,13,2)&amp;MID(A73,21,2)&amp;".htm","")</f>
        <v/>
      </c>
      <c r="N73">
        <f>VALUE(MID(A73,2,2))</f>
        <v>9</v>
      </c>
      <c r="O73">
        <f>VALUE(MID(A73,7,2))</f>
        <v>1</v>
      </c>
      <c r="P73" t="str">
        <f>IF(B73="臨時會",VALUE(MID(A73,13,2)),"")</f>
        <v/>
      </c>
      <c r="Q73">
        <f>IF(B73&lt;&gt;"臨時會",VALUE(MID(A73,13,2)),VALUE(MID(A73,21,2)))</f>
        <v>16</v>
      </c>
      <c r="R73" t="str">
        <f>"立法院第"&amp;N73&amp;"屆第"&amp;O73&amp;"會期第"&amp;Q73&amp;"次"</f>
        <v>立法院第9屆第1會期第16次</v>
      </c>
    </row>
    <row r="74" spans="1:18" x14ac:dyDescent="0.3">
      <c r="A74" t="s">
        <v>1355</v>
      </c>
      <c r="B74" t="s">
        <v>2</v>
      </c>
      <c r="C74" t="s">
        <v>401</v>
      </c>
      <c r="D74" t="str">
        <f>IF(B74="常會","http://lci.ly.gov.tw/LyLCEW/html/agendarec/02/"&amp;MID(A74,2,2)&amp;"/"&amp;MID(A74,7,2)&amp;"/"&amp;MID(A74,13,2)&amp;"/LCEWC03_"&amp;MID(A74,2,2)&amp;MID(A74,7,2)&amp;MID(A74,13,2)&amp;".htm","")</f>
        <v>http://lci.ly.gov.tw/LyLCEW/html/agendarec/02/09/01/15/LCEWC03_090115.htm</v>
      </c>
      <c r="E74" t="str">
        <f>IF(B74="常會","http://lci.ly.gov.tw/LyLCEW/html/agendarec1/02/"&amp;MID(A74,2,2)&amp;"/"&amp;MID(A74,7,2)&amp;"/"&amp;MID(A74,13,2)&amp;"/LCEWC03_"&amp;MID(A74,2,2)&amp;MID(A74,7,2)&amp;MID(A74,13,2)&amp;".htm","")</f>
        <v>http://lci.ly.gov.tw/LyLCEW/html/agendarec1/02/09/01/15/LCEWC03_090115.htm</v>
      </c>
      <c r="F74" t="str">
        <f>IF(B74="臨時會","http://lci.ly.gov.tw/LyLCEW/html/agendarec1/03/"&amp;MID(A74,2,2)&amp;"/"&amp;MID(A74,7,2)&amp;"/"&amp;MID(A74,13,2)&amp;"/"&amp;MID(A74,21,2)&amp;"/LCEWC03_"&amp;MID(A74,2,2)&amp;MID(A74,7,2)&amp;MID(A74,13,2)&amp;MID(A74,21,2)&amp;".htm","")</f>
        <v/>
      </c>
      <c r="G74" s="1" t="str">
        <f>IF(B74="臨時會","https://lci.ly.gov.tw/LyLCEW/html/agendarec/03/"&amp;MID(A74,2,2)&amp;"/"&amp;MID(A74,7,2)&amp;"/"&amp;MID(A74,13,2)&amp;"/LCEWC03_"&amp;MID(A74,2,2)&amp;MID(A74,7,2)&amp;MID(A74,13,2)&amp;".htm","")</f>
        <v/>
      </c>
      <c r="H74" s="1" t="str">
        <f>IF(B74="臨時會","https://lci.ly.gov.tw/LyLCEW/html/agendarec1/03/"&amp;MID(A74,2,2)&amp;"/"&amp;MID(A74,7,2)&amp;"/"&amp;MID(A74,13,2)&amp;"/LCEWC03_"&amp;MID(A74,2,2)&amp;MID(A74,7,2)&amp;MID(A74,13,2)&amp;".htm","")</f>
        <v/>
      </c>
      <c r="I74" s="1" t="str">
        <f>IF(B74="臨時會","https://lci.ly.gov.tw/LyLCEW/html/agendarec1/03/"&amp;MID(A74,2,2)&amp;"/"&amp;MID(A74,7,2)&amp;"/"&amp;MID(A74,13,2)&amp;"/"&amp;MID(A74,21,2)&amp;"/LCEWC03_"&amp;MID(A74,2,2)&amp;MID(A74,7,2)&amp;MID(A74,21,2)&amp;".htm","")</f>
        <v/>
      </c>
      <c r="J74" s="1" t="str">
        <f>IF(B74="臨時會","http://lci.ly.gov.tw/LyLCEW/html/agendarec1/03/"&amp;MID(A74,2,2)&amp;"/"&amp;MID(A74,7,2)&amp;"/"&amp;MID(A74,13,2)&amp;"/"&amp;MID(A74,21,2)&amp;"/LCEWC03_"&amp;MID(A74,2,2)&amp;MID(A74,7,2)&amp;MID(A74,13,2)&amp;MID(A74,21,2)&amp;".htm","")</f>
        <v/>
      </c>
      <c r="K74" t="str">
        <f>IF(B74="談話會","https://lci.ly.gov.tw/LyLCEW/html/agendarec1/04/"&amp;MID(A74,2,2)&amp;"/"&amp;MID(A74,7,2)&amp;"/"&amp;MID(A74,13,2)&amp;"/LCEWC03_"&amp;MID(A74,2,2)&amp;MID(A74,7,2)&amp;MID(A74,13,2)&amp;".htm","")</f>
        <v/>
      </c>
      <c r="L74" t="str">
        <f>IF(B74="全院委員會","https://lci.ly.gov.tw/LyLCEW/html/agendarec1/01/"&amp;MID(A74,2,2)&amp;"/"&amp;MID(A74,7,2)&amp;"/"&amp;MID(A74,13,2)&amp;"/LCEWC03_"&amp;MID(A74,2,2)&amp;MID(A74,7,2)&amp;MID(A74,13,2)&amp;".htm","")</f>
        <v/>
      </c>
      <c r="M74" t="str">
        <f>IF(B74="臨時會(全院委員會)","https://lci.ly.gov.tw/LyLCEW/html/agendarec1/05/"&amp;MID(A74,2,2)&amp;"/"&amp;MID(A74,7,2)&amp;"/"&amp;MID(A74,13,2)&amp;"/"&amp;MID(A74,21,2)&amp;"/LCEWC03_"&amp;MID(A74,2,2)&amp;MID(A74,7,2)&amp;MID(A74,13,2)&amp;MID(A74,21,2)&amp;".htm","")</f>
        <v/>
      </c>
      <c r="N74">
        <f>VALUE(MID(A74,2,2))</f>
        <v>9</v>
      </c>
      <c r="O74">
        <f>VALUE(MID(A74,7,2))</f>
        <v>1</v>
      </c>
      <c r="P74" t="str">
        <f>IF(B74="臨時會",VALUE(MID(A74,13,2)),"")</f>
        <v/>
      </c>
      <c r="Q74">
        <f>IF(B74&lt;&gt;"臨時會",VALUE(MID(A74,13,2)),VALUE(MID(A74,21,2)))</f>
        <v>15</v>
      </c>
      <c r="R74" t="str">
        <f>"立法院第"&amp;N74&amp;"屆第"&amp;O74&amp;"會期第"&amp;Q74&amp;"次"</f>
        <v>立法院第9屆第1會期第15次</v>
      </c>
    </row>
    <row r="75" spans="1:18" x14ac:dyDescent="0.3">
      <c r="A75" t="s">
        <v>1356</v>
      </c>
      <c r="B75" t="s">
        <v>2</v>
      </c>
      <c r="C75" t="s">
        <v>403</v>
      </c>
      <c r="D75" t="str">
        <f>IF(B75="常會","http://lci.ly.gov.tw/LyLCEW/html/agendarec/02/"&amp;MID(A75,2,2)&amp;"/"&amp;MID(A75,7,2)&amp;"/"&amp;MID(A75,13,2)&amp;"/LCEWC03_"&amp;MID(A75,2,2)&amp;MID(A75,7,2)&amp;MID(A75,13,2)&amp;".htm","")</f>
        <v>http://lci.ly.gov.tw/LyLCEW/html/agendarec/02/09/01/14/LCEWC03_090114.htm</v>
      </c>
      <c r="E75" t="str">
        <f>IF(B75="常會","http://lci.ly.gov.tw/LyLCEW/html/agendarec1/02/"&amp;MID(A75,2,2)&amp;"/"&amp;MID(A75,7,2)&amp;"/"&amp;MID(A75,13,2)&amp;"/LCEWC03_"&amp;MID(A75,2,2)&amp;MID(A75,7,2)&amp;MID(A75,13,2)&amp;".htm","")</f>
        <v>http://lci.ly.gov.tw/LyLCEW/html/agendarec1/02/09/01/14/LCEWC03_090114.htm</v>
      </c>
      <c r="F75" t="str">
        <f>IF(B75="臨時會","http://lci.ly.gov.tw/LyLCEW/html/agendarec1/03/"&amp;MID(A75,2,2)&amp;"/"&amp;MID(A75,7,2)&amp;"/"&amp;MID(A75,13,2)&amp;"/"&amp;MID(A75,21,2)&amp;"/LCEWC03_"&amp;MID(A75,2,2)&amp;MID(A75,7,2)&amp;MID(A75,13,2)&amp;MID(A75,21,2)&amp;".htm","")</f>
        <v/>
      </c>
      <c r="G75" s="1" t="str">
        <f>IF(B75="臨時會","https://lci.ly.gov.tw/LyLCEW/html/agendarec/03/"&amp;MID(A75,2,2)&amp;"/"&amp;MID(A75,7,2)&amp;"/"&amp;MID(A75,13,2)&amp;"/LCEWC03_"&amp;MID(A75,2,2)&amp;MID(A75,7,2)&amp;MID(A75,13,2)&amp;".htm","")</f>
        <v/>
      </c>
      <c r="H75" s="1" t="str">
        <f>IF(B75="臨時會","https://lci.ly.gov.tw/LyLCEW/html/agendarec1/03/"&amp;MID(A75,2,2)&amp;"/"&amp;MID(A75,7,2)&amp;"/"&amp;MID(A75,13,2)&amp;"/LCEWC03_"&amp;MID(A75,2,2)&amp;MID(A75,7,2)&amp;MID(A75,13,2)&amp;".htm","")</f>
        <v/>
      </c>
      <c r="I75" s="1" t="str">
        <f>IF(B75="臨時會","https://lci.ly.gov.tw/LyLCEW/html/agendarec1/03/"&amp;MID(A75,2,2)&amp;"/"&amp;MID(A75,7,2)&amp;"/"&amp;MID(A75,13,2)&amp;"/"&amp;MID(A75,21,2)&amp;"/LCEWC03_"&amp;MID(A75,2,2)&amp;MID(A75,7,2)&amp;MID(A75,21,2)&amp;".htm","")</f>
        <v/>
      </c>
      <c r="J75" s="1" t="str">
        <f>IF(B75="臨時會","http://lci.ly.gov.tw/LyLCEW/html/agendarec1/03/"&amp;MID(A75,2,2)&amp;"/"&amp;MID(A75,7,2)&amp;"/"&amp;MID(A75,13,2)&amp;"/"&amp;MID(A75,21,2)&amp;"/LCEWC03_"&amp;MID(A75,2,2)&amp;MID(A75,7,2)&amp;MID(A75,13,2)&amp;MID(A75,21,2)&amp;".htm","")</f>
        <v/>
      </c>
      <c r="K75" t="str">
        <f>IF(B75="談話會","https://lci.ly.gov.tw/LyLCEW/html/agendarec1/04/"&amp;MID(A75,2,2)&amp;"/"&amp;MID(A75,7,2)&amp;"/"&amp;MID(A75,13,2)&amp;"/LCEWC03_"&amp;MID(A75,2,2)&amp;MID(A75,7,2)&amp;MID(A75,13,2)&amp;".htm","")</f>
        <v/>
      </c>
      <c r="L75" t="str">
        <f>IF(B75="全院委員會","https://lci.ly.gov.tw/LyLCEW/html/agendarec1/01/"&amp;MID(A75,2,2)&amp;"/"&amp;MID(A75,7,2)&amp;"/"&amp;MID(A75,13,2)&amp;"/LCEWC03_"&amp;MID(A75,2,2)&amp;MID(A75,7,2)&amp;MID(A75,13,2)&amp;".htm","")</f>
        <v/>
      </c>
      <c r="M75" t="str">
        <f>IF(B75="臨時會(全院委員會)","https://lci.ly.gov.tw/LyLCEW/html/agendarec1/05/"&amp;MID(A75,2,2)&amp;"/"&amp;MID(A75,7,2)&amp;"/"&amp;MID(A75,13,2)&amp;"/"&amp;MID(A75,21,2)&amp;"/LCEWC03_"&amp;MID(A75,2,2)&amp;MID(A75,7,2)&amp;MID(A75,13,2)&amp;MID(A75,21,2)&amp;".htm","")</f>
        <v/>
      </c>
      <c r="N75">
        <f>VALUE(MID(A75,2,2))</f>
        <v>9</v>
      </c>
      <c r="O75">
        <f>VALUE(MID(A75,7,2))</f>
        <v>1</v>
      </c>
      <c r="P75" t="str">
        <f>IF(B75="臨時會",VALUE(MID(A75,13,2)),"")</f>
        <v/>
      </c>
      <c r="Q75">
        <f>IF(B75&lt;&gt;"臨時會",VALUE(MID(A75,13,2)),VALUE(MID(A75,21,2)))</f>
        <v>14</v>
      </c>
      <c r="R75" t="str">
        <f>"立法院第"&amp;N75&amp;"屆第"&amp;O75&amp;"會期第"&amp;Q75&amp;"次"</f>
        <v>立法院第9屆第1會期第14次</v>
      </c>
    </row>
    <row r="76" spans="1:18" x14ac:dyDescent="0.3">
      <c r="A76" t="s">
        <v>1357</v>
      </c>
      <c r="B76" t="s">
        <v>2</v>
      </c>
      <c r="C76" t="s">
        <v>405</v>
      </c>
      <c r="D76" t="str">
        <f>IF(B76="常會","http://lci.ly.gov.tw/LyLCEW/html/agendarec/02/"&amp;MID(A76,2,2)&amp;"/"&amp;MID(A76,7,2)&amp;"/"&amp;MID(A76,13,2)&amp;"/LCEWC03_"&amp;MID(A76,2,2)&amp;MID(A76,7,2)&amp;MID(A76,13,2)&amp;".htm","")</f>
        <v>http://lci.ly.gov.tw/LyLCEW/html/agendarec/02/09/01/13/LCEWC03_090113.htm</v>
      </c>
      <c r="E76" t="str">
        <f>IF(B76="常會","http://lci.ly.gov.tw/LyLCEW/html/agendarec1/02/"&amp;MID(A76,2,2)&amp;"/"&amp;MID(A76,7,2)&amp;"/"&amp;MID(A76,13,2)&amp;"/LCEWC03_"&amp;MID(A76,2,2)&amp;MID(A76,7,2)&amp;MID(A76,13,2)&amp;".htm","")</f>
        <v>http://lci.ly.gov.tw/LyLCEW/html/agendarec1/02/09/01/13/LCEWC03_090113.htm</v>
      </c>
      <c r="F76" t="str">
        <f>IF(B76="臨時會","http://lci.ly.gov.tw/LyLCEW/html/agendarec1/03/"&amp;MID(A76,2,2)&amp;"/"&amp;MID(A76,7,2)&amp;"/"&amp;MID(A76,13,2)&amp;"/"&amp;MID(A76,21,2)&amp;"/LCEWC03_"&amp;MID(A76,2,2)&amp;MID(A76,7,2)&amp;MID(A76,13,2)&amp;MID(A76,21,2)&amp;".htm","")</f>
        <v/>
      </c>
      <c r="G76" s="1" t="str">
        <f>IF(B76="臨時會","https://lci.ly.gov.tw/LyLCEW/html/agendarec/03/"&amp;MID(A76,2,2)&amp;"/"&amp;MID(A76,7,2)&amp;"/"&amp;MID(A76,13,2)&amp;"/LCEWC03_"&amp;MID(A76,2,2)&amp;MID(A76,7,2)&amp;MID(A76,13,2)&amp;".htm","")</f>
        <v/>
      </c>
      <c r="H76" s="1" t="str">
        <f>IF(B76="臨時會","https://lci.ly.gov.tw/LyLCEW/html/agendarec1/03/"&amp;MID(A76,2,2)&amp;"/"&amp;MID(A76,7,2)&amp;"/"&amp;MID(A76,13,2)&amp;"/LCEWC03_"&amp;MID(A76,2,2)&amp;MID(A76,7,2)&amp;MID(A76,13,2)&amp;".htm","")</f>
        <v/>
      </c>
      <c r="I76" s="1" t="str">
        <f>IF(B76="臨時會","https://lci.ly.gov.tw/LyLCEW/html/agendarec1/03/"&amp;MID(A76,2,2)&amp;"/"&amp;MID(A76,7,2)&amp;"/"&amp;MID(A76,13,2)&amp;"/"&amp;MID(A76,21,2)&amp;"/LCEWC03_"&amp;MID(A76,2,2)&amp;MID(A76,7,2)&amp;MID(A76,21,2)&amp;".htm","")</f>
        <v/>
      </c>
      <c r="J76" s="1" t="str">
        <f>IF(B76="臨時會","http://lci.ly.gov.tw/LyLCEW/html/agendarec1/03/"&amp;MID(A76,2,2)&amp;"/"&amp;MID(A76,7,2)&amp;"/"&amp;MID(A76,13,2)&amp;"/"&amp;MID(A76,21,2)&amp;"/LCEWC03_"&amp;MID(A76,2,2)&amp;MID(A76,7,2)&amp;MID(A76,13,2)&amp;MID(A76,21,2)&amp;".htm","")</f>
        <v/>
      </c>
      <c r="K76" t="str">
        <f>IF(B76="談話會","https://lci.ly.gov.tw/LyLCEW/html/agendarec1/04/"&amp;MID(A76,2,2)&amp;"/"&amp;MID(A76,7,2)&amp;"/"&amp;MID(A76,13,2)&amp;"/LCEWC03_"&amp;MID(A76,2,2)&amp;MID(A76,7,2)&amp;MID(A76,13,2)&amp;".htm","")</f>
        <v/>
      </c>
      <c r="L76" t="str">
        <f>IF(B76="全院委員會","https://lci.ly.gov.tw/LyLCEW/html/agendarec1/01/"&amp;MID(A76,2,2)&amp;"/"&amp;MID(A76,7,2)&amp;"/"&amp;MID(A76,13,2)&amp;"/LCEWC03_"&amp;MID(A76,2,2)&amp;MID(A76,7,2)&amp;MID(A76,13,2)&amp;".htm","")</f>
        <v/>
      </c>
      <c r="M76" t="str">
        <f>IF(B76="臨時會(全院委員會)","https://lci.ly.gov.tw/LyLCEW/html/agendarec1/05/"&amp;MID(A76,2,2)&amp;"/"&amp;MID(A76,7,2)&amp;"/"&amp;MID(A76,13,2)&amp;"/"&amp;MID(A76,21,2)&amp;"/LCEWC03_"&amp;MID(A76,2,2)&amp;MID(A76,7,2)&amp;MID(A76,13,2)&amp;MID(A76,21,2)&amp;".htm","")</f>
        <v/>
      </c>
      <c r="N76">
        <f>VALUE(MID(A76,2,2))</f>
        <v>9</v>
      </c>
      <c r="O76">
        <f>VALUE(MID(A76,7,2))</f>
        <v>1</v>
      </c>
      <c r="P76" t="str">
        <f>IF(B76="臨時會",VALUE(MID(A76,13,2)),"")</f>
        <v/>
      </c>
      <c r="Q76">
        <f>IF(B76&lt;&gt;"臨時會",VALUE(MID(A76,13,2)),VALUE(MID(A76,21,2)))</f>
        <v>13</v>
      </c>
      <c r="R76" t="str">
        <f>"立法院第"&amp;N76&amp;"屆第"&amp;O76&amp;"會期第"&amp;Q76&amp;"次"</f>
        <v>立法院第9屆第1會期第13次</v>
      </c>
    </row>
    <row r="77" spans="1:18" x14ac:dyDescent="0.3">
      <c r="A77" t="s">
        <v>1358</v>
      </c>
      <c r="B77" t="s">
        <v>2</v>
      </c>
      <c r="C77" t="s">
        <v>407</v>
      </c>
      <c r="D77" t="str">
        <f>IF(B77="常會","http://lci.ly.gov.tw/LyLCEW/html/agendarec/02/"&amp;MID(A77,2,2)&amp;"/"&amp;MID(A77,7,2)&amp;"/"&amp;MID(A77,13,2)&amp;"/LCEWC03_"&amp;MID(A77,2,2)&amp;MID(A77,7,2)&amp;MID(A77,13,2)&amp;".htm","")</f>
        <v>http://lci.ly.gov.tw/LyLCEW/html/agendarec/02/09/01/12/LCEWC03_090112.htm</v>
      </c>
      <c r="E77" t="str">
        <f>IF(B77="常會","http://lci.ly.gov.tw/LyLCEW/html/agendarec1/02/"&amp;MID(A77,2,2)&amp;"/"&amp;MID(A77,7,2)&amp;"/"&amp;MID(A77,13,2)&amp;"/LCEWC03_"&amp;MID(A77,2,2)&amp;MID(A77,7,2)&amp;MID(A77,13,2)&amp;".htm","")</f>
        <v>http://lci.ly.gov.tw/LyLCEW/html/agendarec1/02/09/01/12/LCEWC03_090112.htm</v>
      </c>
      <c r="F77" t="str">
        <f>IF(B77="臨時會","http://lci.ly.gov.tw/LyLCEW/html/agendarec1/03/"&amp;MID(A77,2,2)&amp;"/"&amp;MID(A77,7,2)&amp;"/"&amp;MID(A77,13,2)&amp;"/"&amp;MID(A77,21,2)&amp;"/LCEWC03_"&amp;MID(A77,2,2)&amp;MID(A77,7,2)&amp;MID(A77,13,2)&amp;MID(A77,21,2)&amp;".htm","")</f>
        <v/>
      </c>
      <c r="G77" s="1" t="str">
        <f>IF(B77="臨時會","https://lci.ly.gov.tw/LyLCEW/html/agendarec/03/"&amp;MID(A77,2,2)&amp;"/"&amp;MID(A77,7,2)&amp;"/"&amp;MID(A77,13,2)&amp;"/LCEWC03_"&amp;MID(A77,2,2)&amp;MID(A77,7,2)&amp;MID(A77,13,2)&amp;".htm","")</f>
        <v/>
      </c>
      <c r="H77" s="1" t="str">
        <f>IF(B77="臨時會","https://lci.ly.gov.tw/LyLCEW/html/agendarec1/03/"&amp;MID(A77,2,2)&amp;"/"&amp;MID(A77,7,2)&amp;"/"&amp;MID(A77,13,2)&amp;"/LCEWC03_"&amp;MID(A77,2,2)&amp;MID(A77,7,2)&amp;MID(A77,13,2)&amp;".htm","")</f>
        <v/>
      </c>
      <c r="I77" s="1" t="str">
        <f>IF(B77="臨時會","https://lci.ly.gov.tw/LyLCEW/html/agendarec1/03/"&amp;MID(A77,2,2)&amp;"/"&amp;MID(A77,7,2)&amp;"/"&amp;MID(A77,13,2)&amp;"/"&amp;MID(A77,21,2)&amp;"/LCEWC03_"&amp;MID(A77,2,2)&amp;MID(A77,7,2)&amp;MID(A77,21,2)&amp;".htm","")</f>
        <v/>
      </c>
      <c r="J77" s="1" t="str">
        <f>IF(B77="臨時會","http://lci.ly.gov.tw/LyLCEW/html/agendarec1/03/"&amp;MID(A77,2,2)&amp;"/"&amp;MID(A77,7,2)&amp;"/"&amp;MID(A77,13,2)&amp;"/"&amp;MID(A77,21,2)&amp;"/LCEWC03_"&amp;MID(A77,2,2)&amp;MID(A77,7,2)&amp;MID(A77,13,2)&amp;MID(A77,21,2)&amp;".htm","")</f>
        <v/>
      </c>
      <c r="K77" t="str">
        <f>IF(B77="談話會","https://lci.ly.gov.tw/LyLCEW/html/agendarec1/04/"&amp;MID(A77,2,2)&amp;"/"&amp;MID(A77,7,2)&amp;"/"&amp;MID(A77,13,2)&amp;"/LCEWC03_"&amp;MID(A77,2,2)&amp;MID(A77,7,2)&amp;MID(A77,13,2)&amp;".htm","")</f>
        <v/>
      </c>
      <c r="L77" t="str">
        <f>IF(B77="全院委員會","https://lci.ly.gov.tw/LyLCEW/html/agendarec1/01/"&amp;MID(A77,2,2)&amp;"/"&amp;MID(A77,7,2)&amp;"/"&amp;MID(A77,13,2)&amp;"/LCEWC03_"&amp;MID(A77,2,2)&amp;MID(A77,7,2)&amp;MID(A77,13,2)&amp;".htm","")</f>
        <v/>
      </c>
      <c r="M77" t="str">
        <f>IF(B77="臨時會(全院委員會)","https://lci.ly.gov.tw/LyLCEW/html/agendarec1/05/"&amp;MID(A77,2,2)&amp;"/"&amp;MID(A77,7,2)&amp;"/"&amp;MID(A77,13,2)&amp;"/"&amp;MID(A77,21,2)&amp;"/LCEWC03_"&amp;MID(A77,2,2)&amp;MID(A77,7,2)&amp;MID(A77,13,2)&amp;MID(A77,21,2)&amp;".htm","")</f>
        <v/>
      </c>
      <c r="N77">
        <f>VALUE(MID(A77,2,2))</f>
        <v>9</v>
      </c>
      <c r="O77">
        <f>VALUE(MID(A77,7,2))</f>
        <v>1</v>
      </c>
      <c r="P77" t="str">
        <f>IF(B77="臨時會",VALUE(MID(A77,13,2)),"")</f>
        <v/>
      </c>
      <c r="Q77">
        <f>IF(B77&lt;&gt;"臨時會",VALUE(MID(A77,13,2)),VALUE(MID(A77,21,2)))</f>
        <v>12</v>
      </c>
      <c r="R77" t="str">
        <f>"立法院第"&amp;N77&amp;"屆第"&amp;O77&amp;"會期第"&amp;Q77&amp;"次"</f>
        <v>立法院第9屆第1會期第12次</v>
      </c>
    </row>
    <row r="78" spans="1:18" x14ac:dyDescent="0.3">
      <c r="A78" t="s">
        <v>1310</v>
      </c>
      <c r="B78" t="s">
        <v>2</v>
      </c>
      <c r="C78" t="s">
        <v>409</v>
      </c>
      <c r="D78" t="str">
        <f>IF(B78="常會","http://lci.ly.gov.tw/LyLCEW/html/agendarec/02/"&amp;MID(A78,2,2)&amp;"/"&amp;MID(A78,7,2)&amp;"/"&amp;MID(A78,13,2)&amp;"/LCEWC03_"&amp;MID(A78,2,2)&amp;MID(A78,7,2)&amp;MID(A78,13,2)&amp;".htm","")</f>
        <v>http://lci.ly.gov.tw/LyLCEW/html/agendarec/02/09/01/11/LCEWC03_090111.htm</v>
      </c>
      <c r="E78" t="str">
        <f>IF(B78="常會","http://lci.ly.gov.tw/LyLCEW/html/agendarec1/02/"&amp;MID(A78,2,2)&amp;"/"&amp;MID(A78,7,2)&amp;"/"&amp;MID(A78,13,2)&amp;"/LCEWC03_"&amp;MID(A78,2,2)&amp;MID(A78,7,2)&amp;MID(A78,13,2)&amp;".htm","")</f>
        <v>http://lci.ly.gov.tw/LyLCEW/html/agendarec1/02/09/01/11/LCEWC03_090111.htm</v>
      </c>
      <c r="F78" t="str">
        <f>IF(B78="臨時會","http://lci.ly.gov.tw/LyLCEW/html/agendarec1/03/"&amp;MID(A78,2,2)&amp;"/"&amp;MID(A78,7,2)&amp;"/"&amp;MID(A78,13,2)&amp;"/"&amp;MID(A78,21,2)&amp;"/LCEWC03_"&amp;MID(A78,2,2)&amp;MID(A78,7,2)&amp;MID(A78,13,2)&amp;MID(A78,21,2)&amp;".htm","")</f>
        <v/>
      </c>
      <c r="G78" s="1" t="str">
        <f>IF(B78="臨時會","https://lci.ly.gov.tw/LyLCEW/html/agendarec/03/"&amp;MID(A78,2,2)&amp;"/"&amp;MID(A78,7,2)&amp;"/"&amp;MID(A78,13,2)&amp;"/LCEWC03_"&amp;MID(A78,2,2)&amp;MID(A78,7,2)&amp;MID(A78,13,2)&amp;".htm","")</f>
        <v/>
      </c>
      <c r="H78" s="1" t="str">
        <f>IF(B78="臨時會","https://lci.ly.gov.tw/LyLCEW/html/agendarec1/03/"&amp;MID(A78,2,2)&amp;"/"&amp;MID(A78,7,2)&amp;"/"&amp;MID(A78,13,2)&amp;"/LCEWC03_"&amp;MID(A78,2,2)&amp;MID(A78,7,2)&amp;MID(A78,13,2)&amp;".htm","")</f>
        <v/>
      </c>
      <c r="I78" s="1" t="str">
        <f>IF(B78="臨時會","https://lci.ly.gov.tw/LyLCEW/html/agendarec1/03/"&amp;MID(A78,2,2)&amp;"/"&amp;MID(A78,7,2)&amp;"/"&amp;MID(A78,13,2)&amp;"/"&amp;MID(A78,21,2)&amp;"/LCEWC03_"&amp;MID(A78,2,2)&amp;MID(A78,7,2)&amp;MID(A78,21,2)&amp;".htm","")</f>
        <v/>
      </c>
      <c r="J78" s="1" t="str">
        <f>IF(B78="臨時會","http://lci.ly.gov.tw/LyLCEW/html/agendarec1/03/"&amp;MID(A78,2,2)&amp;"/"&amp;MID(A78,7,2)&amp;"/"&amp;MID(A78,13,2)&amp;"/"&amp;MID(A78,21,2)&amp;"/LCEWC03_"&amp;MID(A78,2,2)&amp;MID(A78,7,2)&amp;MID(A78,13,2)&amp;MID(A78,21,2)&amp;".htm","")</f>
        <v/>
      </c>
      <c r="K78" t="str">
        <f>IF(B78="談話會","https://lci.ly.gov.tw/LyLCEW/html/agendarec1/04/"&amp;MID(A78,2,2)&amp;"/"&amp;MID(A78,7,2)&amp;"/"&amp;MID(A78,13,2)&amp;"/LCEWC03_"&amp;MID(A78,2,2)&amp;MID(A78,7,2)&amp;MID(A78,13,2)&amp;".htm","")</f>
        <v/>
      </c>
      <c r="L78" t="str">
        <f>IF(B78="全院委員會","https://lci.ly.gov.tw/LyLCEW/html/agendarec1/01/"&amp;MID(A78,2,2)&amp;"/"&amp;MID(A78,7,2)&amp;"/"&amp;MID(A78,13,2)&amp;"/LCEWC03_"&amp;MID(A78,2,2)&amp;MID(A78,7,2)&amp;MID(A78,13,2)&amp;".htm","")</f>
        <v/>
      </c>
      <c r="M78" t="str">
        <f>IF(B78="臨時會(全院委員會)","https://lci.ly.gov.tw/LyLCEW/html/agendarec1/05/"&amp;MID(A78,2,2)&amp;"/"&amp;MID(A78,7,2)&amp;"/"&amp;MID(A78,13,2)&amp;"/"&amp;MID(A78,21,2)&amp;"/LCEWC03_"&amp;MID(A78,2,2)&amp;MID(A78,7,2)&amp;MID(A78,13,2)&amp;MID(A78,21,2)&amp;".htm","")</f>
        <v/>
      </c>
      <c r="N78">
        <f>VALUE(MID(A78,2,2))</f>
        <v>9</v>
      </c>
      <c r="O78">
        <f>VALUE(MID(A78,7,2))</f>
        <v>1</v>
      </c>
      <c r="P78" t="str">
        <f>IF(B78="臨時會",VALUE(MID(A78,13,2)),"")</f>
        <v/>
      </c>
      <c r="Q78">
        <f>IF(B78&lt;&gt;"臨時會",VALUE(MID(A78,13,2)),VALUE(MID(A78,21,2)))</f>
        <v>11</v>
      </c>
      <c r="R78" t="str">
        <f>"立法院第"&amp;N78&amp;"屆第"&amp;O78&amp;"會期第"&amp;Q78&amp;"次"</f>
        <v>立法院第9屆第1會期第11次</v>
      </c>
    </row>
    <row r="79" spans="1:18" x14ac:dyDescent="0.3">
      <c r="A79" t="s">
        <v>1311</v>
      </c>
      <c r="B79" t="s">
        <v>2</v>
      </c>
      <c r="C79" t="s">
        <v>411</v>
      </c>
      <c r="D79" t="str">
        <f>IF(B79="常會","http://lci.ly.gov.tw/LyLCEW/html/agendarec/02/"&amp;MID(A79,2,2)&amp;"/"&amp;MID(A79,7,2)&amp;"/"&amp;MID(A79,13,2)&amp;"/LCEWC03_"&amp;MID(A79,2,2)&amp;MID(A79,7,2)&amp;MID(A79,13,2)&amp;".htm","")</f>
        <v>http://lci.ly.gov.tw/LyLCEW/html/agendarec/02/09/01/10/LCEWC03_090110.htm</v>
      </c>
      <c r="E79" t="str">
        <f>IF(B79="常會","http://lci.ly.gov.tw/LyLCEW/html/agendarec1/02/"&amp;MID(A79,2,2)&amp;"/"&amp;MID(A79,7,2)&amp;"/"&amp;MID(A79,13,2)&amp;"/LCEWC03_"&amp;MID(A79,2,2)&amp;MID(A79,7,2)&amp;MID(A79,13,2)&amp;".htm","")</f>
        <v>http://lci.ly.gov.tw/LyLCEW/html/agendarec1/02/09/01/10/LCEWC03_090110.htm</v>
      </c>
      <c r="F79" t="str">
        <f>IF(B79="臨時會","http://lci.ly.gov.tw/LyLCEW/html/agendarec1/03/"&amp;MID(A79,2,2)&amp;"/"&amp;MID(A79,7,2)&amp;"/"&amp;MID(A79,13,2)&amp;"/"&amp;MID(A79,21,2)&amp;"/LCEWC03_"&amp;MID(A79,2,2)&amp;MID(A79,7,2)&amp;MID(A79,13,2)&amp;MID(A79,21,2)&amp;".htm","")</f>
        <v/>
      </c>
      <c r="G79" s="1" t="str">
        <f>IF(B79="臨時會","https://lci.ly.gov.tw/LyLCEW/html/agendarec/03/"&amp;MID(A79,2,2)&amp;"/"&amp;MID(A79,7,2)&amp;"/"&amp;MID(A79,13,2)&amp;"/LCEWC03_"&amp;MID(A79,2,2)&amp;MID(A79,7,2)&amp;MID(A79,13,2)&amp;".htm","")</f>
        <v/>
      </c>
      <c r="H79" s="1" t="str">
        <f>IF(B79="臨時會","https://lci.ly.gov.tw/LyLCEW/html/agendarec1/03/"&amp;MID(A79,2,2)&amp;"/"&amp;MID(A79,7,2)&amp;"/"&amp;MID(A79,13,2)&amp;"/LCEWC03_"&amp;MID(A79,2,2)&amp;MID(A79,7,2)&amp;MID(A79,13,2)&amp;".htm","")</f>
        <v/>
      </c>
      <c r="I79" s="1" t="str">
        <f>IF(B79="臨時會","https://lci.ly.gov.tw/LyLCEW/html/agendarec1/03/"&amp;MID(A79,2,2)&amp;"/"&amp;MID(A79,7,2)&amp;"/"&amp;MID(A79,13,2)&amp;"/"&amp;MID(A79,21,2)&amp;"/LCEWC03_"&amp;MID(A79,2,2)&amp;MID(A79,7,2)&amp;MID(A79,21,2)&amp;".htm","")</f>
        <v/>
      </c>
      <c r="J79" s="1" t="str">
        <f>IF(B79="臨時會","http://lci.ly.gov.tw/LyLCEW/html/agendarec1/03/"&amp;MID(A79,2,2)&amp;"/"&amp;MID(A79,7,2)&amp;"/"&amp;MID(A79,13,2)&amp;"/"&amp;MID(A79,21,2)&amp;"/LCEWC03_"&amp;MID(A79,2,2)&amp;MID(A79,7,2)&amp;MID(A79,13,2)&amp;MID(A79,21,2)&amp;".htm","")</f>
        <v/>
      </c>
      <c r="K79" t="str">
        <f>IF(B79="談話會","https://lci.ly.gov.tw/LyLCEW/html/agendarec1/04/"&amp;MID(A79,2,2)&amp;"/"&amp;MID(A79,7,2)&amp;"/"&amp;MID(A79,13,2)&amp;"/LCEWC03_"&amp;MID(A79,2,2)&amp;MID(A79,7,2)&amp;MID(A79,13,2)&amp;".htm","")</f>
        <v/>
      </c>
      <c r="L79" t="str">
        <f>IF(B79="全院委員會","https://lci.ly.gov.tw/LyLCEW/html/agendarec1/01/"&amp;MID(A79,2,2)&amp;"/"&amp;MID(A79,7,2)&amp;"/"&amp;MID(A79,13,2)&amp;"/LCEWC03_"&amp;MID(A79,2,2)&amp;MID(A79,7,2)&amp;MID(A79,13,2)&amp;".htm","")</f>
        <v/>
      </c>
      <c r="M79" t="str">
        <f>IF(B79="臨時會(全院委員會)","https://lci.ly.gov.tw/LyLCEW/html/agendarec1/05/"&amp;MID(A79,2,2)&amp;"/"&amp;MID(A79,7,2)&amp;"/"&amp;MID(A79,13,2)&amp;"/"&amp;MID(A79,21,2)&amp;"/LCEWC03_"&amp;MID(A79,2,2)&amp;MID(A79,7,2)&amp;MID(A79,13,2)&amp;MID(A79,21,2)&amp;".htm","")</f>
        <v/>
      </c>
      <c r="N79">
        <f>VALUE(MID(A79,2,2))</f>
        <v>9</v>
      </c>
      <c r="O79">
        <f>VALUE(MID(A79,7,2))</f>
        <v>1</v>
      </c>
      <c r="P79" t="str">
        <f>IF(B79="臨時會",VALUE(MID(A79,13,2)),"")</f>
        <v/>
      </c>
      <c r="Q79">
        <f>IF(B79&lt;&gt;"臨時會",VALUE(MID(A79,13,2)),VALUE(MID(A79,21,2)))</f>
        <v>10</v>
      </c>
      <c r="R79" t="str">
        <f>"立法院第"&amp;N79&amp;"屆第"&amp;O79&amp;"會期第"&amp;Q79&amp;"次"</f>
        <v>立法院第9屆第1會期第10次</v>
      </c>
    </row>
    <row r="80" spans="1:18" x14ac:dyDescent="0.3">
      <c r="A80" t="s">
        <v>1312</v>
      </c>
      <c r="B80" t="s">
        <v>2</v>
      </c>
      <c r="C80" t="s">
        <v>413</v>
      </c>
      <c r="D80" t="str">
        <f>IF(B80="常會","http://lci.ly.gov.tw/LyLCEW/html/agendarec/02/"&amp;MID(A80,2,2)&amp;"/"&amp;MID(A80,7,2)&amp;"/"&amp;MID(A80,13,2)&amp;"/LCEWC03_"&amp;MID(A80,2,2)&amp;MID(A80,7,2)&amp;MID(A80,13,2)&amp;".htm","")</f>
        <v>http://lci.ly.gov.tw/LyLCEW/html/agendarec/02/09/01/09/LCEWC03_090109.htm</v>
      </c>
      <c r="E80" t="str">
        <f>IF(B80="常會","http://lci.ly.gov.tw/LyLCEW/html/agendarec1/02/"&amp;MID(A80,2,2)&amp;"/"&amp;MID(A80,7,2)&amp;"/"&amp;MID(A80,13,2)&amp;"/LCEWC03_"&amp;MID(A80,2,2)&amp;MID(A80,7,2)&amp;MID(A80,13,2)&amp;".htm","")</f>
        <v>http://lci.ly.gov.tw/LyLCEW/html/agendarec1/02/09/01/09/LCEWC03_090109.htm</v>
      </c>
      <c r="F80" t="str">
        <f>IF(B80="臨時會","http://lci.ly.gov.tw/LyLCEW/html/agendarec1/03/"&amp;MID(A80,2,2)&amp;"/"&amp;MID(A80,7,2)&amp;"/"&amp;MID(A80,13,2)&amp;"/"&amp;MID(A80,21,2)&amp;"/LCEWC03_"&amp;MID(A80,2,2)&amp;MID(A80,7,2)&amp;MID(A80,13,2)&amp;MID(A80,21,2)&amp;".htm","")</f>
        <v/>
      </c>
      <c r="G80" s="1" t="str">
        <f>IF(B80="臨時會","https://lci.ly.gov.tw/LyLCEW/html/agendarec/03/"&amp;MID(A80,2,2)&amp;"/"&amp;MID(A80,7,2)&amp;"/"&amp;MID(A80,13,2)&amp;"/LCEWC03_"&amp;MID(A80,2,2)&amp;MID(A80,7,2)&amp;MID(A80,13,2)&amp;".htm","")</f>
        <v/>
      </c>
      <c r="H80" s="1" t="str">
        <f>IF(B80="臨時會","https://lci.ly.gov.tw/LyLCEW/html/agendarec1/03/"&amp;MID(A80,2,2)&amp;"/"&amp;MID(A80,7,2)&amp;"/"&amp;MID(A80,13,2)&amp;"/LCEWC03_"&amp;MID(A80,2,2)&amp;MID(A80,7,2)&amp;MID(A80,13,2)&amp;".htm","")</f>
        <v/>
      </c>
      <c r="I80" s="1" t="str">
        <f>IF(B80="臨時會","https://lci.ly.gov.tw/LyLCEW/html/agendarec1/03/"&amp;MID(A80,2,2)&amp;"/"&amp;MID(A80,7,2)&amp;"/"&amp;MID(A80,13,2)&amp;"/"&amp;MID(A80,21,2)&amp;"/LCEWC03_"&amp;MID(A80,2,2)&amp;MID(A80,7,2)&amp;MID(A80,21,2)&amp;".htm","")</f>
        <v/>
      </c>
      <c r="J80" s="1" t="str">
        <f>IF(B80="臨時會","http://lci.ly.gov.tw/LyLCEW/html/agendarec1/03/"&amp;MID(A80,2,2)&amp;"/"&amp;MID(A80,7,2)&amp;"/"&amp;MID(A80,13,2)&amp;"/"&amp;MID(A80,21,2)&amp;"/LCEWC03_"&amp;MID(A80,2,2)&amp;MID(A80,7,2)&amp;MID(A80,13,2)&amp;MID(A80,21,2)&amp;".htm","")</f>
        <v/>
      </c>
      <c r="K80" t="str">
        <f>IF(B80="談話會","https://lci.ly.gov.tw/LyLCEW/html/agendarec1/04/"&amp;MID(A80,2,2)&amp;"/"&amp;MID(A80,7,2)&amp;"/"&amp;MID(A80,13,2)&amp;"/LCEWC03_"&amp;MID(A80,2,2)&amp;MID(A80,7,2)&amp;MID(A80,13,2)&amp;".htm","")</f>
        <v/>
      </c>
      <c r="L80" t="str">
        <f>IF(B80="全院委員會","https://lci.ly.gov.tw/LyLCEW/html/agendarec1/01/"&amp;MID(A80,2,2)&amp;"/"&amp;MID(A80,7,2)&amp;"/"&amp;MID(A80,13,2)&amp;"/LCEWC03_"&amp;MID(A80,2,2)&amp;MID(A80,7,2)&amp;MID(A80,13,2)&amp;".htm","")</f>
        <v/>
      </c>
      <c r="M80" t="str">
        <f>IF(B80="臨時會(全院委員會)","https://lci.ly.gov.tw/LyLCEW/html/agendarec1/05/"&amp;MID(A80,2,2)&amp;"/"&amp;MID(A80,7,2)&amp;"/"&amp;MID(A80,13,2)&amp;"/"&amp;MID(A80,21,2)&amp;"/LCEWC03_"&amp;MID(A80,2,2)&amp;MID(A80,7,2)&amp;MID(A80,13,2)&amp;MID(A80,21,2)&amp;".htm","")</f>
        <v/>
      </c>
      <c r="N80">
        <f>VALUE(MID(A80,2,2))</f>
        <v>9</v>
      </c>
      <c r="O80">
        <f>VALUE(MID(A80,7,2))</f>
        <v>1</v>
      </c>
      <c r="P80" t="str">
        <f>IF(B80="臨時會",VALUE(MID(A80,13,2)),"")</f>
        <v/>
      </c>
      <c r="Q80">
        <f>IF(B80&lt;&gt;"臨時會",VALUE(MID(A80,13,2)),VALUE(MID(A80,21,2)))</f>
        <v>9</v>
      </c>
      <c r="R80" t="str">
        <f>"立法院第"&amp;N80&amp;"屆第"&amp;O80&amp;"會期第"&amp;Q80&amp;"次"</f>
        <v>立法院第9屆第1會期第9次</v>
      </c>
    </row>
    <row r="81" spans="1:18" x14ac:dyDescent="0.3">
      <c r="A81" t="s">
        <v>1313</v>
      </c>
      <c r="B81" t="s">
        <v>2</v>
      </c>
      <c r="C81" t="s">
        <v>415</v>
      </c>
      <c r="D81" t="str">
        <f>IF(B81="常會","http://lci.ly.gov.tw/LyLCEW/html/agendarec/02/"&amp;MID(A81,2,2)&amp;"/"&amp;MID(A81,7,2)&amp;"/"&amp;MID(A81,13,2)&amp;"/LCEWC03_"&amp;MID(A81,2,2)&amp;MID(A81,7,2)&amp;MID(A81,13,2)&amp;".htm","")</f>
        <v>http://lci.ly.gov.tw/LyLCEW/html/agendarec/02/09/01/08/LCEWC03_090108.htm</v>
      </c>
      <c r="E81" t="str">
        <f>IF(B81="常會","http://lci.ly.gov.tw/LyLCEW/html/agendarec1/02/"&amp;MID(A81,2,2)&amp;"/"&amp;MID(A81,7,2)&amp;"/"&amp;MID(A81,13,2)&amp;"/LCEWC03_"&amp;MID(A81,2,2)&amp;MID(A81,7,2)&amp;MID(A81,13,2)&amp;".htm","")</f>
        <v>http://lci.ly.gov.tw/LyLCEW/html/agendarec1/02/09/01/08/LCEWC03_090108.htm</v>
      </c>
      <c r="F81" t="str">
        <f>IF(B81="臨時會","http://lci.ly.gov.tw/LyLCEW/html/agendarec1/03/"&amp;MID(A81,2,2)&amp;"/"&amp;MID(A81,7,2)&amp;"/"&amp;MID(A81,13,2)&amp;"/"&amp;MID(A81,21,2)&amp;"/LCEWC03_"&amp;MID(A81,2,2)&amp;MID(A81,7,2)&amp;MID(A81,13,2)&amp;MID(A81,21,2)&amp;".htm","")</f>
        <v/>
      </c>
      <c r="G81" s="1" t="str">
        <f>IF(B81="臨時會","https://lci.ly.gov.tw/LyLCEW/html/agendarec/03/"&amp;MID(A81,2,2)&amp;"/"&amp;MID(A81,7,2)&amp;"/"&amp;MID(A81,13,2)&amp;"/LCEWC03_"&amp;MID(A81,2,2)&amp;MID(A81,7,2)&amp;MID(A81,13,2)&amp;".htm","")</f>
        <v/>
      </c>
      <c r="H81" s="1" t="str">
        <f>IF(B81="臨時會","https://lci.ly.gov.tw/LyLCEW/html/agendarec1/03/"&amp;MID(A81,2,2)&amp;"/"&amp;MID(A81,7,2)&amp;"/"&amp;MID(A81,13,2)&amp;"/LCEWC03_"&amp;MID(A81,2,2)&amp;MID(A81,7,2)&amp;MID(A81,13,2)&amp;".htm","")</f>
        <v/>
      </c>
      <c r="I81" s="1" t="str">
        <f>IF(B81="臨時會","https://lci.ly.gov.tw/LyLCEW/html/agendarec1/03/"&amp;MID(A81,2,2)&amp;"/"&amp;MID(A81,7,2)&amp;"/"&amp;MID(A81,13,2)&amp;"/"&amp;MID(A81,21,2)&amp;"/LCEWC03_"&amp;MID(A81,2,2)&amp;MID(A81,7,2)&amp;MID(A81,21,2)&amp;".htm","")</f>
        <v/>
      </c>
      <c r="J81" s="1" t="str">
        <f>IF(B81="臨時會","http://lci.ly.gov.tw/LyLCEW/html/agendarec1/03/"&amp;MID(A81,2,2)&amp;"/"&amp;MID(A81,7,2)&amp;"/"&amp;MID(A81,13,2)&amp;"/"&amp;MID(A81,21,2)&amp;"/LCEWC03_"&amp;MID(A81,2,2)&amp;MID(A81,7,2)&amp;MID(A81,13,2)&amp;MID(A81,21,2)&amp;".htm","")</f>
        <v/>
      </c>
      <c r="K81" t="str">
        <f>IF(B81="談話會","https://lci.ly.gov.tw/LyLCEW/html/agendarec1/04/"&amp;MID(A81,2,2)&amp;"/"&amp;MID(A81,7,2)&amp;"/"&amp;MID(A81,13,2)&amp;"/LCEWC03_"&amp;MID(A81,2,2)&amp;MID(A81,7,2)&amp;MID(A81,13,2)&amp;".htm","")</f>
        <v/>
      </c>
      <c r="L81" t="str">
        <f>IF(B81="全院委員會","https://lci.ly.gov.tw/LyLCEW/html/agendarec1/01/"&amp;MID(A81,2,2)&amp;"/"&amp;MID(A81,7,2)&amp;"/"&amp;MID(A81,13,2)&amp;"/LCEWC03_"&amp;MID(A81,2,2)&amp;MID(A81,7,2)&amp;MID(A81,13,2)&amp;".htm","")</f>
        <v/>
      </c>
      <c r="M81" t="str">
        <f>IF(B81="臨時會(全院委員會)","https://lci.ly.gov.tw/LyLCEW/html/agendarec1/05/"&amp;MID(A81,2,2)&amp;"/"&amp;MID(A81,7,2)&amp;"/"&amp;MID(A81,13,2)&amp;"/"&amp;MID(A81,21,2)&amp;"/LCEWC03_"&amp;MID(A81,2,2)&amp;MID(A81,7,2)&amp;MID(A81,13,2)&amp;MID(A81,21,2)&amp;".htm","")</f>
        <v/>
      </c>
      <c r="N81">
        <f>VALUE(MID(A81,2,2))</f>
        <v>9</v>
      </c>
      <c r="O81">
        <f>VALUE(MID(A81,7,2))</f>
        <v>1</v>
      </c>
      <c r="P81" t="str">
        <f>IF(B81="臨時會",VALUE(MID(A81,13,2)),"")</f>
        <v/>
      </c>
      <c r="Q81">
        <f>IF(B81&lt;&gt;"臨時會",VALUE(MID(A81,13,2)),VALUE(MID(A81,21,2)))</f>
        <v>8</v>
      </c>
      <c r="R81" t="str">
        <f>"立法院第"&amp;N81&amp;"屆第"&amp;O81&amp;"會期第"&amp;Q81&amp;"次"</f>
        <v>立法院第9屆第1會期第8次</v>
      </c>
    </row>
    <row r="82" spans="1:18" x14ac:dyDescent="0.3">
      <c r="A82" t="s">
        <v>1314</v>
      </c>
      <c r="B82" t="s">
        <v>2</v>
      </c>
      <c r="C82" t="s">
        <v>417</v>
      </c>
      <c r="D82" t="str">
        <f>IF(B82="常會","http://lci.ly.gov.tw/LyLCEW/html/agendarec/02/"&amp;MID(A82,2,2)&amp;"/"&amp;MID(A82,7,2)&amp;"/"&amp;MID(A82,13,2)&amp;"/LCEWC03_"&amp;MID(A82,2,2)&amp;MID(A82,7,2)&amp;MID(A82,13,2)&amp;".htm","")</f>
        <v>http://lci.ly.gov.tw/LyLCEW/html/agendarec/02/09/01/07/LCEWC03_090107.htm</v>
      </c>
      <c r="E82" t="str">
        <f>IF(B82="常會","http://lci.ly.gov.tw/LyLCEW/html/agendarec1/02/"&amp;MID(A82,2,2)&amp;"/"&amp;MID(A82,7,2)&amp;"/"&amp;MID(A82,13,2)&amp;"/LCEWC03_"&amp;MID(A82,2,2)&amp;MID(A82,7,2)&amp;MID(A82,13,2)&amp;".htm","")</f>
        <v>http://lci.ly.gov.tw/LyLCEW/html/agendarec1/02/09/01/07/LCEWC03_090107.htm</v>
      </c>
      <c r="F82" t="str">
        <f>IF(B82="臨時會","http://lci.ly.gov.tw/LyLCEW/html/agendarec1/03/"&amp;MID(A82,2,2)&amp;"/"&amp;MID(A82,7,2)&amp;"/"&amp;MID(A82,13,2)&amp;"/"&amp;MID(A82,21,2)&amp;"/LCEWC03_"&amp;MID(A82,2,2)&amp;MID(A82,7,2)&amp;MID(A82,13,2)&amp;MID(A82,21,2)&amp;".htm","")</f>
        <v/>
      </c>
      <c r="G82" s="1" t="str">
        <f>IF(B82="臨時會","https://lci.ly.gov.tw/LyLCEW/html/agendarec/03/"&amp;MID(A82,2,2)&amp;"/"&amp;MID(A82,7,2)&amp;"/"&amp;MID(A82,13,2)&amp;"/LCEWC03_"&amp;MID(A82,2,2)&amp;MID(A82,7,2)&amp;MID(A82,13,2)&amp;".htm","")</f>
        <v/>
      </c>
      <c r="H82" s="1" t="str">
        <f>IF(B82="臨時會","https://lci.ly.gov.tw/LyLCEW/html/agendarec1/03/"&amp;MID(A82,2,2)&amp;"/"&amp;MID(A82,7,2)&amp;"/"&amp;MID(A82,13,2)&amp;"/LCEWC03_"&amp;MID(A82,2,2)&amp;MID(A82,7,2)&amp;MID(A82,13,2)&amp;".htm","")</f>
        <v/>
      </c>
      <c r="I82" s="1" t="str">
        <f>IF(B82="臨時會","https://lci.ly.gov.tw/LyLCEW/html/agendarec1/03/"&amp;MID(A82,2,2)&amp;"/"&amp;MID(A82,7,2)&amp;"/"&amp;MID(A82,13,2)&amp;"/"&amp;MID(A82,21,2)&amp;"/LCEWC03_"&amp;MID(A82,2,2)&amp;MID(A82,7,2)&amp;MID(A82,21,2)&amp;".htm","")</f>
        <v/>
      </c>
      <c r="J82" s="1" t="str">
        <f>IF(B82="臨時會","http://lci.ly.gov.tw/LyLCEW/html/agendarec1/03/"&amp;MID(A82,2,2)&amp;"/"&amp;MID(A82,7,2)&amp;"/"&amp;MID(A82,13,2)&amp;"/"&amp;MID(A82,21,2)&amp;"/LCEWC03_"&amp;MID(A82,2,2)&amp;MID(A82,7,2)&amp;MID(A82,13,2)&amp;MID(A82,21,2)&amp;".htm","")</f>
        <v/>
      </c>
      <c r="K82" t="str">
        <f>IF(B82="談話會","https://lci.ly.gov.tw/LyLCEW/html/agendarec1/04/"&amp;MID(A82,2,2)&amp;"/"&amp;MID(A82,7,2)&amp;"/"&amp;MID(A82,13,2)&amp;"/LCEWC03_"&amp;MID(A82,2,2)&amp;MID(A82,7,2)&amp;MID(A82,13,2)&amp;".htm","")</f>
        <v/>
      </c>
      <c r="L82" t="str">
        <f>IF(B82="全院委員會","https://lci.ly.gov.tw/LyLCEW/html/agendarec1/01/"&amp;MID(A82,2,2)&amp;"/"&amp;MID(A82,7,2)&amp;"/"&amp;MID(A82,13,2)&amp;"/LCEWC03_"&amp;MID(A82,2,2)&amp;MID(A82,7,2)&amp;MID(A82,13,2)&amp;".htm","")</f>
        <v/>
      </c>
      <c r="M82" t="str">
        <f>IF(B82="臨時會(全院委員會)","https://lci.ly.gov.tw/LyLCEW/html/agendarec1/05/"&amp;MID(A82,2,2)&amp;"/"&amp;MID(A82,7,2)&amp;"/"&amp;MID(A82,13,2)&amp;"/"&amp;MID(A82,21,2)&amp;"/LCEWC03_"&amp;MID(A82,2,2)&amp;MID(A82,7,2)&amp;MID(A82,13,2)&amp;MID(A82,21,2)&amp;".htm","")</f>
        <v/>
      </c>
      <c r="N82">
        <f>VALUE(MID(A82,2,2))</f>
        <v>9</v>
      </c>
      <c r="O82">
        <f>VALUE(MID(A82,7,2))</f>
        <v>1</v>
      </c>
      <c r="P82" t="str">
        <f>IF(B82="臨時會",VALUE(MID(A82,13,2)),"")</f>
        <v/>
      </c>
      <c r="Q82">
        <f>IF(B82&lt;&gt;"臨時會",VALUE(MID(A82,13,2)),VALUE(MID(A82,21,2)))</f>
        <v>7</v>
      </c>
      <c r="R82" t="str">
        <f>"立法院第"&amp;N82&amp;"屆第"&amp;O82&amp;"會期第"&amp;Q82&amp;"次"</f>
        <v>立法院第9屆第1會期第7次</v>
      </c>
    </row>
    <row r="83" spans="1:18" x14ac:dyDescent="0.3">
      <c r="A83" t="s">
        <v>1315</v>
      </c>
      <c r="B83" t="s">
        <v>2</v>
      </c>
      <c r="C83" t="s">
        <v>419</v>
      </c>
      <c r="D83" t="str">
        <f>IF(B83="常會","http://lci.ly.gov.tw/LyLCEW/html/agendarec/02/"&amp;MID(A83,2,2)&amp;"/"&amp;MID(A83,7,2)&amp;"/"&amp;MID(A83,13,2)&amp;"/LCEWC03_"&amp;MID(A83,2,2)&amp;MID(A83,7,2)&amp;MID(A83,13,2)&amp;".htm","")</f>
        <v>http://lci.ly.gov.tw/LyLCEW/html/agendarec/02/09/01/06/LCEWC03_090106.htm</v>
      </c>
      <c r="E83" t="str">
        <f>IF(B83="常會","http://lci.ly.gov.tw/LyLCEW/html/agendarec1/02/"&amp;MID(A83,2,2)&amp;"/"&amp;MID(A83,7,2)&amp;"/"&amp;MID(A83,13,2)&amp;"/LCEWC03_"&amp;MID(A83,2,2)&amp;MID(A83,7,2)&amp;MID(A83,13,2)&amp;".htm","")</f>
        <v>http://lci.ly.gov.tw/LyLCEW/html/agendarec1/02/09/01/06/LCEWC03_090106.htm</v>
      </c>
      <c r="F83" t="str">
        <f>IF(B83="臨時會","http://lci.ly.gov.tw/LyLCEW/html/agendarec1/03/"&amp;MID(A83,2,2)&amp;"/"&amp;MID(A83,7,2)&amp;"/"&amp;MID(A83,13,2)&amp;"/"&amp;MID(A83,21,2)&amp;"/LCEWC03_"&amp;MID(A83,2,2)&amp;MID(A83,7,2)&amp;MID(A83,13,2)&amp;MID(A83,21,2)&amp;".htm","")</f>
        <v/>
      </c>
      <c r="G83" s="1" t="str">
        <f>IF(B83="臨時會","https://lci.ly.gov.tw/LyLCEW/html/agendarec/03/"&amp;MID(A83,2,2)&amp;"/"&amp;MID(A83,7,2)&amp;"/"&amp;MID(A83,13,2)&amp;"/LCEWC03_"&amp;MID(A83,2,2)&amp;MID(A83,7,2)&amp;MID(A83,13,2)&amp;".htm","")</f>
        <v/>
      </c>
      <c r="H83" s="1" t="str">
        <f>IF(B83="臨時會","https://lci.ly.gov.tw/LyLCEW/html/agendarec1/03/"&amp;MID(A83,2,2)&amp;"/"&amp;MID(A83,7,2)&amp;"/"&amp;MID(A83,13,2)&amp;"/LCEWC03_"&amp;MID(A83,2,2)&amp;MID(A83,7,2)&amp;MID(A83,13,2)&amp;".htm","")</f>
        <v/>
      </c>
      <c r="I83" s="1" t="str">
        <f>IF(B83="臨時會","https://lci.ly.gov.tw/LyLCEW/html/agendarec1/03/"&amp;MID(A83,2,2)&amp;"/"&amp;MID(A83,7,2)&amp;"/"&amp;MID(A83,13,2)&amp;"/"&amp;MID(A83,21,2)&amp;"/LCEWC03_"&amp;MID(A83,2,2)&amp;MID(A83,7,2)&amp;MID(A83,21,2)&amp;".htm","")</f>
        <v/>
      </c>
      <c r="J83" s="1" t="str">
        <f>IF(B83="臨時會","http://lci.ly.gov.tw/LyLCEW/html/agendarec1/03/"&amp;MID(A83,2,2)&amp;"/"&amp;MID(A83,7,2)&amp;"/"&amp;MID(A83,13,2)&amp;"/"&amp;MID(A83,21,2)&amp;"/LCEWC03_"&amp;MID(A83,2,2)&amp;MID(A83,7,2)&amp;MID(A83,13,2)&amp;MID(A83,21,2)&amp;".htm","")</f>
        <v/>
      </c>
      <c r="K83" t="str">
        <f>IF(B83="談話會","https://lci.ly.gov.tw/LyLCEW/html/agendarec1/04/"&amp;MID(A83,2,2)&amp;"/"&amp;MID(A83,7,2)&amp;"/"&amp;MID(A83,13,2)&amp;"/LCEWC03_"&amp;MID(A83,2,2)&amp;MID(A83,7,2)&amp;MID(A83,13,2)&amp;".htm","")</f>
        <v/>
      </c>
      <c r="L83" t="str">
        <f>IF(B83="全院委員會","https://lci.ly.gov.tw/LyLCEW/html/agendarec1/01/"&amp;MID(A83,2,2)&amp;"/"&amp;MID(A83,7,2)&amp;"/"&amp;MID(A83,13,2)&amp;"/LCEWC03_"&amp;MID(A83,2,2)&amp;MID(A83,7,2)&amp;MID(A83,13,2)&amp;".htm","")</f>
        <v/>
      </c>
      <c r="M83" t="str">
        <f>IF(B83="臨時會(全院委員會)","https://lci.ly.gov.tw/LyLCEW/html/agendarec1/05/"&amp;MID(A83,2,2)&amp;"/"&amp;MID(A83,7,2)&amp;"/"&amp;MID(A83,13,2)&amp;"/"&amp;MID(A83,21,2)&amp;"/LCEWC03_"&amp;MID(A83,2,2)&amp;MID(A83,7,2)&amp;MID(A83,13,2)&amp;MID(A83,21,2)&amp;".htm","")</f>
        <v/>
      </c>
      <c r="N83">
        <f>VALUE(MID(A83,2,2))</f>
        <v>9</v>
      </c>
      <c r="O83">
        <f>VALUE(MID(A83,7,2))</f>
        <v>1</v>
      </c>
      <c r="P83" t="str">
        <f>IF(B83="臨時會",VALUE(MID(A83,13,2)),"")</f>
        <v/>
      </c>
      <c r="Q83">
        <f>IF(B83&lt;&gt;"臨時會",VALUE(MID(A83,13,2)),VALUE(MID(A83,21,2)))</f>
        <v>6</v>
      </c>
      <c r="R83" t="str">
        <f>"立法院第"&amp;N83&amp;"屆第"&amp;O83&amp;"會期第"&amp;Q83&amp;"次"</f>
        <v>立法院第9屆第1會期第6次</v>
      </c>
    </row>
    <row r="84" spans="1:18" x14ac:dyDescent="0.3">
      <c r="A84" t="s">
        <v>1316</v>
      </c>
      <c r="B84" t="s">
        <v>2</v>
      </c>
      <c r="C84" t="s">
        <v>421</v>
      </c>
      <c r="D84" t="str">
        <f>IF(B84="常會","http://lci.ly.gov.tw/LyLCEW/html/agendarec/02/"&amp;MID(A84,2,2)&amp;"/"&amp;MID(A84,7,2)&amp;"/"&amp;MID(A84,13,2)&amp;"/LCEWC03_"&amp;MID(A84,2,2)&amp;MID(A84,7,2)&amp;MID(A84,13,2)&amp;".htm","")</f>
        <v>http://lci.ly.gov.tw/LyLCEW/html/agendarec/02/09/01/05/LCEWC03_090105.htm</v>
      </c>
      <c r="E84" t="str">
        <f>IF(B84="常會","http://lci.ly.gov.tw/LyLCEW/html/agendarec1/02/"&amp;MID(A84,2,2)&amp;"/"&amp;MID(A84,7,2)&amp;"/"&amp;MID(A84,13,2)&amp;"/LCEWC03_"&amp;MID(A84,2,2)&amp;MID(A84,7,2)&amp;MID(A84,13,2)&amp;".htm","")</f>
        <v>http://lci.ly.gov.tw/LyLCEW/html/agendarec1/02/09/01/05/LCEWC03_090105.htm</v>
      </c>
      <c r="F84" t="str">
        <f>IF(B84="臨時會","http://lci.ly.gov.tw/LyLCEW/html/agendarec1/03/"&amp;MID(A84,2,2)&amp;"/"&amp;MID(A84,7,2)&amp;"/"&amp;MID(A84,13,2)&amp;"/"&amp;MID(A84,21,2)&amp;"/LCEWC03_"&amp;MID(A84,2,2)&amp;MID(A84,7,2)&amp;MID(A84,13,2)&amp;MID(A84,21,2)&amp;".htm","")</f>
        <v/>
      </c>
      <c r="G84" s="1" t="str">
        <f>IF(B84="臨時會","https://lci.ly.gov.tw/LyLCEW/html/agendarec/03/"&amp;MID(A84,2,2)&amp;"/"&amp;MID(A84,7,2)&amp;"/"&amp;MID(A84,13,2)&amp;"/LCEWC03_"&amp;MID(A84,2,2)&amp;MID(A84,7,2)&amp;MID(A84,13,2)&amp;".htm","")</f>
        <v/>
      </c>
      <c r="H84" s="1" t="str">
        <f>IF(B84="臨時會","https://lci.ly.gov.tw/LyLCEW/html/agendarec1/03/"&amp;MID(A84,2,2)&amp;"/"&amp;MID(A84,7,2)&amp;"/"&amp;MID(A84,13,2)&amp;"/LCEWC03_"&amp;MID(A84,2,2)&amp;MID(A84,7,2)&amp;MID(A84,13,2)&amp;".htm","")</f>
        <v/>
      </c>
      <c r="I84" s="1" t="str">
        <f>IF(B84="臨時會","https://lci.ly.gov.tw/LyLCEW/html/agendarec1/03/"&amp;MID(A84,2,2)&amp;"/"&amp;MID(A84,7,2)&amp;"/"&amp;MID(A84,13,2)&amp;"/"&amp;MID(A84,21,2)&amp;"/LCEWC03_"&amp;MID(A84,2,2)&amp;MID(A84,7,2)&amp;MID(A84,21,2)&amp;".htm","")</f>
        <v/>
      </c>
      <c r="J84" s="1" t="str">
        <f>IF(B84="臨時會","http://lci.ly.gov.tw/LyLCEW/html/agendarec1/03/"&amp;MID(A84,2,2)&amp;"/"&amp;MID(A84,7,2)&amp;"/"&amp;MID(A84,13,2)&amp;"/"&amp;MID(A84,21,2)&amp;"/LCEWC03_"&amp;MID(A84,2,2)&amp;MID(A84,7,2)&amp;MID(A84,13,2)&amp;MID(A84,21,2)&amp;".htm","")</f>
        <v/>
      </c>
      <c r="K84" t="str">
        <f>IF(B84="談話會","https://lci.ly.gov.tw/LyLCEW/html/agendarec1/04/"&amp;MID(A84,2,2)&amp;"/"&amp;MID(A84,7,2)&amp;"/"&amp;MID(A84,13,2)&amp;"/LCEWC03_"&amp;MID(A84,2,2)&amp;MID(A84,7,2)&amp;MID(A84,13,2)&amp;".htm","")</f>
        <v/>
      </c>
      <c r="L84" t="str">
        <f>IF(B84="全院委員會","https://lci.ly.gov.tw/LyLCEW/html/agendarec1/01/"&amp;MID(A84,2,2)&amp;"/"&amp;MID(A84,7,2)&amp;"/"&amp;MID(A84,13,2)&amp;"/LCEWC03_"&amp;MID(A84,2,2)&amp;MID(A84,7,2)&amp;MID(A84,13,2)&amp;".htm","")</f>
        <v/>
      </c>
      <c r="M84" t="str">
        <f>IF(B84="臨時會(全院委員會)","https://lci.ly.gov.tw/LyLCEW/html/agendarec1/05/"&amp;MID(A84,2,2)&amp;"/"&amp;MID(A84,7,2)&amp;"/"&amp;MID(A84,13,2)&amp;"/"&amp;MID(A84,21,2)&amp;"/LCEWC03_"&amp;MID(A84,2,2)&amp;MID(A84,7,2)&amp;MID(A84,13,2)&amp;MID(A84,21,2)&amp;".htm","")</f>
        <v/>
      </c>
      <c r="N84">
        <f>VALUE(MID(A84,2,2))</f>
        <v>9</v>
      </c>
      <c r="O84">
        <f>VALUE(MID(A84,7,2))</f>
        <v>1</v>
      </c>
      <c r="P84" t="str">
        <f>IF(B84="臨時會",VALUE(MID(A84,13,2)),"")</f>
        <v/>
      </c>
      <c r="Q84">
        <f>IF(B84&lt;&gt;"臨時會",VALUE(MID(A84,13,2)),VALUE(MID(A84,21,2)))</f>
        <v>5</v>
      </c>
      <c r="R84" t="str">
        <f>"立法院第"&amp;N84&amp;"屆第"&amp;O84&amp;"會期第"&amp;Q84&amp;"次"</f>
        <v>立法院第9屆第1會期第5次</v>
      </c>
    </row>
    <row r="85" spans="1:18" x14ac:dyDescent="0.3">
      <c r="A85" t="s">
        <v>1317</v>
      </c>
      <c r="B85" t="s">
        <v>2</v>
      </c>
      <c r="C85" t="s">
        <v>423</v>
      </c>
      <c r="D85" t="str">
        <f>IF(B85="常會","http://lci.ly.gov.tw/LyLCEW/html/agendarec/02/"&amp;MID(A85,2,2)&amp;"/"&amp;MID(A85,7,2)&amp;"/"&amp;MID(A85,13,2)&amp;"/LCEWC03_"&amp;MID(A85,2,2)&amp;MID(A85,7,2)&amp;MID(A85,13,2)&amp;".htm","")</f>
        <v>http://lci.ly.gov.tw/LyLCEW/html/agendarec/02/09/01/04/LCEWC03_090104.htm</v>
      </c>
      <c r="E85" t="str">
        <f>IF(B85="常會","http://lci.ly.gov.tw/LyLCEW/html/agendarec1/02/"&amp;MID(A85,2,2)&amp;"/"&amp;MID(A85,7,2)&amp;"/"&amp;MID(A85,13,2)&amp;"/LCEWC03_"&amp;MID(A85,2,2)&amp;MID(A85,7,2)&amp;MID(A85,13,2)&amp;".htm","")</f>
        <v>http://lci.ly.gov.tw/LyLCEW/html/agendarec1/02/09/01/04/LCEWC03_090104.htm</v>
      </c>
      <c r="F85" t="str">
        <f>IF(B85="臨時會","http://lci.ly.gov.tw/LyLCEW/html/agendarec1/03/"&amp;MID(A85,2,2)&amp;"/"&amp;MID(A85,7,2)&amp;"/"&amp;MID(A85,13,2)&amp;"/"&amp;MID(A85,21,2)&amp;"/LCEWC03_"&amp;MID(A85,2,2)&amp;MID(A85,7,2)&amp;MID(A85,13,2)&amp;MID(A85,21,2)&amp;".htm","")</f>
        <v/>
      </c>
      <c r="G85" s="1" t="str">
        <f>IF(B85="臨時會","https://lci.ly.gov.tw/LyLCEW/html/agendarec/03/"&amp;MID(A85,2,2)&amp;"/"&amp;MID(A85,7,2)&amp;"/"&amp;MID(A85,13,2)&amp;"/LCEWC03_"&amp;MID(A85,2,2)&amp;MID(A85,7,2)&amp;MID(A85,13,2)&amp;".htm","")</f>
        <v/>
      </c>
      <c r="H85" s="1" t="str">
        <f>IF(B85="臨時會","https://lci.ly.gov.tw/LyLCEW/html/agendarec1/03/"&amp;MID(A85,2,2)&amp;"/"&amp;MID(A85,7,2)&amp;"/"&amp;MID(A85,13,2)&amp;"/LCEWC03_"&amp;MID(A85,2,2)&amp;MID(A85,7,2)&amp;MID(A85,13,2)&amp;".htm","")</f>
        <v/>
      </c>
      <c r="I85" s="1" t="str">
        <f>IF(B85="臨時會","https://lci.ly.gov.tw/LyLCEW/html/agendarec1/03/"&amp;MID(A85,2,2)&amp;"/"&amp;MID(A85,7,2)&amp;"/"&amp;MID(A85,13,2)&amp;"/"&amp;MID(A85,21,2)&amp;"/LCEWC03_"&amp;MID(A85,2,2)&amp;MID(A85,7,2)&amp;MID(A85,21,2)&amp;".htm","")</f>
        <v/>
      </c>
      <c r="J85" s="1" t="str">
        <f>IF(B85="臨時會","http://lci.ly.gov.tw/LyLCEW/html/agendarec1/03/"&amp;MID(A85,2,2)&amp;"/"&amp;MID(A85,7,2)&amp;"/"&amp;MID(A85,13,2)&amp;"/"&amp;MID(A85,21,2)&amp;"/LCEWC03_"&amp;MID(A85,2,2)&amp;MID(A85,7,2)&amp;MID(A85,13,2)&amp;MID(A85,21,2)&amp;".htm","")</f>
        <v/>
      </c>
      <c r="K85" t="str">
        <f>IF(B85="談話會","https://lci.ly.gov.tw/LyLCEW/html/agendarec1/04/"&amp;MID(A85,2,2)&amp;"/"&amp;MID(A85,7,2)&amp;"/"&amp;MID(A85,13,2)&amp;"/LCEWC03_"&amp;MID(A85,2,2)&amp;MID(A85,7,2)&amp;MID(A85,13,2)&amp;".htm","")</f>
        <v/>
      </c>
      <c r="L85" t="str">
        <f>IF(B85="全院委員會","https://lci.ly.gov.tw/LyLCEW/html/agendarec1/01/"&amp;MID(A85,2,2)&amp;"/"&amp;MID(A85,7,2)&amp;"/"&amp;MID(A85,13,2)&amp;"/LCEWC03_"&amp;MID(A85,2,2)&amp;MID(A85,7,2)&amp;MID(A85,13,2)&amp;".htm","")</f>
        <v/>
      </c>
      <c r="M85" t="str">
        <f>IF(B85="臨時會(全院委員會)","https://lci.ly.gov.tw/LyLCEW/html/agendarec1/05/"&amp;MID(A85,2,2)&amp;"/"&amp;MID(A85,7,2)&amp;"/"&amp;MID(A85,13,2)&amp;"/"&amp;MID(A85,21,2)&amp;"/LCEWC03_"&amp;MID(A85,2,2)&amp;MID(A85,7,2)&amp;MID(A85,13,2)&amp;MID(A85,21,2)&amp;".htm","")</f>
        <v/>
      </c>
      <c r="N85">
        <f>VALUE(MID(A85,2,2))</f>
        <v>9</v>
      </c>
      <c r="O85">
        <f>VALUE(MID(A85,7,2))</f>
        <v>1</v>
      </c>
      <c r="P85" t="str">
        <f>IF(B85="臨時會",VALUE(MID(A85,13,2)),"")</f>
        <v/>
      </c>
      <c r="Q85">
        <f>IF(B85&lt;&gt;"臨時會",VALUE(MID(A85,13,2)),VALUE(MID(A85,21,2)))</f>
        <v>4</v>
      </c>
      <c r="R85" t="str">
        <f>"立法院第"&amp;N85&amp;"屆第"&amp;O85&amp;"會期第"&amp;Q85&amp;"次"</f>
        <v>立法院第9屆第1會期第4次</v>
      </c>
    </row>
    <row r="86" spans="1:18" x14ac:dyDescent="0.3">
      <c r="A86" t="s">
        <v>1318</v>
      </c>
      <c r="B86" t="s">
        <v>2</v>
      </c>
      <c r="C86" t="s">
        <v>425</v>
      </c>
      <c r="D86" t="str">
        <f>IF(B86="常會","http://lci.ly.gov.tw/LyLCEW/html/agendarec/02/"&amp;MID(A86,2,2)&amp;"/"&amp;MID(A86,7,2)&amp;"/"&amp;MID(A86,13,2)&amp;"/LCEWC03_"&amp;MID(A86,2,2)&amp;MID(A86,7,2)&amp;MID(A86,13,2)&amp;".htm","")</f>
        <v>http://lci.ly.gov.tw/LyLCEW/html/agendarec/02/09/01/03/LCEWC03_090103.htm</v>
      </c>
      <c r="E86" t="str">
        <f>IF(B86="常會","http://lci.ly.gov.tw/LyLCEW/html/agendarec1/02/"&amp;MID(A86,2,2)&amp;"/"&amp;MID(A86,7,2)&amp;"/"&amp;MID(A86,13,2)&amp;"/LCEWC03_"&amp;MID(A86,2,2)&amp;MID(A86,7,2)&amp;MID(A86,13,2)&amp;".htm","")</f>
        <v>http://lci.ly.gov.tw/LyLCEW/html/agendarec1/02/09/01/03/LCEWC03_090103.htm</v>
      </c>
      <c r="F86" t="str">
        <f>IF(B86="臨時會","http://lci.ly.gov.tw/LyLCEW/html/agendarec1/03/"&amp;MID(A86,2,2)&amp;"/"&amp;MID(A86,7,2)&amp;"/"&amp;MID(A86,13,2)&amp;"/"&amp;MID(A86,21,2)&amp;"/LCEWC03_"&amp;MID(A86,2,2)&amp;MID(A86,7,2)&amp;MID(A86,13,2)&amp;MID(A86,21,2)&amp;".htm","")</f>
        <v/>
      </c>
      <c r="G86" s="1" t="str">
        <f>IF(B86="臨時會","https://lci.ly.gov.tw/LyLCEW/html/agendarec/03/"&amp;MID(A86,2,2)&amp;"/"&amp;MID(A86,7,2)&amp;"/"&amp;MID(A86,13,2)&amp;"/LCEWC03_"&amp;MID(A86,2,2)&amp;MID(A86,7,2)&amp;MID(A86,13,2)&amp;".htm","")</f>
        <v/>
      </c>
      <c r="H86" s="1" t="str">
        <f>IF(B86="臨時會","https://lci.ly.gov.tw/LyLCEW/html/agendarec1/03/"&amp;MID(A86,2,2)&amp;"/"&amp;MID(A86,7,2)&amp;"/"&amp;MID(A86,13,2)&amp;"/LCEWC03_"&amp;MID(A86,2,2)&amp;MID(A86,7,2)&amp;MID(A86,13,2)&amp;".htm","")</f>
        <v/>
      </c>
      <c r="I86" s="1" t="str">
        <f>IF(B86="臨時會","https://lci.ly.gov.tw/LyLCEW/html/agendarec1/03/"&amp;MID(A86,2,2)&amp;"/"&amp;MID(A86,7,2)&amp;"/"&amp;MID(A86,13,2)&amp;"/"&amp;MID(A86,21,2)&amp;"/LCEWC03_"&amp;MID(A86,2,2)&amp;MID(A86,7,2)&amp;MID(A86,21,2)&amp;".htm","")</f>
        <v/>
      </c>
      <c r="J86" s="1" t="str">
        <f>IF(B86="臨時會","http://lci.ly.gov.tw/LyLCEW/html/agendarec1/03/"&amp;MID(A86,2,2)&amp;"/"&amp;MID(A86,7,2)&amp;"/"&amp;MID(A86,13,2)&amp;"/"&amp;MID(A86,21,2)&amp;"/LCEWC03_"&amp;MID(A86,2,2)&amp;MID(A86,7,2)&amp;MID(A86,13,2)&amp;MID(A86,21,2)&amp;".htm","")</f>
        <v/>
      </c>
      <c r="K86" t="str">
        <f>IF(B86="談話會","https://lci.ly.gov.tw/LyLCEW/html/agendarec1/04/"&amp;MID(A86,2,2)&amp;"/"&amp;MID(A86,7,2)&amp;"/"&amp;MID(A86,13,2)&amp;"/LCEWC03_"&amp;MID(A86,2,2)&amp;MID(A86,7,2)&amp;MID(A86,13,2)&amp;".htm","")</f>
        <v/>
      </c>
      <c r="L86" t="str">
        <f>IF(B86="全院委員會","https://lci.ly.gov.tw/LyLCEW/html/agendarec1/01/"&amp;MID(A86,2,2)&amp;"/"&amp;MID(A86,7,2)&amp;"/"&amp;MID(A86,13,2)&amp;"/LCEWC03_"&amp;MID(A86,2,2)&amp;MID(A86,7,2)&amp;MID(A86,13,2)&amp;".htm","")</f>
        <v/>
      </c>
      <c r="M86" t="str">
        <f>IF(B86="臨時會(全院委員會)","https://lci.ly.gov.tw/LyLCEW/html/agendarec1/05/"&amp;MID(A86,2,2)&amp;"/"&amp;MID(A86,7,2)&amp;"/"&amp;MID(A86,13,2)&amp;"/"&amp;MID(A86,21,2)&amp;"/LCEWC03_"&amp;MID(A86,2,2)&amp;MID(A86,7,2)&amp;MID(A86,13,2)&amp;MID(A86,21,2)&amp;".htm","")</f>
        <v/>
      </c>
      <c r="N86">
        <f>VALUE(MID(A86,2,2))</f>
        <v>9</v>
      </c>
      <c r="O86">
        <f>VALUE(MID(A86,7,2))</f>
        <v>1</v>
      </c>
      <c r="P86" t="str">
        <f>IF(B86="臨時會",VALUE(MID(A86,13,2)),"")</f>
        <v/>
      </c>
      <c r="Q86">
        <f>IF(B86&lt;&gt;"臨時會",VALUE(MID(A86,13,2)),VALUE(MID(A86,21,2)))</f>
        <v>3</v>
      </c>
      <c r="R86" t="str">
        <f>"立法院第"&amp;N86&amp;"屆第"&amp;O86&amp;"會期第"&amp;Q86&amp;"次"</f>
        <v>立法院第9屆第1會期第3次</v>
      </c>
    </row>
    <row r="87" spans="1:18" x14ac:dyDescent="0.3">
      <c r="A87" t="s">
        <v>1319</v>
      </c>
      <c r="B87" t="s">
        <v>2</v>
      </c>
      <c r="C87" t="s">
        <v>427</v>
      </c>
      <c r="D87" t="str">
        <f>IF(B87="常會","http://lci.ly.gov.tw/LyLCEW/html/agendarec/02/"&amp;MID(A87,2,2)&amp;"/"&amp;MID(A87,7,2)&amp;"/"&amp;MID(A87,13,2)&amp;"/LCEWC03_"&amp;MID(A87,2,2)&amp;MID(A87,7,2)&amp;MID(A87,13,2)&amp;".htm","")</f>
        <v>http://lci.ly.gov.tw/LyLCEW/html/agendarec/02/09/01/02/LCEWC03_090102.htm</v>
      </c>
      <c r="E87" t="str">
        <f>IF(B87="常會","http://lci.ly.gov.tw/LyLCEW/html/agendarec1/02/"&amp;MID(A87,2,2)&amp;"/"&amp;MID(A87,7,2)&amp;"/"&amp;MID(A87,13,2)&amp;"/LCEWC03_"&amp;MID(A87,2,2)&amp;MID(A87,7,2)&amp;MID(A87,13,2)&amp;".htm","")</f>
        <v>http://lci.ly.gov.tw/LyLCEW/html/agendarec1/02/09/01/02/LCEWC03_090102.htm</v>
      </c>
      <c r="F87" t="str">
        <f>IF(B87="臨時會","http://lci.ly.gov.tw/LyLCEW/html/agendarec1/03/"&amp;MID(A87,2,2)&amp;"/"&amp;MID(A87,7,2)&amp;"/"&amp;MID(A87,13,2)&amp;"/"&amp;MID(A87,21,2)&amp;"/LCEWC03_"&amp;MID(A87,2,2)&amp;MID(A87,7,2)&amp;MID(A87,13,2)&amp;MID(A87,21,2)&amp;".htm","")</f>
        <v/>
      </c>
      <c r="G87" s="1" t="str">
        <f>IF(B87="臨時會","https://lci.ly.gov.tw/LyLCEW/html/agendarec/03/"&amp;MID(A87,2,2)&amp;"/"&amp;MID(A87,7,2)&amp;"/"&amp;MID(A87,13,2)&amp;"/LCEWC03_"&amp;MID(A87,2,2)&amp;MID(A87,7,2)&amp;MID(A87,13,2)&amp;".htm","")</f>
        <v/>
      </c>
      <c r="H87" s="1" t="str">
        <f>IF(B87="臨時會","https://lci.ly.gov.tw/LyLCEW/html/agendarec1/03/"&amp;MID(A87,2,2)&amp;"/"&amp;MID(A87,7,2)&amp;"/"&amp;MID(A87,13,2)&amp;"/LCEWC03_"&amp;MID(A87,2,2)&amp;MID(A87,7,2)&amp;MID(A87,13,2)&amp;".htm","")</f>
        <v/>
      </c>
      <c r="I87" s="1" t="str">
        <f>IF(B87="臨時會","https://lci.ly.gov.tw/LyLCEW/html/agendarec1/03/"&amp;MID(A87,2,2)&amp;"/"&amp;MID(A87,7,2)&amp;"/"&amp;MID(A87,13,2)&amp;"/"&amp;MID(A87,21,2)&amp;"/LCEWC03_"&amp;MID(A87,2,2)&amp;MID(A87,7,2)&amp;MID(A87,21,2)&amp;".htm","")</f>
        <v/>
      </c>
      <c r="J87" s="1" t="str">
        <f>IF(B87="臨時會","http://lci.ly.gov.tw/LyLCEW/html/agendarec1/03/"&amp;MID(A87,2,2)&amp;"/"&amp;MID(A87,7,2)&amp;"/"&amp;MID(A87,13,2)&amp;"/"&amp;MID(A87,21,2)&amp;"/LCEWC03_"&amp;MID(A87,2,2)&amp;MID(A87,7,2)&amp;MID(A87,13,2)&amp;MID(A87,21,2)&amp;".htm","")</f>
        <v/>
      </c>
      <c r="K87" t="str">
        <f>IF(B87="談話會","https://lci.ly.gov.tw/LyLCEW/html/agendarec1/04/"&amp;MID(A87,2,2)&amp;"/"&amp;MID(A87,7,2)&amp;"/"&amp;MID(A87,13,2)&amp;"/LCEWC03_"&amp;MID(A87,2,2)&amp;MID(A87,7,2)&amp;MID(A87,13,2)&amp;".htm","")</f>
        <v/>
      </c>
      <c r="L87" t="str">
        <f>IF(B87="全院委員會","https://lci.ly.gov.tw/LyLCEW/html/agendarec1/01/"&amp;MID(A87,2,2)&amp;"/"&amp;MID(A87,7,2)&amp;"/"&amp;MID(A87,13,2)&amp;"/LCEWC03_"&amp;MID(A87,2,2)&amp;MID(A87,7,2)&amp;MID(A87,13,2)&amp;".htm","")</f>
        <v/>
      </c>
      <c r="M87" t="str">
        <f>IF(B87="臨時會(全院委員會)","https://lci.ly.gov.tw/LyLCEW/html/agendarec1/05/"&amp;MID(A87,2,2)&amp;"/"&amp;MID(A87,7,2)&amp;"/"&amp;MID(A87,13,2)&amp;"/"&amp;MID(A87,21,2)&amp;"/LCEWC03_"&amp;MID(A87,2,2)&amp;MID(A87,7,2)&amp;MID(A87,13,2)&amp;MID(A87,21,2)&amp;".htm","")</f>
        <v/>
      </c>
      <c r="N87">
        <f>VALUE(MID(A87,2,2))</f>
        <v>9</v>
      </c>
      <c r="O87">
        <f>VALUE(MID(A87,7,2))</f>
        <v>1</v>
      </c>
      <c r="P87" t="str">
        <f>IF(B87="臨時會",VALUE(MID(A87,13,2)),"")</f>
        <v/>
      </c>
      <c r="Q87">
        <f>IF(B87&lt;&gt;"臨時會",VALUE(MID(A87,13,2)),VALUE(MID(A87,21,2)))</f>
        <v>2</v>
      </c>
      <c r="R87" t="str">
        <f>"立法院第"&amp;N87&amp;"屆第"&amp;O87&amp;"會期第"&amp;Q87&amp;"次"</f>
        <v>立法院第9屆第1會期第2次</v>
      </c>
    </row>
    <row r="88" spans="1:18" x14ac:dyDescent="0.3">
      <c r="A88" t="s">
        <v>1320</v>
      </c>
      <c r="B88" t="s">
        <v>2</v>
      </c>
      <c r="C88" t="s">
        <v>428</v>
      </c>
      <c r="D88" t="str">
        <f>IF(B88="常會","http://lci.ly.gov.tw/LyLCEW/html/agendarec/02/"&amp;MID(A88,2,2)&amp;"/"&amp;MID(A88,7,2)&amp;"/"&amp;MID(A88,13,2)&amp;"/LCEWC03_"&amp;MID(A88,2,2)&amp;MID(A88,7,2)&amp;MID(A88,13,2)&amp;".htm","")</f>
        <v>http://lci.ly.gov.tw/LyLCEW/html/agendarec/02/09/01/01/LCEWC03_090101.htm</v>
      </c>
      <c r="E88" t="str">
        <f>IF(B88="常會","http://lci.ly.gov.tw/LyLCEW/html/agendarec1/02/"&amp;MID(A88,2,2)&amp;"/"&amp;MID(A88,7,2)&amp;"/"&amp;MID(A88,13,2)&amp;"/LCEWC03_"&amp;MID(A88,2,2)&amp;MID(A88,7,2)&amp;MID(A88,13,2)&amp;".htm","")</f>
        <v>http://lci.ly.gov.tw/LyLCEW/html/agendarec1/02/09/01/01/LCEWC03_090101.htm</v>
      </c>
      <c r="F88" t="str">
        <f>IF(B88="臨時會","http://lci.ly.gov.tw/LyLCEW/html/agendarec1/03/"&amp;MID(A88,2,2)&amp;"/"&amp;MID(A88,7,2)&amp;"/"&amp;MID(A88,13,2)&amp;"/"&amp;MID(A88,21,2)&amp;"/LCEWC03_"&amp;MID(A88,2,2)&amp;MID(A88,7,2)&amp;MID(A88,13,2)&amp;MID(A88,21,2)&amp;".htm","")</f>
        <v/>
      </c>
      <c r="G88" s="1" t="str">
        <f>IF(B88="臨時會","https://lci.ly.gov.tw/LyLCEW/html/agendarec/03/"&amp;MID(A88,2,2)&amp;"/"&amp;MID(A88,7,2)&amp;"/"&amp;MID(A88,13,2)&amp;"/LCEWC03_"&amp;MID(A88,2,2)&amp;MID(A88,7,2)&amp;MID(A88,13,2)&amp;".htm","")</f>
        <v/>
      </c>
      <c r="H88" s="1" t="str">
        <f>IF(B88="臨時會","https://lci.ly.gov.tw/LyLCEW/html/agendarec1/03/"&amp;MID(A88,2,2)&amp;"/"&amp;MID(A88,7,2)&amp;"/"&amp;MID(A88,13,2)&amp;"/LCEWC03_"&amp;MID(A88,2,2)&amp;MID(A88,7,2)&amp;MID(A88,13,2)&amp;".htm","")</f>
        <v/>
      </c>
      <c r="I88" s="1" t="str">
        <f>IF(B88="臨時會","https://lci.ly.gov.tw/LyLCEW/html/agendarec1/03/"&amp;MID(A88,2,2)&amp;"/"&amp;MID(A88,7,2)&amp;"/"&amp;MID(A88,13,2)&amp;"/"&amp;MID(A88,21,2)&amp;"/LCEWC03_"&amp;MID(A88,2,2)&amp;MID(A88,7,2)&amp;MID(A88,21,2)&amp;".htm","")</f>
        <v/>
      </c>
      <c r="J88" s="1" t="str">
        <f>IF(B88="臨時會","http://lci.ly.gov.tw/LyLCEW/html/agendarec1/03/"&amp;MID(A88,2,2)&amp;"/"&amp;MID(A88,7,2)&amp;"/"&amp;MID(A88,13,2)&amp;"/"&amp;MID(A88,21,2)&amp;"/LCEWC03_"&amp;MID(A88,2,2)&amp;MID(A88,7,2)&amp;MID(A88,13,2)&amp;MID(A88,21,2)&amp;".htm","")</f>
        <v/>
      </c>
      <c r="K88" t="str">
        <f>IF(B88="談話會","https://lci.ly.gov.tw/LyLCEW/html/agendarec1/04/"&amp;MID(A88,2,2)&amp;"/"&amp;MID(A88,7,2)&amp;"/"&amp;MID(A88,13,2)&amp;"/LCEWC03_"&amp;MID(A88,2,2)&amp;MID(A88,7,2)&amp;MID(A88,13,2)&amp;".htm","")</f>
        <v/>
      </c>
      <c r="L88" t="str">
        <f>IF(B88="全院委員會","https://lci.ly.gov.tw/LyLCEW/html/agendarec1/01/"&amp;MID(A88,2,2)&amp;"/"&amp;MID(A88,7,2)&amp;"/"&amp;MID(A88,13,2)&amp;"/LCEWC03_"&amp;MID(A88,2,2)&amp;MID(A88,7,2)&amp;MID(A88,13,2)&amp;".htm","")</f>
        <v/>
      </c>
      <c r="M88" t="str">
        <f>IF(B88="臨時會(全院委員會)","https://lci.ly.gov.tw/LyLCEW/html/agendarec1/05/"&amp;MID(A88,2,2)&amp;"/"&amp;MID(A88,7,2)&amp;"/"&amp;MID(A88,13,2)&amp;"/"&amp;MID(A88,21,2)&amp;"/LCEWC03_"&amp;MID(A88,2,2)&amp;MID(A88,7,2)&amp;MID(A88,13,2)&amp;MID(A88,21,2)&amp;".htm","")</f>
        <v/>
      </c>
      <c r="N88">
        <f>VALUE(MID(A88,2,2))</f>
        <v>9</v>
      </c>
      <c r="O88">
        <f>VALUE(MID(A88,7,2))</f>
        <v>1</v>
      </c>
      <c r="P88" t="str">
        <f>IF(B88="臨時會",VALUE(MID(A88,13,2)),"")</f>
        <v/>
      </c>
      <c r="Q88">
        <f>IF(B88&lt;&gt;"臨時會",VALUE(MID(A88,13,2)),VALUE(MID(A88,21,2)))</f>
        <v>1</v>
      </c>
      <c r="R88" t="str">
        <f>"立法院第"&amp;N88&amp;"屆第"&amp;O88&amp;"會期第"&amp;Q88&amp;"次"</f>
        <v>立法院第9屆第1會期第1次</v>
      </c>
    </row>
    <row r="89" spans="1:18" x14ac:dyDescent="0.3">
      <c r="A89" t="s">
        <v>1320</v>
      </c>
      <c r="B89" t="s">
        <v>294</v>
      </c>
      <c r="C89" t="s">
        <v>387</v>
      </c>
      <c r="D89" t="str">
        <f>IF(B89="常會","http://lci.ly.gov.tw/LyLCEW/html/agendarec/02/"&amp;MID(A89,2,2)&amp;"/"&amp;MID(A89,7,2)&amp;"/"&amp;MID(A89,13,2)&amp;"/LCEWC03_"&amp;MID(A89,2,2)&amp;MID(A89,7,2)&amp;MID(A89,13,2)&amp;".htm","")</f>
        <v/>
      </c>
      <c r="E89" t="str">
        <f>IF(B89="常會","http://lci.ly.gov.tw/LyLCEW/html/agendarec1/02/"&amp;MID(A89,2,2)&amp;"/"&amp;MID(A89,7,2)&amp;"/"&amp;MID(A89,13,2)&amp;"/LCEWC03_"&amp;MID(A89,2,2)&amp;MID(A89,7,2)&amp;MID(A89,13,2)&amp;".htm","")</f>
        <v/>
      </c>
      <c r="F89" t="str">
        <f>IF(B89="臨時會","http://lci.ly.gov.tw/LyLCEW/html/agendarec1/03/"&amp;MID(A89,2,2)&amp;"/"&amp;MID(A89,7,2)&amp;"/"&amp;MID(A89,13,2)&amp;"/"&amp;MID(A89,21,2)&amp;"/LCEWC03_"&amp;MID(A89,2,2)&amp;MID(A89,7,2)&amp;MID(A89,13,2)&amp;MID(A89,21,2)&amp;".htm","")</f>
        <v/>
      </c>
      <c r="G89" s="1" t="str">
        <f>IF(B89="臨時會","https://lci.ly.gov.tw/LyLCEW/html/agendarec/03/"&amp;MID(A89,2,2)&amp;"/"&amp;MID(A89,7,2)&amp;"/"&amp;MID(A89,13,2)&amp;"/LCEWC03_"&amp;MID(A89,2,2)&amp;MID(A89,7,2)&amp;MID(A89,13,2)&amp;".htm","")</f>
        <v/>
      </c>
      <c r="H89" s="1" t="str">
        <f>IF(B89="臨時會","https://lci.ly.gov.tw/LyLCEW/html/agendarec1/03/"&amp;MID(A89,2,2)&amp;"/"&amp;MID(A89,7,2)&amp;"/"&amp;MID(A89,13,2)&amp;"/LCEWC03_"&amp;MID(A89,2,2)&amp;MID(A89,7,2)&amp;MID(A89,13,2)&amp;".htm","")</f>
        <v/>
      </c>
      <c r="I89" s="1" t="str">
        <f>IF(B89="臨時會","https://lci.ly.gov.tw/LyLCEW/html/agendarec1/03/"&amp;MID(A89,2,2)&amp;"/"&amp;MID(A89,7,2)&amp;"/"&amp;MID(A89,13,2)&amp;"/"&amp;MID(A89,21,2)&amp;"/LCEWC03_"&amp;MID(A89,2,2)&amp;MID(A89,7,2)&amp;MID(A89,21,2)&amp;".htm","")</f>
        <v/>
      </c>
      <c r="J89" s="1" t="str">
        <f>IF(B89="臨時會","http://lci.ly.gov.tw/LyLCEW/html/agendarec1/03/"&amp;MID(A89,2,2)&amp;"/"&amp;MID(A89,7,2)&amp;"/"&amp;MID(A89,13,2)&amp;"/"&amp;MID(A89,21,2)&amp;"/LCEWC03_"&amp;MID(A89,2,2)&amp;MID(A89,7,2)&amp;MID(A89,13,2)&amp;MID(A89,21,2)&amp;".htm","")</f>
        <v/>
      </c>
      <c r="K89" t="str">
        <f>IF(B89="談話會","https://lci.ly.gov.tw/LyLCEW/html/agendarec1/04/"&amp;MID(A89,2,2)&amp;"/"&amp;MID(A89,7,2)&amp;"/"&amp;MID(A89,13,2)&amp;"/LCEWC03_"&amp;MID(A89,2,2)&amp;MID(A89,7,2)&amp;MID(A89,13,2)&amp;".htm","")</f>
        <v>https://lci.ly.gov.tw/LyLCEW/html/agendarec1/04/09/01/01/LCEWC03_090101.htm</v>
      </c>
      <c r="L89" t="str">
        <f>IF(B89="全院委員會","https://lci.ly.gov.tw/LyLCEW/html/agendarec1/01/"&amp;MID(A89,2,2)&amp;"/"&amp;MID(A89,7,2)&amp;"/"&amp;MID(A89,13,2)&amp;"/LCEWC03_"&amp;MID(A89,2,2)&amp;MID(A89,7,2)&amp;MID(A89,13,2)&amp;".htm","")</f>
        <v/>
      </c>
      <c r="M89" t="str">
        <f>IF(B89="臨時會(全院委員會)","https://lci.ly.gov.tw/LyLCEW/html/agendarec1/05/"&amp;MID(A89,2,2)&amp;"/"&amp;MID(A89,7,2)&amp;"/"&amp;MID(A89,13,2)&amp;"/"&amp;MID(A89,21,2)&amp;"/LCEWC03_"&amp;MID(A89,2,2)&amp;MID(A89,7,2)&amp;MID(A89,13,2)&amp;MID(A89,21,2)&amp;".htm","")</f>
        <v/>
      </c>
      <c r="N89">
        <f>VALUE(MID(A89,2,2))</f>
        <v>9</v>
      </c>
      <c r="O89">
        <f>VALUE(MID(A89,7,2))</f>
        <v>1</v>
      </c>
      <c r="P89" t="str">
        <f>IF(B89="臨時會",VALUE(MID(A89,13,2)),"")</f>
        <v/>
      </c>
      <c r="Q89">
        <f>IF(B89&lt;&gt;"臨時會",VALUE(MID(A89,13,2)),VALUE(MID(A89,21,2)))</f>
        <v>1</v>
      </c>
      <c r="R89" t="str">
        <f>"立法院第"&amp;N89&amp;"屆第"&amp;O89&amp;"會期第"&amp;Q89&amp;"次"</f>
        <v>立法院第9屆第1會期第1次</v>
      </c>
    </row>
    <row r="90" spans="1:18" x14ac:dyDescent="0.3">
      <c r="A90" t="s">
        <v>1348</v>
      </c>
      <c r="B90" t="s">
        <v>0</v>
      </c>
      <c r="C90" t="s">
        <v>385</v>
      </c>
      <c r="D90" t="str">
        <f>IF(B90="常會","http://lci.ly.gov.tw/LyLCEW/html/agendarec/02/"&amp;MID(A90,2,2)&amp;"/"&amp;MID(A90,7,2)&amp;"/"&amp;MID(A90,13,2)&amp;"/LCEWC03_"&amp;MID(A90,2,2)&amp;MID(A90,7,2)&amp;MID(A90,13,2)&amp;".htm","")</f>
        <v/>
      </c>
      <c r="E90" t="str">
        <f>IF(B90="常會","http://lci.ly.gov.tw/LyLCEW/html/agendarec1/02/"&amp;MID(A90,2,2)&amp;"/"&amp;MID(A90,7,2)&amp;"/"&amp;MID(A90,13,2)&amp;"/LCEWC03_"&amp;MID(A90,2,2)&amp;MID(A90,7,2)&amp;MID(A90,13,2)&amp;".htm","")</f>
        <v/>
      </c>
      <c r="F90" t="str">
        <f>IF(B90="臨時會","http://lci.ly.gov.tw/LyLCEW/html/agendarec1/03/"&amp;MID(A90,2,2)&amp;"/"&amp;MID(A90,7,2)&amp;"/"&amp;MID(A90,13,2)&amp;"/"&amp;MID(A90,21,2)&amp;"/LCEWC03_"&amp;MID(A90,2,2)&amp;MID(A90,7,2)&amp;MID(A90,13,2)&amp;MID(A90,21,2)&amp;".htm","")</f>
        <v>http://lci.ly.gov.tw/LyLCEW/html/agendarec1/03/09/01/01/01/LCEWC03_09010101.htm</v>
      </c>
      <c r="G90" s="1" t="str">
        <f>IF(B90="臨時會","https://lci.ly.gov.tw/LyLCEW/html/agendarec/03/"&amp;MID(A90,2,2)&amp;"/"&amp;MID(A90,7,2)&amp;"/"&amp;MID(A90,13,2)&amp;"/LCEWC03_"&amp;MID(A90,2,2)&amp;MID(A90,7,2)&amp;MID(A90,13,2)&amp;".htm","")</f>
        <v>https://lci.ly.gov.tw/LyLCEW/html/agendarec/03/09/01/01/LCEWC03_090101.htm</v>
      </c>
      <c r="H90" s="1" t="str">
        <f>IF(B90="臨時會","https://lci.ly.gov.tw/LyLCEW/html/agendarec1/03/"&amp;MID(A90,2,2)&amp;"/"&amp;MID(A90,7,2)&amp;"/"&amp;MID(A90,13,2)&amp;"/LCEWC03_"&amp;MID(A90,2,2)&amp;MID(A90,7,2)&amp;MID(A90,13,2)&amp;".htm","")</f>
        <v>https://lci.ly.gov.tw/LyLCEW/html/agendarec1/03/09/01/01/LCEWC03_090101.htm</v>
      </c>
      <c r="I90" s="1" t="str">
        <f>IF(B90="臨時會","https://lci.ly.gov.tw/LyLCEW/html/agendarec1/03/"&amp;MID(A90,2,2)&amp;"/"&amp;MID(A90,7,2)&amp;"/"&amp;MID(A90,13,2)&amp;"/"&amp;MID(A90,21,2)&amp;"/LCEWC03_"&amp;MID(A90,2,2)&amp;MID(A90,7,2)&amp;MID(A90,21,2)&amp;".htm","")</f>
        <v>https://lci.ly.gov.tw/LyLCEW/html/agendarec1/03/09/01/01/01/LCEWC03_090101.htm</v>
      </c>
      <c r="J90" s="1" t="str">
        <f>IF(B90="臨時會","http://lci.ly.gov.tw/LyLCEW/html/agendarec1/03/"&amp;MID(A90,2,2)&amp;"/"&amp;MID(A90,7,2)&amp;"/"&amp;MID(A90,13,2)&amp;"/"&amp;MID(A90,21,2)&amp;"/LCEWC03_"&amp;MID(A90,2,2)&amp;MID(A90,7,2)&amp;MID(A90,13,2)&amp;MID(A90,21,2)&amp;".htm","")</f>
        <v>http://lci.ly.gov.tw/LyLCEW/html/agendarec1/03/09/01/01/01/LCEWC03_09010101.htm</v>
      </c>
      <c r="K90" t="str">
        <f>IF(B90="談話會","https://lci.ly.gov.tw/LyLCEW/html/agendarec1/04/"&amp;MID(A90,2,2)&amp;"/"&amp;MID(A90,7,2)&amp;"/"&amp;MID(A90,13,2)&amp;"/LCEWC03_"&amp;MID(A90,2,2)&amp;MID(A90,7,2)&amp;MID(A90,13,2)&amp;".htm","")</f>
        <v/>
      </c>
      <c r="L90" t="str">
        <f>IF(B90="全院委員會","https://lci.ly.gov.tw/LyLCEW/html/agendarec1/01/"&amp;MID(A90,2,2)&amp;"/"&amp;MID(A90,7,2)&amp;"/"&amp;MID(A90,13,2)&amp;"/LCEWC03_"&amp;MID(A90,2,2)&amp;MID(A90,7,2)&amp;MID(A90,13,2)&amp;".htm","")</f>
        <v/>
      </c>
      <c r="M90" t="str">
        <f>IF(B90="臨時會(全院委員會)","https://lci.ly.gov.tw/LyLCEW/html/agendarec1/05/"&amp;MID(A90,2,2)&amp;"/"&amp;MID(A90,7,2)&amp;"/"&amp;MID(A90,13,2)&amp;"/"&amp;MID(A90,21,2)&amp;"/LCEWC03_"&amp;MID(A90,2,2)&amp;MID(A90,7,2)&amp;MID(A90,13,2)&amp;MID(A90,21,2)&amp;".htm","")</f>
        <v/>
      </c>
      <c r="N90">
        <f>VALUE(MID(A90,2,2))</f>
        <v>9</v>
      </c>
      <c r="O90">
        <f>VALUE(MID(A90,7,2))</f>
        <v>1</v>
      </c>
      <c r="P90">
        <f>IF(B90="臨時會",VALUE(MID(A90,13,2)),"")</f>
        <v>1</v>
      </c>
      <c r="Q90">
        <f>IF(B90&lt;&gt;"臨時會",VALUE(MID(A90,13,2)),VALUE(MID(A90,21,2)))</f>
        <v>1</v>
      </c>
      <c r="R90" t="str">
        <f>"立法院第"&amp;N90&amp;"屆第"&amp;O90&amp;"會期第"&amp;Q90&amp;"次"</f>
        <v>立法院第9屆第1會期第1次</v>
      </c>
    </row>
    <row r="91" spans="1:18" x14ac:dyDescent="0.3">
      <c r="A91" t="s">
        <v>1321</v>
      </c>
      <c r="B91" t="s">
        <v>2</v>
      </c>
      <c r="C91" t="s">
        <v>430</v>
      </c>
      <c r="D91" t="str">
        <f>IF(B91="常會","http://lci.ly.gov.tw/LyLCEW/html/agendarec/02/"&amp;MID(A91,2,2)&amp;"/"&amp;MID(A91,7,2)&amp;"/"&amp;MID(A91,13,2)&amp;"/LCEWC03_"&amp;MID(A91,2,2)&amp;MID(A91,7,2)&amp;MID(A91,13,2)&amp;".htm","")</f>
        <v>http://lci.ly.gov.tw/LyLCEW/html/agendarec/02/08/08/14/LCEWC03_080814.htm</v>
      </c>
      <c r="E91" t="str">
        <f>IF(B91="常會","http://lci.ly.gov.tw/LyLCEW/html/agendarec1/02/"&amp;MID(A91,2,2)&amp;"/"&amp;MID(A91,7,2)&amp;"/"&amp;MID(A91,13,2)&amp;"/LCEWC03_"&amp;MID(A91,2,2)&amp;MID(A91,7,2)&amp;MID(A91,13,2)&amp;".htm","")</f>
        <v>http://lci.ly.gov.tw/LyLCEW/html/agendarec1/02/08/08/14/LCEWC03_080814.htm</v>
      </c>
      <c r="F91" t="str">
        <f>IF(B91="臨時會","http://lci.ly.gov.tw/LyLCEW/html/agendarec1/03/"&amp;MID(A91,2,2)&amp;"/"&amp;MID(A91,7,2)&amp;"/"&amp;MID(A91,13,2)&amp;"/"&amp;MID(A91,21,2)&amp;"/LCEWC03_"&amp;MID(A91,2,2)&amp;MID(A91,7,2)&amp;MID(A91,13,2)&amp;MID(A91,21,2)&amp;".htm","")</f>
        <v/>
      </c>
      <c r="G91" s="1" t="str">
        <f>IF(B91="臨時會","https://lci.ly.gov.tw/LyLCEW/html/agendarec/03/"&amp;MID(A91,2,2)&amp;"/"&amp;MID(A91,7,2)&amp;"/"&amp;MID(A91,13,2)&amp;"/LCEWC03_"&amp;MID(A91,2,2)&amp;MID(A91,7,2)&amp;MID(A91,13,2)&amp;".htm","")</f>
        <v/>
      </c>
      <c r="H91" s="1" t="str">
        <f>IF(B91="臨時會","https://lci.ly.gov.tw/LyLCEW/html/agendarec1/03/"&amp;MID(A91,2,2)&amp;"/"&amp;MID(A91,7,2)&amp;"/"&amp;MID(A91,13,2)&amp;"/LCEWC03_"&amp;MID(A91,2,2)&amp;MID(A91,7,2)&amp;MID(A91,13,2)&amp;".htm","")</f>
        <v/>
      </c>
      <c r="I91" s="1" t="str">
        <f>IF(B91="臨時會","https://lci.ly.gov.tw/LyLCEW/html/agendarec1/03/"&amp;MID(A91,2,2)&amp;"/"&amp;MID(A91,7,2)&amp;"/"&amp;MID(A91,13,2)&amp;"/"&amp;MID(A91,21,2)&amp;"/LCEWC03_"&amp;MID(A91,2,2)&amp;MID(A91,7,2)&amp;MID(A91,21,2)&amp;".htm","")</f>
        <v/>
      </c>
      <c r="J91" s="1" t="str">
        <f>IF(B91="臨時會","http://lci.ly.gov.tw/LyLCEW/html/agendarec1/03/"&amp;MID(A91,2,2)&amp;"/"&amp;MID(A91,7,2)&amp;"/"&amp;MID(A91,13,2)&amp;"/"&amp;MID(A91,21,2)&amp;"/LCEWC03_"&amp;MID(A91,2,2)&amp;MID(A91,7,2)&amp;MID(A91,13,2)&amp;MID(A91,21,2)&amp;".htm","")</f>
        <v/>
      </c>
      <c r="K91" t="str">
        <f>IF(B91="談話會","https://lci.ly.gov.tw/LyLCEW/html/agendarec1/04/"&amp;MID(A91,2,2)&amp;"/"&amp;MID(A91,7,2)&amp;"/"&amp;MID(A91,13,2)&amp;"/LCEWC03_"&amp;MID(A91,2,2)&amp;MID(A91,7,2)&amp;MID(A91,13,2)&amp;".htm","")</f>
        <v/>
      </c>
      <c r="L91" t="str">
        <f>IF(B91="全院委員會","https://lci.ly.gov.tw/LyLCEW/html/agendarec1/01/"&amp;MID(A91,2,2)&amp;"/"&amp;MID(A91,7,2)&amp;"/"&amp;MID(A91,13,2)&amp;"/LCEWC03_"&amp;MID(A91,2,2)&amp;MID(A91,7,2)&amp;MID(A91,13,2)&amp;".htm","")</f>
        <v/>
      </c>
      <c r="M91" t="str">
        <f>IF(B91="臨時會(全院委員會)","https://lci.ly.gov.tw/LyLCEW/html/agendarec1/05/"&amp;MID(A91,2,2)&amp;"/"&amp;MID(A91,7,2)&amp;"/"&amp;MID(A91,13,2)&amp;"/"&amp;MID(A91,21,2)&amp;"/LCEWC03_"&amp;MID(A91,2,2)&amp;MID(A91,7,2)&amp;MID(A91,13,2)&amp;MID(A91,21,2)&amp;".htm","")</f>
        <v/>
      </c>
      <c r="N91">
        <f>VALUE(MID(A91,2,2))</f>
        <v>8</v>
      </c>
      <c r="O91">
        <f>VALUE(MID(A91,7,2))</f>
        <v>8</v>
      </c>
      <c r="P91" t="str">
        <f>IF(B91="臨時會",VALUE(MID(A91,13,2)),"")</f>
        <v/>
      </c>
      <c r="Q91">
        <f>IF(B91&lt;&gt;"臨時會",VALUE(MID(A91,13,2)),VALUE(MID(A91,21,2)))</f>
        <v>14</v>
      </c>
      <c r="R91" t="str">
        <f>"立法院第"&amp;N91&amp;"屆第"&amp;O91&amp;"會期第"&amp;Q91&amp;"次"</f>
        <v>立法院第8屆第8會期第14次</v>
      </c>
    </row>
    <row r="92" spans="1:18" x14ac:dyDescent="0.3">
      <c r="A92" t="s">
        <v>1322</v>
      </c>
      <c r="B92" t="s">
        <v>2</v>
      </c>
      <c r="C92" t="s">
        <v>432</v>
      </c>
      <c r="D92" t="str">
        <f>IF(B92="常會","http://lci.ly.gov.tw/LyLCEW/html/agendarec/02/"&amp;MID(A92,2,2)&amp;"/"&amp;MID(A92,7,2)&amp;"/"&amp;MID(A92,13,2)&amp;"/LCEWC03_"&amp;MID(A92,2,2)&amp;MID(A92,7,2)&amp;MID(A92,13,2)&amp;".htm","")</f>
        <v>http://lci.ly.gov.tw/LyLCEW/html/agendarec/02/08/08/13/LCEWC03_080813.htm</v>
      </c>
      <c r="E92" t="str">
        <f>IF(B92="常會","http://lci.ly.gov.tw/LyLCEW/html/agendarec1/02/"&amp;MID(A92,2,2)&amp;"/"&amp;MID(A92,7,2)&amp;"/"&amp;MID(A92,13,2)&amp;"/LCEWC03_"&amp;MID(A92,2,2)&amp;MID(A92,7,2)&amp;MID(A92,13,2)&amp;".htm","")</f>
        <v>http://lci.ly.gov.tw/LyLCEW/html/agendarec1/02/08/08/13/LCEWC03_080813.htm</v>
      </c>
      <c r="F92" t="str">
        <f>IF(B92="臨時會","http://lci.ly.gov.tw/LyLCEW/html/agendarec1/03/"&amp;MID(A92,2,2)&amp;"/"&amp;MID(A92,7,2)&amp;"/"&amp;MID(A92,13,2)&amp;"/"&amp;MID(A92,21,2)&amp;"/LCEWC03_"&amp;MID(A92,2,2)&amp;MID(A92,7,2)&amp;MID(A92,13,2)&amp;MID(A92,21,2)&amp;".htm","")</f>
        <v/>
      </c>
      <c r="G92" s="1" t="str">
        <f>IF(B92="臨時會","https://lci.ly.gov.tw/LyLCEW/html/agendarec/03/"&amp;MID(A92,2,2)&amp;"/"&amp;MID(A92,7,2)&amp;"/"&amp;MID(A92,13,2)&amp;"/LCEWC03_"&amp;MID(A92,2,2)&amp;MID(A92,7,2)&amp;MID(A92,13,2)&amp;".htm","")</f>
        <v/>
      </c>
      <c r="H92" s="1" t="str">
        <f>IF(B92="臨時會","https://lci.ly.gov.tw/LyLCEW/html/agendarec1/03/"&amp;MID(A92,2,2)&amp;"/"&amp;MID(A92,7,2)&amp;"/"&amp;MID(A92,13,2)&amp;"/LCEWC03_"&amp;MID(A92,2,2)&amp;MID(A92,7,2)&amp;MID(A92,13,2)&amp;".htm","")</f>
        <v/>
      </c>
      <c r="I92" s="1" t="str">
        <f>IF(B92="臨時會","https://lci.ly.gov.tw/LyLCEW/html/agendarec1/03/"&amp;MID(A92,2,2)&amp;"/"&amp;MID(A92,7,2)&amp;"/"&amp;MID(A92,13,2)&amp;"/"&amp;MID(A92,21,2)&amp;"/LCEWC03_"&amp;MID(A92,2,2)&amp;MID(A92,7,2)&amp;MID(A92,21,2)&amp;".htm","")</f>
        <v/>
      </c>
      <c r="J92" s="1" t="str">
        <f>IF(B92="臨時會","http://lci.ly.gov.tw/LyLCEW/html/agendarec1/03/"&amp;MID(A92,2,2)&amp;"/"&amp;MID(A92,7,2)&amp;"/"&amp;MID(A92,13,2)&amp;"/"&amp;MID(A92,21,2)&amp;"/LCEWC03_"&amp;MID(A92,2,2)&amp;MID(A92,7,2)&amp;MID(A92,13,2)&amp;MID(A92,21,2)&amp;".htm","")</f>
        <v/>
      </c>
      <c r="K92" t="str">
        <f>IF(B92="談話會","https://lci.ly.gov.tw/LyLCEW/html/agendarec1/04/"&amp;MID(A92,2,2)&amp;"/"&amp;MID(A92,7,2)&amp;"/"&amp;MID(A92,13,2)&amp;"/LCEWC03_"&amp;MID(A92,2,2)&amp;MID(A92,7,2)&amp;MID(A92,13,2)&amp;".htm","")</f>
        <v/>
      </c>
      <c r="L92" t="str">
        <f>IF(B92="全院委員會","https://lci.ly.gov.tw/LyLCEW/html/agendarec1/01/"&amp;MID(A92,2,2)&amp;"/"&amp;MID(A92,7,2)&amp;"/"&amp;MID(A92,13,2)&amp;"/LCEWC03_"&amp;MID(A92,2,2)&amp;MID(A92,7,2)&amp;MID(A92,13,2)&amp;".htm","")</f>
        <v/>
      </c>
      <c r="M92" t="str">
        <f>IF(B92="臨時會(全院委員會)","https://lci.ly.gov.tw/LyLCEW/html/agendarec1/05/"&amp;MID(A92,2,2)&amp;"/"&amp;MID(A92,7,2)&amp;"/"&amp;MID(A92,13,2)&amp;"/"&amp;MID(A92,21,2)&amp;"/LCEWC03_"&amp;MID(A92,2,2)&amp;MID(A92,7,2)&amp;MID(A92,13,2)&amp;MID(A92,21,2)&amp;".htm","")</f>
        <v/>
      </c>
      <c r="N92">
        <f>VALUE(MID(A92,2,2))</f>
        <v>8</v>
      </c>
      <c r="O92">
        <f>VALUE(MID(A92,7,2))</f>
        <v>8</v>
      </c>
      <c r="P92" t="str">
        <f>IF(B92="臨時會",VALUE(MID(A92,13,2)),"")</f>
        <v/>
      </c>
      <c r="Q92">
        <f>IF(B92&lt;&gt;"臨時會",VALUE(MID(A92,13,2)),VALUE(MID(A92,21,2)))</f>
        <v>13</v>
      </c>
      <c r="R92" t="str">
        <f>"立法院第"&amp;N92&amp;"屆第"&amp;O92&amp;"會期第"&amp;Q92&amp;"次"</f>
        <v>立法院第8屆第8會期第13次</v>
      </c>
    </row>
    <row r="93" spans="1:18" x14ac:dyDescent="0.3">
      <c r="A93" t="s">
        <v>1323</v>
      </c>
      <c r="B93" t="s">
        <v>2</v>
      </c>
      <c r="C93" t="s">
        <v>434</v>
      </c>
      <c r="D93" t="str">
        <f>IF(B93="常會","http://lci.ly.gov.tw/LyLCEW/html/agendarec/02/"&amp;MID(A93,2,2)&amp;"/"&amp;MID(A93,7,2)&amp;"/"&amp;MID(A93,13,2)&amp;"/LCEWC03_"&amp;MID(A93,2,2)&amp;MID(A93,7,2)&amp;MID(A93,13,2)&amp;".htm","")</f>
        <v>http://lci.ly.gov.tw/LyLCEW/html/agendarec/02/08/08/12/LCEWC03_080812.htm</v>
      </c>
      <c r="E93" t="str">
        <f>IF(B93="常會","http://lci.ly.gov.tw/LyLCEW/html/agendarec1/02/"&amp;MID(A93,2,2)&amp;"/"&amp;MID(A93,7,2)&amp;"/"&amp;MID(A93,13,2)&amp;"/LCEWC03_"&amp;MID(A93,2,2)&amp;MID(A93,7,2)&amp;MID(A93,13,2)&amp;".htm","")</f>
        <v>http://lci.ly.gov.tw/LyLCEW/html/agendarec1/02/08/08/12/LCEWC03_080812.htm</v>
      </c>
      <c r="F93" t="str">
        <f>IF(B93="臨時會","http://lci.ly.gov.tw/LyLCEW/html/agendarec1/03/"&amp;MID(A93,2,2)&amp;"/"&amp;MID(A93,7,2)&amp;"/"&amp;MID(A93,13,2)&amp;"/"&amp;MID(A93,21,2)&amp;"/LCEWC03_"&amp;MID(A93,2,2)&amp;MID(A93,7,2)&amp;MID(A93,13,2)&amp;MID(A93,21,2)&amp;".htm","")</f>
        <v/>
      </c>
      <c r="G93" s="1" t="str">
        <f>IF(B93="臨時會","https://lci.ly.gov.tw/LyLCEW/html/agendarec/03/"&amp;MID(A93,2,2)&amp;"/"&amp;MID(A93,7,2)&amp;"/"&amp;MID(A93,13,2)&amp;"/LCEWC03_"&amp;MID(A93,2,2)&amp;MID(A93,7,2)&amp;MID(A93,13,2)&amp;".htm","")</f>
        <v/>
      </c>
      <c r="H93" s="1" t="str">
        <f>IF(B93="臨時會","https://lci.ly.gov.tw/LyLCEW/html/agendarec1/03/"&amp;MID(A93,2,2)&amp;"/"&amp;MID(A93,7,2)&amp;"/"&amp;MID(A93,13,2)&amp;"/LCEWC03_"&amp;MID(A93,2,2)&amp;MID(A93,7,2)&amp;MID(A93,13,2)&amp;".htm","")</f>
        <v/>
      </c>
      <c r="I93" s="1" t="str">
        <f>IF(B93="臨時會","https://lci.ly.gov.tw/LyLCEW/html/agendarec1/03/"&amp;MID(A93,2,2)&amp;"/"&amp;MID(A93,7,2)&amp;"/"&amp;MID(A93,13,2)&amp;"/"&amp;MID(A93,21,2)&amp;"/LCEWC03_"&amp;MID(A93,2,2)&amp;MID(A93,7,2)&amp;MID(A93,21,2)&amp;".htm","")</f>
        <v/>
      </c>
      <c r="J93" s="1" t="str">
        <f>IF(B93="臨時會","http://lci.ly.gov.tw/LyLCEW/html/agendarec1/03/"&amp;MID(A93,2,2)&amp;"/"&amp;MID(A93,7,2)&amp;"/"&amp;MID(A93,13,2)&amp;"/"&amp;MID(A93,21,2)&amp;"/LCEWC03_"&amp;MID(A93,2,2)&amp;MID(A93,7,2)&amp;MID(A93,13,2)&amp;MID(A93,21,2)&amp;".htm","")</f>
        <v/>
      </c>
      <c r="K93" t="str">
        <f>IF(B93="談話會","https://lci.ly.gov.tw/LyLCEW/html/agendarec1/04/"&amp;MID(A93,2,2)&amp;"/"&amp;MID(A93,7,2)&amp;"/"&amp;MID(A93,13,2)&amp;"/LCEWC03_"&amp;MID(A93,2,2)&amp;MID(A93,7,2)&amp;MID(A93,13,2)&amp;".htm","")</f>
        <v/>
      </c>
      <c r="L93" t="str">
        <f>IF(B93="全院委員會","https://lci.ly.gov.tw/LyLCEW/html/agendarec1/01/"&amp;MID(A93,2,2)&amp;"/"&amp;MID(A93,7,2)&amp;"/"&amp;MID(A93,13,2)&amp;"/LCEWC03_"&amp;MID(A93,2,2)&amp;MID(A93,7,2)&amp;MID(A93,13,2)&amp;".htm","")</f>
        <v/>
      </c>
      <c r="M93" t="str">
        <f>IF(B93="臨時會(全院委員會)","https://lci.ly.gov.tw/LyLCEW/html/agendarec1/05/"&amp;MID(A93,2,2)&amp;"/"&amp;MID(A93,7,2)&amp;"/"&amp;MID(A93,13,2)&amp;"/"&amp;MID(A93,21,2)&amp;"/LCEWC03_"&amp;MID(A93,2,2)&amp;MID(A93,7,2)&amp;MID(A93,13,2)&amp;MID(A93,21,2)&amp;".htm","")</f>
        <v/>
      </c>
      <c r="N93">
        <f>VALUE(MID(A93,2,2))</f>
        <v>8</v>
      </c>
      <c r="O93">
        <f>VALUE(MID(A93,7,2))</f>
        <v>8</v>
      </c>
      <c r="P93" t="str">
        <f>IF(B93="臨時會",VALUE(MID(A93,13,2)),"")</f>
        <v/>
      </c>
      <c r="Q93">
        <f>IF(B93&lt;&gt;"臨時會",VALUE(MID(A93,13,2)),VALUE(MID(A93,21,2)))</f>
        <v>12</v>
      </c>
      <c r="R93" t="str">
        <f>"立法院第"&amp;N93&amp;"屆第"&amp;O93&amp;"會期第"&amp;Q93&amp;"次"</f>
        <v>立法院第8屆第8會期第12次</v>
      </c>
    </row>
    <row r="94" spans="1:18" x14ac:dyDescent="0.3">
      <c r="A94" t="s">
        <v>1324</v>
      </c>
      <c r="B94" t="s">
        <v>2</v>
      </c>
      <c r="C94" t="s">
        <v>436</v>
      </c>
      <c r="D94" t="str">
        <f>IF(B94="常會","http://lci.ly.gov.tw/LyLCEW/html/agendarec/02/"&amp;MID(A94,2,2)&amp;"/"&amp;MID(A94,7,2)&amp;"/"&amp;MID(A94,13,2)&amp;"/LCEWC03_"&amp;MID(A94,2,2)&amp;MID(A94,7,2)&amp;MID(A94,13,2)&amp;".htm","")</f>
        <v>http://lci.ly.gov.tw/LyLCEW/html/agendarec/02/08/08/11/LCEWC03_080811.htm</v>
      </c>
      <c r="E94" t="str">
        <f>IF(B94="常會","http://lci.ly.gov.tw/LyLCEW/html/agendarec1/02/"&amp;MID(A94,2,2)&amp;"/"&amp;MID(A94,7,2)&amp;"/"&amp;MID(A94,13,2)&amp;"/LCEWC03_"&amp;MID(A94,2,2)&amp;MID(A94,7,2)&amp;MID(A94,13,2)&amp;".htm","")</f>
        <v>http://lci.ly.gov.tw/LyLCEW/html/agendarec1/02/08/08/11/LCEWC03_080811.htm</v>
      </c>
      <c r="F94" t="str">
        <f>IF(B94="臨時會","http://lci.ly.gov.tw/LyLCEW/html/agendarec1/03/"&amp;MID(A94,2,2)&amp;"/"&amp;MID(A94,7,2)&amp;"/"&amp;MID(A94,13,2)&amp;"/"&amp;MID(A94,21,2)&amp;"/LCEWC03_"&amp;MID(A94,2,2)&amp;MID(A94,7,2)&amp;MID(A94,13,2)&amp;MID(A94,21,2)&amp;".htm","")</f>
        <v/>
      </c>
      <c r="G94" s="1" t="str">
        <f>IF(B94="臨時會","https://lci.ly.gov.tw/LyLCEW/html/agendarec/03/"&amp;MID(A94,2,2)&amp;"/"&amp;MID(A94,7,2)&amp;"/"&amp;MID(A94,13,2)&amp;"/LCEWC03_"&amp;MID(A94,2,2)&amp;MID(A94,7,2)&amp;MID(A94,13,2)&amp;".htm","")</f>
        <v/>
      </c>
      <c r="H94" s="1" t="str">
        <f>IF(B94="臨時會","https://lci.ly.gov.tw/LyLCEW/html/agendarec1/03/"&amp;MID(A94,2,2)&amp;"/"&amp;MID(A94,7,2)&amp;"/"&amp;MID(A94,13,2)&amp;"/LCEWC03_"&amp;MID(A94,2,2)&amp;MID(A94,7,2)&amp;MID(A94,13,2)&amp;".htm","")</f>
        <v/>
      </c>
      <c r="I94" s="1" t="str">
        <f>IF(B94="臨時會","https://lci.ly.gov.tw/LyLCEW/html/agendarec1/03/"&amp;MID(A94,2,2)&amp;"/"&amp;MID(A94,7,2)&amp;"/"&amp;MID(A94,13,2)&amp;"/"&amp;MID(A94,21,2)&amp;"/LCEWC03_"&amp;MID(A94,2,2)&amp;MID(A94,7,2)&amp;MID(A94,21,2)&amp;".htm","")</f>
        <v/>
      </c>
      <c r="J94" s="1" t="str">
        <f>IF(B94="臨時會","http://lci.ly.gov.tw/LyLCEW/html/agendarec1/03/"&amp;MID(A94,2,2)&amp;"/"&amp;MID(A94,7,2)&amp;"/"&amp;MID(A94,13,2)&amp;"/"&amp;MID(A94,21,2)&amp;"/LCEWC03_"&amp;MID(A94,2,2)&amp;MID(A94,7,2)&amp;MID(A94,13,2)&amp;MID(A94,21,2)&amp;".htm","")</f>
        <v/>
      </c>
      <c r="K94" t="str">
        <f>IF(B94="談話會","https://lci.ly.gov.tw/LyLCEW/html/agendarec1/04/"&amp;MID(A94,2,2)&amp;"/"&amp;MID(A94,7,2)&amp;"/"&amp;MID(A94,13,2)&amp;"/LCEWC03_"&amp;MID(A94,2,2)&amp;MID(A94,7,2)&amp;MID(A94,13,2)&amp;".htm","")</f>
        <v/>
      </c>
      <c r="L94" t="str">
        <f>IF(B94="全院委員會","https://lci.ly.gov.tw/LyLCEW/html/agendarec1/01/"&amp;MID(A94,2,2)&amp;"/"&amp;MID(A94,7,2)&amp;"/"&amp;MID(A94,13,2)&amp;"/LCEWC03_"&amp;MID(A94,2,2)&amp;MID(A94,7,2)&amp;MID(A94,13,2)&amp;".htm","")</f>
        <v/>
      </c>
      <c r="M94" t="str">
        <f>IF(B94="臨時會(全院委員會)","https://lci.ly.gov.tw/LyLCEW/html/agendarec1/05/"&amp;MID(A94,2,2)&amp;"/"&amp;MID(A94,7,2)&amp;"/"&amp;MID(A94,13,2)&amp;"/"&amp;MID(A94,21,2)&amp;"/LCEWC03_"&amp;MID(A94,2,2)&amp;MID(A94,7,2)&amp;MID(A94,13,2)&amp;MID(A94,21,2)&amp;".htm","")</f>
        <v/>
      </c>
      <c r="N94">
        <f>VALUE(MID(A94,2,2))</f>
        <v>8</v>
      </c>
      <c r="O94">
        <f>VALUE(MID(A94,7,2))</f>
        <v>8</v>
      </c>
      <c r="P94" t="str">
        <f>IF(B94="臨時會",VALUE(MID(A94,13,2)),"")</f>
        <v/>
      </c>
      <c r="Q94">
        <f>IF(B94&lt;&gt;"臨時會",VALUE(MID(A94,13,2)),VALUE(MID(A94,21,2)))</f>
        <v>11</v>
      </c>
      <c r="R94" t="str">
        <f>"立法院第"&amp;N94&amp;"屆第"&amp;O94&amp;"會期第"&amp;Q94&amp;"次"</f>
        <v>立法院第8屆第8會期第11次</v>
      </c>
    </row>
    <row r="95" spans="1:18" x14ac:dyDescent="0.3">
      <c r="A95" t="s">
        <v>1325</v>
      </c>
      <c r="B95" t="s">
        <v>2</v>
      </c>
      <c r="C95" t="s">
        <v>438</v>
      </c>
      <c r="D95" t="str">
        <f>IF(B95="常會","http://lci.ly.gov.tw/LyLCEW/html/agendarec/02/"&amp;MID(A95,2,2)&amp;"/"&amp;MID(A95,7,2)&amp;"/"&amp;MID(A95,13,2)&amp;"/LCEWC03_"&amp;MID(A95,2,2)&amp;MID(A95,7,2)&amp;MID(A95,13,2)&amp;".htm","")</f>
        <v>http://lci.ly.gov.tw/LyLCEW/html/agendarec/02/08/08/10/LCEWC03_080810.htm</v>
      </c>
      <c r="E95" t="str">
        <f>IF(B95="常會","http://lci.ly.gov.tw/LyLCEW/html/agendarec1/02/"&amp;MID(A95,2,2)&amp;"/"&amp;MID(A95,7,2)&amp;"/"&amp;MID(A95,13,2)&amp;"/LCEWC03_"&amp;MID(A95,2,2)&amp;MID(A95,7,2)&amp;MID(A95,13,2)&amp;".htm","")</f>
        <v>http://lci.ly.gov.tw/LyLCEW/html/agendarec1/02/08/08/10/LCEWC03_080810.htm</v>
      </c>
      <c r="F95" t="str">
        <f>IF(B95="臨時會","http://lci.ly.gov.tw/LyLCEW/html/agendarec1/03/"&amp;MID(A95,2,2)&amp;"/"&amp;MID(A95,7,2)&amp;"/"&amp;MID(A95,13,2)&amp;"/"&amp;MID(A95,21,2)&amp;"/LCEWC03_"&amp;MID(A95,2,2)&amp;MID(A95,7,2)&amp;MID(A95,13,2)&amp;MID(A95,21,2)&amp;".htm","")</f>
        <v/>
      </c>
      <c r="G95" s="1" t="str">
        <f>IF(B95="臨時會","https://lci.ly.gov.tw/LyLCEW/html/agendarec/03/"&amp;MID(A95,2,2)&amp;"/"&amp;MID(A95,7,2)&amp;"/"&amp;MID(A95,13,2)&amp;"/LCEWC03_"&amp;MID(A95,2,2)&amp;MID(A95,7,2)&amp;MID(A95,13,2)&amp;".htm","")</f>
        <v/>
      </c>
      <c r="H95" s="1" t="str">
        <f>IF(B95="臨時會","https://lci.ly.gov.tw/LyLCEW/html/agendarec1/03/"&amp;MID(A95,2,2)&amp;"/"&amp;MID(A95,7,2)&amp;"/"&amp;MID(A95,13,2)&amp;"/LCEWC03_"&amp;MID(A95,2,2)&amp;MID(A95,7,2)&amp;MID(A95,13,2)&amp;".htm","")</f>
        <v/>
      </c>
      <c r="I95" s="1" t="str">
        <f>IF(B95="臨時會","https://lci.ly.gov.tw/LyLCEW/html/agendarec1/03/"&amp;MID(A95,2,2)&amp;"/"&amp;MID(A95,7,2)&amp;"/"&amp;MID(A95,13,2)&amp;"/"&amp;MID(A95,21,2)&amp;"/LCEWC03_"&amp;MID(A95,2,2)&amp;MID(A95,7,2)&amp;MID(A95,21,2)&amp;".htm","")</f>
        <v/>
      </c>
      <c r="J95" s="1" t="str">
        <f>IF(B95="臨時會","http://lci.ly.gov.tw/LyLCEW/html/agendarec1/03/"&amp;MID(A95,2,2)&amp;"/"&amp;MID(A95,7,2)&amp;"/"&amp;MID(A95,13,2)&amp;"/"&amp;MID(A95,21,2)&amp;"/LCEWC03_"&amp;MID(A95,2,2)&amp;MID(A95,7,2)&amp;MID(A95,13,2)&amp;MID(A95,21,2)&amp;".htm","")</f>
        <v/>
      </c>
      <c r="K95" t="str">
        <f>IF(B95="談話會","https://lci.ly.gov.tw/LyLCEW/html/agendarec1/04/"&amp;MID(A95,2,2)&amp;"/"&amp;MID(A95,7,2)&amp;"/"&amp;MID(A95,13,2)&amp;"/LCEWC03_"&amp;MID(A95,2,2)&amp;MID(A95,7,2)&amp;MID(A95,13,2)&amp;".htm","")</f>
        <v/>
      </c>
      <c r="L95" t="str">
        <f>IF(B95="全院委員會","https://lci.ly.gov.tw/LyLCEW/html/agendarec1/01/"&amp;MID(A95,2,2)&amp;"/"&amp;MID(A95,7,2)&amp;"/"&amp;MID(A95,13,2)&amp;"/LCEWC03_"&amp;MID(A95,2,2)&amp;MID(A95,7,2)&amp;MID(A95,13,2)&amp;".htm","")</f>
        <v/>
      </c>
      <c r="M95" t="str">
        <f>IF(B95="臨時會(全院委員會)","https://lci.ly.gov.tw/LyLCEW/html/agendarec1/05/"&amp;MID(A95,2,2)&amp;"/"&amp;MID(A95,7,2)&amp;"/"&amp;MID(A95,13,2)&amp;"/"&amp;MID(A95,21,2)&amp;"/LCEWC03_"&amp;MID(A95,2,2)&amp;MID(A95,7,2)&amp;MID(A95,13,2)&amp;MID(A95,21,2)&amp;".htm","")</f>
        <v/>
      </c>
      <c r="N95">
        <f>VALUE(MID(A95,2,2))</f>
        <v>8</v>
      </c>
      <c r="O95">
        <f>VALUE(MID(A95,7,2))</f>
        <v>8</v>
      </c>
      <c r="P95" t="str">
        <f>IF(B95="臨時會",VALUE(MID(A95,13,2)),"")</f>
        <v/>
      </c>
      <c r="Q95">
        <f>IF(B95&lt;&gt;"臨時會",VALUE(MID(A95,13,2)),VALUE(MID(A95,21,2)))</f>
        <v>10</v>
      </c>
      <c r="R95" t="str">
        <f>"立法院第"&amp;N95&amp;"屆第"&amp;O95&amp;"會期第"&amp;Q95&amp;"次"</f>
        <v>立法院第8屆第8會期第10次</v>
      </c>
    </row>
    <row r="96" spans="1:18" x14ac:dyDescent="0.3">
      <c r="A96" t="s">
        <v>1326</v>
      </c>
      <c r="B96" t="s">
        <v>2</v>
      </c>
      <c r="C96" t="s">
        <v>440</v>
      </c>
      <c r="D96" t="str">
        <f>IF(B96="常會","http://lci.ly.gov.tw/LyLCEW/html/agendarec/02/"&amp;MID(A96,2,2)&amp;"/"&amp;MID(A96,7,2)&amp;"/"&amp;MID(A96,13,2)&amp;"/LCEWC03_"&amp;MID(A96,2,2)&amp;MID(A96,7,2)&amp;MID(A96,13,2)&amp;".htm","")</f>
        <v>http://lci.ly.gov.tw/LyLCEW/html/agendarec/02/08/08/09/LCEWC03_080809.htm</v>
      </c>
      <c r="E96" t="str">
        <f>IF(B96="常會","http://lci.ly.gov.tw/LyLCEW/html/agendarec1/02/"&amp;MID(A96,2,2)&amp;"/"&amp;MID(A96,7,2)&amp;"/"&amp;MID(A96,13,2)&amp;"/LCEWC03_"&amp;MID(A96,2,2)&amp;MID(A96,7,2)&amp;MID(A96,13,2)&amp;".htm","")</f>
        <v>http://lci.ly.gov.tw/LyLCEW/html/agendarec1/02/08/08/09/LCEWC03_080809.htm</v>
      </c>
      <c r="F96" t="str">
        <f>IF(B96="臨時會","http://lci.ly.gov.tw/LyLCEW/html/agendarec1/03/"&amp;MID(A96,2,2)&amp;"/"&amp;MID(A96,7,2)&amp;"/"&amp;MID(A96,13,2)&amp;"/"&amp;MID(A96,21,2)&amp;"/LCEWC03_"&amp;MID(A96,2,2)&amp;MID(A96,7,2)&amp;MID(A96,13,2)&amp;MID(A96,21,2)&amp;".htm","")</f>
        <v/>
      </c>
      <c r="G96" s="1" t="str">
        <f>IF(B96="臨時會","https://lci.ly.gov.tw/LyLCEW/html/agendarec/03/"&amp;MID(A96,2,2)&amp;"/"&amp;MID(A96,7,2)&amp;"/"&amp;MID(A96,13,2)&amp;"/LCEWC03_"&amp;MID(A96,2,2)&amp;MID(A96,7,2)&amp;MID(A96,13,2)&amp;".htm","")</f>
        <v/>
      </c>
      <c r="H96" s="1" t="str">
        <f>IF(B96="臨時會","https://lci.ly.gov.tw/LyLCEW/html/agendarec1/03/"&amp;MID(A96,2,2)&amp;"/"&amp;MID(A96,7,2)&amp;"/"&amp;MID(A96,13,2)&amp;"/LCEWC03_"&amp;MID(A96,2,2)&amp;MID(A96,7,2)&amp;MID(A96,13,2)&amp;".htm","")</f>
        <v/>
      </c>
      <c r="I96" s="1" t="str">
        <f>IF(B96="臨時會","https://lci.ly.gov.tw/LyLCEW/html/agendarec1/03/"&amp;MID(A96,2,2)&amp;"/"&amp;MID(A96,7,2)&amp;"/"&amp;MID(A96,13,2)&amp;"/"&amp;MID(A96,21,2)&amp;"/LCEWC03_"&amp;MID(A96,2,2)&amp;MID(A96,7,2)&amp;MID(A96,21,2)&amp;".htm","")</f>
        <v/>
      </c>
      <c r="J96" s="1" t="str">
        <f>IF(B96="臨時會","http://lci.ly.gov.tw/LyLCEW/html/agendarec1/03/"&amp;MID(A96,2,2)&amp;"/"&amp;MID(A96,7,2)&amp;"/"&amp;MID(A96,13,2)&amp;"/"&amp;MID(A96,21,2)&amp;"/LCEWC03_"&amp;MID(A96,2,2)&amp;MID(A96,7,2)&amp;MID(A96,13,2)&amp;MID(A96,21,2)&amp;".htm","")</f>
        <v/>
      </c>
      <c r="K96" t="str">
        <f>IF(B96="談話會","https://lci.ly.gov.tw/LyLCEW/html/agendarec1/04/"&amp;MID(A96,2,2)&amp;"/"&amp;MID(A96,7,2)&amp;"/"&amp;MID(A96,13,2)&amp;"/LCEWC03_"&amp;MID(A96,2,2)&amp;MID(A96,7,2)&amp;MID(A96,13,2)&amp;".htm","")</f>
        <v/>
      </c>
      <c r="L96" t="str">
        <f>IF(B96="全院委員會","https://lci.ly.gov.tw/LyLCEW/html/agendarec1/01/"&amp;MID(A96,2,2)&amp;"/"&amp;MID(A96,7,2)&amp;"/"&amp;MID(A96,13,2)&amp;"/LCEWC03_"&amp;MID(A96,2,2)&amp;MID(A96,7,2)&amp;MID(A96,13,2)&amp;".htm","")</f>
        <v/>
      </c>
      <c r="M96" t="str">
        <f>IF(B96="臨時會(全院委員會)","https://lci.ly.gov.tw/LyLCEW/html/agendarec1/05/"&amp;MID(A96,2,2)&amp;"/"&amp;MID(A96,7,2)&amp;"/"&amp;MID(A96,13,2)&amp;"/"&amp;MID(A96,21,2)&amp;"/LCEWC03_"&amp;MID(A96,2,2)&amp;MID(A96,7,2)&amp;MID(A96,13,2)&amp;MID(A96,21,2)&amp;".htm","")</f>
        <v/>
      </c>
      <c r="N96">
        <f>VALUE(MID(A96,2,2))</f>
        <v>8</v>
      </c>
      <c r="O96">
        <f>VALUE(MID(A96,7,2))</f>
        <v>8</v>
      </c>
      <c r="P96" t="str">
        <f>IF(B96="臨時會",VALUE(MID(A96,13,2)),"")</f>
        <v/>
      </c>
      <c r="Q96">
        <f>IF(B96&lt;&gt;"臨時會",VALUE(MID(A96,13,2)),VALUE(MID(A96,21,2)))</f>
        <v>9</v>
      </c>
      <c r="R96" t="str">
        <f>"立法院第"&amp;N96&amp;"屆第"&amp;O96&amp;"會期第"&amp;Q96&amp;"次"</f>
        <v>立法院第8屆第8會期第9次</v>
      </c>
    </row>
    <row r="97" spans="1:18" x14ac:dyDescent="0.3">
      <c r="A97" t="s">
        <v>1327</v>
      </c>
      <c r="B97" t="s">
        <v>2</v>
      </c>
      <c r="C97" t="s">
        <v>442</v>
      </c>
      <c r="D97" t="str">
        <f>IF(B97="常會","http://lci.ly.gov.tw/LyLCEW/html/agendarec/02/"&amp;MID(A97,2,2)&amp;"/"&amp;MID(A97,7,2)&amp;"/"&amp;MID(A97,13,2)&amp;"/LCEWC03_"&amp;MID(A97,2,2)&amp;MID(A97,7,2)&amp;MID(A97,13,2)&amp;".htm","")</f>
        <v>http://lci.ly.gov.tw/LyLCEW/html/agendarec/02/08/08/08/LCEWC03_080808.htm</v>
      </c>
      <c r="E97" t="str">
        <f>IF(B97="常會","http://lci.ly.gov.tw/LyLCEW/html/agendarec1/02/"&amp;MID(A97,2,2)&amp;"/"&amp;MID(A97,7,2)&amp;"/"&amp;MID(A97,13,2)&amp;"/LCEWC03_"&amp;MID(A97,2,2)&amp;MID(A97,7,2)&amp;MID(A97,13,2)&amp;".htm","")</f>
        <v>http://lci.ly.gov.tw/LyLCEW/html/agendarec1/02/08/08/08/LCEWC03_080808.htm</v>
      </c>
      <c r="F97" t="str">
        <f>IF(B97="臨時會","http://lci.ly.gov.tw/LyLCEW/html/agendarec1/03/"&amp;MID(A97,2,2)&amp;"/"&amp;MID(A97,7,2)&amp;"/"&amp;MID(A97,13,2)&amp;"/"&amp;MID(A97,21,2)&amp;"/LCEWC03_"&amp;MID(A97,2,2)&amp;MID(A97,7,2)&amp;MID(A97,13,2)&amp;MID(A97,21,2)&amp;".htm","")</f>
        <v/>
      </c>
      <c r="G97" s="1" t="str">
        <f>IF(B97="臨時會","https://lci.ly.gov.tw/LyLCEW/html/agendarec/03/"&amp;MID(A97,2,2)&amp;"/"&amp;MID(A97,7,2)&amp;"/"&amp;MID(A97,13,2)&amp;"/LCEWC03_"&amp;MID(A97,2,2)&amp;MID(A97,7,2)&amp;MID(A97,13,2)&amp;".htm","")</f>
        <v/>
      </c>
      <c r="H97" s="1" t="str">
        <f>IF(B97="臨時會","https://lci.ly.gov.tw/LyLCEW/html/agendarec1/03/"&amp;MID(A97,2,2)&amp;"/"&amp;MID(A97,7,2)&amp;"/"&amp;MID(A97,13,2)&amp;"/LCEWC03_"&amp;MID(A97,2,2)&amp;MID(A97,7,2)&amp;MID(A97,13,2)&amp;".htm","")</f>
        <v/>
      </c>
      <c r="I97" s="1" t="str">
        <f>IF(B97="臨時會","https://lci.ly.gov.tw/LyLCEW/html/agendarec1/03/"&amp;MID(A97,2,2)&amp;"/"&amp;MID(A97,7,2)&amp;"/"&amp;MID(A97,13,2)&amp;"/"&amp;MID(A97,21,2)&amp;"/LCEWC03_"&amp;MID(A97,2,2)&amp;MID(A97,7,2)&amp;MID(A97,21,2)&amp;".htm","")</f>
        <v/>
      </c>
      <c r="J97" s="1" t="str">
        <f>IF(B97="臨時會","http://lci.ly.gov.tw/LyLCEW/html/agendarec1/03/"&amp;MID(A97,2,2)&amp;"/"&amp;MID(A97,7,2)&amp;"/"&amp;MID(A97,13,2)&amp;"/"&amp;MID(A97,21,2)&amp;"/LCEWC03_"&amp;MID(A97,2,2)&amp;MID(A97,7,2)&amp;MID(A97,13,2)&amp;MID(A97,21,2)&amp;".htm","")</f>
        <v/>
      </c>
      <c r="K97" t="str">
        <f>IF(B97="談話會","https://lci.ly.gov.tw/LyLCEW/html/agendarec1/04/"&amp;MID(A97,2,2)&amp;"/"&amp;MID(A97,7,2)&amp;"/"&amp;MID(A97,13,2)&amp;"/LCEWC03_"&amp;MID(A97,2,2)&amp;MID(A97,7,2)&amp;MID(A97,13,2)&amp;".htm","")</f>
        <v/>
      </c>
      <c r="L97" t="str">
        <f>IF(B97="全院委員會","https://lci.ly.gov.tw/LyLCEW/html/agendarec1/01/"&amp;MID(A97,2,2)&amp;"/"&amp;MID(A97,7,2)&amp;"/"&amp;MID(A97,13,2)&amp;"/LCEWC03_"&amp;MID(A97,2,2)&amp;MID(A97,7,2)&amp;MID(A97,13,2)&amp;".htm","")</f>
        <v/>
      </c>
      <c r="M97" t="str">
        <f>IF(B97="臨時會(全院委員會)","https://lci.ly.gov.tw/LyLCEW/html/agendarec1/05/"&amp;MID(A97,2,2)&amp;"/"&amp;MID(A97,7,2)&amp;"/"&amp;MID(A97,13,2)&amp;"/"&amp;MID(A97,21,2)&amp;"/LCEWC03_"&amp;MID(A97,2,2)&amp;MID(A97,7,2)&amp;MID(A97,13,2)&amp;MID(A97,21,2)&amp;".htm","")</f>
        <v/>
      </c>
      <c r="N97">
        <f>VALUE(MID(A97,2,2))</f>
        <v>8</v>
      </c>
      <c r="O97">
        <f>VALUE(MID(A97,7,2))</f>
        <v>8</v>
      </c>
      <c r="P97" t="str">
        <f>IF(B97="臨時會",VALUE(MID(A97,13,2)),"")</f>
        <v/>
      </c>
      <c r="Q97">
        <f>IF(B97&lt;&gt;"臨時會",VALUE(MID(A97,13,2)),VALUE(MID(A97,21,2)))</f>
        <v>8</v>
      </c>
      <c r="R97" t="str">
        <f>"立法院第"&amp;N97&amp;"屆第"&amp;O97&amp;"會期第"&amp;Q97&amp;"次"</f>
        <v>立法院第8屆第8會期第8次</v>
      </c>
    </row>
    <row r="98" spans="1:18" x14ac:dyDescent="0.3">
      <c r="A98" t="s">
        <v>1328</v>
      </c>
      <c r="B98" t="s">
        <v>2</v>
      </c>
      <c r="C98" t="s">
        <v>444</v>
      </c>
      <c r="D98" t="str">
        <f>IF(B98="常會","http://lci.ly.gov.tw/LyLCEW/html/agendarec/02/"&amp;MID(A98,2,2)&amp;"/"&amp;MID(A98,7,2)&amp;"/"&amp;MID(A98,13,2)&amp;"/LCEWC03_"&amp;MID(A98,2,2)&amp;MID(A98,7,2)&amp;MID(A98,13,2)&amp;".htm","")</f>
        <v>http://lci.ly.gov.tw/LyLCEW/html/agendarec/02/08/08/07/LCEWC03_080807.htm</v>
      </c>
      <c r="E98" t="str">
        <f>IF(B98="常會","http://lci.ly.gov.tw/LyLCEW/html/agendarec1/02/"&amp;MID(A98,2,2)&amp;"/"&amp;MID(A98,7,2)&amp;"/"&amp;MID(A98,13,2)&amp;"/LCEWC03_"&amp;MID(A98,2,2)&amp;MID(A98,7,2)&amp;MID(A98,13,2)&amp;".htm","")</f>
        <v>http://lci.ly.gov.tw/LyLCEW/html/agendarec1/02/08/08/07/LCEWC03_080807.htm</v>
      </c>
      <c r="F98" t="str">
        <f>IF(B98="臨時會","http://lci.ly.gov.tw/LyLCEW/html/agendarec1/03/"&amp;MID(A98,2,2)&amp;"/"&amp;MID(A98,7,2)&amp;"/"&amp;MID(A98,13,2)&amp;"/"&amp;MID(A98,21,2)&amp;"/LCEWC03_"&amp;MID(A98,2,2)&amp;MID(A98,7,2)&amp;MID(A98,13,2)&amp;MID(A98,21,2)&amp;".htm","")</f>
        <v/>
      </c>
      <c r="G98" s="1" t="str">
        <f>IF(B98="臨時會","https://lci.ly.gov.tw/LyLCEW/html/agendarec/03/"&amp;MID(A98,2,2)&amp;"/"&amp;MID(A98,7,2)&amp;"/"&amp;MID(A98,13,2)&amp;"/LCEWC03_"&amp;MID(A98,2,2)&amp;MID(A98,7,2)&amp;MID(A98,13,2)&amp;".htm","")</f>
        <v/>
      </c>
      <c r="H98" s="1" t="str">
        <f>IF(B98="臨時會","https://lci.ly.gov.tw/LyLCEW/html/agendarec1/03/"&amp;MID(A98,2,2)&amp;"/"&amp;MID(A98,7,2)&amp;"/"&amp;MID(A98,13,2)&amp;"/LCEWC03_"&amp;MID(A98,2,2)&amp;MID(A98,7,2)&amp;MID(A98,13,2)&amp;".htm","")</f>
        <v/>
      </c>
      <c r="I98" s="1" t="str">
        <f>IF(B98="臨時會","https://lci.ly.gov.tw/LyLCEW/html/agendarec1/03/"&amp;MID(A98,2,2)&amp;"/"&amp;MID(A98,7,2)&amp;"/"&amp;MID(A98,13,2)&amp;"/"&amp;MID(A98,21,2)&amp;"/LCEWC03_"&amp;MID(A98,2,2)&amp;MID(A98,7,2)&amp;MID(A98,21,2)&amp;".htm","")</f>
        <v/>
      </c>
      <c r="J98" s="1" t="str">
        <f>IF(B98="臨時會","http://lci.ly.gov.tw/LyLCEW/html/agendarec1/03/"&amp;MID(A98,2,2)&amp;"/"&amp;MID(A98,7,2)&amp;"/"&amp;MID(A98,13,2)&amp;"/"&amp;MID(A98,21,2)&amp;"/LCEWC03_"&amp;MID(A98,2,2)&amp;MID(A98,7,2)&amp;MID(A98,13,2)&amp;MID(A98,21,2)&amp;".htm","")</f>
        <v/>
      </c>
      <c r="K98" t="str">
        <f>IF(B98="談話會","https://lci.ly.gov.tw/LyLCEW/html/agendarec1/04/"&amp;MID(A98,2,2)&amp;"/"&amp;MID(A98,7,2)&amp;"/"&amp;MID(A98,13,2)&amp;"/LCEWC03_"&amp;MID(A98,2,2)&amp;MID(A98,7,2)&amp;MID(A98,13,2)&amp;".htm","")</f>
        <v/>
      </c>
      <c r="L98" t="str">
        <f>IF(B98="全院委員會","https://lci.ly.gov.tw/LyLCEW/html/agendarec1/01/"&amp;MID(A98,2,2)&amp;"/"&amp;MID(A98,7,2)&amp;"/"&amp;MID(A98,13,2)&amp;"/LCEWC03_"&amp;MID(A98,2,2)&amp;MID(A98,7,2)&amp;MID(A98,13,2)&amp;".htm","")</f>
        <v/>
      </c>
      <c r="M98" t="str">
        <f>IF(B98="臨時會(全院委員會)","https://lci.ly.gov.tw/LyLCEW/html/agendarec1/05/"&amp;MID(A98,2,2)&amp;"/"&amp;MID(A98,7,2)&amp;"/"&amp;MID(A98,13,2)&amp;"/"&amp;MID(A98,21,2)&amp;"/LCEWC03_"&amp;MID(A98,2,2)&amp;MID(A98,7,2)&amp;MID(A98,13,2)&amp;MID(A98,21,2)&amp;".htm","")</f>
        <v/>
      </c>
      <c r="N98">
        <f>VALUE(MID(A98,2,2))</f>
        <v>8</v>
      </c>
      <c r="O98">
        <f>VALUE(MID(A98,7,2))</f>
        <v>8</v>
      </c>
      <c r="P98" t="str">
        <f>IF(B98="臨時會",VALUE(MID(A98,13,2)),"")</f>
        <v/>
      </c>
      <c r="Q98">
        <f>IF(B98&lt;&gt;"臨時會",VALUE(MID(A98,13,2)),VALUE(MID(A98,21,2)))</f>
        <v>7</v>
      </c>
      <c r="R98" t="str">
        <f>"立法院第"&amp;N98&amp;"屆第"&amp;O98&amp;"會期第"&amp;Q98&amp;"次"</f>
        <v>立法院第8屆第8會期第7次</v>
      </c>
    </row>
    <row r="99" spans="1:18" x14ac:dyDescent="0.3">
      <c r="A99" t="s">
        <v>1329</v>
      </c>
      <c r="B99" t="s">
        <v>2</v>
      </c>
      <c r="C99" t="s">
        <v>446</v>
      </c>
      <c r="D99" t="str">
        <f>IF(B99="常會","http://lci.ly.gov.tw/LyLCEW/html/agendarec/02/"&amp;MID(A99,2,2)&amp;"/"&amp;MID(A99,7,2)&amp;"/"&amp;MID(A99,13,2)&amp;"/LCEWC03_"&amp;MID(A99,2,2)&amp;MID(A99,7,2)&amp;MID(A99,13,2)&amp;".htm","")</f>
        <v>http://lci.ly.gov.tw/LyLCEW/html/agendarec/02/08/08/06/LCEWC03_080806.htm</v>
      </c>
      <c r="E99" t="str">
        <f>IF(B99="常會","http://lci.ly.gov.tw/LyLCEW/html/agendarec1/02/"&amp;MID(A99,2,2)&amp;"/"&amp;MID(A99,7,2)&amp;"/"&amp;MID(A99,13,2)&amp;"/LCEWC03_"&amp;MID(A99,2,2)&amp;MID(A99,7,2)&amp;MID(A99,13,2)&amp;".htm","")</f>
        <v>http://lci.ly.gov.tw/LyLCEW/html/agendarec1/02/08/08/06/LCEWC03_080806.htm</v>
      </c>
      <c r="F99" t="str">
        <f>IF(B99="臨時會","http://lci.ly.gov.tw/LyLCEW/html/agendarec1/03/"&amp;MID(A99,2,2)&amp;"/"&amp;MID(A99,7,2)&amp;"/"&amp;MID(A99,13,2)&amp;"/"&amp;MID(A99,21,2)&amp;"/LCEWC03_"&amp;MID(A99,2,2)&amp;MID(A99,7,2)&amp;MID(A99,13,2)&amp;MID(A99,21,2)&amp;".htm","")</f>
        <v/>
      </c>
      <c r="G99" s="1" t="str">
        <f>IF(B99="臨時會","https://lci.ly.gov.tw/LyLCEW/html/agendarec/03/"&amp;MID(A99,2,2)&amp;"/"&amp;MID(A99,7,2)&amp;"/"&amp;MID(A99,13,2)&amp;"/LCEWC03_"&amp;MID(A99,2,2)&amp;MID(A99,7,2)&amp;MID(A99,13,2)&amp;".htm","")</f>
        <v/>
      </c>
      <c r="H99" s="1" t="str">
        <f>IF(B99="臨時會","https://lci.ly.gov.tw/LyLCEW/html/agendarec1/03/"&amp;MID(A99,2,2)&amp;"/"&amp;MID(A99,7,2)&amp;"/"&amp;MID(A99,13,2)&amp;"/LCEWC03_"&amp;MID(A99,2,2)&amp;MID(A99,7,2)&amp;MID(A99,13,2)&amp;".htm","")</f>
        <v/>
      </c>
      <c r="I99" s="1" t="str">
        <f>IF(B99="臨時會","https://lci.ly.gov.tw/LyLCEW/html/agendarec1/03/"&amp;MID(A99,2,2)&amp;"/"&amp;MID(A99,7,2)&amp;"/"&amp;MID(A99,13,2)&amp;"/"&amp;MID(A99,21,2)&amp;"/LCEWC03_"&amp;MID(A99,2,2)&amp;MID(A99,7,2)&amp;MID(A99,21,2)&amp;".htm","")</f>
        <v/>
      </c>
      <c r="J99" s="1" t="str">
        <f>IF(B99="臨時會","http://lci.ly.gov.tw/LyLCEW/html/agendarec1/03/"&amp;MID(A99,2,2)&amp;"/"&amp;MID(A99,7,2)&amp;"/"&amp;MID(A99,13,2)&amp;"/"&amp;MID(A99,21,2)&amp;"/LCEWC03_"&amp;MID(A99,2,2)&amp;MID(A99,7,2)&amp;MID(A99,13,2)&amp;MID(A99,21,2)&amp;".htm","")</f>
        <v/>
      </c>
      <c r="K99" t="str">
        <f>IF(B99="談話會","https://lci.ly.gov.tw/LyLCEW/html/agendarec1/04/"&amp;MID(A99,2,2)&amp;"/"&amp;MID(A99,7,2)&amp;"/"&amp;MID(A99,13,2)&amp;"/LCEWC03_"&amp;MID(A99,2,2)&amp;MID(A99,7,2)&amp;MID(A99,13,2)&amp;".htm","")</f>
        <v/>
      </c>
      <c r="L99" t="str">
        <f>IF(B99="全院委員會","https://lci.ly.gov.tw/LyLCEW/html/agendarec1/01/"&amp;MID(A99,2,2)&amp;"/"&amp;MID(A99,7,2)&amp;"/"&amp;MID(A99,13,2)&amp;"/LCEWC03_"&amp;MID(A99,2,2)&amp;MID(A99,7,2)&amp;MID(A99,13,2)&amp;".htm","")</f>
        <v/>
      </c>
      <c r="M99" t="str">
        <f>IF(B99="臨時會(全院委員會)","https://lci.ly.gov.tw/LyLCEW/html/agendarec1/05/"&amp;MID(A99,2,2)&amp;"/"&amp;MID(A99,7,2)&amp;"/"&amp;MID(A99,13,2)&amp;"/"&amp;MID(A99,21,2)&amp;"/LCEWC03_"&amp;MID(A99,2,2)&amp;MID(A99,7,2)&amp;MID(A99,13,2)&amp;MID(A99,21,2)&amp;".htm","")</f>
        <v/>
      </c>
      <c r="N99">
        <f>VALUE(MID(A99,2,2))</f>
        <v>8</v>
      </c>
      <c r="O99">
        <f>VALUE(MID(A99,7,2))</f>
        <v>8</v>
      </c>
      <c r="P99" t="str">
        <f>IF(B99="臨時會",VALUE(MID(A99,13,2)),"")</f>
        <v/>
      </c>
      <c r="Q99">
        <f>IF(B99&lt;&gt;"臨時會",VALUE(MID(A99,13,2)),VALUE(MID(A99,21,2)))</f>
        <v>6</v>
      </c>
      <c r="R99" t="str">
        <f>"立法院第"&amp;N99&amp;"屆第"&amp;O99&amp;"會期第"&amp;Q99&amp;"次"</f>
        <v>立法院第8屆第8會期第6次</v>
      </c>
    </row>
    <row r="100" spans="1:18" x14ac:dyDescent="0.3">
      <c r="A100" t="s">
        <v>1330</v>
      </c>
      <c r="B100" t="s">
        <v>2</v>
      </c>
      <c r="C100" t="s">
        <v>448</v>
      </c>
      <c r="D100" t="str">
        <f>IF(B100="常會","http://lci.ly.gov.tw/LyLCEW/html/agendarec/02/"&amp;MID(A100,2,2)&amp;"/"&amp;MID(A100,7,2)&amp;"/"&amp;MID(A100,13,2)&amp;"/LCEWC03_"&amp;MID(A100,2,2)&amp;MID(A100,7,2)&amp;MID(A100,13,2)&amp;".htm","")</f>
        <v>http://lci.ly.gov.tw/LyLCEW/html/agendarec/02/08/08/05/LCEWC03_080805.htm</v>
      </c>
      <c r="E100" t="str">
        <f>IF(B100="常會","http://lci.ly.gov.tw/LyLCEW/html/agendarec1/02/"&amp;MID(A100,2,2)&amp;"/"&amp;MID(A100,7,2)&amp;"/"&amp;MID(A100,13,2)&amp;"/LCEWC03_"&amp;MID(A100,2,2)&amp;MID(A100,7,2)&amp;MID(A100,13,2)&amp;".htm","")</f>
        <v>http://lci.ly.gov.tw/LyLCEW/html/agendarec1/02/08/08/05/LCEWC03_080805.htm</v>
      </c>
      <c r="F100" t="str">
        <f>IF(B100="臨時會","http://lci.ly.gov.tw/LyLCEW/html/agendarec1/03/"&amp;MID(A100,2,2)&amp;"/"&amp;MID(A100,7,2)&amp;"/"&amp;MID(A100,13,2)&amp;"/"&amp;MID(A100,21,2)&amp;"/LCEWC03_"&amp;MID(A100,2,2)&amp;MID(A100,7,2)&amp;MID(A100,13,2)&amp;MID(A100,21,2)&amp;".htm","")</f>
        <v/>
      </c>
      <c r="G100" s="1" t="str">
        <f>IF(B100="臨時會","https://lci.ly.gov.tw/LyLCEW/html/agendarec/03/"&amp;MID(A100,2,2)&amp;"/"&amp;MID(A100,7,2)&amp;"/"&amp;MID(A100,13,2)&amp;"/LCEWC03_"&amp;MID(A100,2,2)&amp;MID(A100,7,2)&amp;MID(A100,13,2)&amp;".htm","")</f>
        <v/>
      </c>
      <c r="H100" s="1" t="str">
        <f>IF(B100="臨時會","https://lci.ly.gov.tw/LyLCEW/html/agendarec1/03/"&amp;MID(A100,2,2)&amp;"/"&amp;MID(A100,7,2)&amp;"/"&amp;MID(A100,13,2)&amp;"/LCEWC03_"&amp;MID(A100,2,2)&amp;MID(A100,7,2)&amp;MID(A100,13,2)&amp;".htm","")</f>
        <v/>
      </c>
      <c r="I100" s="1" t="str">
        <f>IF(B100="臨時會","https://lci.ly.gov.tw/LyLCEW/html/agendarec1/03/"&amp;MID(A100,2,2)&amp;"/"&amp;MID(A100,7,2)&amp;"/"&amp;MID(A100,13,2)&amp;"/"&amp;MID(A100,21,2)&amp;"/LCEWC03_"&amp;MID(A100,2,2)&amp;MID(A100,7,2)&amp;MID(A100,21,2)&amp;".htm","")</f>
        <v/>
      </c>
      <c r="J100" s="1" t="str">
        <f>IF(B100="臨時會","http://lci.ly.gov.tw/LyLCEW/html/agendarec1/03/"&amp;MID(A100,2,2)&amp;"/"&amp;MID(A100,7,2)&amp;"/"&amp;MID(A100,13,2)&amp;"/"&amp;MID(A100,21,2)&amp;"/LCEWC03_"&amp;MID(A100,2,2)&amp;MID(A100,7,2)&amp;MID(A100,13,2)&amp;MID(A100,21,2)&amp;".htm","")</f>
        <v/>
      </c>
      <c r="K100" t="str">
        <f>IF(B100="談話會","https://lci.ly.gov.tw/LyLCEW/html/agendarec1/04/"&amp;MID(A100,2,2)&amp;"/"&amp;MID(A100,7,2)&amp;"/"&amp;MID(A100,13,2)&amp;"/LCEWC03_"&amp;MID(A100,2,2)&amp;MID(A100,7,2)&amp;MID(A100,13,2)&amp;".htm","")</f>
        <v/>
      </c>
      <c r="L100" t="str">
        <f>IF(B100="全院委員會","https://lci.ly.gov.tw/LyLCEW/html/agendarec1/01/"&amp;MID(A100,2,2)&amp;"/"&amp;MID(A100,7,2)&amp;"/"&amp;MID(A100,13,2)&amp;"/LCEWC03_"&amp;MID(A100,2,2)&amp;MID(A100,7,2)&amp;MID(A100,13,2)&amp;".htm","")</f>
        <v/>
      </c>
      <c r="M100" t="str">
        <f>IF(B100="臨時會(全院委員會)","https://lci.ly.gov.tw/LyLCEW/html/agendarec1/05/"&amp;MID(A100,2,2)&amp;"/"&amp;MID(A100,7,2)&amp;"/"&amp;MID(A100,13,2)&amp;"/"&amp;MID(A100,21,2)&amp;"/LCEWC03_"&amp;MID(A100,2,2)&amp;MID(A100,7,2)&amp;MID(A100,13,2)&amp;MID(A100,21,2)&amp;".htm","")</f>
        <v/>
      </c>
      <c r="N100">
        <f>VALUE(MID(A100,2,2))</f>
        <v>8</v>
      </c>
      <c r="O100">
        <f>VALUE(MID(A100,7,2))</f>
        <v>8</v>
      </c>
      <c r="P100" t="str">
        <f>IF(B100="臨時會",VALUE(MID(A100,13,2)),"")</f>
        <v/>
      </c>
      <c r="Q100">
        <f>IF(B100&lt;&gt;"臨時會",VALUE(MID(A100,13,2)),VALUE(MID(A100,21,2)))</f>
        <v>5</v>
      </c>
      <c r="R100" t="str">
        <f>"立法院第"&amp;N100&amp;"屆第"&amp;O100&amp;"會期第"&amp;Q100&amp;"次"</f>
        <v>立法院第8屆第8會期第5次</v>
      </c>
    </row>
    <row r="101" spans="1:18" x14ac:dyDescent="0.3">
      <c r="A101" t="s">
        <v>1331</v>
      </c>
      <c r="B101" t="s">
        <v>2</v>
      </c>
      <c r="C101" t="s">
        <v>450</v>
      </c>
      <c r="D101" t="str">
        <f>IF(B101="常會","http://lci.ly.gov.tw/LyLCEW/html/agendarec/02/"&amp;MID(A101,2,2)&amp;"/"&amp;MID(A101,7,2)&amp;"/"&amp;MID(A101,13,2)&amp;"/LCEWC03_"&amp;MID(A101,2,2)&amp;MID(A101,7,2)&amp;MID(A101,13,2)&amp;".htm","")</f>
        <v>http://lci.ly.gov.tw/LyLCEW/html/agendarec/02/08/08/04/LCEWC03_080804.htm</v>
      </c>
      <c r="E101" t="str">
        <f>IF(B101="常會","http://lci.ly.gov.tw/LyLCEW/html/agendarec1/02/"&amp;MID(A101,2,2)&amp;"/"&amp;MID(A101,7,2)&amp;"/"&amp;MID(A101,13,2)&amp;"/LCEWC03_"&amp;MID(A101,2,2)&amp;MID(A101,7,2)&amp;MID(A101,13,2)&amp;".htm","")</f>
        <v>http://lci.ly.gov.tw/LyLCEW/html/agendarec1/02/08/08/04/LCEWC03_080804.htm</v>
      </c>
      <c r="F101" t="str">
        <f>IF(B101="臨時會","http://lci.ly.gov.tw/LyLCEW/html/agendarec1/03/"&amp;MID(A101,2,2)&amp;"/"&amp;MID(A101,7,2)&amp;"/"&amp;MID(A101,13,2)&amp;"/"&amp;MID(A101,21,2)&amp;"/LCEWC03_"&amp;MID(A101,2,2)&amp;MID(A101,7,2)&amp;MID(A101,13,2)&amp;MID(A101,21,2)&amp;".htm","")</f>
        <v/>
      </c>
      <c r="G101" s="1" t="str">
        <f>IF(B101="臨時會","https://lci.ly.gov.tw/LyLCEW/html/agendarec/03/"&amp;MID(A101,2,2)&amp;"/"&amp;MID(A101,7,2)&amp;"/"&amp;MID(A101,13,2)&amp;"/LCEWC03_"&amp;MID(A101,2,2)&amp;MID(A101,7,2)&amp;MID(A101,13,2)&amp;".htm","")</f>
        <v/>
      </c>
      <c r="H101" s="1" t="str">
        <f>IF(B101="臨時會","https://lci.ly.gov.tw/LyLCEW/html/agendarec1/03/"&amp;MID(A101,2,2)&amp;"/"&amp;MID(A101,7,2)&amp;"/"&amp;MID(A101,13,2)&amp;"/LCEWC03_"&amp;MID(A101,2,2)&amp;MID(A101,7,2)&amp;MID(A101,13,2)&amp;".htm","")</f>
        <v/>
      </c>
      <c r="I101" s="1" t="str">
        <f>IF(B101="臨時會","https://lci.ly.gov.tw/LyLCEW/html/agendarec1/03/"&amp;MID(A101,2,2)&amp;"/"&amp;MID(A101,7,2)&amp;"/"&amp;MID(A101,13,2)&amp;"/"&amp;MID(A101,21,2)&amp;"/LCEWC03_"&amp;MID(A101,2,2)&amp;MID(A101,7,2)&amp;MID(A101,21,2)&amp;".htm","")</f>
        <v/>
      </c>
      <c r="J101" s="1" t="str">
        <f>IF(B101="臨時會","http://lci.ly.gov.tw/LyLCEW/html/agendarec1/03/"&amp;MID(A101,2,2)&amp;"/"&amp;MID(A101,7,2)&amp;"/"&amp;MID(A101,13,2)&amp;"/"&amp;MID(A101,21,2)&amp;"/LCEWC03_"&amp;MID(A101,2,2)&amp;MID(A101,7,2)&amp;MID(A101,13,2)&amp;MID(A101,21,2)&amp;".htm","")</f>
        <v/>
      </c>
      <c r="K101" t="str">
        <f>IF(B101="談話會","https://lci.ly.gov.tw/LyLCEW/html/agendarec1/04/"&amp;MID(A101,2,2)&amp;"/"&amp;MID(A101,7,2)&amp;"/"&amp;MID(A101,13,2)&amp;"/LCEWC03_"&amp;MID(A101,2,2)&amp;MID(A101,7,2)&amp;MID(A101,13,2)&amp;".htm","")</f>
        <v/>
      </c>
      <c r="L101" t="str">
        <f>IF(B101="全院委員會","https://lci.ly.gov.tw/LyLCEW/html/agendarec1/01/"&amp;MID(A101,2,2)&amp;"/"&amp;MID(A101,7,2)&amp;"/"&amp;MID(A101,13,2)&amp;"/LCEWC03_"&amp;MID(A101,2,2)&amp;MID(A101,7,2)&amp;MID(A101,13,2)&amp;".htm","")</f>
        <v/>
      </c>
      <c r="M101" t="str">
        <f>IF(B101="臨時會(全院委員會)","https://lci.ly.gov.tw/LyLCEW/html/agendarec1/05/"&amp;MID(A101,2,2)&amp;"/"&amp;MID(A101,7,2)&amp;"/"&amp;MID(A101,13,2)&amp;"/"&amp;MID(A101,21,2)&amp;"/LCEWC03_"&amp;MID(A101,2,2)&amp;MID(A101,7,2)&amp;MID(A101,13,2)&amp;MID(A101,21,2)&amp;".htm","")</f>
        <v/>
      </c>
      <c r="N101">
        <f>VALUE(MID(A101,2,2))</f>
        <v>8</v>
      </c>
      <c r="O101">
        <f>VALUE(MID(A101,7,2))</f>
        <v>8</v>
      </c>
      <c r="P101" t="str">
        <f>IF(B101="臨時會",VALUE(MID(A101,13,2)),"")</f>
        <v/>
      </c>
      <c r="Q101">
        <f>IF(B101&lt;&gt;"臨時會",VALUE(MID(A101,13,2)),VALUE(MID(A101,21,2)))</f>
        <v>4</v>
      </c>
      <c r="R101" t="str">
        <f>"立法院第"&amp;N101&amp;"屆第"&amp;O101&amp;"會期第"&amp;Q101&amp;"次"</f>
        <v>立法院第8屆第8會期第4次</v>
      </c>
    </row>
    <row r="102" spans="1:18" x14ac:dyDescent="0.3">
      <c r="A102" t="s">
        <v>1332</v>
      </c>
      <c r="B102" t="s">
        <v>2</v>
      </c>
      <c r="C102" t="s">
        <v>452</v>
      </c>
      <c r="D102" t="str">
        <f>IF(B102="常會","http://lci.ly.gov.tw/LyLCEW/html/agendarec/02/"&amp;MID(A102,2,2)&amp;"/"&amp;MID(A102,7,2)&amp;"/"&amp;MID(A102,13,2)&amp;"/LCEWC03_"&amp;MID(A102,2,2)&amp;MID(A102,7,2)&amp;MID(A102,13,2)&amp;".htm","")</f>
        <v>http://lci.ly.gov.tw/LyLCEW/html/agendarec/02/08/08/03/LCEWC03_080803.htm</v>
      </c>
      <c r="E102" t="str">
        <f>IF(B102="常會","http://lci.ly.gov.tw/LyLCEW/html/agendarec1/02/"&amp;MID(A102,2,2)&amp;"/"&amp;MID(A102,7,2)&amp;"/"&amp;MID(A102,13,2)&amp;"/LCEWC03_"&amp;MID(A102,2,2)&amp;MID(A102,7,2)&amp;MID(A102,13,2)&amp;".htm","")</f>
        <v>http://lci.ly.gov.tw/LyLCEW/html/agendarec1/02/08/08/03/LCEWC03_080803.htm</v>
      </c>
      <c r="F102" t="str">
        <f>IF(B102="臨時會","http://lci.ly.gov.tw/LyLCEW/html/agendarec1/03/"&amp;MID(A102,2,2)&amp;"/"&amp;MID(A102,7,2)&amp;"/"&amp;MID(A102,13,2)&amp;"/"&amp;MID(A102,21,2)&amp;"/LCEWC03_"&amp;MID(A102,2,2)&amp;MID(A102,7,2)&amp;MID(A102,13,2)&amp;MID(A102,21,2)&amp;".htm","")</f>
        <v/>
      </c>
      <c r="G102" s="1" t="str">
        <f>IF(B102="臨時會","https://lci.ly.gov.tw/LyLCEW/html/agendarec/03/"&amp;MID(A102,2,2)&amp;"/"&amp;MID(A102,7,2)&amp;"/"&amp;MID(A102,13,2)&amp;"/LCEWC03_"&amp;MID(A102,2,2)&amp;MID(A102,7,2)&amp;MID(A102,13,2)&amp;".htm","")</f>
        <v/>
      </c>
      <c r="H102" s="1" t="str">
        <f>IF(B102="臨時會","https://lci.ly.gov.tw/LyLCEW/html/agendarec1/03/"&amp;MID(A102,2,2)&amp;"/"&amp;MID(A102,7,2)&amp;"/"&amp;MID(A102,13,2)&amp;"/LCEWC03_"&amp;MID(A102,2,2)&amp;MID(A102,7,2)&amp;MID(A102,13,2)&amp;".htm","")</f>
        <v/>
      </c>
      <c r="I102" s="1" t="str">
        <f>IF(B102="臨時會","https://lci.ly.gov.tw/LyLCEW/html/agendarec1/03/"&amp;MID(A102,2,2)&amp;"/"&amp;MID(A102,7,2)&amp;"/"&amp;MID(A102,13,2)&amp;"/"&amp;MID(A102,21,2)&amp;"/LCEWC03_"&amp;MID(A102,2,2)&amp;MID(A102,7,2)&amp;MID(A102,21,2)&amp;".htm","")</f>
        <v/>
      </c>
      <c r="J102" s="1" t="str">
        <f>IF(B102="臨時會","http://lci.ly.gov.tw/LyLCEW/html/agendarec1/03/"&amp;MID(A102,2,2)&amp;"/"&amp;MID(A102,7,2)&amp;"/"&amp;MID(A102,13,2)&amp;"/"&amp;MID(A102,21,2)&amp;"/LCEWC03_"&amp;MID(A102,2,2)&amp;MID(A102,7,2)&amp;MID(A102,13,2)&amp;MID(A102,21,2)&amp;".htm","")</f>
        <v/>
      </c>
      <c r="K102" t="str">
        <f>IF(B102="談話會","https://lci.ly.gov.tw/LyLCEW/html/agendarec1/04/"&amp;MID(A102,2,2)&amp;"/"&amp;MID(A102,7,2)&amp;"/"&amp;MID(A102,13,2)&amp;"/LCEWC03_"&amp;MID(A102,2,2)&amp;MID(A102,7,2)&amp;MID(A102,13,2)&amp;".htm","")</f>
        <v/>
      </c>
      <c r="L102" t="str">
        <f>IF(B102="全院委員會","https://lci.ly.gov.tw/LyLCEW/html/agendarec1/01/"&amp;MID(A102,2,2)&amp;"/"&amp;MID(A102,7,2)&amp;"/"&amp;MID(A102,13,2)&amp;"/LCEWC03_"&amp;MID(A102,2,2)&amp;MID(A102,7,2)&amp;MID(A102,13,2)&amp;".htm","")</f>
        <v/>
      </c>
      <c r="M102" t="str">
        <f>IF(B102="臨時會(全院委員會)","https://lci.ly.gov.tw/LyLCEW/html/agendarec1/05/"&amp;MID(A102,2,2)&amp;"/"&amp;MID(A102,7,2)&amp;"/"&amp;MID(A102,13,2)&amp;"/"&amp;MID(A102,21,2)&amp;"/LCEWC03_"&amp;MID(A102,2,2)&amp;MID(A102,7,2)&amp;MID(A102,13,2)&amp;MID(A102,21,2)&amp;".htm","")</f>
        <v/>
      </c>
      <c r="N102">
        <f>VALUE(MID(A102,2,2))</f>
        <v>8</v>
      </c>
      <c r="O102">
        <f>VALUE(MID(A102,7,2))</f>
        <v>8</v>
      </c>
      <c r="P102" t="str">
        <f>IF(B102="臨時會",VALUE(MID(A102,13,2)),"")</f>
        <v/>
      </c>
      <c r="Q102">
        <f>IF(B102&lt;&gt;"臨時會",VALUE(MID(A102,13,2)),VALUE(MID(A102,21,2)))</f>
        <v>3</v>
      </c>
      <c r="R102" t="str">
        <f>"立法院第"&amp;N102&amp;"屆第"&amp;O102&amp;"會期第"&amp;Q102&amp;"次"</f>
        <v>立法院第8屆第8會期第3次</v>
      </c>
    </row>
    <row r="103" spans="1:18" x14ac:dyDescent="0.3">
      <c r="A103" t="s">
        <v>1333</v>
      </c>
      <c r="B103" t="s">
        <v>2</v>
      </c>
      <c r="C103" t="s">
        <v>454</v>
      </c>
      <c r="D103" t="str">
        <f>IF(B103="常會","http://lci.ly.gov.tw/LyLCEW/html/agendarec/02/"&amp;MID(A103,2,2)&amp;"/"&amp;MID(A103,7,2)&amp;"/"&amp;MID(A103,13,2)&amp;"/LCEWC03_"&amp;MID(A103,2,2)&amp;MID(A103,7,2)&amp;MID(A103,13,2)&amp;".htm","")</f>
        <v>http://lci.ly.gov.tw/LyLCEW/html/agendarec/02/08/08/02/LCEWC03_080802.htm</v>
      </c>
      <c r="E103" t="str">
        <f>IF(B103="常會","http://lci.ly.gov.tw/LyLCEW/html/agendarec1/02/"&amp;MID(A103,2,2)&amp;"/"&amp;MID(A103,7,2)&amp;"/"&amp;MID(A103,13,2)&amp;"/LCEWC03_"&amp;MID(A103,2,2)&amp;MID(A103,7,2)&amp;MID(A103,13,2)&amp;".htm","")</f>
        <v>http://lci.ly.gov.tw/LyLCEW/html/agendarec1/02/08/08/02/LCEWC03_080802.htm</v>
      </c>
      <c r="F103" t="str">
        <f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G103" s="1" t="str">
        <f>IF(B103="臨時會","https://lci.ly.gov.tw/LyLCEW/html/agendarec/03/"&amp;MID(A103,2,2)&amp;"/"&amp;MID(A103,7,2)&amp;"/"&amp;MID(A103,13,2)&amp;"/LCEWC03_"&amp;MID(A103,2,2)&amp;MID(A103,7,2)&amp;MID(A103,13,2)&amp;".htm","")</f>
        <v/>
      </c>
      <c r="H103" s="1" t="str">
        <f>IF(B103="臨時會","https://lci.ly.gov.tw/LyLCEW/html/agendarec1/03/"&amp;MID(A103,2,2)&amp;"/"&amp;MID(A103,7,2)&amp;"/"&amp;MID(A103,13,2)&amp;"/LCEWC03_"&amp;MID(A103,2,2)&amp;MID(A103,7,2)&amp;MID(A103,13,2)&amp;".htm","")</f>
        <v/>
      </c>
      <c r="I103" s="1" t="str">
        <f>IF(B103="臨時會","https://lci.ly.gov.tw/LyLCEW/html/agendarec1/03/"&amp;MID(A103,2,2)&amp;"/"&amp;MID(A103,7,2)&amp;"/"&amp;MID(A103,13,2)&amp;"/"&amp;MID(A103,21,2)&amp;"/LCEWC03_"&amp;MID(A103,2,2)&amp;MID(A103,7,2)&amp;MID(A103,21,2)&amp;".htm","")</f>
        <v/>
      </c>
      <c r="J103" s="1" t="str">
        <f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K103" t="str">
        <f>IF(B103="談話會","https://lci.ly.gov.tw/LyLCEW/html/agendarec1/04/"&amp;MID(A103,2,2)&amp;"/"&amp;MID(A103,7,2)&amp;"/"&amp;MID(A103,13,2)&amp;"/LCEWC03_"&amp;MID(A103,2,2)&amp;MID(A103,7,2)&amp;MID(A103,13,2)&amp;".htm","")</f>
        <v/>
      </c>
      <c r="L103" t="str">
        <f>IF(B103="全院委員會","https://lci.ly.gov.tw/LyLCEW/html/agendarec1/01/"&amp;MID(A103,2,2)&amp;"/"&amp;MID(A103,7,2)&amp;"/"&amp;MID(A103,13,2)&amp;"/LCEWC03_"&amp;MID(A103,2,2)&amp;MID(A103,7,2)&amp;MID(A103,13,2)&amp;".htm","")</f>
        <v/>
      </c>
      <c r="M103" t="str">
        <f>IF(B103="臨時會(全院委員會)","https://lci.ly.gov.tw/LyLCEW/html/agendarec1/05/"&amp;MID(A103,2,2)&amp;"/"&amp;MID(A103,7,2)&amp;"/"&amp;MID(A103,13,2)&amp;"/"&amp;MID(A103,21,2)&amp;"/LCEWC03_"&amp;MID(A103,2,2)&amp;MID(A103,7,2)&amp;MID(A103,13,2)&amp;MID(A103,21,2)&amp;".htm","")</f>
        <v/>
      </c>
      <c r="N103">
        <f>VALUE(MID(A103,2,2))</f>
        <v>8</v>
      </c>
      <c r="O103">
        <f>VALUE(MID(A103,7,2))</f>
        <v>8</v>
      </c>
      <c r="P103" t="str">
        <f>IF(B103="臨時會",VALUE(MID(A103,13,2)),"")</f>
        <v/>
      </c>
      <c r="Q103">
        <f>IF(B103&lt;&gt;"臨時會",VALUE(MID(A103,13,2)),VALUE(MID(A103,21,2)))</f>
        <v>2</v>
      </c>
      <c r="R103" t="str">
        <f>"立法院第"&amp;N103&amp;"屆第"&amp;O103&amp;"會期第"&amp;Q103&amp;"次"</f>
        <v>立法院第8屆第8會期第2次</v>
      </c>
    </row>
    <row r="104" spans="1:18" x14ac:dyDescent="0.3">
      <c r="A104" t="s">
        <v>1334</v>
      </c>
      <c r="B104" t="s">
        <v>2</v>
      </c>
      <c r="C104" t="s">
        <v>456</v>
      </c>
      <c r="D104" t="str">
        <f>IF(B104="常會","http://lci.ly.gov.tw/LyLCEW/html/agendarec/02/"&amp;MID(A104,2,2)&amp;"/"&amp;MID(A104,7,2)&amp;"/"&amp;MID(A104,13,2)&amp;"/LCEWC03_"&amp;MID(A104,2,2)&amp;MID(A104,7,2)&amp;MID(A104,13,2)&amp;".htm","")</f>
        <v>http://lci.ly.gov.tw/LyLCEW/html/agendarec/02/08/08/01/LCEWC03_080801.htm</v>
      </c>
      <c r="E104" t="str">
        <f>IF(B104="常會","http://lci.ly.gov.tw/LyLCEW/html/agendarec1/02/"&amp;MID(A104,2,2)&amp;"/"&amp;MID(A104,7,2)&amp;"/"&amp;MID(A104,13,2)&amp;"/LCEWC03_"&amp;MID(A104,2,2)&amp;MID(A104,7,2)&amp;MID(A104,13,2)&amp;".htm","")</f>
        <v>http://lci.ly.gov.tw/LyLCEW/html/agendarec1/02/08/08/01/LCEWC03_080801.htm</v>
      </c>
      <c r="F104" t="str">
        <f>IF(B104="臨時會","http://lci.ly.gov.tw/LyLCEW/html/agendarec1/03/"&amp;MID(A104,2,2)&amp;"/"&amp;MID(A104,7,2)&amp;"/"&amp;MID(A104,13,2)&amp;"/"&amp;MID(A104,21,2)&amp;"/LCEWC03_"&amp;MID(A104,2,2)&amp;MID(A104,7,2)&amp;MID(A104,13,2)&amp;MID(A104,21,2)&amp;".htm","")</f>
        <v/>
      </c>
      <c r="G104" s="1" t="str">
        <f>IF(B104="臨時會","https://lci.ly.gov.tw/LyLCEW/html/agendarec/03/"&amp;MID(A104,2,2)&amp;"/"&amp;MID(A104,7,2)&amp;"/"&amp;MID(A104,13,2)&amp;"/LCEWC03_"&amp;MID(A104,2,2)&amp;MID(A104,7,2)&amp;MID(A104,13,2)&amp;".htm","")</f>
        <v/>
      </c>
      <c r="H104" s="1" t="str">
        <f>IF(B104="臨時會","https://lci.ly.gov.tw/LyLCEW/html/agendarec1/03/"&amp;MID(A104,2,2)&amp;"/"&amp;MID(A104,7,2)&amp;"/"&amp;MID(A104,13,2)&amp;"/LCEWC03_"&amp;MID(A104,2,2)&amp;MID(A104,7,2)&amp;MID(A104,13,2)&amp;".htm","")</f>
        <v/>
      </c>
      <c r="I104" s="1" t="str">
        <f>IF(B104="臨時會","https://lci.ly.gov.tw/LyLCEW/html/agendarec1/03/"&amp;MID(A104,2,2)&amp;"/"&amp;MID(A104,7,2)&amp;"/"&amp;MID(A104,13,2)&amp;"/"&amp;MID(A104,21,2)&amp;"/LCEWC03_"&amp;MID(A104,2,2)&amp;MID(A104,7,2)&amp;MID(A104,21,2)&amp;".htm","")</f>
        <v/>
      </c>
      <c r="J104" s="1" t="str">
        <f>IF(B104="臨時會","http://lci.ly.gov.tw/LyLCEW/html/agendarec1/03/"&amp;MID(A104,2,2)&amp;"/"&amp;MID(A104,7,2)&amp;"/"&amp;MID(A104,13,2)&amp;"/"&amp;MID(A104,21,2)&amp;"/LCEWC03_"&amp;MID(A104,2,2)&amp;MID(A104,7,2)&amp;MID(A104,13,2)&amp;MID(A104,21,2)&amp;".htm","")</f>
        <v/>
      </c>
      <c r="K104" t="str">
        <f>IF(B104="談話會","https://lci.ly.gov.tw/LyLCEW/html/agendarec1/04/"&amp;MID(A104,2,2)&amp;"/"&amp;MID(A104,7,2)&amp;"/"&amp;MID(A104,13,2)&amp;"/LCEWC03_"&amp;MID(A104,2,2)&amp;MID(A104,7,2)&amp;MID(A104,13,2)&amp;".htm","")</f>
        <v/>
      </c>
      <c r="L104" t="str">
        <f>IF(B104="全院委員會","https://lci.ly.gov.tw/LyLCEW/html/agendarec1/01/"&amp;MID(A104,2,2)&amp;"/"&amp;MID(A104,7,2)&amp;"/"&amp;MID(A104,13,2)&amp;"/LCEWC03_"&amp;MID(A104,2,2)&amp;MID(A104,7,2)&amp;MID(A104,13,2)&amp;".htm","")</f>
        <v/>
      </c>
      <c r="M104" t="str">
        <f>IF(B104="臨時會(全院委員會)","https://lci.ly.gov.tw/LyLCEW/html/agendarec1/05/"&amp;MID(A104,2,2)&amp;"/"&amp;MID(A104,7,2)&amp;"/"&amp;MID(A104,13,2)&amp;"/"&amp;MID(A104,21,2)&amp;"/LCEWC03_"&amp;MID(A104,2,2)&amp;MID(A104,7,2)&amp;MID(A104,13,2)&amp;MID(A104,21,2)&amp;".htm","")</f>
        <v/>
      </c>
      <c r="N104">
        <f>VALUE(MID(A104,2,2))</f>
        <v>8</v>
      </c>
      <c r="O104">
        <f>VALUE(MID(A104,7,2))</f>
        <v>8</v>
      </c>
      <c r="P104" t="str">
        <f>IF(B104="臨時會",VALUE(MID(A104,13,2)),"")</f>
        <v/>
      </c>
      <c r="Q104">
        <f>IF(B104&lt;&gt;"臨時會",VALUE(MID(A104,13,2)),VALUE(MID(A104,21,2)))</f>
        <v>1</v>
      </c>
      <c r="R104" t="str">
        <f>"立法院第"&amp;N104&amp;"屆第"&amp;O104&amp;"會期第"&amp;Q104&amp;"次"</f>
        <v>立法院第8屆第8會期第1次</v>
      </c>
    </row>
    <row r="105" spans="1:18" x14ac:dyDescent="0.3">
      <c r="A105" t="s">
        <v>1287</v>
      </c>
      <c r="B105" t="s">
        <v>2</v>
      </c>
      <c r="C105" t="s">
        <v>460</v>
      </c>
      <c r="D105" t="str">
        <f>IF(B105="常會","http://lci.ly.gov.tw/LyLCEW/html/agendarec/02/"&amp;MID(A105,2,2)&amp;"/"&amp;MID(A105,7,2)&amp;"/"&amp;MID(A105,13,2)&amp;"/LCEWC03_"&amp;MID(A105,2,2)&amp;MID(A105,7,2)&amp;MID(A105,13,2)&amp;".htm","")</f>
        <v>http://lci.ly.gov.tw/LyLCEW/html/agendarec/02/08/07/16/LCEWC03_080716.htm</v>
      </c>
      <c r="E105" t="str">
        <f>IF(B105="常會","http://lci.ly.gov.tw/LyLCEW/html/agendarec1/02/"&amp;MID(A105,2,2)&amp;"/"&amp;MID(A105,7,2)&amp;"/"&amp;MID(A105,13,2)&amp;"/LCEWC03_"&amp;MID(A105,2,2)&amp;MID(A105,7,2)&amp;MID(A105,13,2)&amp;".htm","")</f>
        <v>http://lci.ly.gov.tw/LyLCEW/html/agendarec1/02/08/07/16/LCEWC03_080716.htm</v>
      </c>
      <c r="F105" t="str">
        <f>IF(B105="臨時會","http://lci.ly.gov.tw/LyLCEW/html/agendarec1/03/"&amp;MID(A105,2,2)&amp;"/"&amp;MID(A105,7,2)&amp;"/"&amp;MID(A105,13,2)&amp;"/"&amp;MID(A105,21,2)&amp;"/LCEWC03_"&amp;MID(A105,2,2)&amp;MID(A105,7,2)&amp;MID(A105,13,2)&amp;MID(A105,21,2)&amp;".htm","")</f>
        <v/>
      </c>
      <c r="G105" s="1" t="str">
        <f>IF(B105="臨時會","https://lci.ly.gov.tw/LyLCEW/html/agendarec/03/"&amp;MID(A105,2,2)&amp;"/"&amp;MID(A105,7,2)&amp;"/"&amp;MID(A105,13,2)&amp;"/LCEWC03_"&amp;MID(A105,2,2)&amp;MID(A105,7,2)&amp;MID(A105,13,2)&amp;".htm","")</f>
        <v/>
      </c>
      <c r="H105" s="1" t="str">
        <f>IF(B105="臨時會","https://lci.ly.gov.tw/LyLCEW/html/agendarec1/03/"&amp;MID(A105,2,2)&amp;"/"&amp;MID(A105,7,2)&amp;"/"&amp;MID(A105,13,2)&amp;"/LCEWC03_"&amp;MID(A105,2,2)&amp;MID(A105,7,2)&amp;MID(A105,13,2)&amp;".htm","")</f>
        <v/>
      </c>
      <c r="I105" s="1" t="str">
        <f>IF(B105="臨時會","https://lci.ly.gov.tw/LyLCEW/html/agendarec1/03/"&amp;MID(A105,2,2)&amp;"/"&amp;MID(A105,7,2)&amp;"/"&amp;MID(A105,13,2)&amp;"/"&amp;MID(A105,21,2)&amp;"/LCEWC03_"&amp;MID(A105,2,2)&amp;MID(A105,7,2)&amp;MID(A105,21,2)&amp;".htm","")</f>
        <v/>
      </c>
      <c r="J105" s="1" t="str">
        <f>IF(B105="臨時會","http://lci.ly.gov.tw/LyLCEW/html/agendarec1/03/"&amp;MID(A105,2,2)&amp;"/"&amp;MID(A105,7,2)&amp;"/"&amp;MID(A105,13,2)&amp;"/"&amp;MID(A105,21,2)&amp;"/LCEWC03_"&amp;MID(A105,2,2)&amp;MID(A105,7,2)&amp;MID(A105,13,2)&amp;MID(A105,21,2)&amp;".htm","")</f>
        <v/>
      </c>
      <c r="K105" t="str">
        <f>IF(B105="談話會","https://lci.ly.gov.tw/LyLCEW/html/agendarec1/04/"&amp;MID(A105,2,2)&amp;"/"&amp;MID(A105,7,2)&amp;"/"&amp;MID(A105,13,2)&amp;"/LCEWC03_"&amp;MID(A105,2,2)&amp;MID(A105,7,2)&amp;MID(A105,13,2)&amp;".htm","")</f>
        <v/>
      </c>
      <c r="L105" t="str">
        <f>IF(B105="全院委員會","https://lci.ly.gov.tw/LyLCEW/html/agendarec1/01/"&amp;MID(A105,2,2)&amp;"/"&amp;MID(A105,7,2)&amp;"/"&amp;MID(A105,13,2)&amp;"/LCEWC03_"&amp;MID(A105,2,2)&amp;MID(A105,7,2)&amp;MID(A105,13,2)&amp;".htm","")</f>
        <v/>
      </c>
      <c r="M105" t="str">
        <f>IF(B105="臨時會(全院委員會)","https://lci.ly.gov.tw/LyLCEW/html/agendarec1/05/"&amp;MID(A105,2,2)&amp;"/"&amp;MID(A105,7,2)&amp;"/"&amp;MID(A105,13,2)&amp;"/"&amp;MID(A105,21,2)&amp;"/LCEWC03_"&amp;MID(A105,2,2)&amp;MID(A105,7,2)&amp;MID(A105,13,2)&amp;MID(A105,21,2)&amp;".htm","")</f>
        <v/>
      </c>
      <c r="N105">
        <f>VALUE(MID(A105,2,2))</f>
        <v>8</v>
      </c>
      <c r="O105">
        <f>VALUE(MID(A105,7,2))</f>
        <v>7</v>
      </c>
      <c r="P105" t="str">
        <f>IF(B105="臨時會",VALUE(MID(A105,13,2)),"")</f>
        <v/>
      </c>
      <c r="Q105">
        <f>IF(B105&lt;&gt;"臨時會",VALUE(MID(A105,13,2)),VALUE(MID(A105,21,2)))</f>
        <v>16</v>
      </c>
      <c r="R105" t="str">
        <f>"立法院第"&amp;N105&amp;"屆第"&amp;O105&amp;"會期第"&amp;Q105&amp;"次"</f>
        <v>立法院第8屆第7會期第16次</v>
      </c>
    </row>
    <row r="106" spans="1:18" x14ac:dyDescent="0.3">
      <c r="A106" t="s">
        <v>1288</v>
      </c>
      <c r="B106" t="s">
        <v>2</v>
      </c>
      <c r="C106" t="s">
        <v>462</v>
      </c>
      <c r="D106" t="str">
        <f>IF(B106="常會","http://lci.ly.gov.tw/LyLCEW/html/agendarec/02/"&amp;MID(A106,2,2)&amp;"/"&amp;MID(A106,7,2)&amp;"/"&amp;MID(A106,13,2)&amp;"/LCEWC03_"&amp;MID(A106,2,2)&amp;MID(A106,7,2)&amp;MID(A106,13,2)&amp;".htm","")</f>
        <v>http://lci.ly.gov.tw/LyLCEW/html/agendarec/02/08/07/15/LCEWC03_080715.htm</v>
      </c>
      <c r="E106" t="str">
        <f>IF(B106="常會","http://lci.ly.gov.tw/LyLCEW/html/agendarec1/02/"&amp;MID(A106,2,2)&amp;"/"&amp;MID(A106,7,2)&amp;"/"&amp;MID(A106,13,2)&amp;"/LCEWC03_"&amp;MID(A106,2,2)&amp;MID(A106,7,2)&amp;MID(A106,13,2)&amp;".htm","")</f>
        <v>http://lci.ly.gov.tw/LyLCEW/html/agendarec1/02/08/07/15/LCEWC03_080715.htm</v>
      </c>
      <c r="F106" t="str">
        <f>IF(B106="臨時會","http://lci.ly.gov.tw/LyLCEW/html/agendarec1/03/"&amp;MID(A106,2,2)&amp;"/"&amp;MID(A106,7,2)&amp;"/"&amp;MID(A106,13,2)&amp;"/"&amp;MID(A106,21,2)&amp;"/LCEWC03_"&amp;MID(A106,2,2)&amp;MID(A106,7,2)&amp;MID(A106,13,2)&amp;MID(A106,21,2)&amp;".htm","")</f>
        <v/>
      </c>
      <c r="G106" s="1" t="str">
        <f>IF(B106="臨時會","https://lci.ly.gov.tw/LyLCEW/html/agendarec/03/"&amp;MID(A106,2,2)&amp;"/"&amp;MID(A106,7,2)&amp;"/"&amp;MID(A106,13,2)&amp;"/LCEWC03_"&amp;MID(A106,2,2)&amp;MID(A106,7,2)&amp;MID(A106,13,2)&amp;".htm","")</f>
        <v/>
      </c>
      <c r="H106" s="1" t="str">
        <f>IF(B106="臨時會","https://lci.ly.gov.tw/LyLCEW/html/agendarec1/03/"&amp;MID(A106,2,2)&amp;"/"&amp;MID(A106,7,2)&amp;"/"&amp;MID(A106,13,2)&amp;"/LCEWC03_"&amp;MID(A106,2,2)&amp;MID(A106,7,2)&amp;MID(A106,13,2)&amp;".htm","")</f>
        <v/>
      </c>
      <c r="I106" s="1" t="str">
        <f>IF(B106="臨時會","https://lci.ly.gov.tw/LyLCEW/html/agendarec1/03/"&amp;MID(A106,2,2)&amp;"/"&amp;MID(A106,7,2)&amp;"/"&amp;MID(A106,13,2)&amp;"/"&amp;MID(A106,21,2)&amp;"/LCEWC03_"&amp;MID(A106,2,2)&amp;MID(A106,7,2)&amp;MID(A106,21,2)&amp;".htm","")</f>
        <v/>
      </c>
      <c r="J106" s="1" t="str">
        <f>IF(B106="臨時會","http://lci.ly.gov.tw/LyLCEW/html/agendarec1/03/"&amp;MID(A106,2,2)&amp;"/"&amp;MID(A106,7,2)&amp;"/"&amp;MID(A106,13,2)&amp;"/"&amp;MID(A106,21,2)&amp;"/LCEWC03_"&amp;MID(A106,2,2)&amp;MID(A106,7,2)&amp;MID(A106,13,2)&amp;MID(A106,21,2)&amp;".htm","")</f>
        <v/>
      </c>
      <c r="K106" t="str">
        <f>IF(B106="談話會","https://lci.ly.gov.tw/LyLCEW/html/agendarec1/04/"&amp;MID(A106,2,2)&amp;"/"&amp;MID(A106,7,2)&amp;"/"&amp;MID(A106,13,2)&amp;"/LCEWC03_"&amp;MID(A106,2,2)&amp;MID(A106,7,2)&amp;MID(A106,13,2)&amp;".htm","")</f>
        <v/>
      </c>
      <c r="L106" t="str">
        <f>IF(B106="全院委員會","https://lci.ly.gov.tw/LyLCEW/html/agendarec1/01/"&amp;MID(A106,2,2)&amp;"/"&amp;MID(A106,7,2)&amp;"/"&amp;MID(A106,13,2)&amp;"/LCEWC03_"&amp;MID(A106,2,2)&amp;MID(A106,7,2)&amp;MID(A106,13,2)&amp;".htm","")</f>
        <v/>
      </c>
      <c r="M106" t="str">
        <f>IF(B106="臨時會(全院委員會)","https://lci.ly.gov.tw/LyLCEW/html/agendarec1/05/"&amp;MID(A106,2,2)&amp;"/"&amp;MID(A106,7,2)&amp;"/"&amp;MID(A106,13,2)&amp;"/"&amp;MID(A106,21,2)&amp;"/LCEWC03_"&amp;MID(A106,2,2)&amp;MID(A106,7,2)&amp;MID(A106,13,2)&amp;MID(A106,21,2)&amp;".htm","")</f>
        <v/>
      </c>
      <c r="N106">
        <f>VALUE(MID(A106,2,2))</f>
        <v>8</v>
      </c>
      <c r="O106">
        <f>VALUE(MID(A106,7,2))</f>
        <v>7</v>
      </c>
      <c r="P106" t="str">
        <f>IF(B106="臨時會",VALUE(MID(A106,13,2)),"")</f>
        <v/>
      </c>
      <c r="Q106">
        <f>IF(B106&lt;&gt;"臨時會",VALUE(MID(A106,13,2)),VALUE(MID(A106,21,2)))</f>
        <v>15</v>
      </c>
      <c r="R106" t="str">
        <f>"立法院第"&amp;N106&amp;"屆第"&amp;O106&amp;"會期第"&amp;Q106&amp;"次"</f>
        <v>立法院第8屆第7會期第15次</v>
      </c>
    </row>
    <row r="107" spans="1:18" x14ac:dyDescent="0.3">
      <c r="A107" t="s">
        <v>1289</v>
      </c>
      <c r="B107" t="s">
        <v>2</v>
      </c>
      <c r="C107" t="s">
        <v>464</v>
      </c>
      <c r="D107" t="str">
        <f>IF(B107="常會","http://lci.ly.gov.tw/LyLCEW/html/agendarec/02/"&amp;MID(A107,2,2)&amp;"/"&amp;MID(A107,7,2)&amp;"/"&amp;MID(A107,13,2)&amp;"/LCEWC03_"&amp;MID(A107,2,2)&amp;MID(A107,7,2)&amp;MID(A107,13,2)&amp;".htm","")</f>
        <v>http://lci.ly.gov.tw/LyLCEW/html/agendarec/02/08/07/14/LCEWC03_080714.htm</v>
      </c>
      <c r="E107" t="str">
        <f>IF(B107="常會","http://lci.ly.gov.tw/LyLCEW/html/agendarec1/02/"&amp;MID(A107,2,2)&amp;"/"&amp;MID(A107,7,2)&amp;"/"&amp;MID(A107,13,2)&amp;"/LCEWC03_"&amp;MID(A107,2,2)&amp;MID(A107,7,2)&amp;MID(A107,13,2)&amp;".htm","")</f>
        <v>http://lci.ly.gov.tw/LyLCEW/html/agendarec1/02/08/07/14/LCEWC03_080714.htm</v>
      </c>
      <c r="F107" t="str">
        <f>IF(B107="臨時會","http://lci.ly.gov.tw/LyLCEW/html/agendarec1/03/"&amp;MID(A107,2,2)&amp;"/"&amp;MID(A107,7,2)&amp;"/"&amp;MID(A107,13,2)&amp;"/"&amp;MID(A107,21,2)&amp;"/LCEWC03_"&amp;MID(A107,2,2)&amp;MID(A107,7,2)&amp;MID(A107,13,2)&amp;MID(A107,21,2)&amp;".htm","")</f>
        <v/>
      </c>
      <c r="G107" s="1" t="str">
        <f>IF(B107="臨時會","https://lci.ly.gov.tw/LyLCEW/html/agendarec/03/"&amp;MID(A107,2,2)&amp;"/"&amp;MID(A107,7,2)&amp;"/"&amp;MID(A107,13,2)&amp;"/LCEWC03_"&amp;MID(A107,2,2)&amp;MID(A107,7,2)&amp;MID(A107,13,2)&amp;".htm","")</f>
        <v/>
      </c>
      <c r="H107" s="1" t="str">
        <f>IF(B107="臨時會","https://lci.ly.gov.tw/LyLCEW/html/agendarec1/03/"&amp;MID(A107,2,2)&amp;"/"&amp;MID(A107,7,2)&amp;"/"&amp;MID(A107,13,2)&amp;"/LCEWC03_"&amp;MID(A107,2,2)&amp;MID(A107,7,2)&amp;MID(A107,13,2)&amp;".htm","")</f>
        <v/>
      </c>
      <c r="I107" s="1" t="str">
        <f>IF(B107="臨時會","https://lci.ly.gov.tw/LyLCEW/html/agendarec1/03/"&amp;MID(A107,2,2)&amp;"/"&amp;MID(A107,7,2)&amp;"/"&amp;MID(A107,13,2)&amp;"/"&amp;MID(A107,21,2)&amp;"/LCEWC03_"&amp;MID(A107,2,2)&amp;MID(A107,7,2)&amp;MID(A107,21,2)&amp;".htm","")</f>
        <v/>
      </c>
      <c r="J107" s="1" t="str">
        <f>IF(B107="臨時會","http://lci.ly.gov.tw/LyLCEW/html/agendarec1/03/"&amp;MID(A107,2,2)&amp;"/"&amp;MID(A107,7,2)&amp;"/"&amp;MID(A107,13,2)&amp;"/"&amp;MID(A107,21,2)&amp;"/LCEWC03_"&amp;MID(A107,2,2)&amp;MID(A107,7,2)&amp;MID(A107,13,2)&amp;MID(A107,21,2)&amp;".htm","")</f>
        <v/>
      </c>
      <c r="K107" t="str">
        <f>IF(B107="談話會","https://lci.ly.gov.tw/LyLCEW/html/agendarec1/04/"&amp;MID(A107,2,2)&amp;"/"&amp;MID(A107,7,2)&amp;"/"&amp;MID(A107,13,2)&amp;"/LCEWC03_"&amp;MID(A107,2,2)&amp;MID(A107,7,2)&amp;MID(A107,13,2)&amp;".htm","")</f>
        <v/>
      </c>
      <c r="L107" t="str">
        <f>IF(B107="全院委員會","https://lci.ly.gov.tw/LyLCEW/html/agendarec1/01/"&amp;MID(A107,2,2)&amp;"/"&amp;MID(A107,7,2)&amp;"/"&amp;MID(A107,13,2)&amp;"/LCEWC03_"&amp;MID(A107,2,2)&amp;MID(A107,7,2)&amp;MID(A107,13,2)&amp;".htm","")</f>
        <v/>
      </c>
      <c r="M107" t="str">
        <f>IF(B107="臨時會(全院委員會)","https://lci.ly.gov.tw/LyLCEW/html/agendarec1/05/"&amp;MID(A107,2,2)&amp;"/"&amp;MID(A107,7,2)&amp;"/"&amp;MID(A107,13,2)&amp;"/"&amp;MID(A107,21,2)&amp;"/LCEWC03_"&amp;MID(A107,2,2)&amp;MID(A107,7,2)&amp;MID(A107,13,2)&amp;MID(A107,21,2)&amp;".htm","")</f>
        <v/>
      </c>
      <c r="N107">
        <f>VALUE(MID(A107,2,2))</f>
        <v>8</v>
      </c>
      <c r="O107">
        <f>VALUE(MID(A107,7,2))</f>
        <v>7</v>
      </c>
      <c r="P107" t="str">
        <f>IF(B107="臨時會",VALUE(MID(A107,13,2)),"")</f>
        <v/>
      </c>
      <c r="Q107">
        <f>IF(B107&lt;&gt;"臨時會",VALUE(MID(A107,13,2)),VALUE(MID(A107,21,2)))</f>
        <v>14</v>
      </c>
      <c r="R107" t="str">
        <f>"立法院第"&amp;N107&amp;"屆第"&amp;O107&amp;"會期第"&amp;Q107&amp;"次"</f>
        <v>立法院第8屆第7會期第14次</v>
      </c>
    </row>
    <row r="108" spans="1:18" x14ac:dyDescent="0.3">
      <c r="A108" t="s">
        <v>1290</v>
      </c>
      <c r="B108" t="s">
        <v>2</v>
      </c>
      <c r="C108" t="s">
        <v>466</v>
      </c>
      <c r="D108" t="str">
        <f>IF(B108="常會","http://lci.ly.gov.tw/LyLCEW/html/agendarec/02/"&amp;MID(A108,2,2)&amp;"/"&amp;MID(A108,7,2)&amp;"/"&amp;MID(A108,13,2)&amp;"/LCEWC03_"&amp;MID(A108,2,2)&amp;MID(A108,7,2)&amp;MID(A108,13,2)&amp;".htm","")</f>
        <v>http://lci.ly.gov.tw/LyLCEW/html/agendarec/02/08/07/13/LCEWC03_080713.htm</v>
      </c>
      <c r="E108" t="str">
        <f>IF(B108="常會","http://lci.ly.gov.tw/LyLCEW/html/agendarec1/02/"&amp;MID(A108,2,2)&amp;"/"&amp;MID(A108,7,2)&amp;"/"&amp;MID(A108,13,2)&amp;"/LCEWC03_"&amp;MID(A108,2,2)&amp;MID(A108,7,2)&amp;MID(A108,13,2)&amp;".htm","")</f>
        <v>http://lci.ly.gov.tw/LyLCEW/html/agendarec1/02/08/07/13/LCEWC03_080713.htm</v>
      </c>
      <c r="F108" t="str">
        <f>IF(B108="臨時會","http://lci.ly.gov.tw/LyLCEW/html/agendarec1/03/"&amp;MID(A108,2,2)&amp;"/"&amp;MID(A108,7,2)&amp;"/"&amp;MID(A108,13,2)&amp;"/"&amp;MID(A108,21,2)&amp;"/LCEWC03_"&amp;MID(A108,2,2)&amp;MID(A108,7,2)&amp;MID(A108,13,2)&amp;MID(A108,21,2)&amp;".htm","")</f>
        <v/>
      </c>
      <c r="G108" s="1" t="str">
        <f>IF(B108="臨時會","https://lci.ly.gov.tw/LyLCEW/html/agendarec/03/"&amp;MID(A108,2,2)&amp;"/"&amp;MID(A108,7,2)&amp;"/"&amp;MID(A108,13,2)&amp;"/LCEWC03_"&amp;MID(A108,2,2)&amp;MID(A108,7,2)&amp;MID(A108,13,2)&amp;".htm","")</f>
        <v/>
      </c>
      <c r="H108" s="1" t="str">
        <f>IF(B108="臨時會","https://lci.ly.gov.tw/LyLCEW/html/agendarec1/03/"&amp;MID(A108,2,2)&amp;"/"&amp;MID(A108,7,2)&amp;"/"&amp;MID(A108,13,2)&amp;"/LCEWC03_"&amp;MID(A108,2,2)&amp;MID(A108,7,2)&amp;MID(A108,13,2)&amp;".htm","")</f>
        <v/>
      </c>
      <c r="I108" s="1" t="str">
        <f>IF(B108="臨時會","https://lci.ly.gov.tw/LyLCEW/html/agendarec1/03/"&amp;MID(A108,2,2)&amp;"/"&amp;MID(A108,7,2)&amp;"/"&amp;MID(A108,13,2)&amp;"/"&amp;MID(A108,21,2)&amp;"/LCEWC03_"&amp;MID(A108,2,2)&amp;MID(A108,7,2)&amp;MID(A108,21,2)&amp;".htm","")</f>
        <v/>
      </c>
      <c r="J108" s="1" t="str">
        <f>IF(B108="臨時會","http://lci.ly.gov.tw/LyLCEW/html/agendarec1/03/"&amp;MID(A108,2,2)&amp;"/"&amp;MID(A108,7,2)&amp;"/"&amp;MID(A108,13,2)&amp;"/"&amp;MID(A108,21,2)&amp;"/LCEWC03_"&amp;MID(A108,2,2)&amp;MID(A108,7,2)&amp;MID(A108,13,2)&amp;MID(A108,21,2)&amp;".htm","")</f>
        <v/>
      </c>
      <c r="K108" t="str">
        <f>IF(B108="談話會","https://lci.ly.gov.tw/LyLCEW/html/agendarec1/04/"&amp;MID(A108,2,2)&amp;"/"&amp;MID(A108,7,2)&amp;"/"&amp;MID(A108,13,2)&amp;"/LCEWC03_"&amp;MID(A108,2,2)&amp;MID(A108,7,2)&amp;MID(A108,13,2)&amp;".htm","")</f>
        <v/>
      </c>
      <c r="L108" t="str">
        <f>IF(B108="全院委員會","https://lci.ly.gov.tw/LyLCEW/html/agendarec1/01/"&amp;MID(A108,2,2)&amp;"/"&amp;MID(A108,7,2)&amp;"/"&amp;MID(A108,13,2)&amp;"/LCEWC03_"&amp;MID(A108,2,2)&amp;MID(A108,7,2)&amp;MID(A108,13,2)&amp;".htm","")</f>
        <v/>
      </c>
      <c r="M108" t="str">
        <f>IF(B108="臨時會(全院委員會)","https://lci.ly.gov.tw/LyLCEW/html/agendarec1/05/"&amp;MID(A108,2,2)&amp;"/"&amp;MID(A108,7,2)&amp;"/"&amp;MID(A108,13,2)&amp;"/"&amp;MID(A108,21,2)&amp;"/LCEWC03_"&amp;MID(A108,2,2)&amp;MID(A108,7,2)&amp;MID(A108,13,2)&amp;MID(A108,21,2)&amp;".htm","")</f>
        <v/>
      </c>
      <c r="N108">
        <f>VALUE(MID(A108,2,2))</f>
        <v>8</v>
      </c>
      <c r="O108">
        <f>VALUE(MID(A108,7,2))</f>
        <v>7</v>
      </c>
      <c r="P108" t="str">
        <f>IF(B108="臨時會",VALUE(MID(A108,13,2)),"")</f>
        <v/>
      </c>
      <c r="Q108">
        <f>IF(B108&lt;&gt;"臨時會",VALUE(MID(A108,13,2)),VALUE(MID(A108,21,2)))</f>
        <v>13</v>
      </c>
      <c r="R108" t="str">
        <f>"立法院第"&amp;N108&amp;"屆第"&amp;O108&amp;"會期第"&amp;Q108&amp;"次"</f>
        <v>立法院第8屆第7會期第13次</v>
      </c>
    </row>
    <row r="109" spans="1:18" x14ac:dyDescent="0.3">
      <c r="A109" t="s">
        <v>1291</v>
      </c>
      <c r="B109" t="s">
        <v>2</v>
      </c>
      <c r="C109" t="s">
        <v>468</v>
      </c>
      <c r="D109" t="str">
        <f>IF(B109="常會","http://lci.ly.gov.tw/LyLCEW/html/agendarec/02/"&amp;MID(A109,2,2)&amp;"/"&amp;MID(A109,7,2)&amp;"/"&amp;MID(A109,13,2)&amp;"/LCEWC03_"&amp;MID(A109,2,2)&amp;MID(A109,7,2)&amp;MID(A109,13,2)&amp;".htm","")</f>
        <v>http://lci.ly.gov.tw/LyLCEW/html/agendarec/02/08/07/12/LCEWC03_080712.htm</v>
      </c>
      <c r="E109" t="str">
        <f>IF(B109="常會","http://lci.ly.gov.tw/LyLCEW/html/agendarec1/02/"&amp;MID(A109,2,2)&amp;"/"&amp;MID(A109,7,2)&amp;"/"&amp;MID(A109,13,2)&amp;"/LCEWC03_"&amp;MID(A109,2,2)&amp;MID(A109,7,2)&amp;MID(A109,13,2)&amp;".htm","")</f>
        <v>http://lci.ly.gov.tw/LyLCEW/html/agendarec1/02/08/07/12/LCEWC03_080712.htm</v>
      </c>
      <c r="F109" t="str">
        <f>IF(B109="臨時會","http://lci.ly.gov.tw/LyLCEW/html/agendarec1/03/"&amp;MID(A109,2,2)&amp;"/"&amp;MID(A109,7,2)&amp;"/"&amp;MID(A109,13,2)&amp;"/"&amp;MID(A109,21,2)&amp;"/LCEWC03_"&amp;MID(A109,2,2)&amp;MID(A109,7,2)&amp;MID(A109,13,2)&amp;MID(A109,21,2)&amp;".htm","")</f>
        <v/>
      </c>
      <c r="G109" s="1" t="str">
        <f>IF(B109="臨時會","https://lci.ly.gov.tw/LyLCEW/html/agendarec/03/"&amp;MID(A109,2,2)&amp;"/"&amp;MID(A109,7,2)&amp;"/"&amp;MID(A109,13,2)&amp;"/LCEWC03_"&amp;MID(A109,2,2)&amp;MID(A109,7,2)&amp;MID(A109,13,2)&amp;".htm","")</f>
        <v/>
      </c>
      <c r="H109" s="1" t="str">
        <f>IF(B109="臨時會","https://lci.ly.gov.tw/LyLCEW/html/agendarec1/03/"&amp;MID(A109,2,2)&amp;"/"&amp;MID(A109,7,2)&amp;"/"&amp;MID(A109,13,2)&amp;"/LCEWC03_"&amp;MID(A109,2,2)&amp;MID(A109,7,2)&amp;MID(A109,13,2)&amp;".htm","")</f>
        <v/>
      </c>
      <c r="I109" s="1" t="str">
        <f>IF(B109="臨時會","https://lci.ly.gov.tw/LyLCEW/html/agendarec1/03/"&amp;MID(A109,2,2)&amp;"/"&amp;MID(A109,7,2)&amp;"/"&amp;MID(A109,13,2)&amp;"/"&amp;MID(A109,21,2)&amp;"/LCEWC03_"&amp;MID(A109,2,2)&amp;MID(A109,7,2)&amp;MID(A109,21,2)&amp;".htm","")</f>
        <v/>
      </c>
      <c r="J109" s="1" t="str">
        <f>IF(B109="臨時會","http://lci.ly.gov.tw/LyLCEW/html/agendarec1/03/"&amp;MID(A109,2,2)&amp;"/"&amp;MID(A109,7,2)&amp;"/"&amp;MID(A109,13,2)&amp;"/"&amp;MID(A109,21,2)&amp;"/LCEWC03_"&amp;MID(A109,2,2)&amp;MID(A109,7,2)&amp;MID(A109,13,2)&amp;MID(A109,21,2)&amp;".htm","")</f>
        <v/>
      </c>
      <c r="K109" t="str">
        <f>IF(B109="談話會","https://lci.ly.gov.tw/LyLCEW/html/agendarec1/04/"&amp;MID(A109,2,2)&amp;"/"&amp;MID(A109,7,2)&amp;"/"&amp;MID(A109,13,2)&amp;"/LCEWC03_"&amp;MID(A109,2,2)&amp;MID(A109,7,2)&amp;MID(A109,13,2)&amp;".htm","")</f>
        <v/>
      </c>
      <c r="L109" t="str">
        <f>IF(B109="全院委員會","https://lci.ly.gov.tw/LyLCEW/html/agendarec1/01/"&amp;MID(A109,2,2)&amp;"/"&amp;MID(A109,7,2)&amp;"/"&amp;MID(A109,13,2)&amp;"/LCEWC03_"&amp;MID(A109,2,2)&amp;MID(A109,7,2)&amp;MID(A109,13,2)&amp;".htm","")</f>
        <v/>
      </c>
      <c r="M109" t="str">
        <f>IF(B109="臨時會(全院委員會)","https://lci.ly.gov.tw/LyLCEW/html/agendarec1/05/"&amp;MID(A109,2,2)&amp;"/"&amp;MID(A109,7,2)&amp;"/"&amp;MID(A109,13,2)&amp;"/"&amp;MID(A109,21,2)&amp;"/LCEWC03_"&amp;MID(A109,2,2)&amp;MID(A109,7,2)&amp;MID(A109,13,2)&amp;MID(A109,21,2)&amp;".htm","")</f>
        <v/>
      </c>
      <c r="N109">
        <f>VALUE(MID(A109,2,2))</f>
        <v>8</v>
      </c>
      <c r="O109">
        <f>VALUE(MID(A109,7,2))</f>
        <v>7</v>
      </c>
      <c r="P109" t="str">
        <f>IF(B109="臨時會",VALUE(MID(A109,13,2)),"")</f>
        <v/>
      </c>
      <c r="Q109">
        <f>IF(B109&lt;&gt;"臨時會",VALUE(MID(A109,13,2)),VALUE(MID(A109,21,2)))</f>
        <v>12</v>
      </c>
      <c r="R109" t="str">
        <f>"立法院第"&amp;N109&amp;"屆第"&amp;O109&amp;"會期第"&amp;Q109&amp;"次"</f>
        <v>立法院第8屆第7會期第12次</v>
      </c>
    </row>
    <row r="110" spans="1:18" x14ac:dyDescent="0.3">
      <c r="A110" t="s">
        <v>1292</v>
      </c>
      <c r="B110" t="s">
        <v>2</v>
      </c>
      <c r="C110" t="s">
        <v>470</v>
      </c>
      <c r="D110" t="str">
        <f>IF(B110="常會","http://lci.ly.gov.tw/LyLCEW/html/agendarec/02/"&amp;MID(A110,2,2)&amp;"/"&amp;MID(A110,7,2)&amp;"/"&amp;MID(A110,13,2)&amp;"/LCEWC03_"&amp;MID(A110,2,2)&amp;MID(A110,7,2)&amp;MID(A110,13,2)&amp;".htm","")</f>
        <v>http://lci.ly.gov.tw/LyLCEW/html/agendarec/02/08/07/11/LCEWC03_080711.htm</v>
      </c>
      <c r="E110" t="str">
        <f>IF(B110="常會","http://lci.ly.gov.tw/LyLCEW/html/agendarec1/02/"&amp;MID(A110,2,2)&amp;"/"&amp;MID(A110,7,2)&amp;"/"&amp;MID(A110,13,2)&amp;"/LCEWC03_"&amp;MID(A110,2,2)&amp;MID(A110,7,2)&amp;MID(A110,13,2)&amp;".htm","")</f>
        <v>http://lci.ly.gov.tw/LyLCEW/html/agendarec1/02/08/07/11/LCEWC03_080711.htm</v>
      </c>
      <c r="F110" t="str">
        <f>IF(B110="臨時會","http://lci.ly.gov.tw/LyLCEW/html/agendarec1/03/"&amp;MID(A110,2,2)&amp;"/"&amp;MID(A110,7,2)&amp;"/"&amp;MID(A110,13,2)&amp;"/"&amp;MID(A110,21,2)&amp;"/LCEWC03_"&amp;MID(A110,2,2)&amp;MID(A110,7,2)&amp;MID(A110,13,2)&amp;MID(A110,21,2)&amp;".htm","")</f>
        <v/>
      </c>
      <c r="G110" s="1" t="str">
        <f>IF(B110="臨時會","https://lci.ly.gov.tw/LyLCEW/html/agendarec/03/"&amp;MID(A110,2,2)&amp;"/"&amp;MID(A110,7,2)&amp;"/"&amp;MID(A110,13,2)&amp;"/LCEWC03_"&amp;MID(A110,2,2)&amp;MID(A110,7,2)&amp;MID(A110,13,2)&amp;".htm","")</f>
        <v/>
      </c>
      <c r="H110" s="1" t="str">
        <f>IF(B110="臨時會","https://lci.ly.gov.tw/LyLCEW/html/agendarec1/03/"&amp;MID(A110,2,2)&amp;"/"&amp;MID(A110,7,2)&amp;"/"&amp;MID(A110,13,2)&amp;"/LCEWC03_"&amp;MID(A110,2,2)&amp;MID(A110,7,2)&amp;MID(A110,13,2)&amp;".htm","")</f>
        <v/>
      </c>
      <c r="I110" s="1" t="str">
        <f>IF(B110="臨時會","https://lci.ly.gov.tw/LyLCEW/html/agendarec1/03/"&amp;MID(A110,2,2)&amp;"/"&amp;MID(A110,7,2)&amp;"/"&amp;MID(A110,13,2)&amp;"/"&amp;MID(A110,21,2)&amp;"/LCEWC03_"&amp;MID(A110,2,2)&amp;MID(A110,7,2)&amp;MID(A110,21,2)&amp;".htm","")</f>
        <v/>
      </c>
      <c r="J110" s="1" t="str">
        <f>IF(B110="臨時會","http://lci.ly.gov.tw/LyLCEW/html/agendarec1/03/"&amp;MID(A110,2,2)&amp;"/"&amp;MID(A110,7,2)&amp;"/"&amp;MID(A110,13,2)&amp;"/"&amp;MID(A110,21,2)&amp;"/LCEWC03_"&amp;MID(A110,2,2)&amp;MID(A110,7,2)&amp;MID(A110,13,2)&amp;MID(A110,21,2)&amp;".htm","")</f>
        <v/>
      </c>
      <c r="K110" t="str">
        <f>IF(B110="談話會","https://lci.ly.gov.tw/LyLCEW/html/agendarec1/04/"&amp;MID(A110,2,2)&amp;"/"&amp;MID(A110,7,2)&amp;"/"&amp;MID(A110,13,2)&amp;"/LCEWC03_"&amp;MID(A110,2,2)&amp;MID(A110,7,2)&amp;MID(A110,13,2)&amp;".htm","")</f>
        <v/>
      </c>
      <c r="L110" t="str">
        <f>IF(B110="全院委員會","https://lci.ly.gov.tw/LyLCEW/html/agendarec1/01/"&amp;MID(A110,2,2)&amp;"/"&amp;MID(A110,7,2)&amp;"/"&amp;MID(A110,13,2)&amp;"/LCEWC03_"&amp;MID(A110,2,2)&amp;MID(A110,7,2)&amp;MID(A110,13,2)&amp;".htm","")</f>
        <v/>
      </c>
      <c r="M110" t="str">
        <f>IF(B110="臨時會(全院委員會)","https://lci.ly.gov.tw/LyLCEW/html/agendarec1/05/"&amp;MID(A110,2,2)&amp;"/"&amp;MID(A110,7,2)&amp;"/"&amp;MID(A110,13,2)&amp;"/"&amp;MID(A110,21,2)&amp;"/LCEWC03_"&amp;MID(A110,2,2)&amp;MID(A110,7,2)&amp;MID(A110,13,2)&amp;MID(A110,21,2)&amp;".htm","")</f>
        <v/>
      </c>
      <c r="N110">
        <f>VALUE(MID(A110,2,2))</f>
        <v>8</v>
      </c>
      <c r="O110">
        <f>VALUE(MID(A110,7,2))</f>
        <v>7</v>
      </c>
      <c r="P110" t="str">
        <f>IF(B110="臨時會",VALUE(MID(A110,13,2)),"")</f>
        <v/>
      </c>
      <c r="Q110">
        <f>IF(B110&lt;&gt;"臨時會",VALUE(MID(A110,13,2)),VALUE(MID(A110,21,2)))</f>
        <v>11</v>
      </c>
      <c r="R110" t="str">
        <f>"立法院第"&amp;N110&amp;"屆第"&amp;O110&amp;"會期第"&amp;Q110&amp;"次"</f>
        <v>立法院第8屆第7會期第11次</v>
      </c>
    </row>
    <row r="111" spans="1:18" x14ac:dyDescent="0.3">
      <c r="A111" t="s">
        <v>1293</v>
      </c>
      <c r="B111" t="s">
        <v>2</v>
      </c>
      <c r="C111" t="s">
        <v>472</v>
      </c>
      <c r="D111" t="str">
        <f>IF(B111="常會","http://lci.ly.gov.tw/LyLCEW/html/agendarec/02/"&amp;MID(A111,2,2)&amp;"/"&amp;MID(A111,7,2)&amp;"/"&amp;MID(A111,13,2)&amp;"/LCEWC03_"&amp;MID(A111,2,2)&amp;MID(A111,7,2)&amp;MID(A111,13,2)&amp;".htm","")</f>
        <v>http://lci.ly.gov.tw/LyLCEW/html/agendarec/02/08/07/10/LCEWC03_080710.htm</v>
      </c>
      <c r="E111" t="str">
        <f>IF(B111="常會","http://lci.ly.gov.tw/LyLCEW/html/agendarec1/02/"&amp;MID(A111,2,2)&amp;"/"&amp;MID(A111,7,2)&amp;"/"&amp;MID(A111,13,2)&amp;"/LCEWC03_"&amp;MID(A111,2,2)&amp;MID(A111,7,2)&amp;MID(A111,13,2)&amp;".htm","")</f>
        <v>http://lci.ly.gov.tw/LyLCEW/html/agendarec1/02/08/07/10/LCEWC03_080710.htm</v>
      </c>
      <c r="F111" t="str">
        <f>IF(B111="臨時會","http://lci.ly.gov.tw/LyLCEW/html/agendarec1/03/"&amp;MID(A111,2,2)&amp;"/"&amp;MID(A111,7,2)&amp;"/"&amp;MID(A111,13,2)&amp;"/"&amp;MID(A111,21,2)&amp;"/LCEWC03_"&amp;MID(A111,2,2)&amp;MID(A111,7,2)&amp;MID(A111,13,2)&amp;MID(A111,21,2)&amp;".htm","")</f>
        <v/>
      </c>
      <c r="G111" s="1" t="str">
        <f>IF(B111="臨時會","https://lci.ly.gov.tw/LyLCEW/html/agendarec/03/"&amp;MID(A111,2,2)&amp;"/"&amp;MID(A111,7,2)&amp;"/"&amp;MID(A111,13,2)&amp;"/LCEWC03_"&amp;MID(A111,2,2)&amp;MID(A111,7,2)&amp;MID(A111,13,2)&amp;".htm","")</f>
        <v/>
      </c>
      <c r="H111" s="1" t="str">
        <f>IF(B111="臨時會","https://lci.ly.gov.tw/LyLCEW/html/agendarec1/03/"&amp;MID(A111,2,2)&amp;"/"&amp;MID(A111,7,2)&amp;"/"&amp;MID(A111,13,2)&amp;"/LCEWC03_"&amp;MID(A111,2,2)&amp;MID(A111,7,2)&amp;MID(A111,13,2)&amp;".htm","")</f>
        <v/>
      </c>
      <c r="I111" s="1" t="str">
        <f>IF(B111="臨時會","https://lci.ly.gov.tw/LyLCEW/html/agendarec1/03/"&amp;MID(A111,2,2)&amp;"/"&amp;MID(A111,7,2)&amp;"/"&amp;MID(A111,13,2)&amp;"/"&amp;MID(A111,21,2)&amp;"/LCEWC03_"&amp;MID(A111,2,2)&amp;MID(A111,7,2)&amp;MID(A111,21,2)&amp;".htm","")</f>
        <v/>
      </c>
      <c r="J111" s="1" t="str">
        <f>IF(B111="臨時會","http://lci.ly.gov.tw/LyLCEW/html/agendarec1/03/"&amp;MID(A111,2,2)&amp;"/"&amp;MID(A111,7,2)&amp;"/"&amp;MID(A111,13,2)&amp;"/"&amp;MID(A111,21,2)&amp;"/LCEWC03_"&amp;MID(A111,2,2)&amp;MID(A111,7,2)&amp;MID(A111,13,2)&amp;MID(A111,21,2)&amp;".htm","")</f>
        <v/>
      </c>
      <c r="K111" t="str">
        <f>IF(B111="談話會","https://lci.ly.gov.tw/LyLCEW/html/agendarec1/04/"&amp;MID(A111,2,2)&amp;"/"&amp;MID(A111,7,2)&amp;"/"&amp;MID(A111,13,2)&amp;"/LCEWC03_"&amp;MID(A111,2,2)&amp;MID(A111,7,2)&amp;MID(A111,13,2)&amp;".htm","")</f>
        <v/>
      </c>
      <c r="L111" t="str">
        <f>IF(B111="全院委員會","https://lci.ly.gov.tw/LyLCEW/html/agendarec1/01/"&amp;MID(A111,2,2)&amp;"/"&amp;MID(A111,7,2)&amp;"/"&amp;MID(A111,13,2)&amp;"/LCEWC03_"&amp;MID(A111,2,2)&amp;MID(A111,7,2)&amp;MID(A111,13,2)&amp;".htm","")</f>
        <v/>
      </c>
      <c r="M111" t="str">
        <f>IF(B111="臨時會(全院委員會)","https://lci.ly.gov.tw/LyLCEW/html/agendarec1/05/"&amp;MID(A111,2,2)&amp;"/"&amp;MID(A111,7,2)&amp;"/"&amp;MID(A111,13,2)&amp;"/"&amp;MID(A111,21,2)&amp;"/LCEWC03_"&amp;MID(A111,2,2)&amp;MID(A111,7,2)&amp;MID(A111,13,2)&amp;MID(A111,21,2)&amp;".htm","")</f>
        <v/>
      </c>
      <c r="N111">
        <f>VALUE(MID(A111,2,2))</f>
        <v>8</v>
      </c>
      <c r="O111">
        <f>VALUE(MID(A111,7,2))</f>
        <v>7</v>
      </c>
      <c r="P111" t="str">
        <f>IF(B111="臨時會",VALUE(MID(A111,13,2)),"")</f>
        <v/>
      </c>
      <c r="Q111">
        <f>IF(B111&lt;&gt;"臨時會",VALUE(MID(A111,13,2)),VALUE(MID(A111,21,2)))</f>
        <v>10</v>
      </c>
      <c r="R111" t="str">
        <f>"立法院第"&amp;N111&amp;"屆第"&amp;O111&amp;"會期第"&amp;Q111&amp;"次"</f>
        <v>立法院第8屆第7會期第10次</v>
      </c>
    </row>
    <row r="112" spans="1:18" x14ac:dyDescent="0.3">
      <c r="A112" t="s">
        <v>1294</v>
      </c>
      <c r="B112" t="s">
        <v>2</v>
      </c>
      <c r="C112" t="s">
        <v>474</v>
      </c>
      <c r="D112" t="str">
        <f>IF(B112="常會","http://lci.ly.gov.tw/LyLCEW/html/agendarec/02/"&amp;MID(A112,2,2)&amp;"/"&amp;MID(A112,7,2)&amp;"/"&amp;MID(A112,13,2)&amp;"/LCEWC03_"&amp;MID(A112,2,2)&amp;MID(A112,7,2)&amp;MID(A112,13,2)&amp;".htm","")</f>
        <v>http://lci.ly.gov.tw/LyLCEW/html/agendarec/02/08/07/09/LCEWC03_080709.htm</v>
      </c>
      <c r="E112" t="str">
        <f>IF(B112="常會","http://lci.ly.gov.tw/LyLCEW/html/agendarec1/02/"&amp;MID(A112,2,2)&amp;"/"&amp;MID(A112,7,2)&amp;"/"&amp;MID(A112,13,2)&amp;"/LCEWC03_"&amp;MID(A112,2,2)&amp;MID(A112,7,2)&amp;MID(A112,13,2)&amp;".htm","")</f>
        <v>http://lci.ly.gov.tw/LyLCEW/html/agendarec1/02/08/07/09/LCEWC03_080709.htm</v>
      </c>
      <c r="F112" t="str">
        <f>IF(B112="臨時會","http://lci.ly.gov.tw/LyLCEW/html/agendarec1/03/"&amp;MID(A112,2,2)&amp;"/"&amp;MID(A112,7,2)&amp;"/"&amp;MID(A112,13,2)&amp;"/"&amp;MID(A112,21,2)&amp;"/LCEWC03_"&amp;MID(A112,2,2)&amp;MID(A112,7,2)&amp;MID(A112,13,2)&amp;MID(A112,21,2)&amp;".htm","")</f>
        <v/>
      </c>
      <c r="G112" s="1" t="str">
        <f>IF(B112="臨時會","https://lci.ly.gov.tw/LyLCEW/html/agendarec/03/"&amp;MID(A112,2,2)&amp;"/"&amp;MID(A112,7,2)&amp;"/"&amp;MID(A112,13,2)&amp;"/LCEWC03_"&amp;MID(A112,2,2)&amp;MID(A112,7,2)&amp;MID(A112,13,2)&amp;".htm","")</f>
        <v/>
      </c>
      <c r="H112" s="1" t="str">
        <f>IF(B112="臨時會","https://lci.ly.gov.tw/LyLCEW/html/agendarec1/03/"&amp;MID(A112,2,2)&amp;"/"&amp;MID(A112,7,2)&amp;"/"&amp;MID(A112,13,2)&amp;"/LCEWC03_"&amp;MID(A112,2,2)&amp;MID(A112,7,2)&amp;MID(A112,13,2)&amp;".htm","")</f>
        <v/>
      </c>
      <c r="I112" s="1" t="str">
        <f>IF(B112="臨時會","https://lci.ly.gov.tw/LyLCEW/html/agendarec1/03/"&amp;MID(A112,2,2)&amp;"/"&amp;MID(A112,7,2)&amp;"/"&amp;MID(A112,13,2)&amp;"/"&amp;MID(A112,21,2)&amp;"/LCEWC03_"&amp;MID(A112,2,2)&amp;MID(A112,7,2)&amp;MID(A112,21,2)&amp;".htm","")</f>
        <v/>
      </c>
      <c r="J112" s="1" t="str">
        <f>IF(B112="臨時會","http://lci.ly.gov.tw/LyLCEW/html/agendarec1/03/"&amp;MID(A112,2,2)&amp;"/"&amp;MID(A112,7,2)&amp;"/"&amp;MID(A112,13,2)&amp;"/"&amp;MID(A112,21,2)&amp;"/LCEWC03_"&amp;MID(A112,2,2)&amp;MID(A112,7,2)&amp;MID(A112,13,2)&amp;MID(A112,21,2)&amp;".htm","")</f>
        <v/>
      </c>
      <c r="K112" t="str">
        <f>IF(B112="談話會","https://lci.ly.gov.tw/LyLCEW/html/agendarec1/04/"&amp;MID(A112,2,2)&amp;"/"&amp;MID(A112,7,2)&amp;"/"&amp;MID(A112,13,2)&amp;"/LCEWC03_"&amp;MID(A112,2,2)&amp;MID(A112,7,2)&amp;MID(A112,13,2)&amp;".htm","")</f>
        <v/>
      </c>
      <c r="L112" t="str">
        <f>IF(B112="全院委員會","https://lci.ly.gov.tw/LyLCEW/html/agendarec1/01/"&amp;MID(A112,2,2)&amp;"/"&amp;MID(A112,7,2)&amp;"/"&amp;MID(A112,13,2)&amp;"/LCEWC03_"&amp;MID(A112,2,2)&amp;MID(A112,7,2)&amp;MID(A112,13,2)&amp;".htm","")</f>
        <v/>
      </c>
      <c r="M112" t="str">
        <f>IF(B112="臨時會(全院委員會)","https://lci.ly.gov.tw/LyLCEW/html/agendarec1/05/"&amp;MID(A112,2,2)&amp;"/"&amp;MID(A112,7,2)&amp;"/"&amp;MID(A112,13,2)&amp;"/"&amp;MID(A112,21,2)&amp;"/LCEWC03_"&amp;MID(A112,2,2)&amp;MID(A112,7,2)&amp;MID(A112,13,2)&amp;MID(A112,21,2)&amp;".htm","")</f>
        <v/>
      </c>
      <c r="N112">
        <f>VALUE(MID(A112,2,2))</f>
        <v>8</v>
      </c>
      <c r="O112">
        <f>VALUE(MID(A112,7,2))</f>
        <v>7</v>
      </c>
      <c r="P112" t="str">
        <f>IF(B112="臨時會",VALUE(MID(A112,13,2)),"")</f>
        <v/>
      </c>
      <c r="Q112">
        <f>IF(B112&lt;&gt;"臨時會",VALUE(MID(A112,13,2)),VALUE(MID(A112,21,2)))</f>
        <v>9</v>
      </c>
      <c r="R112" t="str">
        <f>"立法院第"&amp;N112&amp;"屆第"&amp;O112&amp;"會期第"&amp;Q112&amp;"次"</f>
        <v>立法院第8屆第7會期第9次</v>
      </c>
    </row>
    <row r="113" spans="1:18" x14ac:dyDescent="0.3">
      <c r="A113" t="s">
        <v>1295</v>
      </c>
      <c r="B113" t="s">
        <v>2</v>
      </c>
      <c r="C113" t="s">
        <v>476</v>
      </c>
      <c r="D113" t="str">
        <f>IF(B113="常會","http://lci.ly.gov.tw/LyLCEW/html/agendarec/02/"&amp;MID(A113,2,2)&amp;"/"&amp;MID(A113,7,2)&amp;"/"&amp;MID(A113,13,2)&amp;"/LCEWC03_"&amp;MID(A113,2,2)&amp;MID(A113,7,2)&amp;MID(A113,13,2)&amp;".htm","")</f>
        <v>http://lci.ly.gov.tw/LyLCEW/html/agendarec/02/08/07/08/LCEWC03_080708.htm</v>
      </c>
      <c r="E113" t="str">
        <f>IF(B113="常會","http://lci.ly.gov.tw/LyLCEW/html/agendarec1/02/"&amp;MID(A113,2,2)&amp;"/"&amp;MID(A113,7,2)&amp;"/"&amp;MID(A113,13,2)&amp;"/LCEWC03_"&amp;MID(A113,2,2)&amp;MID(A113,7,2)&amp;MID(A113,13,2)&amp;".htm","")</f>
        <v>http://lci.ly.gov.tw/LyLCEW/html/agendarec1/02/08/07/08/LCEWC03_080708.htm</v>
      </c>
      <c r="F113" t="str">
        <f>IF(B113="臨時會","http://lci.ly.gov.tw/LyLCEW/html/agendarec1/03/"&amp;MID(A113,2,2)&amp;"/"&amp;MID(A113,7,2)&amp;"/"&amp;MID(A113,13,2)&amp;"/"&amp;MID(A113,21,2)&amp;"/LCEWC03_"&amp;MID(A113,2,2)&amp;MID(A113,7,2)&amp;MID(A113,13,2)&amp;MID(A113,21,2)&amp;".htm","")</f>
        <v/>
      </c>
      <c r="G113" s="1" t="str">
        <f>IF(B113="臨時會","https://lci.ly.gov.tw/LyLCEW/html/agendarec/03/"&amp;MID(A113,2,2)&amp;"/"&amp;MID(A113,7,2)&amp;"/"&amp;MID(A113,13,2)&amp;"/LCEWC03_"&amp;MID(A113,2,2)&amp;MID(A113,7,2)&amp;MID(A113,13,2)&amp;".htm","")</f>
        <v/>
      </c>
      <c r="H113" s="1" t="str">
        <f>IF(B113="臨時會","https://lci.ly.gov.tw/LyLCEW/html/agendarec1/03/"&amp;MID(A113,2,2)&amp;"/"&amp;MID(A113,7,2)&amp;"/"&amp;MID(A113,13,2)&amp;"/LCEWC03_"&amp;MID(A113,2,2)&amp;MID(A113,7,2)&amp;MID(A113,13,2)&amp;".htm","")</f>
        <v/>
      </c>
      <c r="I113" s="1" t="str">
        <f>IF(B113="臨時會","https://lci.ly.gov.tw/LyLCEW/html/agendarec1/03/"&amp;MID(A113,2,2)&amp;"/"&amp;MID(A113,7,2)&amp;"/"&amp;MID(A113,13,2)&amp;"/"&amp;MID(A113,21,2)&amp;"/LCEWC03_"&amp;MID(A113,2,2)&amp;MID(A113,7,2)&amp;MID(A113,21,2)&amp;".htm","")</f>
        <v/>
      </c>
      <c r="J113" s="1" t="str">
        <f>IF(B113="臨時會","http://lci.ly.gov.tw/LyLCEW/html/agendarec1/03/"&amp;MID(A113,2,2)&amp;"/"&amp;MID(A113,7,2)&amp;"/"&amp;MID(A113,13,2)&amp;"/"&amp;MID(A113,21,2)&amp;"/LCEWC03_"&amp;MID(A113,2,2)&amp;MID(A113,7,2)&amp;MID(A113,13,2)&amp;MID(A113,21,2)&amp;".htm","")</f>
        <v/>
      </c>
      <c r="K113" t="str">
        <f>IF(B113="談話會","https://lci.ly.gov.tw/LyLCEW/html/agendarec1/04/"&amp;MID(A113,2,2)&amp;"/"&amp;MID(A113,7,2)&amp;"/"&amp;MID(A113,13,2)&amp;"/LCEWC03_"&amp;MID(A113,2,2)&amp;MID(A113,7,2)&amp;MID(A113,13,2)&amp;".htm","")</f>
        <v/>
      </c>
      <c r="L113" t="str">
        <f>IF(B113="全院委員會","https://lci.ly.gov.tw/LyLCEW/html/agendarec1/01/"&amp;MID(A113,2,2)&amp;"/"&amp;MID(A113,7,2)&amp;"/"&amp;MID(A113,13,2)&amp;"/LCEWC03_"&amp;MID(A113,2,2)&amp;MID(A113,7,2)&amp;MID(A113,13,2)&amp;".htm","")</f>
        <v/>
      </c>
      <c r="M113" t="str">
        <f>IF(B113="臨時會(全院委員會)","https://lci.ly.gov.tw/LyLCEW/html/agendarec1/05/"&amp;MID(A113,2,2)&amp;"/"&amp;MID(A113,7,2)&amp;"/"&amp;MID(A113,13,2)&amp;"/"&amp;MID(A113,21,2)&amp;"/LCEWC03_"&amp;MID(A113,2,2)&amp;MID(A113,7,2)&amp;MID(A113,13,2)&amp;MID(A113,21,2)&amp;".htm","")</f>
        <v/>
      </c>
      <c r="N113">
        <f>VALUE(MID(A113,2,2))</f>
        <v>8</v>
      </c>
      <c r="O113">
        <f>VALUE(MID(A113,7,2))</f>
        <v>7</v>
      </c>
      <c r="P113" t="str">
        <f>IF(B113="臨時會",VALUE(MID(A113,13,2)),"")</f>
        <v/>
      </c>
      <c r="Q113">
        <f>IF(B113&lt;&gt;"臨時會",VALUE(MID(A113,13,2)),VALUE(MID(A113,21,2)))</f>
        <v>8</v>
      </c>
      <c r="R113" t="str">
        <f>"立法院第"&amp;N113&amp;"屆第"&amp;O113&amp;"會期第"&amp;Q113&amp;"次"</f>
        <v>立法院第8屆第7會期第8次</v>
      </c>
    </row>
    <row r="114" spans="1:18" x14ac:dyDescent="0.3">
      <c r="A114" t="s">
        <v>1296</v>
      </c>
      <c r="B114" t="s">
        <v>2</v>
      </c>
      <c r="C114" t="s">
        <v>478</v>
      </c>
      <c r="D114" t="str">
        <f>IF(B114="常會","http://lci.ly.gov.tw/LyLCEW/html/agendarec/02/"&amp;MID(A114,2,2)&amp;"/"&amp;MID(A114,7,2)&amp;"/"&amp;MID(A114,13,2)&amp;"/LCEWC03_"&amp;MID(A114,2,2)&amp;MID(A114,7,2)&amp;MID(A114,13,2)&amp;".htm","")</f>
        <v>http://lci.ly.gov.tw/LyLCEW/html/agendarec/02/08/07/07/LCEWC03_080707.htm</v>
      </c>
      <c r="E114" t="str">
        <f>IF(B114="常會","http://lci.ly.gov.tw/LyLCEW/html/agendarec1/02/"&amp;MID(A114,2,2)&amp;"/"&amp;MID(A114,7,2)&amp;"/"&amp;MID(A114,13,2)&amp;"/LCEWC03_"&amp;MID(A114,2,2)&amp;MID(A114,7,2)&amp;MID(A114,13,2)&amp;".htm","")</f>
        <v>http://lci.ly.gov.tw/LyLCEW/html/agendarec1/02/08/07/07/LCEWC03_080707.htm</v>
      </c>
      <c r="F114" t="str">
        <f>IF(B114="臨時會","http://lci.ly.gov.tw/LyLCEW/html/agendarec1/03/"&amp;MID(A114,2,2)&amp;"/"&amp;MID(A114,7,2)&amp;"/"&amp;MID(A114,13,2)&amp;"/"&amp;MID(A114,21,2)&amp;"/LCEWC03_"&amp;MID(A114,2,2)&amp;MID(A114,7,2)&amp;MID(A114,13,2)&amp;MID(A114,21,2)&amp;".htm","")</f>
        <v/>
      </c>
      <c r="G114" s="1" t="str">
        <f>IF(B114="臨時會","https://lci.ly.gov.tw/LyLCEW/html/agendarec/03/"&amp;MID(A114,2,2)&amp;"/"&amp;MID(A114,7,2)&amp;"/"&amp;MID(A114,13,2)&amp;"/LCEWC03_"&amp;MID(A114,2,2)&amp;MID(A114,7,2)&amp;MID(A114,13,2)&amp;".htm","")</f>
        <v/>
      </c>
      <c r="H114" s="1" t="str">
        <f>IF(B114="臨時會","https://lci.ly.gov.tw/LyLCEW/html/agendarec1/03/"&amp;MID(A114,2,2)&amp;"/"&amp;MID(A114,7,2)&amp;"/"&amp;MID(A114,13,2)&amp;"/LCEWC03_"&amp;MID(A114,2,2)&amp;MID(A114,7,2)&amp;MID(A114,13,2)&amp;".htm","")</f>
        <v/>
      </c>
      <c r="I114" s="1" t="str">
        <f>IF(B114="臨時會","https://lci.ly.gov.tw/LyLCEW/html/agendarec1/03/"&amp;MID(A114,2,2)&amp;"/"&amp;MID(A114,7,2)&amp;"/"&amp;MID(A114,13,2)&amp;"/"&amp;MID(A114,21,2)&amp;"/LCEWC03_"&amp;MID(A114,2,2)&amp;MID(A114,7,2)&amp;MID(A114,21,2)&amp;".htm","")</f>
        <v/>
      </c>
      <c r="J114" s="1" t="str">
        <f>IF(B114="臨時會","http://lci.ly.gov.tw/LyLCEW/html/agendarec1/03/"&amp;MID(A114,2,2)&amp;"/"&amp;MID(A114,7,2)&amp;"/"&amp;MID(A114,13,2)&amp;"/"&amp;MID(A114,21,2)&amp;"/LCEWC03_"&amp;MID(A114,2,2)&amp;MID(A114,7,2)&amp;MID(A114,13,2)&amp;MID(A114,21,2)&amp;".htm","")</f>
        <v/>
      </c>
      <c r="K114" t="str">
        <f>IF(B114="談話會","https://lci.ly.gov.tw/LyLCEW/html/agendarec1/04/"&amp;MID(A114,2,2)&amp;"/"&amp;MID(A114,7,2)&amp;"/"&amp;MID(A114,13,2)&amp;"/LCEWC03_"&amp;MID(A114,2,2)&amp;MID(A114,7,2)&amp;MID(A114,13,2)&amp;".htm","")</f>
        <v/>
      </c>
      <c r="L114" t="str">
        <f>IF(B114="全院委員會","https://lci.ly.gov.tw/LyLCEW/html/agendarec1/01/"&amp;MID(A114,2,2)&amp;"/"&amp;MID(A114,7,2)&amp;"/"&amp;MID(A114,13,2)&amp;"/LCEWC03_"&amp;MID(A114,2,2)&amp;MID(A114,7,2)&amp;MID(A114,13,2)&amp;".htm","")</f>
        <v/>
      </c>
      <c r="M114" t="str">
        <f>IF(B114="臨時會(全院委員會)","https://lci.ly.gov.tw/LyLCEW/html/agendarec1/05/"&amp;MID(A114,2,2)&amp;"/"&amp;MID(A114,7,2)&amp;"/"&amp;MID(A114,13,2)&amp;"/"&amp;MID(A114,21,2)&amp;"/LCEWC03_"&amp;MID(A114,2,2)&amp;MID(A114,7,2)&amp;MID(A114,13,2)&amp;MID(A114,21,2)&amp;".htm","")</f>
        <v/>
      </c>
      <c r="N114">
        <f>VALUE(MID(A114,2,2))</f>
        <v>8</v>
      </c>
      <c r="O114">
        <f>VALUE(MID(A114,7,2))</f>
        <v>7</v>
      </c>
      <c r="P114" t="str">
        <f>IF(B114="臨時會",VALUE(MID(A114,13,2)),"")</f>
        <v/>
      </c>
      <c r="Q114">
        <f>IF(B114&lt;&gt;"臨時會",VALUE(MID(A114,13,2)),VALUE(MID(A114,21,2)))</f>
        <v>7</v>
      </c>
      <c r="R114" t="str">
        <f>"立法院第"&amp;N114&amp;"屆第"&amp;O114&amp;"會期第"&amp;Q114&amp;"次"</f>
        <v>立法院第8屆第7會期第7次</v>
      </c>
    </row>
    <row r="115" spans="1:18" x14ac:dyDescent="0.3">
      <c r="A115" t="s">
        <v>1297</v>
      </c>
      <c r="B115" t="s">
        <v>2</v>
      </c>
      <c r="C115" t="s">
        <v>480</v>
      </c>
      <c r="D115" t="str">
        <f>IF(B115="常會","http://lci.ly.gov.tw/LyLCEW/html/agendarec/02/"&amp;MID(A115,2,2)&amp;"/"&amp;MID(A115,7,2)&amp;"/"&amp;MID(A115,13,2)&amp;"/LCEWC03_"&amp;MID(A115,2,2)&amp;MID(A115,7,2)&amp;MID(A115,13,2)&amp;".htm","")</f>
        <v>http://lci.ly.gov.tw/LyLCEW/html/agendarec/02/08/07/06/LCEWC03_080706.htm</v>
      </c>
      <c r="E115" t="str">
        <f>IF(B115="常會","http://lci.ly.gov.tw/LyLCEW/html/agendarec1/02/"&amp;MID(A115,2,2)&amp;"/"&amp;MID(A115,7,2)&amp;"/"&amp;MID(A115,13,2)&amp;"/LCEWC03_"&amp;MID(A115,2,2)&amp;MID(A115,7,2)&amp;MID(A115,13,2)&amp;".htm","")</f>
        <v>http://lci.ly.gov.tw/LyLCEW/html/agendarec1/02/08/07/06/LCEWC03_080706.htm</v>
      </c>
      <c r="F115" t="str">
        <f>IF(B115="臨時會","http://lci.ly.gov.tw/LyLCEW/html/agendarec1/03/"&amp;MID(A115,2,2)&amp;"/"&amp;MID(A115,7,2)&amp;"/"&amp;MID(A115,13,2)&amp;"/"&amp;MID(A115,21,2)&amp;"/LCEWC03_"&amp;MID(A115,2,2)&amp;MID(A115,7,2)&amp;MID(A115,13,2)&amp;MID(A115,21,2)&amp;".htm","")</f>
        <v/>
      </c>
      <c r="G115" s="1" t="str">
        <f>IF(B115="臨時會","https://lci.ly.gov.tw/LyLCEW/html/agendarec/03/"&amp;MID(A115,2,2)&amp;"/"&amp;MID(A115,7,2)&amp;"/"&amp;MID(A115,13,2)&amp;"/LCEWC03_"&amp;MID(A115,2,2)&amp;MID(A115,7,2)&amp;MID(A115,13,2)&amp;".htm","")</f>
        <v/>
      </c>
      <c r="H115" s="1" t="str">
        <f>IF(B115="臨時會","https://lci.ly.gov.tw/LyLCEW/html/agendarec1/03/"&amp;MID(A115,2,2)&amp;"/"&amp;MID(A115,7,2)&amp;"/"&amp;MID(A115,13,2)&amp;"/LCEWC03_"&amp;MID(A115,2,2)&amp;MID(A115,7,2)&amp;MID(A115,13,2)&amp;".htm","")</f>
        <v/>
      </c>
      <c r="I115" s="1" t="str">
        <f>IF(B115="臨時會","https://lci.ly.gov.tw/LyLCEW/html/agendarec1/03/"&amp;MID(A115,2,2)&amp;"/"&amp;MID(A115,7,2)&amp;"/"&amp;MID(A115,13,2)&amp;"/"&amp;MID(A115,21,2)&amp;"/LCEWC03_"&amp;MID(A115,2,2)&amp;MID(A115,7,2)&amp;MID(A115,21,2)&amp;".htm","")</f>
        <v/>
      </c>
      <c r="J115" s="1" t="str">
        <f>IF(B115="臨時會","http://lci.ly.gov.tw/LyLCEW/html/agendarec1/03/"&amp;MID(A115,2,2)&amp;"/"&amp;MID(A115,7,2)&amp;"/"&amp;MID(A115,13,2)&amp;"/"&amp;MID(A115,21,2)&amp;"/LCEWC03_"&amp;MID(A115,2,2)&amp;MID(A115,7,2)&amp;MID(A115,13,2)&amp;MID(A115,21,2)&amp;".htm","")</f>
        <v/>
      </c>
      <c r="K115" t="str">
        <f>IF(B115="談話會","https://lci.ly.gov.tw/LyLCEW/html/agendarec1/04/"&amp;MID(A115,2,2)&amp;"/"&amp;MID(A115,7,2)&amp;"/"&amp;MID(A115,13,2)&amp;"/LCEWC03_"&amp;MID(A115,2,2)&amp;MID(A115,7,2)&amp;MID(A115,13,2)&amp;".htm","")</f>
        <v/>
      </c>
      <c r="L115" t="str">
        <f>IF(B115="全院委員會","https://lci.ly.gov.tw/LyLCEW/html/agendarec1/01/"&amp;MID(A115,2,2)&amp;"/"&amp;MID(A115,7,2)&amp;"/"&amp;MID(A115,13,2)&amp;"/LCEWC03_"&amp;MID(A115,2,2)&amp;MID(A115,7,2)&amp;MID(A115,13,2)&amp;".htm","")</f>
        <v/>
      </c>
      <c r="M115" t="str">
        <f>IF(B115="臨時會(全院委員會)","https://lci.ly.gov.tw/LyLCEW/html/agendarec1/05/"&amp;MID(A115,2,2)&amp;"/"&amp;MID(A115,7,2)&amp;"/"&amp;MID(A115,13,2)&amp;"/"&amp;MID(A115,21,2)&amp;"/LCEWC03_"&amp;MID(A115,2,2)&amp;MID(A115,7,2)&amp;MID(A115,13,2)&amp;MID(A115,21,2)&amp;".htm","")</f>
        <v/>
      </c>
      <c r="N115">
        <f>VALUE(MID(A115,2,2))</f>
        <v>8</v>
      </c>
      <c r="O115">
        <f>VALUE(MID(A115,7,2))</f>
        <v>7</v>
      </c>
      <c r="P115" t="str">
        <f>IF(B115="臨時會",VALUE(MID(A115,13,2)),"")</f>
        <v/>
      </c>
      <c r="Q115">
        <f>IF(B115&lt;&gt;"臨時會",VALUE(MID(A115,13,2)),VALUE(MID(A115,21,2)))</f>
        <v>6</v>
      </c>
      <c r="R115" t="str">
        <f>"立法院第"&amp;N115&amp;"屆第"&amp;O115&amp;"會期第"&amp;Q115&amp;"次"</f>
        <v>立法院第8屆第7會期第6次</v>
      </c>
    </row>
    <row r="116" spans="1:18" x14ac:dyDescent="0.3">
      <c r="A116" t="s">
        <v>1298</v>
      </c>
      <c r="B116" t="s">
        <v>2</v>
      </c>
      <c r="C116" t="s">
        <v>482</v>
      </c>
      <c r="D116" t="str">
        <f>IF(B116="常會","http://lci.ly.gov.tw/LyLCEW/html/agendarec/02/"&amp;MID(A116,2,2)&amp;"/"&amp;MID(A116,7,2)&amp;"/"&amp;MID(A116,13,2)&amp;"/LCEWC03_"&amp;MID(A116,2,2)&amp;MID(A116,7,2)&amp;MID(A116,13,2)&amp;".htm","")</f>
        <v>http://lci.ly.gov.tw/LyLCEW/html/agendarec/02/08/07/05/LCEWC03_080705.htm</v>
      </c>
      <c r="E116" t="str">
        <f>IF(B116="常會","http://lci.ly.gov.tw/LyLCEW/html/agendarec1/02/"&amp;MID(A116,2,2)&amp;"/"&amp;MID(A116,7,2)&amp;"/"&amp;MID(A116,13,2)&amp;"/LCEWC03_"&amp;MID(A116,2,2)&amp;MID(A116,7,2)&amp;MID(A116,13,2)&amp;".htm","")</f>
        <v>http://lci.ly.gov.tw/LyLCEW/html/agendarec1/02/08/07/05/LCEWC03_080705.htm</v>
      </c>
      <c r="F116" t="str">
        <f>IF(B116="臨時會","http://lci.ly.gov.tw/LyLCEW/html/agendarec1/03/"&amp;MID(A116,2,2)&amp;"/"&amp;MID(A116,7,2)&amp;"/"&amp;MID(A116,13,2)&amp;"/"&amp;MID(A116,21,2)&amp;"/LCEWC03_"&amp;MID(A116,2,2)&amp;MID(A116,7,2)&amp;MID(A116,13,2)&amp;MID(A116,21,2)&amp;".htm","")</f>
        <v/>
      </c>
      <c r="G116" s="1" t="str">
        <f>IF(B116="臨時會","https://lci.ly.gov.tw/LyLCEW/html/agendarec/03/"&amp;MID(A116,2,2)&amp;"/"&amp;MID(A116,7,2)&amp;"/"&amp;MID(A116,13,2)&amp;"/LCEWC03_"&amp;MID(A116,2,2)&amp;MID(A116,7,2)&amp;MID(A116,13,2)&amp;".htm","")</f>
        <v/>
      </c>
      <c r="H116" s="1" t="str">
        <f>IF(B116="臨時會","https://lci.ly.gov.tw/LyLCEW/html/agendarec1/03/"&amp;MID(A116,2,2)&amp;"/"&amp;MID(A116,7,2)&amp;"/"&amp;MID(A116,13,2)&amp;"/LCEWC03_"&amp;MID(A116,2,2)&amp;MID(A116,7,2)&amp;MID(A116,13,2)&amp;".htm","")</f>
        <v/>
      </c>
      <c r="I116" s="1" t="str">
        <f>IF(B116="臨時會","https://lci.ly.gov.tw/LyLCEW/html/agendarec1/03/"&amp;MID(A116,2,2)&amp;"/"&amp;MID(A116,7,2)&amp;"/"&amp;MID(A116,13,2)&amp;"/"&amp;MID(A116,21,2)&amp;"/LCEWC03_"&amp;MID(A116,2,2)&amp;MID(A116,7,2)&amp;MID(A116,21,2)&amp;".htm","")</f>
        <v/>
      </c>
      <c r="J116" s="1" t="str">
        <f>IF(B116="臨時會","http://lci.ly.gov.tw/LyLCEW/html/agendarec1/03/"&amp;MID(A116,2,2)&amp;"/"&amp;MID(A116,7,2)&amp;"/"&amp;MID(A116,13,2)&amp;"/"&amp;MID(A116,21,2)&amp;"/LCEWC03_"&amp;MID(A116,2,2)&amp;MID(A116,7,2)&amp;MID(A116,13,2)&amp;MID(A116,21,2)&amp;".htm","")</f>
        <v/>
      </c>
      <c r="K116" t="str">
        <f>IF(B116="談話會","https://lci.ly.gov.tw/LyLCEW/html/agendarec1/04/"&amp;MID(A116,2,2)&amp;"/"&amp;MID(A116,7,2)&amp;"/"&amp;MID(A116,13,2)&amp;"/LCEWC03_"&amp;MID(A116,2,2)&amp;MID(A116,7,2)&amp;MID(A116,13,2)&amp;".htm","")</f>
        <v/>
      </c>
      <c r="L116" t="str">
        <f>IF(B116="全院委員會","https://lci.ly.gov.tw/LyLCEW/html/agendarec1/01/"&amp;MID(A116,2,2)&amp;"/"&amp;MID(A116,7,2)&amp;"/"&amp;MID(A116,13,2)&amp;"/LCEWC03_"&amp;MID(A116,2,2)&amp;MID(A116,7,2)&amp;MID(A116,13,2)&amp;".htm","")</f>
        <v/>
      </c>
      <c r="M116" t="str">
        <f>IF(B116="臨時會(全院委員會)","https://lci.ly.gov.tw/LyLCEW/html/agendarec1/05/"&amp;MID(A116,2,2)&amp;"/"&amp;MID(A116,7,2)&amp;"/"&amp;MID(A116,13,2)&amp;"/"&amp;MID(A116,21,2)&amp;"/LCEWC03_"&amp;MID(A116,2,2)&amp;MID(A116,7,2)&amp;MID(A116,13,2)&amp;MID(A116,21,2)&amp;".htm","")</f>
        <v/>
      </c>
      <c r="N116">
        <f>VALUE(MID(A116,2,2))</f>
        <v>8</v>
      </c>
      <c r="O116">
        <f>VALUE(MID(A116,7,2))</f>
        <v>7</v>
      </c>
      <c r="P116" t="str">
        <f>IF(B116="臨時會",VALUE(MID(A116,13,2)),"")</f>
        <v/>
      </c>
      <c r="Q116">
        <f>IF(B116&lt;&gt;"臨時會",VALUE(MID(A116,13,2)),VALUE(MID(A116,21,2)))</f>
        <v>5</v>
      </c>
      <c r="R116" t="str">
        <f>"立法院第"&amp;N116&amp;"屆第"&amp;O116&amp;"會期第"&amp;Q116&amp;"次"</f>
        <v>立法院第8屆第7會期第5次</v>
      </c>
    </row>
    <row r="117" spans="1:18" x14ac:dyDescent="0.3">
      <c r="A117" t="s">
        <v>1299</v>
      </c>
      <c r="B117" t="s">
        <v>2</v>
      </c>
      <c r="C117" t="s">
        <v>484</v>
      </c>
      <c r="D117" t="str">
        <f>IF(B117="常會","http://lci.ly.gov.tw/LyLCEW/html/agendarec/02/"&amp;MID(A117,2,2)&amp;"/"&amp;MID(A117,7,2)&amp;"/"&amp;MID(A117,13,2)&amp;"/LCEWC03_"&amp;MID(A117,2,2)&amp;MID(A117,7,2)&amp;MID(A117,13,2)&amp;".htm","")</f>
        <v>http://lci.ly.gov.tw/LyLCEW/html/agendarec/02/08/07/04/LCEWC03_080704.htm</v>
      </c>
      <c r="E117" t="str">
        <f>IF(B117="常會","http://lci.ly.gov.tw/LyLCEW/html/agendarec1/02/"&amp;MID(A117,2,2)&amp;"/"&amp;MID(A117,7,2)&amp;"/"&amp;MID(A117,13,2)&amp;"/LCEWC03_"&amp;MID(A117,2,2)&amp;MID(A117,7,2)&amp;MID(A117,13,2)&amp;".htm","")</f>
        <v>http://lci.ly.gov.tw/LyLCEW/html/agendarec1/02/08/07/04/LCEWC03_080704.htm</v>
      </c>
      <c r="F117" t="str">
        <f>IF(B117="臨時會","http://lci.ly.gov.tw/LyLCEW/html/agendarec1/03/"&amp;MID(A117,2,2)&amp;"/"&amp;MID(A117,7,2)&amp;"/"&amp;MID(A117,13,2)&amp;"/"&amp;MID(A117,21,2)&amp;"/LCEWC03_"&amp;MID(A117,2,2)&amp;MID(A117,7,2)&amp;MID(A117,13,2)&amp;MID(A117,21,2)&amp;".htm","")</f>
        <v/>
      </c>
      <c r="G117" s="1" t="str">
        <f>IF(B117="臨時會","https://lci.ly.gov.tw/LyLCEW/html/agendarec/03/"&amp;MID(A117,2,2)&amp;"/"&amp;MID(A117,7,2)&amp;"/"&amp;MID(A117,13,2)&amp;"/LCEWC03_"&amp;MID(A117,2,2)&amp;MID(A117,7,2)&amp;MID(A117,13,2)&amp;".htm","")</f>
        <v/>
      </c>
      <c r="H117" s="1" t="str">
        <f>IF(B117="臨時會","https://lci.ly.gov.tw/LyLCEW/html/agendarec1/03/"&amp;MID(A117,2,2)&amp;"/"&amp;MID(A117,7,2)&amp;"/"&amp;MID(A117,13,2)&amp;"/LCEWC03_"&amp;MID(A117,2,2)&amp;MID(A117,7,2)&amp;MID(A117,13,2)&amp;".htm","")</f>
        <v/>
      </c>
      <c r="I117" s="1" t="str">
        <f>IF(B117="臨時會","https://lci.ly.gov.tw/LyLCEW/html/agendarec1/03/"&amp;MID(A117,2,2)&amp;"/"&amp;MID(A117,7,2)&amp;"/"&amp;MID(A117,13,2)&amp;"/"&amp;MID(A117,21,2)&amp;"/LCEWC03_"&amp;MID(A117,2,2)&amp;MID(A117,7,2)&amp;MID(A117,21,2)&amp;".htm","")</f>
        <v/>
      </c>
      <c r="J117" s="1" t="str">
        <f>IF(B117="臨時會","http://lci.ly.gov.tw/LyLCEW/html/agendarec1/03/"&amp;MID(A117,2,2)&amp;"/"&amp;MID(A117,7,2)&amp;"/"&amp;MID(A117,13,2)&amp;"/"&amp;MID(A117,21,2)&amp;"/LCEWC03_"&amp;MID(A117,2,2)&amp;MID(A117,7,2)&amp;MID(A117,13,2)&amp;MID(A117,21,2)&amp;".htm","")</f>
        <v/>
      </c>
      <c r="K117" t="str">
        <f>IF(B117="談話會","https://lci.ly.gov.tw/LyLCEW/html/agendarec1/04/"&amp;MID(A117,2,2)&amp;"/"&amp;MID(A117,7,2)&amp;"/"&amp;MID(A117,13,2)&amp;"/LCEWC03_"&amp;MID(A117,2,2)&amp;MID(A117,7,2)&amp;MID(A117,13,2)&amp;".htm","")</f>
        <v/>
      </c>
      <c r="L117" t="str">
        <f>IF(B117="全院委員會","https://lci.ly.gov.tw/LyLCEW/html/agendarec1/01/"&amp;MID(A117,2,2)&amp;"/"&amp;MID(A117,7,2)&amp;"/"&amp;MID(A117,13,2)&amp;"/LCEWC03_"&amp;MID(A117,2,2)&amp;MID(A117,7,2)&amp;MID(A117,13,2)&amp;".htm","")</f>
        <v/>
      </c>
      <c r="M117" t="str">
        <f>IF(B117="臨時會(全院委員會)","https://lci.ly.gov.tw/LyLCEW/html/agendarec1/05/"&amp;MID(A117,2,2)&amp;"/"&amp;MID(A117,7,2)&amp;"/"&amp;MID(A117,13,2)&amp;"/"&amp;MID(A117,21,2)&amp;"/LCEWC03_"&amp;MID(A117,2,2)&amp;MID(A117,7,2)&amp;MID(A117,13,2)&amp;MID(A117,21,2)&amp;".htm","")</f>
        <v/>
      </c>
      <c r="N117">
        <f>VALUE(MID(A117,2,2))</f>
        <v>8</v>
      </c>
      <c r="O117">
        <f>VALUE(MID(A117,7,2))</f>
        <v>7</v>
      </c>
      <c r="P117" t="str">
        <f>IF(B117="臨時會",VALUE(MID(A117,13,2)),"")</f>
        <v/>
      </c>
      <c r="Q117">
        <f>IF(B117&lt;&gt;"臨時會",VALUE(MID(A117,13,2)),VALUE(MID(A117,21,2)))</f>
        <v>4</v>
      </c>
      <c r="R117" t="str">
        <f>"立法院第"&amp;N117&amp;"屆第"&amp;O117&amp;"會期第"&amp;Q117&amp;"次"</f>
        <v>立法院第8屆第7會期第4次</v>
      </c>
    </row>
    <row r="118" spans="1:18" x14ac:dyDescent="0.3">
      <c r="A118" t="s">
        <v>1300</v>
      </c>
      <c r="B118" t="s">
        <v>2</v>
      </c>
      <c r="C118" t="s">
        <v>486</v>
      </c>
      <c r="D118" t="str">
        <f>IF(B118="常會","http://lci.ly.gov.tw/LyLCEW/html/agendarec/02/"&amp;MID(A118,2,2)&amp;"/"&amp;MID(A118,7,2)&amp;"/"&amp;MID(A118,13,2)&amp;"/LCEWC03_"&amp;MID(A118,2,2)&amp;MID(A118,7,2)&amp;MID(A118,13,2)&amp;".htm","")</f>
        <v>http://lci.ly.gov.tw/LyLCEW/html/agendarec/02/08/07/03/LCEWC03_080703.htm</v>
      </c>
      <c r="E118" t="str">
        <f>IF(B118="常會","http://lci.ly.gov.tw/LyLCEW/html/agendarec1/02/"&amp;MID(A118,2,2)&amp;"/"&amp;MID(A118,7,2)&amp;"/"&amp;MID(A118,13,2)&amp;"/LCEWC03_"&amp;MID(A118,2,2)&amp;MID(A118,7,2)&amp;MID(A118,13,2)&amp;".htm","")</f>
        <v>http://lci.ly.gov.tw/LyLCEW/html/agendarec1/02/08/07/03/LCEWC03_080703.htm</v>
      </c>
      <c r="F118" t="str">
        <f>IF(B118="臨時會","http://lci.ly.gov.tw/LyLCEW/html/agendarec1/03/"&amp;MID(A118,2,2)&amp;"/"&amp;MID(A118,7,2)&amp;"/"&amp;MID(A118,13,2)&amp;"/"&amp;MID(A118,21,2)&amp;"/LCEWC03_"&amp;MID(A118,2,2)&amp;MID(A118,7,2)&amp;MID(A118,13,2)&amp;MID(A118,21,2)&amp;".htm","")</f>
        <v/>
      </c>
      <c r="G118" s="1" t="str">
        <f>IF(B118="臨時會","https://lci.ly.gov.tw/LyLCEW/html/agendarec/03/"&amp;MID(A118,2,2)&amp;"/"&amp;MID(A118,7,2)&amp;"/"&amp;MID(A118,13,2)&amp;"/LCEWC03_"&amp;MID(A118,2,2)&amp;MID(A118,7,2)&amp;MID(A118,13,2)&amp;".htm","")</f>
        <v/>
      </c>
      <c r="H118" s="1" t="str">
        <f>IF(B118="臨時會","https://lci.ly.gov.tw/LyLCEW/html/agendarec1/03/"&amp;MID(A118,2,2)&amp;"/"&amp;MID(A118,7,2)&amp;"/"&amp;MID(A118,13,2)&amp;"/LCEWC03_"&amp;MID(A118,2,2)&amp;MID(A118,7,2)&amp;MID(A118,13,2)&amp;".htm","")</f>
        <v/>
      </c>
      <c r="I118" s="1" t="str">
        <f>IF(B118="臨時會","https://lci.ly.gov.tw/LyLCEW/html/agendarec1/03/"&amp;MID(A118,2,2)&amp;"/"&amp;MID(A118,7,2)&amp;"/"&amp;MID(A118,13,2)&amp;"/"&amp;MID(A118,21,2)&amp;"/LCEWC03_"&amp;MID(A118,2,2)&amp;MID(A118,7,2)&amp;MID(A118,21,2)&amp;".htm","")</f>
        <v/>
      </c>
      <c r="J118" s="1" t="str">
        <f>IF(B118="臨時會","http://lci.ly.gov.tw/LyLCEW/html/agendarec1/03/"&amp;MID(A118,2,2)&amp;"/"&amp;MID(A118,7,2)&amp;"/"&amp;MID(A118,13,2)&amp;"/"&amp;MID(A118,21,2)&amp;"/LCEWC03_"&amp;MID(A118,2,2)&amp;MID(A118,7,2)&amp;MID(A118,13,2)&amp;MID(A118,21,2)&amp;".htm","")</f>
        <v/>
      </c>
      <c r="K118" t="str">
        <f>IF(B118="談話會","https://lci.ly.gov.tw/LyLCEW/html/agendarec1/04/"&amp;MID(A118,2,2)&amp;"/"&amp;MID(A118,7,2)&amp;"/"&amp;MID(A118,13,2)&amp;"/LCEWC03_"&amp;MID(A118,2,2)&amp;MID(A118,7,2)&amp;MID(A118,13,2)&amp;".htm","")</f>
        <v/>
      </c>
      <c r="L118" t="str">
        <f>IF(B118="全院委員會","https://lci.ly.gov.tw/LyLCEW/html/agendarec1/01/"&amp;MID(A118,2,2)&amp;"/"&amp;MID(A118,7,2)&amp;"/"&amp;MID(A118,13,2)&amp;"/LCEWC03_"&amp;MID(A118,2,2)&amp;MID(A118,7,2)&amp;MID(A118,13,2)&amp;".htm","")</f>
        <v/>
      </c>
      <c r="M118" t="str">
        <f>IF(B118="臨時會(全院委員會)","https://lci.ly.gov.tw/LyLCEW/html/agendarec1/05/"&amp;MID(A118,2,2)&amp;"/"&amp;MID(A118,7,2)&amp;"/"&amp;MID(A118,13,2)&amp;"/"&amp;MID(A118,21,2)&amp;"/LCEWC03_"&amp;MID(A118,2,2)&amp;MID(A118,7,2)&amp;MID(A118,13,2)&amp;MID(A118,21,2)&amp;".htm","")</f>
        <v/>
      </c>
      <c r="N118">
        <f>VALUE(MID(A118,2,2))</f>
        <v>8</v>
      </c>
      <c r="O118">
        <f>VALUE(MID(A118,7,2))</f>
        <v>7</v>
      </c>
      <c r="P118" t="str">
        <f>IF(B118="臨時會",VALUE(MID(A118,13,2)),"")</f>
        <v/>
      </c>
      <c r="Q118">
        <f>IF(B118&lt;&gt;"臨時會",VALUE(MID(A118,13,2)),VALUE(MID(A118,21,2)))</f>
        <v>3</v>
      </c>
      <c r="R118" t="str">
        <f>"立法院第"&amp;N118&amp;"屆第"&amp;O118&amp;"會期第"&amp;Q118&amp;"次"</f>
        <v>立法院第8屆第7會期第3次</v>
      </c>
    </row>
    <row r="119" spans="1:18" x14ac:dyDescent="0.3">
      <c r="A119" t="s">
        <v>1301</v>
      </c>
      <c r="B119" t="s">
        <v>2</v>
      </c>
      <c r="C119" t="s">
        <v>488</v>
      </c>
      <c r="D119" t="str">
        <f>IF(B119="常會","http://lci.ly.gov.tw/LyLCEW/html/agendarec/02/"&amp;MID(A119,2,2)&amp;"/"&amp;MID(A119,7,2)&amp;"/"&amp;MID(A119,13,2)&amp;"/LCEWC03_"&amp;MID(A119,2,2)&amp;MID(A119,7,2)&amp;MID(A119,13,2)&amp;".htm","")</f>
        <v>http://lci.ly.gov.tw/LyLCEW/html/agendarec/02/08/07/02/LCEWC03_080702.htm</v>
      </c>
      <c r="E119" t="str">
        <f>IF(B119="常會","http://lci.ly.gov.tw/LyLCEW/html/agendarec1/02/"&amp;MID(A119,2,2)&amp;"/"&amp;MID(A119,7,2)&amp;"/"&amp;MID(A119,13,2)&amp;"/LCEWC03_"&amp;MID(A119,2,2)&amp;MID(A119,7,2)&amp;MID(A119,13,2)&amp;".htm","")</f>
        <v>http://lci.ly.gov.tw/LyLCEW/html/agendarec1/02/08/07/02/LCEWC03_080702.htm</v>
      </c>
      <c r="F119" t="str">
        <f>IF(B119="臨時會","http://lci.ly.gov.tw/LyLCEW/html/agendarec1/03/"&amp;MID(A119,2,2)&amp;"/"&amp;MID(A119,7,2)&amp;"/"&amp;MID(A119,13,2)&amp;"/"&amp;MID(A119,21,2)&amp;"/LCEWC03_"&amp;MID(A119,2,2)&amp;MID(A119,7,2)&amp;MID(A119,13,2)&amp;MID(A119,21,2)&amp;".htm","")</f>
        <v/>
      </c>
      <c r="G119" s="1" t="str">
        <f>IF(B119="臨時會","https://lci.ly.gov.tw/LyLCEW/html/agendarec/03/"&amp;MID(A119,2,2)&amp;"/"&amp;MID(A119,7,2)&amp;"/"&amp;MID(A119,13,2)&amp;"/LCEWC03_"&amp;MID(A119,2,2)&amp;MID(A119,7,2)&amp;MID(A119,13,2)&amp;".htm","")</f>
        <v/>
      </c>
      <c r="H119" s="1" t="str">
        <f>IF(B119="臨時會","https://lci.ly.gov.tw/LyLCEW/html/agendarec1/03/"&amp;MID(A119,2,2)&amp;"/"&amp;MID(A119,7,2)&amp;"/"&amp;MID(A119,13,2)&amp;"/LCEWC03_"&amp;MID(A119,2,2)&amp;MID(A119,7,2)&amp;MID(A119,13,2)&amp;".htm","")</f>
        <v/>
      </c>
      <c r="I119" s="1" t="str">
        <f>IF(B119="臨時會","https://lci.ly.gov.tw/LyLCEW/html/agendarec1/03/"&amp;MID(A119,2,2)&amp;"/"&amp;MID(A119,7,2)&amp;"/"&amp;MID(A119,13,2)&amp;"/"&amp;MID(A119,21,2)&amp;"/LCEWC03_"&amp;MID(A119,2,2)&amp;MID(A119,7,2)&amp;MID(A119,21,2)&amp;".htm","")</f>
        <v/>
      </c>
      <c r="J119" s="1" t="str">
        <f>IF(B119="臨時會","http://lci.ly.gov.tw/LyLCEW/html/agendarec1/03/"&amp;MID(A119,2,2)&amp;"/"&amp;MID(A119,7,2)&amp;"/"&amp;MID(A119,13,2)&amp;"/"&amp;MID(A119,21,2)&amp;"/LCEWC03_"&amp;MID(A119,2,2)&amp;MID(A119,7,2)&amp;MID(A119,13,2)&amp;MID(A119,21,2)&amp;".htm","")</f>
        <v/>
      </c>
      <c r="K119" t="str">
        <f>IF(B119="談話會","https://lci.ly.gov.tw/LyLCEW/html/agendarec1/04/"&amp;MID(A119,2,2)&amp;"/"&amp;MID(A119,7,2)&amp;"/"&amp;MID(A119,13,2)&amp;"/LCEWC03_"&amp;MID(A119,2,2)&amp;MID(A119,7,2)&amp;MID(A119,13,2)&amp;".htm","")</f>
        <v/>
      </c>
      <c r="L119" t="str">
        <f>IF(B119="全院委員會","https://lci.ly.gov.tw/LyLCEW/html/agendarec1/01/"&amp;MID(A119,2,2)&amp;"/"&amp;MID(A119,7,2)&amp;"/"&amp;MID(A119,13,2)&amp;"/LCEWC03_"&amp;MID(A119,2,2)&amp;MID(A119,7,2)&amp;MID(A119,13,2)&amp;".htm","")</f>
        <v/>
      </c>
      <c r="M119" t="str">
        <f>IF(B119="臨時會(全院委員會)","https://lci.ly.gov.tw/LyLCEW/html/agendarec1/05/"&amp;MID(A119,2,2)&amp;"/"&amp;MID(A119,7,2)&amp;"/"&amp;MID(A119,13,2)&amp;"/"&amp;MID(A119,21,2)&amp;"/LCEWC03_"&amp;MID(A119,2,2)&amp;MID(A119,7,2)&amp;MID(A119,13,2)&amp;MID(A119,21,2)&amp;".htm","")</f>
        <v/>
      </c>
      <c r="N119">
        <f>VALUE(MID(A119,2,2))</f>
        <v>8</v>
      </c>
      <c r="O119">
        <f>VALUE(MID(A119,7,2))</f>
        <v>7</v>
      </c>
      <c r="P119" t="str">
        <f>IF(B119="臨時會",VALUE(MID(A119,13,2)),"")</f>
        <v/>
      </c>
      <c r="Q119">
        <f>IF(B119&lt;&gt;"臨時會",VALUE(MID(A119,13,2)),VALUE(MID(A119,21,2)))</f>
        <v>2</v>
      </c>
      <c r="R119" t="str">
        <f>"立法院第"&amp;N119&amp;"屆第"&amp;O119&amp;"會期第"&amp;Q119&amp;"次"</f>
        <v>立法院第8屆第7會期第2次</v>
      </c>
    </row>
    <row r="120" spans="1:18" x14ac:dyDescent="0.3">
      <c r="A120" t="s">
        <v>1286</v>
      </c>
      <c r="B120" t="s">
        <v>294</v>
      </c>
      <c r="C120" t="s">
        <v>458</v>
      </c>
      <c r="D120" t="str">
        <f>IF(B120="常會","http://lci.ly.gov.tw/LyLCEW/html/agendarec/02/"&amp;MID(A120,2,2)&amp;"/"&amp;MID(A120,7,2)&amp;"/"&amp;MID(A120,13,2)&amp;"/LCEWC03_"&amp;MID(A120,2,2)&amp;MID(A120,7,2)&amp;MID(A120,13,2)&amp;".htm","")</f>
        <v/>
      </c>
      <c r="E120" t="str">
        <f>IF(B120="常會","http://lci.ly.gov.tw/LyLCEW/html/agendarec1/02/"&amp;MID(A120,2,2)&amp;"/"&amp;MID(A120,7,2)&amp;"/"&amp;MID(A120,13,2)&amp;"/LCEWC03_"&amp;MID(A120,2,2)&amp;MID(A120,7,2)&amp;MID(A120,13,2)&amp;".htm","")</f>
        <v/>
      </c>
      <c r="F120" t="str">
        <f>IF(B120="臨時會","http://lci.ly.gov.tw/LyLCEW/html/agendarec1/03/"&amp;MID(A120,2,2)&amp;"/"&amp;MID(A120,7,2)&amp;"/"&amp;MID(A120,13,2)&amp;"/"&amp;MID(A120,21,2)&amp;"/LCEWC03_"&amp;MID(A120,2,2)&amp;MID(A120,7,2)&amp;MID(A120,13,2)&amp;MID(A120,21,2)&amp;".htm","")</f>
        <v/>
      </c>
      <c r="G120" s="1" t="str">
        <f>IF(B120="臨時會","https://lci.ly.gov.tw/LyLCEW/html/agendarec/03/"&amp;MID(A120,2,2)&amp;"/"&amp;MID(A120,7,2)&amp;"/"&amp;MID(A120,13,2)&amp;"/LCEWC03_"&amp;MID(A120,2,2)&amp;MID(A120,7,2)&amp;MID(A120,13,2)&amp;".htm","")</f>
        <v/>
      </c>
      <c r="H120" s="1" t="str">
        <f>IF(B120="臨時會","https://lci.ly.gov.tw/LyLCEW/html/agendarec1/03/"&amp;MID(A120,2,2)&amp;"/"&amp;MID(A120,7,2)&amp;"/"&amp;MID(A120,13,2)&amp;"/LCEWC03_"&amp;MID(A120,2,2)&amp;MID(A120,7,2)&amp;MID(A120,13,2)&amp;".htm","")</f>
        <v/>
      </c>
      <c r="I120" s="1" t="str">
        <f>IF(B120="臨時會","https://lci.ly.gov.tw/LyLCEW/html/agendarec1/03/"&amp;MID(A120,2,2)&amp;"/"&amp;MID(A120,7,2)&amp;"/"&amp;MID(A120,13,2)&amp;"/"&amp;MID(A120,21,2)&amp;"/LCEWC03_"&amp;MID(A120,2,2)&amp;MID(A120,7,2)&amp;MID(A120,21,2)&amp;".htm","")</f>
        <v/>
      </c>
      <c r="J120" s="1" t="str">
        <f>IF(B120="臨時會","http://lci.ly.gov.tw/LyLCEW/html/agendarec1/03/"&amp;MID(A120,2,2)&amp;"/"&amp;MID(A120,7,2)&amp;"/"&amp;MID(A120,13,2)&amp;"/"&amp;MID(A120,21,2)&amp;"/LCEWC03_"&amp;MID(A120,2,2)&amp;MID(A120,7,2)&amp;MID(A120,13,2)&amp;MID(A120,21,2)&amp;".htm","")</f>
        <v/>
      </c>
      <c r="K120" t="str">
        <f>IF(B120="談話會","https://lci.ly.gov.tw/LyLCEW/html/agendarec1/04/"&amp;MID(A120,2,2)&amp;"/"&amp;MID(A120,7,2)&amp;"/"&amp;MID(A120,13,2)&amp;"/LCEWC03_"&amp;MID(A120,2,2)&amp;MID(A120,7,2)&amp;MID(A120,13,2)&amp;".htm","")</f>
        <v>https://lci.ly.gov.tw/LyLCEW/html/agendarec1/04/08/07/01/LCEWC03_080701.htm</v>
      </c>
      <c r="L120" t="str">
        <f>IF(B120="全院委員會","https://lci.ly.gov.tw/LyLCEW/html/agendarec1/01/"&amp;MID(A120,2,2)&amp;"/"&amp;MID(A120,7,2)&amp;"/"&amp;MID(A120,13,2)&amp;"/LCEWC03_"&amp;MID(A120,2,2)&amp;MID(A120,7,2)&amp;MID(A120,13,2)&amp;".htm","")</f>
        <v/>
      </c>
      <c r="M120" t="str">
        <f>IF(B120="臨時會(全院委員會)","https://lci.ly.gov.tw/LyLCEW/html/agendarec1/05/"&amp;MID(A120,2,2)&amp;"/"&amp;MID(A120,7,2)&amp;"/"&amp;MID(A120,13,2)&amp;"/"&amp;MID(A120,21,2)&amp;"/LCEWC03_"&amp;MID(A120,2,2)&amp;MID(A120,7,2)&amp;MID(A120,13,2)&amp;MID(A120,21,2)&amp;".htm","")</f>
        <v/>
      </c>
      <c r="N120">
        <f>VALUE(MID(A120,2,2))</f>
        <v>8</v>
      </c>
      <c r="O120">
        <f>VALUE(MID(A120,7,2))</f>
        <v>7</v>
      </c>
      <c r="P120" t="str">
        <f>IF(B120="臨時會",VALUE(MID(A120,13,2)),"")</f>
        <v/>
      </c>
      <c r="Q120">
        <f>IF(B120&lt;&gt;"臨時會",VALUE(MID(A120,13,2)),VALUE(MID(A120,21,2)))</f>
        <v>1</v>
      </c>
      <c r="R120" t="str">
        <f>"立法院第"&amp;N120&amp;"屆第"&amp;O120&amp;"會期第"&amp;Q120&amp;"次"</f>
        <v>立法院第8屆第7會期第1次</v>
      </c>
    </row>
    <row r="121" spans="1:18" x14ac:dyDescent="0.3">
      <c r="A121" t="s">
        <v>1286</v>
      </c>
      <c r="B121" t="s">
        <v>2</v>
      </c>
      <c r="C121" t="s">
        <v>489</v>
      </c>
      <c r="D121" t="str">
        <f>IF(B121="常會","http://lci.ly.gov.tw/LyLCEW/html/agendarec/02/"&amp;MID(A121,2,2)&amp;"/"&amp;MID(A121,7,2)&amp;"/"&amp;MID(A121,13,2)&amp;"/LCEWC03_"&amp;MID(A121,2,2)&amp;MID(A121,7,2)&amp;MID(A121,13,2)&amp;".htm","")</f>
        <v>http://lci.ly.gov.tw/LyLCEW/html/agendarec/02/08/07/01/LCEWC03_080701.htm</v>
      </c>
      <c r="E121" t="str">
        <f>IF(B121="常會","http://lci.ly.gov.tw/LyLCEW/html/agendarec1/02/"&amp;MID(A121,2,2)&amp;"/"&amp;MID(A121,7,2)&amp;"/"&amp;MID(A121,13,2)&amp;"/LCEWC03_"&amp;MID(A121,2,2)&amp;MID(A121,7,2)&amp;MID(A121,13,2)&amp;".htm","")</f>
        <v>http://lci.ly.gov.tw/LyLCEW/html/agendarec1/02/08/07/01/LCEWC03_080701.htm</v>
      </c>
      <c r="F121" t="str">
        <f>IF(B121="臨時會","http://lci.ly.gov.tw/LyLCEW/html/agendarec1/03/"&amp;MID(A121,2,2)&amp;"/"&amp;MID(A121,7,2)&amp;"/"&amp;MID(A121,13,2)&amp;"/"&amp;MID(A121,21,2)&amp;"/LCEWC03_"&amp;MID(A121,2,2)&amp;MID(A121,7,2)&amp;MID(A121,13,2)&amp;MID(A121,21,2)&amp;".htm","")</f>
        <v/>
      </c>
      <c r="G121" s="1" t="str">
        <f>IF(B121="臨時會","https://lci.ly.gov.tw/LyLCEW/html/agendarec/03/"&amp;MID(A121,2,2)&amp;"/"&amp;MID(A121,7,2)&amp;"/"&amp;MID(A121,13,2)&amp;"/LCEWC03_"&amp;MID(A121,2,2)&amp;MID(A121,7,2)&amp;MID(A121,13,2)&amp;".htm","")</f>
        <v/>
      </c>
      <c r="H121" s="1" t="str">
        <f>IF(B121="臨時會","https://lci.ly.gov.tw/LyLCEW/html/agendarec1/03/"&amp;MID(A121,2,2)&amp;"/"&amp;MID(A121,7,2)&amp;"/"&amp;MID(A121,13,2)&amp;"/LCEWC03_"&amp;MID(A121,2,2)&amp;MID(A121,7,2)&amp;MID(A121,13,2)&amp;".htm","")</f>
        <v/>
      </c>
      <c r="I121" s="1" t="str">
        <f>IF(B121="臨時會","https://lci.ly.gov.tw/LyLCEW/html/agendarec1/03/"&amp;MID(A121,2,2)&amp;"/"&amp;MID(A121,7,2)&amp;"/"&amp;MID(A121,13,2)&amp;"/"&amp;MID(A121,21,2)&amp;"/LCEWC03_"&amp;MID(A121,2,2)&amp;MID(A121,7,2)&amp;MID(A121,21,2)&amp;".htm","")</f>
        <v/>
      </c>
      <c r="J121" s="1" t="str">
        <f>IF(B121="臨時會","http://lci.ly.gov.tw/LyLCEW/html/agendarec1/03/"&amp;MID(A121,2,2)&amp;"/"&amp;MID(A121,7,2)&amp;"/"&amp;MID(A121,13,2)&amp;"/"&amp;MID(A121,21,2)&amp;"/LCEWC03_"&amp;MID(A121,2,2)&amp;MID(A121,7,2)&amp;MID(A121,13,2)&amp;MID(A121,21,2)&amp;".htm","")</f>
        <v/>
      </c>
      <c r="K121" t="str">
        <f>IF(B121="談話會","https://lci.ly.gov.tw/LyLCEW/html/agendarec1/04/"&amp;MID(A121,2,2)&amp;"/"&amp;MID(A121,7,2)&amp;"/"&amp;MID(A121,13,2)&amp;"/LCEWC03_"&amp;MID(A121,2,2)&amp;MID(A121,7,2)&amp;MID(A121,13,2)&amp;".htm","")</f>
        <v/>
      </c>
      <c r="L121" t="str">
        <f>IF(B121="全院委員會","https://lci.ly.gov.tw/LyLCEW/html/agendarec1/01/"&amp;MID(A121,2,2)&amp;"/"&amp;MID(A121,7,2)&amp;"/"&amp;MID(A121,13,2)&amp;"/LCEWC03_"&amp;MID(A121,2,2)&amp;MID(A121,7,2)&amp;MID(A121,13,2)&amp;".htm","")</f>
        <v/>
      </c>
      <c r="M121" t="str">
        <f>IF(B121="臨時會(全院委員會)","https://lci.ly.gov.tw/LyLCEW/html/agendarec1/05/"&amp;MID(A121,2,2)&amp;"/"&amp;MID(A121,7,2)&amp;"/"&amp;MID(A121,13,2)&amp;"/"&amp;MID(A121,21,2)&amp;"/LCEWC03_"&amp;MID(A121,2,2)&amp;MID(A121,7,2)&amp;MID(A121,13,2)&amp;MID(A121,21,2)&amp;".htm","")</f>
        <v/>
      </c>
      <c r="N121">
        <f>VALUE(MID(A121,2,2))</f>
        <v>8</v>
      </c>
      <c r="O121">
        <f>VALUE(MID(A121,7,2))</f>
        <v>7</v>
      </c>
      <c r="P121" t="str">
        <f>IF(B121="臨時會",VALUE(MID(A121,13,2)),"")</f>
        <v/>
      </c>
      <c r="Q121">
        <f>IF(B121&lt;&gt;"臨時會",VALUE(MID(A121,13,2)),VALUE(MID(A121,21,2)))</f>
        <v>1</v>
      </c>
      <c r="R121" t="str">
        <f>"立法院第"&amp;N121&amp;"屆第"&amp;O121&amp;"會期第"&amp;Q121&amp;"次"</f>
        <v>立法院第8屆第7會期第1次</v>
      </c>
    </row>
    <row r="122" spans="1:18" x14ac:dyDescent="0.3">
      <c r="A122" t="s">
        <v>1302</v>
      </c>
      <c r="B122" t="s">
        <v>2</v>
      </c>
      <c r="C122" t="s">
        <v>491</v>
      </c>
      <c r="D122" t="str">
        <f>IF(B122="常會","http://lci.ly.gov.tw/LyLCEW/html/agendarec/02/"&amp;MID(A122,2,2)&amp;"/"&amp;MID(A122,7,2)&amp;"/"&amp;MID(A122,13,2)&amp;"/LCEWC03_"&amp;MID(A122,2,2)&amp;MID(A122,7,2)&amp;MID(A122,13,2)&amp;".htm","")</f>
        <v>http://lci.ly.gov.tw/LyLCEW/html/agendarec/02/08/06/19/LCEWC03_080619.htm</v>
      </c>
      <c r="E122" t="str">
        <f>IF(B122="常會","http://lci.ly.gov.tw/LyLCEW/html/agendarec1/02/"&amp;MID(A122,2,2)&amp;"/"&amp;MID(A122,7,2)&amp;"/"&amp;MID(A122,13,2)&amp;"/LCEWC03_"&amp;MID(A122,2,2)&amp;MID(A122,7,2)&amp;MID(A122,13,2)&amp;".htm","")</f>
        <v>http://lci.ly.gov.tw/LyLCEW/html/agendarec1/02/08/06/19/LCEWC03_080619.htm</v>
      </c>
      <c r="F122" t="str">
        <f>IF(B122="臨時會","http://lci.ly.gov.tw/LyLCEW/html/agendarec1/03/"&amp;MID(A122,2,2)&amp;"/"&amp;MID(A122,7,2)&amp;"/"&amp;MID(A122,13,2)&amp;"/"&amp;MID(A122,21,2)&amp;"/LCEWC03_"&amp;MID(A122,2,2)&amp;MID(A122,7,2)&amp;MID(A122,13,2)&amp;MID(A122,21,2)&amp;".htm","")</f>
        <v/>
      </c>
      <c r="G122" s="1" t="str">
        <f>IF(B122="臨時會","https://lci.ly.gov.tw/LyLCEW/html/agendarec/03/"&amp;MID(A122,2,2)&amp;"/"&amp;MID(A122,7,2)&amp;"/"&amp;MID(A122,13,2)&amp;"/LCEWC03_"&amp;MID(A122,2,2)&amp;MID(A122,7,2)&amp;MID(A122,13,2)&amp;".htm","")</f>
        <v/>
      </c>
      <c r="H122" s="1" t="str">
        <f>IF(B122="臨時會","https://lci.ly.gov.tw/LyLCEW/html/agendarec1/03/"&amp;MID(A122,2,2)&amp;"/"&amp;MID(A122,7,2)&amp;"/"&amp;MID(A122,13,2)&amp;"/LCEWC03_"&amp;MID(A122,2,2)&amp;MID(A122,7,2)&amp;MID(A122,13,2)&amp;".htm","")</f>
        <v/>
      </c>
      <c r="I122" s="1" t="str">
        <f>IF(B122="臨時會","https://lci.ly.gov.tw/LyLCEW/html/agendarec1/03/"&amp;MID(A122,2,2)&amp;"/"&amp;MID(A122,7,2)&amp;"/"&amp;MID(A122,13,2)&amp;"/"&amp;MID(A122,21,2)&amp;"/LCEWC03_"&amp;MID(A122,2,2)&amp;MID(A122,7,2)&amp;MID(A122,21,2)&amp;".htm","")</f>
        <v/>
      </c>
      <c r="J122" s="1" t="str">
        <f>IF(B122="臨時會","http://lci.ly.gov.tw/LyLCEW/html/agendarec1/03/"&amp;MID(A122,2,2)&amp;"/"&amp;MID(A122,7,2)&amp;"/"&amp;MID(A122,13,2)&amp;"/"&amp;MID(A122,21,2)&amp;"/LCEWC03_"&amp;MID(A122,2,2)&amp;MID(A122,7,2)&amp;MID(A122,13,2)&amp;MID(A122,21,2)&amp;".htm","")</f>
        <v/>
      </c>
      <c r="K122" t="str">
        <f>IF(B122="談話會","https://lci.ly.gov.tw/LyLCEW/html/agendarec1/04/"&amp;MID(A122,2,2)&amp;"/"&amp;MID(A122,7,2)&amp;"/"&amp;MID(A122,13,2)&amp;"/LCEWC03_"&amp;MID(A122,2,2)&amp;MID(A122,7,2)&amp;MID(A122,13,2)&amp;".htm","")</f>
        <v/>
      </c>
      <c r="L122" t="str">
        <f>IF(B122="全院委員會","https://lci.ly.gov.tw/LyLCEW/html/agendarec1/01/"&amp;MID(A122,2,2)&amp;"/"&amp;MID(A122,7,2)&amp;"/"&amp;MID(A122,13,2)&amp;"/LCEWC03_"&amp;MID(A122,2,2)&amp;MID(A122,7,2)&amp;MID(A122,13,2)&amp;".htm","")</f>
        <v/>
      </c>
      <c r="M122" t="str">
        <f>IF(B122="臨時會(全院委員會)","https://lci.ly.gov.tw/LyLCEW/html/agendarec1/05/"&amp;MID(A122,2,2)&amp;"/"&amp;MID(A122,7,2)&amp;"/"&amp;MID(A122,13,2)&amp;"/"&amp;MID(A122,21,2)&amp;"/LCEWC03_"&amp;MID(A122,2,2)&amp;MID(A122,7,2)&amp;MID(A122,13,2)&amp;MID(A122,21,2)&amp;".htm","")</f>
        <v/>
      </c>
      <c r="N122">
        <f>VALUE(MID(A122,2,2))</f>
        <v>8</v>
      </c>
      <c r="O122">
        <f>VALUE(MID(A122,7,2))</f>
        <v>6</v>
      </c>
      <c r="P122" t="str">
        <f>IF(B122="臨時會",VALUE(MID(A122,13,2)),"")</f>
        <v/>
      </c>
      <c r="Q122">
        <f>IF(B122&lt;&gt;"臨時會",VALUE(MID(A122,13,2)),VALUE(MID(A122,21,2)))</f>
        <v>19</v>
      </c>
      <c r="R122" t="str">
        <f>"立法院第"&amp;N122&amp;"屆第"&amp;O122&amp;"會期第"&amp;Q122&amp;"次"</f>
        <v>立法院第8屆第6會期第19次</v>
      </c>
    </row>
    <row r="123" spans="1:18" x14ac:dyDescent="0.3">
      <c r="A123" t="s">
        <v>1303</v>
      </c>
      <c r="B123" t="s">
        <v>2</v>
      </c>
      <c r="C123" t="s">
        <v>493</v>
      </c>
      <c r="D123" t="str">
        <f>IF(B123="常會","http://lci.ly.gov.tw/LyLCEW/html/agendarec/02/"&amp;MID(A123,2,2)&amp;"/"&amp;MID(A123,7,2)&amp;"/"&amp;MID(A123,13,2)&amp;"/LCEWC03_"&amp;MID(A123,2,2)&amp;MID(A123,7,2)&amp;MID(A123,13,2)&amp;".htm","")</f>
        <v>http://lci.ly.gov.tw/LyLCEW/html/agendarec/02/08/06/18/LCEWC03_080618.htm</v>
      </c>
      <c r="E123" t="str">
        <f>IF(B123="常會","http://lci.ly.gov.tw/LyLCEW/html/agendarec1/02/"&amp;MID(A123,2,2)&amp;"/"&amp;MID(A123,7,2)&amp;"/"&amp;MID(A123,13,2)&amp;"/LCEWC03_"&amp;MID(A123,2,2)&amp;MID(A123,7,2)&amp;MID(A123,13,2)&amp;".htm","")</f>
        <v>http://lci.ly.gov.tw/LyLCEW/html/agendarec1/02/08/06/18/LCEWC03_080618.htm</v>
      </c>
      <c r="F123" t="str">
        <f>IF(B123="臨時會","http://lci.ly.gov.tw/LyLCEW/html/agendarec1/03/"&amp;MID(A123,2,2)&amp;"/"&amp;MID(A123,7,2)&amp;"/"&amp;MID(A123,13,2)&amp;"/"&amp;MID(A123,21,2)&amp;"/LCEWC03_"&amp;MID(A123,2,2)&amp;MID(A123,7,2)&amp;MID(A123,13,2)&amp;MID(A123,21,2)&amp;".htm","")</f>
        <v/>
      </c>
      <c r="G123" s="1" t="str">
        <f>IF(B123="臨時會","https://lci.ly.gov.tw/LyLCEW/html/agendarec/03/"&amp;MID(A123,2,2)&amp;"/"&amp;MID(A123,7,2)&amp;"/"&amp;MID(A123,13,2)&amp;"/LCEWC03_"&amp;MID(A123,2,2)&amp;MID(A123,7,2)&amp;MID(A123,13,2)&amp;".htm","")</f>
        <v/>
      </c>
      <c r="H123" s="1" t="str">
        <f>IF(B123="臨時會","https://lci.ly.gov.tw/LyLCEW/html/agendarec1/03/"&amp;MID(A123,2,2)&amp;"/"&amp;MID(A123,7,2)&amp;"/"&amp;MID(A123,13,2)&amp;"/LCEWC03_"&amp;MID(A123,2,2)&amp;MID(A123,7,2)&amp;MID(A123,13,2)&amp;".htm","")</f>
        <v/>
      </c>
      <c r="I123" s="1" t="str">
        <f>IF(B123="臨時會","https://lci.ly.gov.tw/LyLCEW/html/agendarec1/03/"&amp;MID(A123,2,2)&amp;"/"&amp;MID(A123,7,2)&amp;"/"&amp;MID(A123,13,2)&amp;"/"&amp;MID(A123,21,2)&amp;"/LCEWC03_"&amp;MID(A123,2,2)&amp;MID(A123,7,2)&amp;MID(A123,21,2)&amp;".htm","")</f>
        <v/>
      </c>
      <c r="J123" s="1" t="str">
        <f>IF(B123="臨時會","http://lci.ly.gov.tw/LyLCEW/html/agendarec1/03/"&amp;MID(A123,2,2)&amp;"/"&amp;MID(A123,7,2)&amp;"/"&amp;MID(A123,13,2)&amp;"/"&amp;MID(A123,21,2)&amp;"/LCEWC03_"&amp;MID(A123,2,2)&amp;MID(A123,7,2)&amp;MID(A123,13,2)&amp;MID(A123,21,2)&amp;".htm","")</f>
        <v/>
      </c>
      <c r="K123" t="str">
        <f>IF(B123="談話會","https://lci.ly.gov.tw/LyLCEW/html/agendarec1/04/"&amp;MID(A123,2,2)&amp;"/"&amp;MID(A123,7,2)&amp;"/"&amp;MID(A123,13,2)&amp;"/LCEWC03_"&amp;MID(A123,2,2)&amp;MID(A123,7,2)&amp;MID(A123,13,2)&amp;".htm","")</f>
        <v/>
      </c>
      <c r="L123" t="str">
        <f>IF(B123="全院委員會","https://lci.ly.gov.tw/LyLCEW/html/agendarec1/01/"&amp;MID(A123,2,2)&amp;"/"&amp;MID(A123,7,2)&amp;"/"&amp;MID(A123,13,2)&amp;"/LCEWC03_"&amp;MID(A123,2,2)&amp;MID(A123,7,2)&amp;MID(A123,13,2)&amp;".htm","")</f>
        <v/>
      </c>
      <c r="M123" t="str">
        <f>IF(B123="臨時會(全院委員會)","https://lci.ly.gov.tw/LyLCEW/html/agendarec1/05/"&amp;MID(A123,2,2)&amp;"/"&amp;MID(A123,7,2)&amp;"/"&amp;MID(A123,13,2)&amp;"/"&amp;MID(A123,21,2)&amp;"/LCEWC03_"&amp;MID(A123,2,2)&amp;MID(A123,7,2)&amp;MID(A123,13,2)&amp;MID(A123,21,2)&amp;".htm","")</f>
        <v/>
      </c>
      <c r="N123">
        <f>VALUE(MID(A123,2,2))</f>
        <v>8</v>
      </c>
      <c r="O123">
        <f>VALUE(MID(A123,7,2))</f>
        <v>6</v>
      </c>
      <c r="P123" t="str">
        <f>IF(B123="臨時會",VALUE(MID(A123,13,2)),"")</f>
        <v/>
      </c>
      <c r="Q123">
        <f>IF(B123&lt;&gt;"臨時會",VALUE(MID(A123,13,2)),VALUE(MID(A123,21,2)))</f>
        <v>18</v>
      </c>
      <c r="R123" t="str">
        <f>"立法院第"&amp;N123&amp;"屆第"&amp;O123&amp;"會期第"&amp;Q123&amp;"次"</f>
        <v>立法院第8屆第6會期第18次</v>
      </c>
    </row>
    <row r="124" spans="1:18" x14ac:dyDescent="0.3">
      <c r="A124" t="s">
        <v>1304</v>
      </c>
      <c r="B124" t="s">
        <v>2</v>
      </c>
      <c r="C124" t="s">
        <v>495</v>
      </c>
      <c r="D124" t="str">
        <f>IF(B124="常會","http://lci.ly.gov.tw/LyLCEW/html/agendarec/02/"&amp;MID(A124,2,2)&amp;"/"&amp;MID(A124,7,2)&amp;"/"&amp;MID(A124,13,2)&amp;"/LCEWC03_"&amp;MID(A124,2,2)&amp;MID(A124,7,2)&amp;MID(A124,13,2)&amp;".htm","")</f>
        <v>http://lci.ly.gov.tw/LyLCEW/html/agendarec/02/08/06/17/LCEWC03_080617.htm</v>
      </c>
      <c r="E124" t="str">
        <f>IF(B124="常會","http://lci.ly.gov.tw/LyLCEW/html/agendarec1/02/"&amp;MID(A124,2,2)&amp;"/"&amp;MID(A124,7,2)&amp;"/"&amp;MID(A124,13,2)&amp;"/LCEWC03_"&amp;MID(A124,2,2)&amp;MID(A124,7,2)&amp;MID(A124,13,2)&amp;".htm","")</f>
        <v>http://lci.ly.gov.tw/LyLCEW/html/agendarec1/02/08/06/17/LCEWC03_080617.htm</v>
      </c>
      <c r="F124" t="str">
        <f>IF(B124="臨時會","http://lci.ly.gov.tw/LyLCEW/html/agendarec1/03/"&amp;MID(A124,2,2)&amp;"/"&amp;MID(A124,7,2)&amp;"/"&amp;MID(A124,13,2)&amp;"/"&amp;MID(A124,21,2)&amp;"/LCEWC03_"&amp;MID(A124,2,2)&amp;MID(A124,7,2)&amp;MID(A124,13,2)&amp;MID(A124,21,2)&amp;".htm","")</f>
        <v/>
      </c>
      <c r="G124" s="1" t="str">
        <f>IF(B124="臨時會","https://lci.ly.gov.tw/LyLCEW/html/agendarec/03/"&amp;MID(A124,2,2)&amp;"/"&amp;MID(A124,7,2)&amp;"/"&amp;MID(A124,13,2)&amp;"/LCEWC03_"&amp;MID(A124,2,2)&amp;MID(A124,7,2)&amp;MID(A124,13,2)&amp;".htm","")</f>
        <v/>
      </c>
      <c r="H124" s="1" t="str">
        <f>IF(B124="臨時會","https://lci.ly.gov.tw/LyLCEW/html/agendarec1/03/"&amp;MID(A124,2,2)&amp;"/"&amp;MID(A124,7,2)&amp;"/"&amp;MID(A124,13,2)&amp;"/LCEWC03_"&amp;MID(A124,2,2)&amp;MID(A124,7,2)&amp;MID(A124,13,2)&amp;".htm","")</f>
        <v/>
      </c>
      <c r="I124" s="1" t="str">
        <f>IF(B124="臨時會","https://lci.ly.gov.tw/LyLCEW/html/agendarec1/03/"&amp;MID(A124,2,2)&amp;"/"&amp;MID(A124,7,2)&amp;"/"&amp;MID(A124,13,2)&amp;"/"&amp;MID(A124,21,2)&amp;"/LCEWC03_"&amp;MID(A124,2,2)&amp;MID(A124,7,2)&amp;MID(A124,21,2)&amp;".htm","")</f>
        <v/>
      </c>
      <c r="J124" s="1" t="str">
        <f>IF(B124="臨時會","http://lci.ly.gov.tw/LyLCEW/html/agendarec1/03/"&amp;MID(A124,2,2)&amp;"/"&amp;MID(A124,7,2)&amp;"/"&amp;MID(A124,13,2)&amp;"/"&amp;MID(A124,21,2)&amp;"/LCEWC03_"&amp;MID(A124,2,2)&amp;MID(A124,7,2)&amp;MID(A124,13,2)&amp;MID(A124,21,2)&amp;".htm","")</f>
        <v/>
      </c>
      <c r="K124" t="str">
        <f>IF(B124="談話會","https://lci.ly.gov.tw/LyLCEW/html/agendarec1/04/"&amp;MID(A124,2,2)&amp;"/"&amp;MID(A124,7,2)&amp;"/"&amp;MID(A124,13,2)&amp;"/LCEWC03_"&amp;MID(A124,2,2)&amp;MID(A124,7,2)&amp;MID(A124,13,2)&amp;".htm","")</f>
        <v/>
      </c>
      <c r="L124" t="str">
        <f>IF(B124="全院委員會","https://lci.ly.gov.tw/LyLCEW/html/agendarec1/01/"&amp;MID(A124,2,2)&amp;"/"&amp;MID(A124,7,2)&amp;"/"&amp;MID(A124,13,2)&amp;"/LCEWC03_"&amp;MID(A124,2,2)&amp;MID(A124,7,2)&amp;MID(A124,13,2)&amp;".htm","")</f>
        <v/>
      </c>
      <c r="M124" t="str">
        <f>IF(B124="臨時會(全院委員會)","https://lci.ly.gov.tw/LyLCEW/html/agendarec1/05/"&amp;MID(A124,2,2)&amp;"/"&amp;MID(A124,7,2)&amp;"/"&amp;MID(A124,13,2)&amp;"/"&amp;MID(A124,21,2)&amp;"/LCEWC03_"&amp;MID(A124,2,2)&amp;MID(A124,7,2)&amp;MID(A124,13,2)&amp;MID(A124,21,2)&amp;".htm","")</f>
        <v/>
      </c>
      <c r="N124">
        <f>VALUE(MID(A124,2,2))</f>
        <v>8</v>
      </c>
      <c r="O124">
        <f>VALUE(MID(A124,7,2))</f>
        <v>6</v>
      </c>
      <c r="P124" t="str">
        <f>IF(B124="臨時會",VALUE(MID(A124,13,2)),"")</f>
        <v/>
      </c>
      <c r="Q124">
        <f>IF(B124&lt;&gt;"臨時會",VALUE(MID(A124,13,2)),VALUE(MID(A124,21,2)))</f>
        <v>17</v>
      </c>
      <c r="R124" t="str">
        <f>"立法院第"&amp;N124&amp;"屆第"&amp;O124&amp;"會期第"&amp;Q124&amp;"次"</f>
        <v>立法院第8屆第6會期第17次</v>
      </c>
    </row>
    <row r="125" spans="1:18" x14ac:dyDescent="0.3">
      <c r="A125" t="s">
        <v>1305</v>
      </c>
      <c r="B125" t="s">
        <v>2</v>
      </c>
      <c r="C125" t="s">
        <v>497</v>
      </c>
      <c r="D125" t="str">
        <f>IF(B125="常會","http://lci.ly.gov.tw/LyLCEW/html/agendarec/02/"&amp;MID(A125,2,2)&amp;"/"&amp;MID(A125,7,2)&amp;"/"&amp;MID(A125,13,2)&amp;"/LCEWC03_"&amp;MID(A125,2,2)&amp;MID(A125,7,2)&amp;MID(A125,13,2)&amp;".htm","")</f>
        <v>http://lci.ly.gov.tw/LyLCEW/html/agendarec/02/08/06/16/LCEWC03_080616.htm</v>
      </c>
      <c r="E125" t="str">
        <f>IF(B125="常會","http://lci.ly.gov.tw/LyLCEW/html/agendarec1/02/"&amp;MID(A125,2,2)&amp;"/"&amp;MID(A125,7,2)&amp;"/"&amp;MID(A125,13,2)&amp;"/LCEWC03_"&amp;MID(A125,2,2)&amp;MID(A125,7,2)&amp;MID(A125,13,2)&amp;".htm","")</f>
        <v>http://lci.ly.gov.tw/LyLCEW/html/agendarec1/02/08/06/16/LCEWC03_080616.htm</v>
      </c>
      <c r="F125" t="str">
        <f>IF(B125="臨時會","http://lci.ly.gov.tw/LyLCEW/html/agendarec1/03/"&amp;MID(A125,2,2)&amp;"/"&amp;MID(A125,7,2)&amp;"/"&amp;MID(A125,13,2)&amp;"/"&amp;MID(A125,21,2)&amp;"/LCEWC03_"&amp;MID(A125,2,2)&amp;MID(A125,7,2)&amp;MID(A125,13,2)&amp;MID(A125,21,2)&amp;".htm","")</f>
        <v/>
      </c>
      <c r="G125" s="1" t="str">
        <f>IF(B125="臨時會","https://lci.ly.gov.tw/LyLCEW/html/agendarec/03/"&amp;MID(A125,2,2)&amp;"/"&amp;MID(A125,7,2)&amp;"/"&amp;MID(A125,13,2)&amp;"/LCEWC03_"&amp;MID(A125,2,2)&amp;MID(A125,7,2)&amp;MID(A125,13,2)&amp;".htm","")</f>
        <v/>
      </c>
      <c r="H125" s="1" t="str">
        <f>IF(B125="臨時會","https://lci.ly.gov.tw/LyLCEW/html/agendarec1/03/"&amp;MID(A125,2,2)&amp;"/"&amp;MID(A125,7,2)&amp;"/"&amp;MID(A125,13,2)&amp;"/LCEWC03_"&amp;MID(A125,2,2)&amp;MID(A125,7,2)&amp;MID(A125,13,2)&amp;".htm","")</f>
        <v/>
      </c>
      <c r="I125" s="1" t="str">
        <f>IF(B125="臨時會","https://lci.ly.gov.tw/LyLCEW/html/agendarec1/03/"&amp;MID(A125,2,2)&amp;"/"&amp;MID(A125,7,2)&amp;"/"&amp;MID(A125,13,2)&amp;"/"&amp;MID(A125,21,2)&amp;"/LCEWC03_"&amp;MID(A125,2,2)&amp;MID(A125,7,2)&amp;MID(A125,21,2)&amp;".htm","")</f>
        <v/>
      </c>
      <c r="J125" s="1" t="str">
        <f>IF(B125="臨時會","http://lci.ly.gov.tw/LyLCEW/html/agendarec1/03/"&amp;MID(A125,2,2)&amp;"/"&amp;MID(A125,7,2)&amp;"/"&amp;MID(A125,13,2)&amp;"/"&amp;MID(A125,21,2)&amp;"/LCEWC03_"&amp;MID(A125,2,2)&amp;MID(A125,7,2)&amp;MID(A125,13,2)&amp;MID(A125,21,2)&amp;".htm","")</f>
        <v/>
      </c>
      <c r="K125" t="str">
        <f>IF(B125="談話會","https://lci.ly.gov.tw/LyLCEW/html/agendarec1/04/"&amp;MID(A125,2,2)&amp;"/"&amp;MID(A125,7,2)&amp;"/"&amp;MID(A125,13,2)&amp;"/LCEWC03_"&amp;MID(A125,2,2)&amp;MID(A125,7,2)&amp;MID(A125,13,2)&amp;".htm","")</f>
        <v/>
      </c>
      <c r="L125" t="str">
        <f>IF(B125="全院委員會","https://lci.ly.gov.tw/LyLCEW/html/agendarec1/01/"&amp;MID(A125,2,2)&amp;"/"&amp;MID(A125,7,2)&amp;"/"&amp;MID(A125,13,2)&amp;"/LCEWC03_"&amp;MID(A125,2,2)&amp;MID(A125,7,2)&amp;MID(A125,13,2)&amp;".htm","")</f>
        <v/>
      </c>
      <c r="M125" t="str">
        <f>IF(B125="臨時會(全院委員會)","https://lci.ly.gov.tw/LyLCEW/html/agendarec1/05/"&amp;MID(A125,2,2)&amp;"/"&amp;MID(A125,7,2)&amp;"/"&amp;MID(A125,13,2)&amp;"/"&amp;MID(A125,21,2)&amp;"/LCEWC03_"&amp;MID(A125,2,2)&amp;MID(A125,7,2)&amp;MID(A125,13,2)&amp;MID(A125,21,2)&amp;".htm","")</f>
        <v/>
      </c>
      <c r="N125">
        <f>VALUE(MID(A125,2,2))</f>
        <v>8</v>
      </c>
      <c r="O125">
        <f>VALUE(MID(A125,7,2))</f>
        <v>6</v>
      </c>
      <c r="P125" t="str">
        <f>IF(B125="臨時會",VALUE(MID(A125,13,2)),"")</f>
        <v/>
      </c>
      <c r="Q125">
        <f>IF(B125&lt;&gt;"臨時會",VALUE(MID(A125,13,2)),VALUE(MID(A125,21,2)))</f>
        <v>16</v>
      </c>
      <c r="R125" t="str">
        <f>"立法院第"&amp;N125&amp;"屆第"&amp;O125&amp;"會期第"&amp;Q125&amp;"次"</f>
        <v>立法院第8屆第6會期第16次</v>
      </c>
    </row>
    <row r="126" spans="1:18" x14ac:dyDescent="0.3">
      <c r="A126" t="s">
        <v>1306</v>
      </c>
      <c r="B126" t="s">
        <v>2</v>
      </c>
      <c r="C126" t="s">
        <v>499</v>
      </c>
      <c r="D126" t="str">
        <f>IF(B126="常會","http://lci.ly.gov.tw/LyLCEW/html/agendarec/02/"&amp;MID(A126,2,2)&amp;"/"&amp;MID(A126,7,2)&amp;"/"&amp;MID(A126,13,2)&amp;"/LCEWC03_"&amp;MID(A126,2,2)&amp;MID(A126,7,2)&amp;MID(A126,13,2)&amp;".htm","")</f>
        <v>http://lci.ly.gov.tw/LyLCEW/html/agendarec/02/08/06/15/LCEWC03_080615.htm</v>
      </c>
      <c r="E126" t="str">
        <f>IF(B126="常會","http://lci.ly.gov.tw/LyLCEW/html/agendarec1/02/"&amp;MID(A126,2,2)&amp;"/"&amp;MID(A126,7,2)&amp;"/"&amp;MID(A126,13,2)&amp;"/LCEWC03_"&amp;MID(A126,2,2)&amp;MID(A126,7,2)&amp;MID(A126,13,2)&amp;".htm","")</f>
        <v>http://lci.ly.gov.tw/LyLCEW/html/agendarec1/02/08/06/15/LCEWC03_080615.htm</v>
      </c>
      <c r="F126" t="str">
        <f>IF(B126="臨時會","http://lci.ly.gov.tw/LyLCEW/html/agendarec1/03/"&amp;MID(A126,2,2)&amp;"/"&amp;MID(A126,7,2)&amp;"/"&amp;MID(A126,13,2)&amp;"/"&amp;MID(A126,21,2)&amp;"/LCEWC03_"&amp;MID(A126,2,2)&amp;MID(A126,7,2)&amp;MID(A126,13,2)&amp;MID(A126,21,2)&amp;".htm","")</f>
        <v/>
      </c>
      <c r="G126" s="1" t="str">
        <f>IF(B126="臨時會","https://lci.ly.gov.tw/LyLCEW/html/agendarec/03/"&amp;MID(A126,2,2)&amp;"/"&amp;MID(A126,7,2)&amp;"/"&amp;MID(A126,13,2)&amp;"/LCEWC03_"&amp;MID(A126,2,2)&amp;MID(A126,7,2)&amp;MID(A126,13,2)&amp;".htm","")</f>
        <v/>
      </c>
      <c r="H126" s="1" t="str">
        <f>IF(B126="臨時會","https://lci.ly.gov.tw/LyLCEW/html/agendarec1/03/"&amp;MID(A126,2,2)&amp;"/"&amp;MID(A126,7,2)&amp;"/"&amp;MID(A126,13,2)&amp;"/LCEWC03_"&amp;MID(A126,2,2)&amp;MID(A126,7,2)&amp;MID(A126,13,2)&amp;".htm","")</f>
        <v/>
      </c>
      <c r="I126" s="1" t="str">
        <f>IF(B126="臨時會","https://lci.ly.gov.tw/LyLCEW/html/agendarec1/03/"&amp;MID(A126,2,2)&amp;"/"&amp;MID(A126,7,2)&amp;"/"&amp;MID(A126,13,2)&amp;"/"&amp;MID(A126,21,2)&amp;"/LCEWC03_"&amp;MID(A126,2,2)&amp;MID(A126,7,2)&amp;MID(A126,21,2)&amp;".htm","")</f>
        <v/>
      </c>
      <c r="J126" s="1" t="str">
        <f>IF(B126="臨時會","http://lci.ly.gov.tw/LyLCEW/html/agendarec1/03/"&amp;MID(A126,2,2)&amp;"/"&amp;MID(A126,7,2)&amp;"/"&amp;MID(A126,13,2)&amp;"/"&amp;MID(A126,21,2)&amp;"/LCEWC03_"&amp;MID(A126,2,2)&amp;MID(A126,7,2)&amp;MID(A126,13,2)&amp;MID(A126,21,2)&amp;".htm","")</f>
        <v/>
      </c>
      <c r="K126" t="str">
        <f>IF(B126="談話會","https://lci.ly.gov.tw/LyLCEW/html/agendarec1/04/"&amp;MID(A126,2,2)&amp;"/"&amp;MID(A126,7,2)&amp;"/"&amp;MID(A126,13,2)&amp;"/LCEWC03_"&amp;MID(A126,2,2)&amp;MID(A126,7,2)&amp;MID(A126,13,2)&amp;".htm","")</f>
        <v/>
      </c>
      <c r="L126" t="str">
        <f>IF(B126="全院委員會","https://lci.ly.gov.tw/LyLCEW/html/agendarec1/01/"&amp;MID(A126,2,2)&amp;"/"&amp;MID(A126,7,2)&amp;"/"&amp;MID(A126,13,2)&amp;"/LCEWC03_"&amp;MID(A126,2,2)&amp;MID(A126,7,2)&amp;MID(A126,13,2)&amp;".htm","")</f>
        <v/>
      </c>
      <c r="M126" t="str">
        <f>IF(B126="臨時會(全院委員會)","https://lci.ly.gov.tw/LyLCEW/html/agendarec1/05/"&amp;MID(A126,2,2)&amp;"/"&amp;MID(A126,7,2)&amp;"/"&amp;MID(A126,13,2)&amp;"/"&amp;MID(A126,21,2)&amp;"/LCEWC03_"&amp;MID(A126,2,2)&amp;MID(A126,7,2)&amp;MID(A126,13,2)&amp;MID(A126,21,2)&amp;".htm","")</f>
        <v/>
      </c>
      <c r="N126">
        <f>VALUE(MID(A126,2,2))</f>
        <v>8</v>
      </c>
      <c r="O126">
        <f>VALUE(MID(A126,7,2))</f>
        <v>6</v>
      </c>
      <c r="P126" t="str">
        <f>IF(B126="臨時會",VALUE(MID(A126,13,2)),"")</f>
        <v/>
      </c>
      <c r="Q126">
        <f>IF(B126&lt;&gt;"臨時會",VALUE(MID(A126,13,2)),VALUE(MID(A126,21,2)))</f>
        <v>15</v>
      </c>
      <c r="R126" t="str">
        <f>"立法院第"&amp;N126&amp;"屆第"&amp;O126&amp;"會期第"&amp;Q126&amp;"次"</f>
        <v>立法院第8屆第6會期第15次</v>
      </c>
    </row>
    <row r="127" spans="1:18" x14ac:dyDescent="0.3">
      <c r="A127" t="s">
        <v>1307</v>
      </c>
      <c r="B127" t="s">
        <v>2</v>
      </c>
      <c r="C127" t="s">
        <v>501</v>
      </c>
      <c r="D127" t="str">
        <f>IF(B127="常會","http://lci.ly.gov.tw/LyLCEW/html/agendarec/02/"&amp;MID(A127,2,2)&amp;"/"&amp;MID(A127,7,2)&amp;"/"&amp;MID(A127,13,2)&amp;"/LCEWC03_"&amp;MID(A127,2,2)&amp;MID(A127,7,2)&amp;MID(A127,13,2)&amp;".htm","")</f>
        <v>http://lci.ly.gov.tw/LyLCEW/html/agendarec/02/08/06/14/LCEWC03_080614.htm</v>
      </c>
      <c r="E127" t="str">
        <f>IF(B127="常會","http://lci.ly.gov.tw/LyLCEW/html/agendarec1/02/"&amp;MID(A127,2,2)&amp;"/"&amp;MID(A127,7,2)&amp;"/"&amp;MID(A127,13,2)&amp;"/LCEWC03_"&amp;MID(A127,2,2)&amp;MID(A127,7,2)&amp;MID(A127,13,2)&amp;".htm","")</f>
        <v>http://lci.ly.gov.tw/LyLCEW/html/agendarec1/02/08/06/14/LCEWC03_080614.htm</v>
      </c>
      <c r="F127" t="str">
        <f>IF(B127="臨時會","http://lci.ly.gov.tw/LyLCEW/html/agendarec1/03/"&amp;MID(A127,2,2)&amp;"/"&amp;MID(A127,7,2)&amp;"/"&amp;MID(A127,13,2)&amp;"/"&amp;MID(A127,21,2)&amp;"/LCEWC03_"&amp;MID(A127,2,2)&amp;MID(A127,7,2)&amp;MID(A127,13,2)&amp;MID(A127,21,2)&amp;".htm","")</f>
        <v/>
      </c>
      <c r="G127" s="1" t="str">
        <f>IF(B127="臨時會","https://lci.ly.gov.tw/LyLCEW/html/agendarec/03/"&amp;MID(A127,2,2)&amp;"/"&amp;MID(A127,7,2)&amp;"/"&amp;MID(A127,13,2)&amp;"/LCEWC03_"&amp;MID(A127,2,2)&amp;MID(A127,7,2)&amp;MID(A127,13,2)&amp;".htm","")</f>
        <v/>
      </c>
      <c r="H127" s="1" t="str">
        <f>IF(B127="臨時會","https://lci.ly.gov.tw/LyLCEW/html/agendarec1/03/"&amp;MID(A127,2,2)&amp;"/"&amp;MID(A127,7,2)&amp;"/"&amp;MID(A127,13,2)&amp;"/LCEWC03_"&amp;MID(A127,2,2)&amp;MID(A127,7,2)&amp;MID(A127,13,2)&amp;".htm","")</f>
        <v/>
      </c>
      <c r="I127" s="1" t="str">
        <f>IF(B127="臨時會","https://lci.ly.gov.tw/LyLCEW/html/agendarec1/03/"&amp;MID(A127,2,2)&amp;"/"&amp;MID(A127,7,2)&amp;"/"&amp;MID(A127,13,2)&amp;"/"&amp;MID(A127,21,2)&amp;"/LCEWC03_"&amp;MID(A127,2,2)&amp;MID(A127,7,2)&amp;MID(A127,21,2)&amp;".htm","")</f>
        <v/>
      </c>
      <c r="J127" s="1" t="str">
        <f>IF(B127="臨時會","http://lci.ly.gov.tw/LyLCEW/html/agendarec1/03/"&amp;MID(A127,2,2)&amp;"/"&amp;MID(A127,7,2)&amp;"/"&amp;MID(A127,13,2)&amp;"/"&amp;MID(A127,21,2)&amp;"/LCEWC03_"&amp;MID(A127,2,2)&amp;MID(A127,7,2)&amp;MID(A127,13,2)&amp;MID(A127,21,2)&amp;".htm","")</f>
        <v/>
      </c>
      <c r="K127" t="str">
        <f>IF(B127="談話會","https://lci.ly.gov.tw/LyLCEW/html/agendarec1/04/"&amp;MID(A127,2,2)&amp;"/"&amp;MID(A127,7,2)&amp;"/"&amp;MID(A127,13,2)&amp;"/LCEWC03_"&amp;MID(A127,2,2)&amp;MID(A127,7,2)&amp;MID(A127,13,2)&amp;".htm","")</f>
        <v/>
      </c>
      <c r="L127" t="str">
        <f>IF(B127="全院委員會","https://lci.ly.gov.tw/LyLCEW/html/agendarec1/01/"&amp;MID(A127,2,2)&amp;"/"&amp;MID(A127,7,2)&amp;"/"&amp;MID(A127,13,2)&amp;"/LCEWC03_"&amp;MID(A127,2,2)&amp;MID(A127,7,2)&amp;MID(A127,13,2)&amp;".htm","")</f>
        <v/>
      </c>
      <c r="M127" t="str">
        <f>IF(B127="臨時會(全院委員會)","https://lci.ly.gov.tw/LyLCEW/html/agendarec1/05/"&amp;MID(A127,2,2)&amp;"/"&amp;MID(A127,7,2)&amp;"/"&amp;MID(A127,13,2)&amp;"/"&amp;MID(A127,21,2)&amp;"/LCEWC03_"&amp;MID(A127,2,2)&amp;MID(A127,7,2)&amp;MID(A127,13,2)&amp;MID(A127,21,2)&amp;".htm","")</f>
        <v/>
      </c>
      <c r="N127">
        <f>VALUE(MID(A127,2,2))</f>
        <v>8</v>
      </c>
      <c r="O127">
        <f>VALUE(MID(A127,7,2))</f>
        <v>6</v>
      </c>
      <c r="P127" t="str">
        <f>IF(B127="臨時會",VALUE(MID(A127,13,2)),"")</f>
        <v/>
      </c>
      <c r="Q127">
        <f>IF(B127&lt;&gt;"臨時會",VALUE(MID(A127,13,2)),VALUE(MID(A127,21,2)))</f>
        <v>14</v>
      </c>
      <c r="R127" t="str">
        <f>"立法院第"&amp;N127&amp;"屆第"&amp;O127&amp;"會期第"&amp;Q127&amp;"次"</f>
        <v>立法院第8屆第6會期第14次</v>
      </c>
    </row>
    <row r="128" spans="1:18" x14ac:dyDescent="0.3">
      <c r="A128" t="s">
        <v>1308</v>
      </c>
      <c r="B128" t="s">
        <v>2</v>
      </c>
      <c r="C128" t="s">
        <v>503</v>
      </c>
      <c r="D128" t="str">
        <f>IF(B128="常會","http://lci.ly.gov.tw/LyLCEW/html/agendarec/02/"&amp;MID(A128,2,2)&amp;"/"&amp;MID(A128,7,2)&amp;"/"&amp;MID(A128,13,2)&amp;"/LCEWC03_"&amp;MID(A128,2,2)&amp;MID(A128,7,2)&amp;MID(A128,13,2)&amp;".htm","")</f>
        <v>http://lci.ly.gov.tw/LyLCEW/html/agendarec/02/08/06/13/LCEWC03_080613.htm</v>
      </c>
      <c r="E128" t="str">
        <f>IF(B128="常會","http://lci.ly.gov.tw/LyLCEW/html/agendarec1/02/"&amp;MID(A128,2,2)&amp;"/"&amp;MID(A128,7,2)&amp;"/"&amp;MID(A128,13,2)&amp;"/LCEWC03_"&amp;MID(A128,2,2)&amp;MID(A128,7,2)&amp;MID(A128,13,2)&amp;".htm","")</f>
        <v>http://lci.ly.gov.tw/LyLCEW/html/agendarec1/02/08/06/13/LCEWC03_080613.htm</v>
      </c>
      <c r="F128" t="str">
        <f>IF(B128="臨時會","http://lci.ly.gov.tw/LyLCEW/html/agendarec1/03/"&amp;MID(A128,2,2)&amp;"/"&amp;MID(A128,7,2)&amp;"/"&amp;MID(A128,13,2)&amp;"/"&amp;MID(A128,21,2)&amp;"/LCEWC03_"&amp;MID(A128,2,2)&amp;MID(A128,7,2)&amp;MID(A128,13,2)&amp;MID(A128,21,2)&amp;".htm","")</f>
        <v/>
      </c>
      <c r="G128" s="1" t="str">
        <f>IF(B128="臨時會","https://lci.ly.gov.tw/LyLCEW/html/agendarec/03/"&amp;MID(A128,2,2)&amp;"/"&amp;MID(A128,7,2)&amp;"/"&amp;MID(A128,13,2)&amp;"/LCEWC03_"&amp;MID(A128,2,2)&amp;MID(A128,7,2)&amp;MID(A128,13,2)&amp;".htm","")</f>
        <v/>
      </c>
      <c r="H128" s="1" t="str">
        <f>IF(B128="臨時會","https://lci.ly.gov.tw/LyLCEW/html/agendarec1/03/"&amp;MID(A128,2,2)&amp;"/"&amp;MID(A128,7,2)&amp;"/"&amp;MID(A128,13,2)&amp;"/LCEWC03_"&amp;MID(A128,2,2)&amp;MID(A128,7,2)&amp;MID(A128,13,2)&amp;".htm","")</f>
        <v/>
      </c>
      <c r="I128" s="1" t="str">
        <f>IF(B128="臨時會","https://lci.ly.gov.tw/LyLCEW/html/agendarec1/03/"&amp;MID(A128,2,2)&amp;"/"&amp;MID(A128,7,2)&amp;"/"&amp;MID(A128,13,2)&amp;"/"&amp;MID(A128,21,2)&amp;"/LCEWC03_"&amp;MID(A128,2,2)&amp;MID(A128,7,2)&amp;MID(A128,21,2)&amp;".htm","")</f>
        <v/>
      </c>
      <c r="J128" s="1" t="str">
        <f>IF(B128="臨時會","http://lci.ly.gov.tw/LyLCEW/html/agendarec1/03/"&amp;MID(A128,2,2)&amp;"/"&amp;MID(A128,7,2)&amp;"/"&amp;MID(A128,13,2)&amp;"/"&amp;MID(A128,21,2)&amp;"/LCEWC03_"&amp;MID(A128,2,2)&amp;MID(A128,7,2)&amp;MID(A128,13,2)&amp;MID(A128,21,2)&amp;".htm","")</f>
        <v/>
      </c>
      <c r="K128" t="str">
        <f>IF(B128="談話會","https://lci.ly.gov.tw/LyLCEW/html/agendarec1/04/"&amp;MID(A128,2,2)&amp;"/"&amp;MID(A128,7,2)&amp;"/"&amp;MID(A128,13,2)&amp;"/LCEWC03_"&amp;MID(A128,2,2)&amp;MID(A128,7,2)&amp;MID(A128,13,2)&amp;".htm","")</f>
        <v/>
      </c>
      <c r="L128" t="str">
        <f>IF(B128="全院委員會","https://lci.ly.gov.tw/LyLCEW/html/agendarec1/01/"&amp;MID(A128,2,2)&amp;"/"&amp;MID(A128,7,2)&amp;"/"&amp;MID(A128,13,2)&amp;"/LCEWC03_"&amp;MID(A128,2,2)&amp;MID(A128,7,2)&amp;MID(A128,13,2)&amp;".htm","")</f>
        <v/>
      </c>
      <c r="M128" t="str">
        <f>IF(B128="臨時會(全院委員會)","https://lci.ly.gov.tw/LyLCEW/html/agendarec1/05/"&amp;MID(A128,2,2)&amp;"/"&amp;MID(A128,7,2)&amp;"/"&amp;MID(A128,13,2)&amp;"/"&amp;MID(A128,21,2)&amp;"/LCEWC03_"&amp;MID(A128,2,2)&amp;MID(A128,7,2)&amp;MID(A128,13,2)&amp;MID(A128,21,2)&amp;".htm","")</f>
        <v/>
      </c>
      <c r="N128">
        <f>VALUE(MID(A128,2,2))</f>
        <v>8</v>
      </c>
      <c r="O128">
        <f>VALUE(MID(A128,7,2))</f>
        <v>6</v>
      </c>
      <c r="P128" t="str">
        <f>IF(B128="臨時會",VALUE(MID(A128,13,2)),"")</f>
        <v/>
      </c>
      <c r="Q128">
        <f>IF(B128&lt;&gt;"臨時會",VALUE(MID(A128,13,2)),VALUE(MID(A128,21,2)))</f>
        <v>13</v>
      </c>
      <c r="R128" t="str">
        <f>"立法院第"&amp;N128&amp;"屆第"&amp;O128&amp;"會期第"&amp;Q128&amp;"次"</f>
        <v>立法院第8屆第6會期第13次</v>
      </c>
    </row>
    <row r="129" spans="1:18" x14ac:dyDescent="0.3">
      <c r="A129" t="s">
        <v>1309</v>
      </c>
      <c r="B129" t="s">
        <v>2</v>
      </c>
      <c r="C129" t="s">
        <v>505</v>
      </c>
      <c r="D129" t="str">
        <f>IF(B129="常會","http://lci.ly.gov.tw/LyLCEW/html/agendarec/02/"&amp;MID(A129,2,2)&amp;"/"&amp;MID(A129,7,2)&amp;"/"&amp;MID(A129,13,2)&amp;"/LCEWC03_"&amp;MID(A129,2,2)&amp;MID(A129,7,2)&amp;MID(A129,13,2)&amp;".htm","")</f>
        <v>http://lci.ly.gov.tw/LyLCEW/html/agendarec/02/08/06/12/LCEWC03_080612.htm</v>
      </c>
      <c r="E129" t="str">
        <f>IF(B129="常會","http://lci.ly.gov.tw/LyLCEW/html/agendarec1/02/"&amp;MID(A129,2,2)&amp;"/"&amp;MID(A129,7,2)&amp;"/"&amp;MID(A129,13,2)&amp;"/LCEWC03_"&amp;MID(A129,2,2)&amp;MID(A129,7,2)&amp;MID(A129,13,2)&amp;".htm","")</f>
        <v>http://lci.ly.gov.tw/LyLCEW/html/agendarec1/02/08/06/12/LCEWC03_080612.htm</v>
      </c>
      <c r="F129" t="str">
        <f>IF(B129="臨時會","http://lci.ly.gov.tw/LyLCEW/html/agendarec1/03/"&amp;MID(A129,2,2)&amp;"/"&amp;MID(A129,7,2)&amp;"/"&amp;MID(A129,13,2)&amp;"/"&amp;MID(A129,21,2)&amp;"/LCEWC03_"&amp;MID(A129,2,2)&amp;MID(A129,7,2)&amp;MID(A129,13,2)&amp;MID(A129,21,2)&amp;".htm","")</f>
        <v/>
      </c>
      <c r="G129" s="1" t="str">
        <f>IF(B129="臨時會","https://lci.ly.gov.tw/LyLCEW/html/agendarec/03/"&amp;MID(A129,2,2)&amp;"/"&amp;MID(A129,7,2)&amp;"/"&amp;MID(A129,13,2)&amp;"/LCEWC03_"&amp;MID(A129,2,2)&amp;MID(A129,7,2)&amp;MID(A129,13,2)&amp;".htm","")</f>
        <v/>
      </c>
      <c r="H129" s="1" t="str">
        <f>IF(B129="臨時會","https://lci.ly.gov.tw/LyLCEW/html/agendarec1/03/"&amp;MID(A129,2,2)&amp;"/"&amp;MID(A129,7,2)&amp;"/"&amp;MID(A129,13,2)&amp;"/LCEWC03_"&amp;MID(A129,2,2)&amp;MID(A129,7,2)&amp;MID(A129,13,2)&amp;".htm","")</f>
        <v/>
      </c>
      <c r="I129" s="1" t="str">
        <f>IF(B129="臨時會","https://lci.ly.gov.tw/LyLCEW/html/agendarec1/03/"&amp;MID(A129,2,2)&amp;"/"&amp;MID(A129,7,2)&amp;"/"&amp;MID(A129,13,2)&amp;"/"&amp;MID(A129,21,2)&amp;"/LCEWC03_"&amp;MID(A129,2,2)&amp;MID(A129,7,2)&amp;MID(A129,21,2)&amp;".htm","")</f>
        <v/>
      </c>
      <c r="J129" s="1" t="str">
        <f>IF(B129="臨時會","http://lci.ly.gov.tw/LyLCEW/html/agendarec1/03/"&amp;MID(A129,2,2)&amp;"/"&amp;MID(A129,7,2)&amp;"/"&amp;MID(A129,13,2)&amp;"/"&amp;MID(A129,21,2)&amp;"/LCEWC03_"&amp;MID(A129,2,2)&amp;MID(A129,7,2)&amp;MID(A129,13,2)&amp;MID(A129,21,2)&amp;".htm","")</f>
        <v/>
      </c>
      <c r="K129" t="str">
        <f>IF(B129="談話會","https://lci.ly.gov.tw/LyLCEW/html/agendarec1/04/"&amp;MID(A129,2,2)&amp;"/"&amp;MID(A129,7,2)&amp;"/"&amp;MID(A129,13,2)&amp;"/LCEWC03_"&amp;MID(A129,2,2)&amp;MID(A129,7,2)&amp;MID(A129,13,2)&amp;".htm","")</f>
        <v/>
      </c>
      <c r="L129" t="str">
        <f>IF(B129="全院委員會","https://lci.ly.gov.tw/LyLCEW/html/agendarec1/01/"&amp;MID(A129,2,2)&amp;"/"&amp;MID(A129,7,2)&amp;"/"&amp;MID(A129,13,2)&amp;"/LCEWC03_"&amp;MID(A129,2,2)&amp;MID(A129,7,2)&amp;MID(A129,13,2)&amp;".htm","")</f>
        <v/>
      </c>
      <c r="M129" t="str">
        <f>IF(B129="臨時會(全院委員會)","https://lci.ly.gov.tw/LyLCEW/html/agendarec1/05/"&amp;MID(A129,2,2)&amp;"/"&amp;MID(A129,7,2)&amp;"/"&amp;MID(A129,13,2)&amp;"/"&amp;MID(A129,21,2)&amp;"/LCEWC03_"&amp;MID(A129,2,2)&amp;MID(A129,7,2)&amp;MID(A129,13,2)&amp;MID(A129,21,2)&amp;".htm","")</f>
        <v/>
      </c>
      <c r="N129">
        <f>VALUE(MID(A129,2,2))</f>
        <v>8</v>
      </c>
      <c r="O129">
        <f>VALUE(MID(A129,7,2))</f>
        <v>6</v>
      </c>
      <c r="P129" t="str">
        <f>IF(B129="臨時會",VALUE(MID(A129,13,2)),"")</f>
        <v/>
      </c>
      <c r="Q129">
        <f>IF(B129&lt;&gt;"臨時會",VALUE(MID(A129,13,2)),VALUE(MID(A129,21,2)))</f>
        <v>12</v>
      </c>
      <c r="R129" t="str">
        <f>"立法院第"&amp;N129&amp;"屆第"&amp;O129&amp;"會期第"&amp;Q129&amp;"次"</f>
        <v>立法院第8屆第6會期第12次</v>
      </c>
    </row>
    <row r="130" spans="1:18" x14ac:dyDescent="0.3">
      <c r="A130" t="s">
        <v>1265</v>
      </c>
      <c r="B130" t="s">
        <v>2</v>
      </c>
      <c r="C130" t="s">
        <v>507</v>
      </c>
      <c r="D130" t="str">
        <f>IF(B130="常會","http://lci.ly.gov.tw/LyLCEW/html/agendarec/02/"&amp;MID(A130,2,2)&amp;"/"&amp;MID(A130,7,2)&amp;"/"&amp;MID(A130,13,2)&amp;"/LCEWC03_"&amp;MID(A130,2,2)&amp;MID(A130,7,2)&amp;MID(A130,13,2)&amp;".htm","")</f>
        <v>http://lci.ly.gov.tw/LyLCEW/html/agendarec/02/08/06/11/LCEWC03_080611.htm</v>
      </c>
      <c r="E130" t="str">
        <f>IF(B130="常會","http://lci.ly.gov.tw/LyLCEW/html/agendarec1/02/"&amp;MID(A130,2,2)&amp;"/"&amp;MID(A130,7,2)&amp;"/"&amp;MID(A130,13,2)&amp;"/LCEWC03_"&amp;MID(A130,2,2)&amp;MID(A130,7,2)&amp;MID(A130,13,2)&amp;".htm","")</f>
        <v>http://lci.ly.gov.tw/LyLCEW/html/agendarec1/02/08/06/11/LCEWC03_080611.htm</v>
      </c>
      <c r="F130" t="str">
        <f>IF(B130="臨時會","http://lci.ly.gov.tw/LyLCEW/html/agendarec1/03/"&amp;MID(A130,2,2)&amp;"/"&amp;MID(A130,7,2)&amp;"/"&amp;MID(A130,13,2)&amp;"/"&amp;MID(A130,21,2)&amp;"/LCEWC03_"&amp;MID(A130,2,2)&amp;MID(A130,7,2)&amp;MID(A130,13,2)&amp;MID(A130,21,2)&amp;".htm","")</f>
        <v/>
      </c>
      <c r="G130" s="1" t="str">
        <f>IF(B130="臨時會","https://lci.ly.gov.tw/LyLCEW/html/agendarec/03/"&amp;MID(A130,2,2)&amp;"/"&amp;MID(A130,7,2)&amp;"/"&amp;MID(A130,13,2)&amp;"/LCEWC03_"&amp;MID(A130,2,2)&amp;MID(A130,7,2)&amp;MID(A130,13,2)&amp;".htm","")</f>
        <v/>
      </c>
      <c r="H130" s="1" t="str">
        <f>IF(B130="臨時會","https://lci.ly.gov.tw/LyLCEW/html/agendarec1/03/"&amp;MID(A130,2,2)&amp;"/"&amp;MID(A130,7,2)&amp;"/"&amp;MID(A130,13,2)&amp;"/LCEWC03_"&amp;MID(A130,2,2)&amp;MID(A130,7,2)&amp;MID(A130,13,2)&amp;".htm","")</f>
        <v/>
      </c>
      <c r="I130" s="1" t="str">
        <f>IF(B130="臨時會","https://lci.ly.gov.tw/LyLCEW/html/agendarec1/03/"&amp;MID(A130,2,2)&amp;"/"&amp;MID(A130,7,2)&amp;"/"&amp;MID(A130,13,2)&amp;"/"&amp;MID(A130,21,2)&amp;"/LCEWC03_"&amp;MID(A130,2,2)&amp;MID(A130,7,2)&amp;MID(A130,21,2)&amp;".htm","")</f>
        <v/>
      </c>
      <c r="J130" s="1" t="str">
        <f>IF(B130="臨時會","http://lci.ly.gov.tw/LyLCEW/html/agendarec1/03/"&amp;MID(A130,2,2)&amp;"/"&amp;MID(A130,7,2)&amp;"/"&amp;MID(A130,13,2)&amp;"/"&amp;MID(A130,21,2)&amp;"/LCEWC03_"&amp;MID(A130,2,2)&amp;MID(A130,7,2)&amp;MID(A130,13,2)&amp;MID(A130,21,2)&amp;".htm","")</f>
        <v/>
      </c>
      <c r="K130" t="str">
        <f>IF(B130="談話會","https://lci.ly.gov.tw/LyLCEW/html/agendarec1/04/"&amp;MID(A130,2,2)&amp;"/"&amp;MID(A130,7,2)&amp;"/"&amp;MID(A130,13,2)&amp;"/LCEWC03_"&amp;MID(A130,2,2)&amp;MID(A130,7,2)&amp;MID(A130,13,2)&amp;".htm","")</f>
        <v/>
      </c>
      <c r="L130" t="str">
        <f>IF(B130="全院委員會","https://lci.ly.gov.tw/LyLCEW/html/agendarec1/01/"&amp;MID(A130,2,2)&amp;"/"&amp;MID(A130,7,2)&amp;"/"&amp;MID(A130,13,2)&amp;"/LCEWC03_"&amp;MID(A130,2,2)&amp;MID(A130,7,2)&amp;MID(A130,13,2)&amp;".htm","")</f>
        <v/>
      </c>
      <c r="M130" t="str">
        <f>IF(B130="臨時會(全院委員會)","https://lci.ly.gov.tw/LyLCEW/html/agendarec1/05/"&amp;MID(A130,2,2)&amp;"/"&amp;MID(A130,7,2)&amp;"/"&amp;MID(A130,13,2)&amp;"/"&amp;MID(A130,21,2)&amp;"/LCEWC03_"&amp;MID(A130,2,2)&amp;MID(A130,7,2)&amp;MID(A130,13,2)&amp;MID(A130,21,2)&amp;".htm","")</f>
        <v/>
      </c>
      <c r="N130">
        <f>VALUE(MID(A130,2,2))</f>
        <v>8</v>
      </c>
      <c r="O130">
        <f>VALUE(MID(A130,7,2))</f>
        <v>6</v>
      </c>
      <c r="P130" t="str">
        <f>IF(B130="臨時會",VALUE(MID(A130,13,2)),"")</f>
        <v/>
      </c>
      <c r="Q130">
        <f>IF(B130&lt;&gt;"臨時會",VALUE(MID(A130,13,2)),VALUE(MID(A130,21,2)))</f>
        <v>11</v>
      </c>
      <c r="R130" t="str">
        <f>"立法院第"&amp;N130&amp;"屆第"&amp;O130&amp;"會期第"&amp;Q130&amp;"次"</f>
        <v>立法院第8屆第6會期第11次</v>
      </c>
    </row>
    <row r="131" spans="1:18" x14ac:dyDescent="0.3">
      <c r="A131" t="s">
        <v>1266</v>
      </c>
      <c r="B131" t="s">
        <v>2</v>
      </c>
      <c r="C131" t="s">
        <v>509</v>
      </c>
      <c r="D131" t="str">
        <f>IF(B131="常會","http://lci.ly.gov.tw/LyLCEW/html/agendarec/02/"&amp;MID(A131,2,2)&amp;"/"&amp;MID(A131,7,2)&amp;"/"&amp;MID(A131,13,2)&amp;"/LCEWC03_"&amp;MID(A131,2,2)&amp;MID(A131,7,2)&amp;MID(A131,13,2)&amp;".htm","")</f>
        <v>http://lci.ly.gov.tw/LyLCEW/html/agendarec/02/08/06/10/LCEWC03_080610.htm</v>
      </c>
      <c r="E131" t="str">
        <f>IF(B131="常會","http://lci.ly.gov.tw/LyLCEW/html/agendarec1/02/"&amp;MID(A131,2,2)&amp;"/"&amp;MID(A131,7,2)&amp;"/"&amp;MID(A131,13,2)&amp;"/LCEWC03_"&amp;MID(A131,2,2)&amp;MID(A131,7,2)&amp;MID(A131,13,2)&amp;".htm","")</f>
        <v>http://lci.ly.gov.tw/LyLCEW/html/agendarec1/02/08/06/10/LCEWC03_080610.htm</v>
      </c>
      <c r="F131" t="str">
        <f>IF(B131="臨時會","http://lci.ly.gov.tw/LyLCEW/html/agendarec1/03/"&amp;MID(A131,2,2)&amp;"/"&amp;MID(A131,7,2)&amp;"/"&amp;MID(A131,13,2)&amp;"/"&amp;MID(A131,21,2)&amp;"/LCEWC03_"&amp;MID(A131,2,2)&amp;MID(A131,7,2)&amp;MID(A131,13,2)&amp;MID(A131,21,2)&amp;".htm","")</f>
        <v/>
      </c>
      <c r="G131" s="1" t="str">
        <f>IF(B131="臨時會","https://lci.ly.gov.tw/LyLCEW/html/agendarec/03/"&amp;MID(A131,2,2)&amp;"/"&amp;MID(A131,7,2)&amp;"/"&amp;MID(A131,13,2)&amp;"/LCEWC03_"&amp;MID(A131,2,2)&amp;MID(A131,7,2)&amp;MID(A131,13,2)&amp;".htm","")</f>
        <v/>
      </c>
      <c r="H131" s="1" t="str">
        <f>IF(B131="臨時會","https://lci.ly.gov.tw/LyLCEW/html/agendarec1/03/"&amp;MID(A131,2,2)&amp;"/"&amp;MID(A131,7,2)&amp;"/"&amp;MID(A131,13,2)&amp;"/LCEWC03_"&amp;MID(A131,2,2)&amp;MID(A131,7,2)&amp;MID(A131,13,2)&amp;".htm","")</f>
        <v/>
      </c>
      <c r="I131" s="1" t="str">
        <f>IF(B131="臨時會","https://lci.ly.gov.tw/LyLCEW/html/agendarec1/03/"&amp;MID(A131,2,2)&amp;"/"&amp;MID(A131,7,2)&amp;"/"&amp;MID(A131,13,2)&amp;"/"&amp;MID(A131,21,2)&amp;"/LCEWC03_"&amp;MID(A131,2,2)&amp;MID(A131,7,2)&amp;MID(A131,21,2)&amp;".htm","")</f>
        <v/>
      </c>
      <c r="J131" s="1" t="str">
        <f>IF(B131="臨時會","http://lci.ly.gov.tw/LyLCEW/html/agendarec1/03/"&amp;MID(A131,2,2)&amp;"/"&amp;MID(A131,7,2)&amp;"/"&amp;MID(A131,13,2)&amp;"/"&amp;MID(A131,21,2)&amp;"/LCEWC03_"&amp;MID(A131,2,2)&amp;MID(A131,7,2)&amp;MID(A131,13,2)&amp;MID(A131,21,2)&amp;".htm","")</f>
        <v/>
      </c>
      <c r="K131" t="str">
        <f>IF(B131="談話會","https://lci.ly.gov.tw/LyLCEW/html/agendarec1/04/"&amp;MID(A131,2,2)&amp;"/"&amp;MID(A131,7,2)&amp;"/"&amp;MID(A131,13,2)&amp;"/LCEWC03_"&amp;MID(A131,2,2)&amp;MID(A131,7,2)&amp;MID(A131,13,2)&amp;".htm","")</f>
        <v/>
      </c>
      <c r="L131" t="str">
        <f>IF(B131="全院委員會","https://lci.ly.gov.tw/LyLCEW/html/agendarec1/01/"&amp;MID(A131,2,2)&amp;"/"&amp;MID(A131,7,2)&amp;"/"&amp;MID(A131,13,2)&amp;"/LCEWC03_"&amp;MID(A131,2,2)&amp;MID(A131,7,2)&amp;MID(A131,13,2)&amp;".htm","")</f>
        <v/>
      </c>
      <c r="M131" t="str">
        <f>IF(B131="臨時會(全院委員會)","https://lci.ly.gov.tw/LyLCEW/html/agendarec1/05/"&amp;MID(A131,2,2)&amp;"/"&amp;MID(A131,7,2)&amp;"/"&amp;MID(A131,13,2)&amp;"/"&amp;MID(A131,21,2)&amp;"/LCEWC03_"&amp;MID(A131,2,2)&amp;MID(A131,7,2)&amp;MID(A131,13,2)&amp;MID(A131,21,2)&amp;".htm","")</f>
        <v/>
      </c>
      <c r="N131">
        <f>VALUE(MID(A131,2,2))</f>
        <v>8</v>
      </c>
      <c r="O131">
        <f>VALUE(MID(A131,7,2))</f>
        <v>6</v>
      </c>
      <c r="P131" t="str">
        <f>IF(B131="臨時會",VALUE(MID(A131,13,2)),"")</f>
        <v/>
      </c>
      <c r="Q131">
        <f>IF(B131&lt;&gt;"臨時會",VALUE(MID(A131,13,2)),VALUE(MID(A131,21,2)))</f>
        <v>10</v>
      </c>
      <c r="R131" t="str">
        <f>"立法院第"&amp;N131&amp;"屆第"&amp;O131&amp;"會期第"&amp;Q131&amp;"次"</f>
        <v>立法院第8屆第6會期第10次</v>
      </c>
    </row>
    <row r="132" spans="1:18" x14ac:dyDescent="0.3">
      <c r="A132" t="s">
        <v>1267</v>
      </c>
      <c r="B132" t="s">
        <v>2</v>
      </c>
      <c r="C132" t="s">
        <v>511</v>
      </c>
      <c r="D132" t="str">
        <f>IF(B132="常會","http://lci.ly.gov.tw/LyLCEW/html/agendarec/02/"&amp;MID(A132,2,2)&amp;"/"&amp;MID(A132,7,2)&amp;"/"&amp;MID(A132,13,2)&amp;"/LCEWC03_"&amp;MID(A132,2,2)&amp;MID(A132,7,2)&amp;MID(A132,13,2)&amp;".htm","")</f>
        <v>http://lci.ly.gov.tw/LyLCEW/html/agendarec/02/08/06/09/LCEWC03_080609.htm</v>
      </c>
      <c r="E132" t="str">
        <f>IF(B132="常會","http://lci.ly.gov.tw/LyLCEW/html/agendarec1/02/"&amp;MID(A132,2,2)&amp;"/"&amp;MID(A132,7,2)&amp;"/"&amp;MID(A132,13,2)&amp;"/LCEWC03_"&amp;MID(A132,2,2)&amp;MID(A132,7,2)&amp;MID(A132,13,2)&amp;".htm","")</f>
        <v>http://lci.ly.gov.tw/LyLCEW/html/agendarec1/02/08/06/09/LCEWC03_080609.htm</v>
      </c>
      <c r="F132" t="str">
        <f>IF(B132="臨時會","http://lci.ly.gov.tw/LyLCEW/html/agendarec1/03/"&amp;MID(A132,2,2)&amp;"/"&amp;MID(A132,7,2)&amp;"/"&amp;MID(A132,13,2)&amp;"/"&amp;MID(A132,21,2)&amp;"/LCEWC03_"&amp;MID(A132,2,2)&amp;MID(A132,7,2)&amp;MID(A132,13,2)&amp;MID(A132,21,2)&amp;".htm","")</f>
        <v/>
      </c>
      <c r="G132" s="1" t="str">
        <f>IF(B132="臨時會","https://lci.ly.gov.tw/LyLCEW/html/agendarec/03/"&amp;MID(A132,2,2)&amp;"/"&amp;MID(A132,7,2)&amp;"/"&amp;MID(A132,13,2)&amp;"/LCEWC03_"&amp;MID(A132,2,2)&amp;MID(A132,7,2)&amp;MID(A132,13,2)&amp;".htm","")</f>
        <v/>
      </c>
      <c r="H132" s="1" t="str">
        <f>IF(B132="臨時會","https://lci.ly.gov.tw/LyLCEW/html/agendarec1/03/"&amp;MID(A132,2,2)&amp;"/"&amp;MID(A132,7,2)&amp;"/"&amp;MID(A132,13,2)&amp;"/LCEWC03_"&amp;MID(A132,2,2)&amp;MID(A132,7,2)&amp;MID(A132,13,2)&amp;".htm","")</f>
        <v/>
      </c>
      <c r="I132" s="1" t="str">
        <f>IF(B132="臨時會","https://lci.ly.gov.tw/LyLCEW/html/agendarec1/03/"&amp;MID(A132,2,2)&amp;"/"&amp;MID(A132,7,2)&amp;"/"&amp;MID(A132,13,2)&amp;"/"&amp;MID(A132,21,2)&amp;"/LCEWC03_"&amp;MID(A132,2,2)&amp;MID(A132,7,2)&amp;MID(A132,21,2)&amp;".htm","")</f>
        <v/>
      </c>
      <c r="J132" s="1" t="str">
        <f>IF(B132="臨時會","http://lci.ly.gov.tw/LyLCEW/html/agendarec1/03/"&amp;MID(A132,2,2)&amp;"/"&amp;MID(A132,7,2)&amp;"/"&amp;MID(A132,13,2)&amp;"/"&amp;MID(A132,21,2)&amp;"/LCEWC03_"&amp;MID(A132,2,2)&amp;MID(A132,7,2)&amp;MID(A132,13,2)&amp;MID(A132,21,2)&amp;".htm","")</f>
        <v/>
      </c>
      <c r="K132" t="str">
        <f>IF(B132="談話會","https://lci.ly.gov.tw/LyLCEW/html/agendarec1/04/"&amp;MID(A132,2,2)&amp;"/"&amp;MID(A132,7,2)&amp;"/"&amp;MID(A132,13,2)&amp;"/LCEWC03_"&amp;MID(A132,2,2)&amp;MID(A132,7,2)&amp;MID(A132,13,2)&amp;".htm","")</f>
        <v/>
      </c>
      <c r="L132" t="str">
        <f>IF(B132="全院委員會","https://lci.ly.gov.tw/LyLCEW/html/agendarec1/01/"&amp;MID(A132,2,2)&amp;"/"&amp;MID(A132,7,2)&amp;"/"&amp;MID(A132,13,2)&amp;"/LCEWC03_"&amp;MID(A132,2,2)&amp;MID(A132,7,2)&amp;MID(A132,13,2)&amp;".htm","")</f>
        <v/>
      </c>
      <c r="M132" t="str">
        <f>IF(B132="臨時會(全院委員會)","https://lci.ly.gov.tw/LyLCEW/html/agendarec1/05/"&amp;MID(A132,2,2)&amp;"/"&amp;MID(A132,7,2)&amp;"/"&amp;MID(A132,13,2)&amp;"/"&amp;MID(A132,21,2)&amp;"/LCEWC03_"&amp;MID(A132,2,2)&amp;MID(A132,7,2)&amp;MID(A132,13,2)&amp;MID(A132,21,2)&amp;".htm","")</f>
        <v/>
      </c>
      <c r="N132">
        <f>VALUE(MID(A132,2,2))</f>
        <v>8</v>
      </c>
      <c r="O132">
        <f>VALUE(MID(A132,7,2))</f>
        <v>6</v>
      </c>
      <c r="P132" t="str">
        <f>IF(B132="臨時會",VALUE(MID(A132,13,2)),"")</f>
        <v/>
      </c>
      <c r="Q132">
        <f>IF(B132&lt;&gt;"臨時會",VALUE(MID(A132,13,2)),VALUE(MID(A132,21,2)))</f>
        <v>9</v>
      </c>
      <c r="R132" t="str">
        <f>"立法院第"&amp;N132&amp;"屆第"&amp;O132&amp;"會期第"&amp;Q132&amp;"次"</f>
        <v>立法院第8屆第6會期第9次</v>
      </c>
    </row>
    <row r="133" spans="1:18" x14ac:dyDescent="0.3">
      <c r="A133" t="s">
        <v>1268</v>
      </c>
      <c r="B133" t="s">
        <v>2</v>
      </c>
      <c r="C133" t="s">
        <v>513</v>
      </c>
      <c r="D133" t="str">
        <f>IF(B133="常會","http://lci.ly.gov.tw/LyLCEW/html/agendarec/02/"&amp;MID(A133,2,2)&amp;"/"&amp;MID(A133,7,2)&amp;"/"&amp;MID(A133,13,2)&amp;"/LCEWC03_"&amp;MID(A133,2,2)&amp;MID(A133,7,2)&amp;MID(A133,13,2)&amp;".htm","")</f>
        <v>http://lci.ly.gov.tw/LyLCEW/html/agendarec/02/08/06/08/LCEWC03_080608.htm</v>
      </c>
      <c r="E133" t="str">
        <f>IF(B133="常會","http://lci.ly.gov.tw/LyLCEW/html/agendarec1/02/"&amp;MID(A133,2,2)&amp;"/"&amp;MID(A133,7,2)&amp;"/"&amp;MID(A133,13,2)&amp;"/LCEWC03_"&amp;MID(A133,2,2)&amp;MID(A133,7,2)&amp;MID(A133,13,2)&amp;".htm","")</f>
        <v>http://lci.ly.gov.tw/LyLCEW/html/agendarec1/02/08/06/08/LCEWC03_080608.htm</v>
      </c>
      <c r="F133" t="str">
        <f>IF(B133="臨時會","http://lci.ly.gov.tw/LyLCEW/html/agendarec1/03/"&amp;MID(A133,2,2)&amp;"/"&amp;MID(A133,7,2)&amp;"/"&amp;MID(A133,13,2)&amp;"/"&amp;MID(A133,21,2)&amp;"/LCEWC03_"&amp;MID(A133,2,2)&amp;MID(A133,7,2)&amp;MID(A133,13,2)&amp;MID(A133,21,2)&amp;".htm","")</f>
        <v/>
      </c>
      <c r="G133" s="1" t="str">
        <f>IF(B133="臨時會","https://lci.ly.gov.tw/LyLCEW/html/agendarec/03/"&amp;MID(A133,2,2)&amp;"/"&amp;MID(A133,7,2)&amp;"/"&amp;MID(A133,13,2)&amp;"/LCEWC03_"&amp;MID(A133,2,2)&amp;MID(A133,7,2)&amp;MID(A133,13,2)&amp;".htm","")</f>
        <v/>
      </c>
      <c r="H133" s="1" t="str">
        <f>IF(B133="臨時會","https://lci.ly.gov.tw/LyLCEW/html/agendarec1/03/"&amp;MID(A133,2,2)&amp;"/"&amp;MID(A133,7,2)&amp;"/"&amp;MID(A133,13,2)&amp;"/LCEWC03_"&amp;MID(A133,2,2)&amp;MID(A133,7,2)&amp;MID(A133,13,2)&amp;".htm","")</f>
        <v/>
      </c>
      <c r="I133" s="1" t="str">
        <f>IF(B133="臨時會","https://lci.ly.gov.tw/LyLCEW/html/agendarec1/03/"&amp;MID(A133,2,2)&amp;"/"&amp;MID(A133,7,2)&amp;"/"&amp;MID(A133,13,2)&amp;"/"&amp;MID(A133,21,2)&amp;"/LCEWC03_"&amp;MID(A133,2,2)&amp;MID(A133,7,2)&amp;MID(A133,21,2)&amp;".htm","")</f>
        <v/>
      </c>
      <c r="J133" s="1" t="str">
        <f>IF(B133="臨時會","http://lci.ly.gov.tw/LyLCEW/html/agendarec1/03/"&amp;MID(A133,2,2)&amp;"/"&amp;MID(A133,7,2)&amp;"/"&amp;MID(A133,13,2)&amp;"/"&amp;MID(A133,21,2)&amp;"/LCEWC03_"&amp;MID(A133,2,2)&amp;MID(A133,7,2)&amp;MID(A133,13,2)&amp;MID(A133,21,2)&amp;".htm","")</f>
        <v/>
      </c>
      <c r="K133" t="str">
        <f>IF(B133="談話會","https://lci.ly.gov.tw/LyLCEW/html/agendarec1/04/"&amp;MID(A133,2,2)&amp;"/"&amp;MID(A133,7,2)&amp;"/"&amp;MID(A133,13,2)&amp;"/LCEWC03_"&amp;MID(A133,2,2)&amp;MID(A133,7,2)&amp;MID(A133,13,2)&amp;".htm","")</f>
        <v/>
      </c>
      <c r="L133" t="str">
        <f>IF(B133="全院委員會","https://lci.ly.gov.tw/LyLCEW/html/agendarec1/01/"&amp;MID(A133,2,2)&amp;"/"&amp;MID(A133,7,2)&amp;"/"&amp;MID(A133,13,2)&amp;"/LCEWC03_"&amp;MID(A133,2,2)&amp;MID(A133,7,2)&amp;MID(A133,13,2)&amp;".htm","")</f>
        <v/>
      </c>
      <c r="M133" t="str">
        <f>IF(B133="臨時會(全院委員會)","https://lci.ly.gov.tw/LyLCEW/html/agendarec1/05/"&amp;MID(A133,2,2)&amp;"/"&amp;MID(A133,7,2)&amp;"/"&amp;MID(A133,13,2)&amp;"/"&amp;MID(A133,21,2)&amp;"/LCEWC03_"&amp;MID(A133,2,2)&amp;MID(A133,7,2)&amp;MID(A133,13,2)&amp;MID(A133,21,2)&amp;".htm","")</f>
        <v/>
      </c>
      <c r="N133">
        <f>VALUE(MID(A133,2,2))</f>
        <v>8</v>
      </c>
      <c r="O133">
        <f>VALUE(MID(A133,7,2))</f>
        <v>6</v>
      </c>
      <c r="P133" t="str">
        <f>IF(B133="臨時會",VALUE(MID(A133,13,2)),"")</f>
        <v/>
      </c>
      <c r="Q133">
        <f>IF(B133&lt;&gt;"臨時會",VALUE(MID(A133,13,2)),VALUE(MID(A133,21,2)))</f>
        <v>8</v>
      </c>
      <c r="R133" t="str">
        <f>"立法院第"&amp;N133&amp;"屆第"&amp;O133&amp;"會期第"&amp;Q133&amp;"次"</f>
        <v>立法院第8屆第6會期第8次</v>
      </c>
    </row>
    <row r="134" spans="1:18" x14ac:dyDescent="0.3">
      <c r="A134" t="s">
        <v>1269</v>
      </c>
      <c r="B134" t="s">
        <v>2</v>
      </c>
      <c r="C134" t="s">
        <v>515</v>
      </c>
      <c r="D134" t="str">
        <f>IF(B134="常會","http://lci.ly.gov.tw/LyLCEW/html/agendarec/02/"&amp;MID(A134,2,2)&amp;"/"&amp;MID(A134,7,2)&amp;"/"&amp;MID(A134,13,2)&amp;"/LCEWC03_"&amp;MID(A134,2,2)&amp;MID(A134,7,2)&amp;MID(A134,13,2)&amp;".htm","")</f>
        <v>http://lci.ly.gov.tw/LyLCEW/html/agendarec/02/08/06/07/LCEWC03_080607.htm</v>
      </c>
      <c r="E134" t="str">
        <f>IF(B134="常會","http://lci.ly.gov.tw/LyLCEW/html/agendarec1/02/"&amp;MID(A134,2,2)&amp;"/"&amp;MID(A134,7,2)&amp;"/"&amp;MID(A134,13,2)&amp;"/LCEWC03_"&amp;MID(A134,2,2)&amp;MID(A134,7,2)&amp;MID(A134,13,2)&amp;".htm","")</f>
        <v>http://lci.ly.gov.tw/LyLCEW/html/agendarec1/02/08/06/07/LCEWC03_080607.htm</v>
      </c>
      <c r="F134" t="str">
        <f>IF(B134="臨時會","http://lci.ly.gov.tw/LyLCEW/html/agendarec1/03/"&amp;MID(A134,2,2)&amp;"/"&amp;MID(A134,7,2)&amp;"/"&amp;MID(A134,13,2)&amp;"/"&amp;MID(A134,21,2)&amp;"/LCEWC03_"&amp;MID(A134,2,2)&amp;MID(A134,7,2)&amp;MID(A134,13,2)&amp;MID(A134,21,2)&amp;".htm","")</f>
        <v/>
      </c>
      <c r="G134" s="1" t="str">
        <f>IF(B134="臨時會","https://lci.ly.gov.tw/LyLCEW/html/agendarec/03/"&amp;MID(A134,2,2)&amp;"/"&amp;MID(A134,7,2)&amp;"/"&amp;MID(A134,13,2)&amp;"/LCEWC03_"&amp;MID(A134,2,2)&amp;MID(A134,7,2)&amp;MID(A134,13,2)&amp;".htm","")</f>
        <v/>
      </c>
      <c r="H134" s="1" t="str">
        <f>IF(B134="臨時會","https://lci.ly.gov.tw/LyLCEW/html/agendarec1/03/"&amp;MID(A134,2,2)&amp;"/"&amp;MID(A134,7,2)&amp;"/"&amp;MID(A134,13,2)&amp;"/LCEWC03_"&amp;MID(A134,2,2)&amp;MID(A134,7,2)&amp;MID(A134,13,2)&amp;".htm","")</f>
        <v/>
      </c>
      <c r="I134" s="1" t="str">
        <f>IF(B134="臨時會","https://lci.ly.gov.tw/LyLCEW/html/agendarec1/03/"&amp;MID(A134,2,2)&amp;"/"&amp;MID(A134,7,2)&amp;"/"&amp;MID(A134,13,2)&amp;"/"&amp;MID(A134,21,2)&amp;"/LCEWC03_"&amp;MID(A134,2,2)&amp;MID(A134,7,2)&amp;MID(A134,21,2)&amp;".htm","")</f>
        <v/>
      </c>
      <c r="J134" s="1" t="str">
        <f>IF(B134="臨時會","http://lci.ly.gov.tw/LyLCEW/html/agendarec1/03/"&amp;MID(A134,2,2)&amp;"/"&amp;MID(A134,7,2)&amp;"/"&amp;MID(A134,13,2)&amp;"/"&amp;MID(A134,21,2)&amp;"/LCEWC03_"&amp;MID(A134,2,2)&amp;MID(A134,7,2)&amp;MID(A134,13,2)&amp;MID(A134,21,2)&amp;".htm","")</f>
        <v/>
      </c>
      <c r="K134" t="str">
        <f>IF(B134="談話會","https://lci.ly.gov.tw/LyLCEW/html/agendarec1/04/"&amp;MID(A134,2,2)&amp;"/"&amp;MID(A134,7,2)&amp;"/"&amp;MID(A134,13,2)&amp;"/LCEWC03_"&amp;MID(A134,2,2)&amp;MID(A134,7,2)&amp;MID(A134,13,2)&amp;".htm","")</f>
        <v/>
      </c>
      <c r="L134" t="str">
        <f>IF(B134="全院委員會","https://lci.ly.gov.tw/LyLCEW/html/agendarec1/01/"&amp;MID(A134,2,2)&amp;"/"&amp;MID(A134,7,2)&amp;"/"&amp;MID(A134,13,2)&amp;"/LCEWC03_"&amp;MID(A134,2,2)&amp;MID(A134,7,2)&amp;MID(A134,13,2)&amp;".htm","")</f>
        <v/>
      </c>
      <c r="M134" t="str">
        <f>IF(B134="臨時會(全院委員會)","https://lci.ly.gov.tw/LyLCEW/html/agendarec1/05/"&amp;MID(A134,2,2)&amp;"/"&amp;MID(A134,7,2)&amp;"/"&amp;MID(A134,13,2)&amp;"/"&amp;MID(A134,21,2)&amp;"/LCEWC03_"&amp;MID(A134,2,2)&amp;MID(A134,7,2)&amp;MID(A134,13,2)&amp;MID(A134,21,2)&amp;".htm","")</f>
        <v/>
      </c>
      <c r="N134">
        <f>VALUE(MID(A134,2,2))</f>
        <v>8</v>
      </c>
      <c r="O134">
        <f>VALUE(MID(A134,7,2))</f>
        <v>6</v>
      </c>
      <c r="P134" t="str">
        <f>IF(B134="臨時會",VALUE(MID(A134,13,2)),"")</f>
        <v/>
      </c>
      <c r="Q134">
        <f>IF(B134&lt;&gt;"臨時會",VALUE(MID(A134,13,2)),VALUE(MID(A134,21,2)))</f>
        <v>7</v>
      </c>
      <c r="R134" t="str">
        <f>"立法院第"&amp;N134&amp;"屆第"&amp;O134&amp;"會期第"&amp;Q134&amp;"次"</f>
        <v>立法院第8屆第6會期第7次</v>
      </c>
    </row>
    <row r="135" spans="1:18" x14ac:dyDescent="0.3">
      <c r="A135" t="s">
        <v>1270</v>
      </c>
      <c r="B135" t="s">
        <v>2</v>
      </c>
      <c r="C135" t="s">
        <v>517</v>
      </c>
      <c r="D135" t="str">
        <f>IF(B135="常會","http://lci.ly.gov.tw/LyLCEW/html/agendarec/02/"&amp;MID(A135,2,2)&amp;"/"&amp;MID(A135,7,2)&amp;"/"&amp;MID(A135,13,2)&amp;"/LCEWC03_"&amp;MID(A135,2,2)&amp;MID(A135,7,2)&amp;MID(A135,13,2)&amp;".htm","")</f>
        <v>http://lci.ly.gov.tw/LyLCEW/html/agendarec/02/08/06/06/LCEWC03_080606.htm</v>
      </c>
      <c r="E135" t="str">
        <f>IF(B135="常會","http://lci.ly.gov.tw/LyLCEW/html/agendarec1/02/"&amp;MID(A135,2,2)&amp;"/"&amp;MID(A135,7,2)&amp;"/"&amp;MID(A135,13,2)&amp;"/LCEWC03_"&amp;MID(A135,2,2)&amp;MID(A135,7,2)&amp;MID(A135,13,2)&amp;".htm","")</f>
        <v>http://lci.ly.gov.tw/LyLCEW/html/agendarec1/02/08/06/06/LCEWC03_080606.htm</v>
      </c>
      <c r="F135" t="str">
        <f>IF(B135="臨時會","http://lci.ly.gov.tw/LyLCEW/html/agendarec1/03/"&amp;MID(A135,2,2)&amp;"/"&amp;MID(A135,7,2)&amp;"/"&amp;MID(A135,13,2)&amp;"/"&amp;MID(A135,21,2)&amp;"/LCEWC03_"&amp;MID(A135,2,2)&amp;MID(A135,7,2)&amp;MID(A135,13,2)&amp;MID(A135,21,2)&amp;".htm","")</f>
        <v/>
      </c>
      <c r="G135" s="1" t="str">
        <f>IF(B135="臨時會","https://lci.ly.gov.tw/LyLCEW/html/agendarec/03/"&amp;MID(A135,2,2)&amp;"/"&amp;MID(A135,7,2)&amp;"/"&amp;MID(A135,13,2)&amp;"/LCEWC03_"&amp;MID(A135,2,2)&amp;MID(A135,7,2)&amp;MID(A135,13,2)&amp;".htm","")</f>
        <v/>
      </c>
      <c r="H135" s="1" t="str">
        <f>IF(B135="臨時會","https://lci.ly.gov.tw/LyLCEW/html/agendarec1/03/"&amp;MID(A135,2,2)&amp;"/"&amp;MID(A135,7,2)&amp;"/"&amp;MID(A135,13,2)&amp;"/LCEWC03_"&amp;MID(A135,2,2)&amp;MID(A135,7,2)&amp;MID(A135,13,2)&amp;".htm","")</f>
        <v/>
      </c>
      <c r="I135" s="1" t="str">
        <f>IF(B135="臨時會","https://lci.ly.gov.tw/LyLCEW/html/agendarec1/03/"&amp;MID(A135,2,2)&amp;"/"&amp;MID(A135,7,2)&amp;"/"&amp;MID(A135,13,2)&amp;"/"&amp;MID(A135,21,2)&amp;"/LCEWC03_"&amp;MID(A135,2,2)&amp;MID(A135,7,2)&amp;MID(A135,21,2)&amp;".htm","")</f>
        <v/>
      </c>
      <c r="J135" s="1" t="str">
        <f>IF(B135="臨時會","http://lci.ly.gov.tw/LyLCEW/html/agendarec1/03/"&amp;MID(A135,2,2)&amp;"/"&amp;MID(A135,7,2)&amp;"/"&amp;MID(A135,13,2)&amp;"/"&amp;MID(A135,21,2)&amp;"/LCEWC03_"&amp;MID(A135,2,2)&amp;MID(A135,7,2)&amp;MID(A135,13,2)&amp;MID(A135,21,2)&amp;".htm","")</f>
        <v/>
      </c>
      <c r="K135" t="str">
        <f>IF(B135="談話會","https://lci.ly.gov.tw/LyLCEW/html/agendarec1/04/"&amp;MID(A135,2,2)&amp;"/"&amp;MID(A135,7,2)&amp;"/"&amp;MID(A135,13,2)&amp;"/LCEWC03_"&amp;MID(A135,2,2)&amp;MID(A135,7,2)&amp;MID(A135,13,2)&amp;".htm","")</f>
        <v/>
      </c>
      <c r="L135" t="str">
        <f>IF(B135="全院委員會","https://lci.ly.gov.tw/LyLCEW/html/agendarec1/01/"&amp;MID(A135,2,2)&amp;"/"&amp;MID(A135,7,2)&amp;"/"&amp;MID(A135,13,2)&amp;"/LCEWC03_"&amp;MID(A135,2,2)&amp;MID(A135,7,2)&amp;MID(A135,13,2)&amp;".htm","")</f>
        <v/>
      </c>
      <c r="M135" t="str">
        <f>IF(B135="臨時會(全院委員會)","https://lci.ly.gov.tw/LyLCEW/html/agendarec1/05/"&amp;MID(A135,2,2)&amp;"/"&amp;MID(A135,7,2)&amp;"/"&amp;MID(A135,13,2)&amp;"/"&amp;MID(A135,21,2)&amp;"/LCEWC03_"&amp;MID(A135,2,2)&amp;MID(A135,7,2)&amp;MID(A135,13,2)&amp;MID(A135,21,2)&amp;".htm","")</f>
        <v/>
      </c>
      <c r="N135">
        <f>VALUE(MID(A135,2,2))</f>
        <v>8</v>
      </c>
      <c r="O135">
        <f>VALUE(MID(A135,7,2))</f>
        <v>6</v>
      </c>
      <c r="P135" t="str">
        <f>IF(B135="臨時會",VALUE(MID(A135,13,2)),"")</f>
        <v/>
      </c>
      <c r="Q135">
        <f>IF(B135&lt;&gt;"臨時會",VALUE(MID(A135,13,2)),VALUE(MID(A135,21,2)))</f>
        <v>6</v>
      </c>
      <c r="R135" t="str">
        <f>"立法院第"&amp;N135&amp;"屆第"&amp;O135&amp;"會期第"&amp;Q135&amp;"次"</f>
        <v>立法院第8屆第6會期第6次</v>
      </c>
    </row>
    <row r="136" spans="1:18" x14ac:dyDescent="0.3">
      <c r="A136" t="s">
        <v>1271</v>
      </c>
      <c r="B136" t="s">
        <v>2</v>
      </c>
      <c r="C136" t="s">
        <v>519</v>
      </c>
      <c r="D136" t="str">
        <f>IF(B136="常會","http://lci.ly.gov.tw/LyLCEW/html/agendarec/02/"&amp;MID(A136,2,2)&amp;"/"&amp;MID(A136,7,2)&amp;"/"&amp;MID(A136,13,2)&amp;"/LCEWC03_"&amp;MID(A136,2,2)&amp;MID(A136,7,2)&amp;MID(A136,13,2)&amp;".htm","")</f>
        <v>http://lci.ly.gov.tw/LyLCEW/html/agendarec/02/08/06/05/LCEWC03_080605.htm</v>
      </c>
      <c r="E136" t="str">
        <f>IF(B136="常會","http://lci.ly.gov.tw/LyLCEW/html/agendarec1/02/"&amp;MID(A136,2,2)&amp;"/"&amp;MID(A136,7,2)&amp;"/"&amp;MID(A136,13,2)&amp;"/LCEWC03_"&amp;MID(A136,2,2)&amp;MID(A136,7,2)&amp;MID(A136,13,2)&amp;".htm","")</f>
        <v>http://lci.ly.gov.tw/LyLCEW/html/agendarec1/02/08/06/05/LCEWC03_080605.htm</v>
      </c>
      <c r="F136" t="str">
        <f>IF(B136="臨時會","http://lci.ly.gov.tw/LyLCEW/html/agendarec1/03/"&amp;MID(A136,2,2)&amp;"/"&amp;MID(A136,7,2)&amp;"/"&amp;MID(A136,13,2)&amp;"/"&amp;MID(A136,21,2)&amp;"/LCEWC03_"&amp;MID(A136,2,2)&amp;MID(A136,7,2)&amp;MID(A136,13,2)&amp;MID(A136,21,2)&amp;".htm","")</f>
        <v/>
      </c>
      <c r="G136" s="1" t="str">
        <f>IF(B136="臨時會","https://lci.ly.gov.tw/LyLCEW/html/agendarec/03/"&amp;MID(A136,2,2)&amp;"/"&amp;MID(A136,7,2)&amp;"/"&amp;MID(A136,13,2)&amp;"/LCEWC03_"&amp;MID(A136,2,2)&amp;MID(A136,7,2)&amp;MID(A136,13,2)&amp;".htm","")</f>
        <v/>
      </c>
      <c r="H136" s="1" t="str">
        <f>IF(B136="臨時會","https://lci.ly.gov.tw/LyLCEW/html/agendarec1/03/"&amp;MID(A136,2,2)&amp;"/"&amp;MID(A136,7,2)&amp;"/"&amp;MID(A136,13,2)&amp;"/LCEWC03_"&amp;MID(A136,2,2)&amp;MID(A136,7,2)&amp;MID(A136,13,2)&amp;".htm","")</f>
        <v/>
      </c>
      <c r="I136" s="1" t="str">
        <f>IF(B136="臨時會","https://lci.ly.gov.tw/LyLCEW/html/agendarec1/03/"&amp;MID(A136,2,2)&amp;"/"&amp;MID(A136,7,2)&amp;"/"&amp;MID(A136,13,2)&amp;"/"&amp;MID(A136,21,2)&amp;"/LCEWC03_"&amp;MID(A136,2,2)&amp;MID(A136,7,2)&amp;MID(A136,21,2)&amp;".htm","")</f>
        <v/>
      </c>
      <c r="J136" s="1" t="str">
        <f>IF(B136="臨時會","http://lci.ly.gov.tw/LyLCEW/html/agendarec1/03/"&amp;MID(A136,2,2)&amp;"/"&amp;MID(A136,7,2)&amp;"/"&amp;MID(A136,13,2)&amp;"/"&amp;MID(A136,21,2)&amp;"/LCEWC03_"&amp;MID(A136,2,2)&amp;MID(A136,7,2)&amp;MID(A136,13,2)&amp;MID(A136,21,2)&amp;".htm","")</f>
        <v/>
      </c>
      <c r="K136" t="str">
        <f>IF(B136="談話會","https://lci.ly.gov.tw/LyLCEW/html/agendarec1/04/"&amp;MID(A136,2,2)&amp;"/"&amp;MID(A136,7,2)&amp;"/"&amp;MID(A136,13,2)&amp;"/LCEWC03_"&amp;MID(A136,2,2)&amp;MID(A136,7,2)&amp;MID(A136,13,2)&amp;".htm","")</f>
        <v/>
      </c>
      <c r="L136" t="str">
        <f>IF(B136="全院委員會","https://lci.ly.gov.tw/LyLCEW/html/agendarec1/01/"&amp;MID(A136,2,2)&amp;"/"&amp;MID(A136,7,2)&amp;"/"&amp;MID(A136,13,2)&amp;"/LCEWC03_"&amp;MID(A136,2,2)&amp;MID(A136,7,2)&amp;MID(A136,13,2)&amp;".htm","")</f>
        <v/>
      </c>
      <c r="M136" t="str">
        <f>IF(B136="臨時會(全院委員會)","https://lci.ly.gov.tw/LyLCEW/html/agendarec1/05/"&amp;MID(A136,2,2)&amp;"/"&amp;MID(A136,7,2)&amp;"/"&amp;MID(A136,13,2)&amp;"/"&amp;MID(A136,21,2)&amp;"/LCEWC03_"&amp;MID(A136,2,2)&amp;MID(A136,7,2)&amp;MID(A136,13,2)&amp;MID(A136,21,2)&amp;".htm","")</f>
        <v/>
      </c>
      <c r="N136">
        <f>VALUE(MID(A136,2,2))</f>
        <v>8</v>
      </c>
      <c r="O136">
        <f>VALUE(MID(A136,7,2))</f>
        <v>6</v>
      </c>
      <c r="P136" t="str">
        <f>IF(B136="臨時會",VALUE(MID(A136,13,2)),"")</f>
        <v/>
      </c>
      <c r="Q136">
        <f>IF(B136&lt;&gt;"臨時會",VALUE(MID(A136,13,2)),VALUE(MID(A136,21,2)))</f>
        <v>5</v>
      </c>
      <c r="R136" t="str">
        <f>"立法院第"&amp;N136&amp;"屆第"&amp;O136&amp;"會期第"&amp;Q136&amp;"次"</f>
        <v>立法院第8屆第6會期第5次</v>
      </c>
    </row>
    <row r="137" spans="1:18" x14ac:dyDescent="0.3">
      <c r="A137" t="s">
        <v>1272</v>
      </c>
      <c r="B137" t="s">
        <v>2</v>
      </c>
      <c r="C137" t="s">
        <v>521</v>
      </c>
      <c r="D137" t="str">
        <f>IF(B137="常會","http://lci.ly.gov.tw/LyLCEW/html/agendarec/02/"&amp;MID(A137,2,2)&amp;"/"&amp;MID(A137,7,2)&amp;"/"&amp;MID(A137,13,2)&amp;"/LCEWC03_"&amp;MID(A137,2,2)&amp;MID(A137,7,2)&amp;MID(A137,13,2)&amp;".htm","")</f>
        <v>http://lci.ly.gov.tw/LyLCEW/html/agendarec/02/08/06/04/LCEWC03_080604.htm</v>
      </c>
      <c r="E137" t="str">
        <f>IF(B137="常會","http://lci.ly.gov.tw/LyLCEW/html/agendarec1/02/"&amp;MID(A137,2,2)&amp;"/"&amp;MID(A137,7,2)&amp;"/"&amp;MID(A137,13,2)&amp;"/LCEWC03_"&amp;MID(A137,2,2)&amp;MID(A137,7,2)&amp;MID(A137,13,2)&amp;".htm","")</f>
        <v>http://lci.ly.gov.tw/LyLCEW/html/agendarec1/02/08/06/04/LCEWC03_080604.htm</v>
      </c>
      <c r="F137" t="str">
        <f>IF(B137="臨時會","http://lci.ly.gov.tw/LyLCEW/html/agendarec1/03/"&amp;MID(A137,2,2)&amp;"/"&amp;MID(A137,7,2)&amp;"/"&amp;MID(A137,13,2)&amp;"/"&amp;MID(A137,21,2)&amp;"/LCEWC03_"&amp;MID(A137,2,2)&amp;MID(A137,7,2)&amp;MID(A137,13,2)&amp;MID(A137,21,2)&amp;".htm","")</f>
        <v/>
      </c>
      <c r="G137" s="1" t="str">
        <f>IF(B137="臨時會","https://lci.ly.gov.tw/LyLCEW/html/agendarec/03/"&amp;MID(A137,2,2)&amp;"/"&amp;MID(A137,7,2)&amp;"/"&amp;MID(A137,13,2)&amp;"/LCEWC03_"&amp;MID(A137,2,2)&amp;MID(A137,7,2)&amp;MID(A137,13,2)&amp;".htm","")</f>
        <v/>
      </c>
      <c r="H137" s="1" t="str">
        <f>IF(B137="臨時會","https://lci.ly.gov.tw/LyLCEW/html/agendarec1/03/"&amp;MID(A137,2,2)&amp;"/"&amp;MID(A137,7,2)&amp;"/"&amp;MID(A137,13,2)&amp;"/LCEWC03_"&amp;MID(A137,2,2)&amp;MID(A137,7,2)&amp;MID(A137,13,2)&amp;".htm","")</f>
        <v/>
      </c>
      <c r="I137" s="1" t="str">
        <f>IF(B137="臨時會","https://lci.ly.gov.tw/LyLCEW/html/agendarec1/03/"&amp;MID(A137,2,2)&amp;"/"&amp;MID(A137,7,2)&amp;"/"&amp;MID(A137,13,2)&amp;"/"&amp;MID(A137,21,2)&amp;"/LCEWC03_"&amp;MID(A137,2,2)&amp;MID(A137,7,2)&amp;MID(A137,21,2)&amp;".htm","")</f>
        <v/>
      </c>
      <c r="J137" s="1" t="str">
        <f>IF(B137="臨時會","http://lci.ly.gov.tw/LyLCEW/html/agendarec1/03/"&amp;MID(A137,2,2)&amp;"/"&amp;MID(A137,7,2)&amp;"/"&amp;MID(A137,13,2)&amp;"/"&amp;MID(A137,21,2)&amp;"/LCEWC03_"&amp;MID(A137,2,2)&amp;MID(A137,7,2)&amp;MID(A137,13,2)&amp;MID(A137,21,2)&amp;".htm","")</f>
        <v/>
      </c>
      <c r="K137" t="str">
        <f>IF(B137="談話會","https://lci.ly.gov.tw/LyLCEW/html/agendarec1/04/"&amp;MID(A137,2,2)&amp;"/"&amp;MID(A137,7,2)&amp;"/"&amp;MID(A137,13,2)&amp;"/LCEWC03_"&amp;MID(A137,2,2)&amp;MID(A137,7,2)&amp;MID(A137,13,2)&amp;".htm","")</f>
        <v/>
      </c>
      <c r="L137" t="str">
        <f>IF(B137="全院委員會","https://lci.ly.gov.tw/LyLCEW/html/agendarec1/01/"&amp;MID(A137,2,2)&amp;"/"&amp;MID(A137,7,2)&amp;"/"&amp;MID(A137,13,2)&amp;"/LCEWC03_"&amp;MID(A137,2,2)&amp;MID(A137,7,2)&amp;MID(A137,13,2)&amp;".htm","")</f>
        <v/>
      </c>
      <c r="M137" t="str">
        <f>IF(B137="臨時會(全院委員會)","https://lci.ly.gov.tw/LyLCEW/html/agendarec1/05/"&amp;MID(A137,2,2)&amp;"/"&amp;MID(A137,7,2)&amp;"/"&amp;MID(A137,13,2)&amp;"/"&amp;MID(A137,21,2)&amp;"/LCEWC03_"&amp;MID(A137,2,2)&amp;MID(A137,7,2)&amp;MID(A137,13,2)&amp;MID(A137,21,2)&amp;".htm","")</f>
        <v/>
      </c>
      <c r="N137">
        <f>VALUE(MID(A137,2,2))</f>
        <v>8</v>
      </c>
      <c r="O137">
        <f>VALUE(MID(A137,7,2))</f>
        <v>6</v>
      </c>
      <c r="P137" t="str">
        <f>IF(B137="臨時會",VALUE(MID(A137,13,2)),"")</f>
        <v/>
      </c>
      <c r="Q137">
        <f>IF(B137&lt;&gt;"臨時會",VALUE(MID(A137,13,2)),VALUE(MID(A137,21,2)))</f>
        <v>4</v>
      </c>
      <c r="R137" t="str">
        <f>"立法院第"&amp;N137&amp;"屆第"&amp;O137&amp;"會期第"&amp;Q137&amp;"次"</f>
        <v>立法院第8屆第6會期第4次</v>
      </c>
    </row>
    <row r="138" spans="1:18" x14ac:dyDescent="0.3">
      <c r="A138" t="s">
        <v>1273</v>
      </c>
      <c r="B138" t="s">
        <v>2</v>
      </c>
      <c r="C138" t="s">
        <v>523</v>
      </c>
      <c r="D138" t="str">
        <f>IF(B138="常會","http://lci.ly.gov.tw/LyLCEW/html/agendarec/02/"&amp;MID(A138,2,2)&amp;"/"&amp;MID(A138,7,2)&amp;"/"&amp;MID(A138,13,2)&amp;"/LCEWC03_"&amp;MID(A138,2,2)&amp;MID(A138,7,2)&amp;MID(A138,13,2)&amp;".htm","")</f>
        <v>http://lci.ly.gov.tw/LyLCEW/html/agendarec/02/08/06/03/LCEWC03_080603.htm</v>
      </c>
      <c r="E138" t="str">
        <f>IF(B138="常會","http://lci.ly.gov.tw/LyLCEW/html/agendarec1/02/"&amp;MID(A138,2,2)&amp;"/"&amp;MID(A138,7,2)&amp;"/"&amp;MID(A138,13,2)&amp;"/LCEWC03_"&amp;MID(A138,2,2)&amp;MID(A138,7,2)&amp;MID(A138,13,2)&amp;".htm","")</f>
        <v>http://lci.ly.gov.tw/LyLCEW/html/agendarec1/02/08/06/03/LCEWC03_080603.htm</v>
      </c>
      <c r="F138" t="str">
        <f>IF(B138="臨時會","http://lci.ly.gov.tw/LyLCEW/html/agendarec1/03/"&amp;MID(A138,2,2)&amp;"/"&amp;MID(A138,7,2)&amp;"/"&amp;MID(A138,13,2)&amp;"/"&amp;MID(A138,21,2)&amp;"/LCEWC03_"&amp;MID(A138,2,2)&amp;MID(A138,7,2)&amp;MID(A138,13,2)&amp;MID(A138,21,2)&amp;".htm","")</f>
        <v/>
      </c>
      <c r="G138" s="1" t="str">
        <f>IF(B138="臨時會","https://lci.ly.gov.tw/LyLCEW/html/agendarec/03/"&amp;MID(A138,2,2)&amp;"/"&amp;MID(A138,7,2)&amp;"/"&amp;MID(A138,13,2)&amp;"/LCEWC03_"&amp;MID(A138,2,2)&amp;MID(A138,7,2)&amp;MID(A138,13,2)&amp;".htm","")</f>
        <v/>
      </c>
      <c r="H138" s="1" t="str">
        <f>IF(B138="臨時會","https://lci.ly.gov.tw/LyLCEW/html/agendarec1/03/"&amp;MID(A138,2,2)&amp;"/"&amp;MID(A138,7,2)&amp;"/"&amp;MID(A138,13,2)&amp;"/LCEWC03_"&amp;MID(A138,2,2)&amp;MID(A138,7,2)&amp;MID(A138,13,2)&amp;".htm","")</f>
        <v/>
      </c>
      <c r="I138" s="1" t="str">
        <f>IF(B138="臨時會","https://lci.ly.gov.tw/LyLCEW/html/agendarec1/03/"&amp;MID(A138,2,2)&amp;"/"&amp;MID(A138,7,2)&amp;"/"&amp;MID(A138,13,2)&amp;"/"&amp;MID(A138,21,2)&amp;"/LCEWC03_"&amp;MID(A138,2,2)&amp;MID(A138,7,2)&amp;MID(A138,21,2)&amp;".htm","")</f>
        <v/>
      </c>
      <c r="J138" s="1" t="str">
        <f>IF(B138="臨時會","http://lci.ly.gov.tw/LyLCEW/html/agendarec1/03/"&amp;MID(A138,2,2)&amp;"/"&amp;MID(A138,7,2)&amp;"/"&amp;MID(A138,13,2)&amp;"/"&amp;MID(A138,21,2)&amp;"/LCEWC03_"&amp;MID(A138,2,2)&amp;MID(A138,7,2)&amp;MID(A138,13,2)&amp;MID(A138,21,2)&amp;".htm","")</f>
        <v/>
      </c>
      <c r="K138" t="str">
        <f>IF(B138="談話會","https://lci.ly.gov.tw/LyLCEW/html/agendarec1/04/"&amp;MID(A138,2,2)&amp;"/"&amp;MID(A138,7,2)&amp;"/"&amp;MID(A138,13,2)&amp;"/LCEWC03_"&amp;MID(A138,2,2)&amp;MID(A138,7,2)&amp;MID(A138,13,2)&amp;".htm","")</f>
        <v/>
      </c>
      <c r="L138" t="str">
        <f>IF(B138="全院委員會","https://lci.ly.gov.tw/LyLCEW/html/agendarec1/01/"&amp;MID(A138,2,2)&amp;"/"&amp;MID(A138,7,2)&amp;"/"&amp;MID(A138,13,2)&amp;"/LCEWC03_"&amp;MID(A138,2,2)&amp;MID(A138,7,2)&amp;MID(A138,13,2)&amp;".htm","")</f>
        <v/>
      </c>
      <c r="M138" t="str">
        <f>IF(B138="臨時會(全院委員會)","https://lci.ly.gov.tw/LyLCEW/html/agendarec1/05/"&amp;MID(A138,2,2)&amp;"/"&amp;MID(A138,7,2)&amp;"/"&amp;MID(A138,13,2)&amp;"/"&amp;MID(A138,21,2)&amp;"/LCEWC03_"&amp;MID(A138,2,2)&amp;MID(A138,7,2)&amp;MID(A138,13,2)&amp;MID(A138,21,2)&amp;".htm","")</f>
        <v/>
      </c>
      <c r="N138">
        <f>VALUE(MID(A138,2,2))</f>
        <v>8</v>
      </c>
      <c r="O138">
        <f>VALUE(MID(A138,7,2))</f>
        <v>6</v>
      </c>
      <c r="P138" t="str">
        <f>IF(B138="臨時會",VALUE(MID(A138,13,2)),"")</f>
        <v/>
      </c>
      <c r="Q138">
        <f>IF(B138&lt;&gt;"臨時會",VALUE(MID(A138,13,2)),VALUE(MID(A138,21,2)))</f>
        <v>3</v>
      </c>
      <c r="R138" t="str">
        <f>"立法院第"&amp;N138&amp;"屆第"&amp;O138&amp;"會期第"&amp;Q138&amp;"次"</f>
        <v>立法院第8屆第6會期第3次</v>
      </c>
    </row>
    <row r="139" spans="1:18" x14ac:dyDescent="0.3">
      <c r="A139" t="s">
        <v>1274</v>
      </c>
      <c r="B139" t="s">
        <v>2</v>
      </c>
      <c r="C139" t="s">
        <v>525</v>
      </c>
      <c r="D139" t="str">
        <f>IF(B139="常會","http://lci.ly.gov.tw/LyLCEW/html/agendarec/02/"&amp;MID(A139,2,2)&amp;"/"&amp;MID(A139,7,2)&amp;"/"&amp;MID(A139,13,2)&amp;"/LCEWC03_"&amp;MID(A139,2,2)&amp;MID(A139,7,2)&amp;MID(A139,13,2)&amp;".htm","")</f>
        <v>http://lci.ly.gov.tw/LyLCEW/html/agendarec/02/08/06/02/LCEWC03_080602.htm</v>
      </c>
      <c r="E139" t="str">
        <f>IF(B139="常會","http://lci.ly.gov.tw/LyLCEW/html/agendarec1/02/"&amp;MID(A139,2,2)&amp;"/"&amp;MID(A139,7,2)&amp;"/"&amp;MID(A139,13,2)&amp;"/LCEWC03_"&amp;MID(A139,2,2)&amp;MID(A139,7,2)&amp;MID(A139,13,2)&amp;".htm","")</f>
        <v>http://lci.ly.gov.tw/LyLCEW/html/agendarec1/02/08/06/02/LCEWC03_080602.htm</v>
      </c>
      <c r="F139" t="str">
        <f>IF(B139="臨時會","http://lci.ly.gov.tw/LyLCEW/html/agendarec1/03/"&amp;MID(A139,2,2)&amp;"/"&amp;MID(A139,7,2)&amp;"/"&amp;MID(A139,13,2)&amp;"/"&amp;MID(A139,21,2)&amp;"/LCEWC03_"&amp;MID(A139,2,2)&amp;MID(A139,7,2)&amp;MID(A139,13,2)&amp;MID(A139,21,2)&amp;".htm","")</f>
        <v/>
      </c>
      <c r="G139" s="1" t="str">
        <f>IF(B139="臨時會","https://lci.ly.gov.tw/LyLCEW/html/agendarec/03/"&amp;MID(A139,2,2)&amp;"/"&amp;MID(A139,7,2)&amp;"/"&amp;MID(A139,13,2)&amp;"/LCEWC03_"&amp;MID(A139,2,2)&amp;MID(A139,7,2)&amp;MID(A139,13,2)&amp;".htm","")</f>
        <v/>
      </c>
      <c r="H139" s="1" t="str">
        <f>IF(B139="臨時會","https://lci.ly.gov.tw/LyLCEW/html/agendarec1/03/"&amp;MID(A139,2,2)&amp;"/"&amp;MID(A139,7,2)&amp;"/"&amp;MID(A139,13,2)&amp;"/LCEWC03_"&amp;MID(A139,2,2)&amp;MID(A139,7,2)&amp;MID(A139,13,2)&amp;".htm","")</f>
        <v/>
      </c>
      <c r="I139" s="1" t="str">
        <f>IF(B139="臨時會","https://lci.ly.gov.tw/LyLCEW/html/agendarec1/03/"&amp;MID(A139,2,2)&amp;"/"&amp;MID(A139,7,2)&amp;"/"&amp;MID(A139,13,2)&amp;"/"&amp;MID(A139,21,2)&amp;"/LCEWC03_"&amp;MID(A139,2,2)&amp;MID(A139,7,2)&amp;MID(A139,21,2)&amp;".htm","")</f>
        <v/>
      </c>
      <c r="J139" s="1" t="str">
        <f>IF(B139="臨時會","http://lci.ly.gov.tw/LyLCEW/html/agendarec1/03/"&amp;MID(A139,2,2)&amp;"/"&amp;MID(A139,7,2)&amp;"/"&amp;MID(A139,13,2)&amp;"/"&amp;MID(A139,21,2)&amp;"/LCEWC03_"&amp;MID(A139,2,2)&amp;MID(A139,7,2)&amp;MID(A139,13,2)&amp;MID(A139,21,2)&amp;".htm","")</f>
        <v/>
      </c>
      <c r="K139" t="str">
        <f>IF(B139="談話會","https://lci.ly.gov.tw/LyLCEW/html/agendarec1/04/"&amp;MID(A139,2,2)&amp;"/"&amp;MID(A139,7,2)&amp;"/"&amp;MID(A139,13,2)&amp;"/LCEWC03_"&amp;MID(A139,2,2)&amp;MID(A139,7,2)&amp;MID(A139,13,2)&amp;".htm","")</f>
        <v/>
      </c>
      <c r="L139" t="str">
        <f>IF(B139="全院委員會","https://lci.ly.gov.tw/LyLCEW/html/agendarec1/01/"&amp;MID(A139,2,2)&amp;"/"&amp;MID(A139,7,2)&amp;"/"&amp;MID(A139,13,2)&amp;"/LCEWC03_"&amp;MID(A139,2,2)&amp;MID(A139,7,2)&amp;MID(A139,13,2)&amp;".htm","")</f>
        <v/>
      </c>
      <c r="M139" t="str">
        <f>IF(B139="臨時會(全院委員會)","https://lci.ly.gov.tw/LyLCEW/html/agendarec1/05/"&amp;MID(A139,2,2)&amp;"/"&amp;MID(A139,7,2)&amp;"/"&amp;MID(A139,13,2)&amp;"/"&amp;MID(A139,21,2)&amp;"/LCEWC03_"&amp;MID(A139,2,2)&amp;MID(A139,7,2)&amp;MID(A139,13,2)&amp;MID(A139,21,2)&amp;".htm","")</f>
        <v/>
      </c>
      <c r="N139">
        <f>VALUE(MID(A139,2,2))</f>
        <v>8</v>
      </c>
      <c r="O139">
        <f>VALUE(MID(A139,7,2))</f>
        <v>6</v>
      </c>
      <c r="P139" t="str">
        <f>IF(B139="臨時會",VALUE(MID(A139,13,2)),"")</f>
        <v/>
      </c>
      <c r="Q139">
        <f>IF(B139&lt;&gt;"臨時會",VALUE(MID(A139,13,2)),VALUE(MID(A139,21,2)))</f>
        <v>2</v>
      </c>
      <c r="R139" t="str">
        <f>"立法院第"&amp;N139&amp;"屆第"&amp;O139&amp;"會期第"&amp;Q139&amp;"次"</f>
        <v>立法院第8屆第6會期第2次</v>
      </c>
    </row>
    <row r="140" spans="1:18" x14ac:dyDescent="0.3">
      <c r="A140" t="s">
        <v>1275</v>
      </c>
      <c r="B140" t="s">
        <v>2</v>
      </c>
      <c r="C140" t="s">
        <v>527</v>
      </c>
      <c r="D140" t="str">
        <f>IF(B140="常會","http://lci.ly.gov.tw/LyLCEW/html/agendarec/02/"&amp;MID(A140,2,2)&amp;"/"&amp;MID(A140,7,2)&amp;"/"&amp;MID(A140,13,2)&amp;"/LCEWC03_"&amp;MID(A140,2,2)&amp;MID(A140,7,2)&amp;MID(A140,13,2)&amp;".htm","")</f>
        <v>http://lci.ly.gov.tw/LyLCEW/html/agendarec/02/08/06/01/LCEWC03_080601.htm</v>
      </c>
      <c r="E140" t="str">
        <f>IF(B140="常會","http://lci.ly.gov.tw/LyLCEW/html/agendarec1/02/"&amp;MID(A140,2,2)&amp;"/"&amp;MID(A140,7,2)&amp;"/"&amp;MID(A140,13,2)&amp;"/LCEWC03_"&amp;MID(A140,2,2)&amp;MID(A140,7,2)&amp;MID(A140,13,2)&amp;".htm","")</f>
        <v>http://lci.ly.gov.tw/LyLCEW/html/agendarec1/02/08/06/01/LCEWC03_080601.htm</v>
      </c>
      <c r="F140" t="str">
        <f>IF(B140="臨時會","http://lci.ly.gov.tw/LyLCEW/html/agendarec1/03/"&amp;MID(A140,2,2)&amp;"/"&amp;MID(A140,7,2)&amp;"/"&amp;MID(A140,13,2)&amp;"/"&amp;MID(A140,21,2)&amp;"/LCEWC03_"&amp;MID(A140,2,2)&amp;MID(A140,7,2)&amp;MID(A140,13,2)&amp;MID(A140,21,2)&amp;".htm","")</f>
        <v/>
      </c>
      <c r="G140" s="1" t="str">
        <f>IF(B140="臨時會","https://lci.ly.gov.tw/LyLCEW/html/agendarec/03/"&amp;MID(A140,2,2)&amp;"/"&amp;MID(A140,7,2)&amp;"/"&amp;MID(A140,13,2)&amp;"/LCEWC03_"&amp;MID(A140,2,2)&amp;MID(A140,7,2)&amp;MID(A140,13,2)&amp;".htm","")</f>
        <v/>
      </c>
      <c r="H140" s="1" t="str">
        <f>IF(B140="臨時會","https://lci.ly.gov.tw/LyLCEW/html/agendarec1/03/"&amp;MID(A140,2,2)&amp;"/"&amp;MID(A140,7,2)&amp;"/"&amp;MID(A140,13,2)&amp;"/LCEWC03_"&amp;MID(A140,2,2)&amp;MID(A140,7,2)&amp;MID(A140,13,2)&amp;".htm","")</f>
        <v/>
      </c>
      <c r="I140" s="1" t="str">
        <f>IF(B140="臨時會","https://lci.ly.gov.tw/LyLCEW/html/agendarec1/03/"&amp;MID(A140,2,2)&amp;"/"&amp;MID(A140,7,2)&amp;"/"&amp;MID(A140,13,2)&amp;"/"&amp;MID(A140,21,2)&amp;"/LCEWC03_"&amp;MID(A140,2,2)&amp;MID(A140,7,2)&amp;MID(A140,21,2)&amp;".htm","")</f>
        <v/>
      </c>
      <c r="J140" s="1" t="str">
        <f>IF(B140="臨時會","http://lci.ly.gov.tw/LyLCEW/html/agendarec1/03/"&amp;MID(A140,2,2)&amp;"/"&amp;MID(A140,7,2)&amp;"/"&amp;MID(A140,13,2)&amp;"/"&amp;MID(A140,21,2)&amp;"/LCEWC03_"&amp;MID(A140,2,2)&amp;MID(A140,7,2)&amp;MID(A140,13,2)&amp;MID(A140,21,2)&amp;".htm","")</f>
        <v/>
      </c>
      <c r="K140" t="str">
        <f>IF(B140="談話會","https://lci.ly.gov.tw/LyLCEW/html/agendarec1/04/"&amp;MID(A140,2,2)&amp;"/"&amp;MID(A140,7,2)&amp;"/"&amp;MID(A140,13,2)&amp;"/LCEWC03_"&amp;MID(A140,2,2)&amp;MID(A140,7,2)&amp;MID(A140,13,2)&amp;".htm","")</f>
        <v/>
      </c>
      <c r="L140" t="str">
        <f>IF(B140="全院委員會","https://lci.ly.gov.tw/LyLCEW/html/agendarec1/01/"&amp;MID(A140,2,2)&amp;"/"&amp;MID(A140,7,2)&amp;"/"&amp;MID(A140,13,2)&amp;"/LCEWC03_"&amp;MID(A140,2,2)&amp;MID(A140,7,2)&amp;MID(A140,13,2)&amp;".htm","")</f>
        <v/>
      </c>
      <c r="M140" t="str">
        <f>IF(B140="臨時會(全院委員會)","https://lci.ly.gov.tw/LyLCEW/html/agendarec1/05/"&amp;MID(A140,2,2)&amp;"/"&amp;MID(A140,7,2)&amp;"/"&amp;MID(A140,13,2)&amp;"/"&amp;MID(A140,21,2)&amp;"/LCEWC03_"&amp;MID(A140,2,2)&amp;MID(A140,7,2)&amp;MID(A140,13,2)&amp;MID(A140,21,2)&amp;".htm","")</f>
        <v/>
      </c>
      <c r="N140">
        <f>VALUE(MID(A140,2,2))</f>
        <v>8</v>
      </c>
      <c r="O140">
        <f>VALUE(MID(A140,7,2))</f>
        <v>6</v>
      </c>
      <c r="P140" t="str">
        <f>IF(B140="臨時會",VALUE(MID(A140,13,2)),"")</f>
        <v/>
      </c>
      <c r="Q140">
        <f>IF(B140&lt;&gt;"臨時會",VALUE(MID(A140,13,2)),VALUE(MID(A140,21,2)))</f>
        <v>1</v>
      </c>
      <c r="R140" t="str">
        <f>"立法院第"&amp;N140&amp;"屆第"&amp;O140&amp;"會期第"&amp;Q140&amp;"次"</f>
        <v>立法院第8屆第6會期第1次</v>
      </c>
    </row>
    <row r="141" spans="1:18" x14ac:dyDescent="0.3">
      <c r="A141" t="s">
        <v>1284</v>
      </c>
      <c r="B141" t="s">
        <v>2</v>
      </c>
      <c r="C141" t="s">
        <v>553</v>
      </c>
      <c r="D141" t="str">
        <f>IF(B141="常會","http://lci.ly.gov.tw/LyLCEW/html/agendarec/02/"&amp;MID(A141,2,2)&amp;"/"&amp;MID(A141,7,2)&amp;"/"&amp;MID(A141,13,2)&amp;"/LCEWC03_"&amp;MID(A141,2,2)&amp;MID(A141,7,2)&amp;MID(A141,13,2)&amp;".htm","")</f>
        <v>http://lci.ly.gov.tw/LyLCEW/html/agendarec/02/08/05/12/LCEWC03_080512.htm</v>
      </c>
      <c r="E141" t="str">
        <f>IF(B141="常會","http://lci.ly.gov.tw/LyLCEW/html/agendarec1/02/"&amp;MID(A141,2,2)&amp;"/"&amp;MID(A141,7,2)&amp;"/"&amp;MID(A141,13,2)&amp;"/LCEWC03_"&amp;MID(A141,2,2)&amp;MID(A141,7,2)&amp;MID(A141,13,2)&amp;".htm","")</f>
        <v>http://lci.ly.gov.tw/LyLCEW/html/agendarec1/02/08/05/12/LCEWC03_080512.htm</v>
      </c>
      <c r="F141" t="str">
        <f>IF(B141="臨時會","http://lci.ly.gov.tw/LyLCEW/html/agendarec1/03/"&amp;MID(A141,2,2)&amp;"/"&amp;MID(A141,7,2)&amp;"/"&amp;MID(A141,13,2)&amp;"/"&amp;MID(A141,21,2)&amp;"/LCEWC03_"&amp;MID(A141,2,2)&amp;MID(A141,7,2)&amp;MID(A141,13,2)&amp;MID(A141,21,2)&amp;".htm","")</f>
        <v/>
      </c>
      <c r="G141" s="1" t="str">
        <f>IF(B141="臨時會","https://lci.ly.gov.tw/LyLCEW/html/agendarec/03/"&amp;MID(A141,2,2)&amp;"/"&amp;MID(A141,7,2)&amp;"/"&amp;MID(A141,13,2)&amp;"/LCEWC03_"&amp;MID(A141,2,2)&amp;MID(A141,7,2)&amp;MID(A141,13,2)&amp;".htm","")</f>
        <v/>
      </c>
      <c r="H141" s="1" t="str">
        <f>IF(B141="臨時會","https://lci.ly.gov.tw/LyLCEW/html/agendarec1/03/"&amp;MID(A141,2,2)&amp;"/"&amp;MID(A141,7,2)&amp;"/"&amp;MID(A141,13,2)&amp;"/LCEWC03_"&amp;MID(A141,2,2)&amp;MID(A141,7,2)&amp;MID(A141,13,2)&amp;".htm","")</f>
        <v/>
      </c>
      <c r="I141" s="1" t="str">
        <f>IF(B141="臨時會","https://lci.ly.gov.tw/LyLCEW/html/agendarec1/03/"&amp;MID(A141,2,2)&amp;"/"&amp;MID(A141,7,2)&amp;"/"&amp;MID(A141,13,2)&amp;"/"&amp;MID(A141,21,2)&amp;"/LCEWC03_"&amp;MID(A141,2,2)&amp;MID(A141,7,2)&amp;MID(A141,21,2)&amp;".htm","")</f>
        <v/>
      </c>
      <c r="J141" s="1" t="str">
        <f>IF(B141="臨時會","http://lci.ly.gov.tw/LyLCEW/html/agendarec1/03/"&amp;MID(A141,2,2)&amp;"/"&amp;MID(A141,7,2)&amp;"/"&amp;MID(A141,13,2)&amp;"/"&amp;MID(A141,21,2)&amp;"/LCEWC03_"&amp;MID(A141,2,2)&amp;MID(A141,7,2)&amp;MID(A141,13,2)&amp;MID(A141,21,2)&amp;".htm","")</f>
        <v/>
      </c>
      <c r="K141" t="str">
        <f>IF(B141="談話會","https://lci.ly.gov.tw/LyLCEW/html/agendarec1/04/"&amp;MID(A141,2,2)&amp;"/"&amp;MID(A141,7,2)&amp;"/"&amp;MID(A141,13,2)&amp;"/LCEWC03_"&amp;MID(A141,2,2)&amp;MID(A141,7,2)&amp;MID(A141,13,2)&amp;".htm","")</f>
        <v/>
      </c>
      <c r="L141" t="str">
        <f>IF(B141="全院委員會","https://lci.ly.gov.tw/LyLCEW/html/agendarec1/01/"&amp;MID(A141,2,2)&amp;"/"&amp;MID(A141,7,2)&amp;"/"&amp;MID(A141,13,2)&amp;"/LCEWC03_"&amp;MID(A141,2,2)&amp;MID(A141,7,2)&amp;MID(A141,13,2)&amp;".htm","")</f>
        <v/>
      </c>
      <c r="M141" t="str">
        <f>IF(B141="臨時會(全院委員會)","https://lci.ly.gov.tw/LyLCEW/html/agendarec1/05/"&amp;MID(A141,2,2)&amp;"/"&amp;MID(A141,7,2)&amp;"/"&amp;MID(A141,13,2)&amp;"/"&amp;MID(A141,21,2)&amp;"/LCEWC03_"&amp;MID(A141,2,2)&amp;MID(A141,7,2)&amp;MID(A141,13,2)&amp;MID(A141,21,2)&amp;".htm","")</f>
        <v/>
      </c>
      <c r="N141">
        <f>VALUE(MID(A141,2,2))</f>
        <v>8</v>
      </c>
      <c r="O141">
        <f>VALUE(MID(A141,7,2))</f>
        <v>5</v>
      </c>
      <c r="P141" t="str">
        <f>IF(B141="臨時會",VALUE(MID(A141,13,2)),"")</f>
        <v/>
      </c>
      <c r="Q141">
        <f>IF(B141&lt;&gt;"臨時會",VALUE(MID(A141,13,2)),VALUE(MID(A141,21,2)))</f>
        <v>12</v>
      </c>
      <c r="R141" t="str">
        <f>"立法院第"&amp;N141&amp;"屆第"&amp;O141&amp;"會期第"&amp;Q141&amp;"次"</f>
        <v>立法院第8屆第5會期第12次</v>
      </c>
    </row>
    <row r="142" spans="1:18" x14ac:dyDescent="0.3">
      <c r="A142" t="s">
        <v>1285</v>
      </c>
      <c r="B142" t="s">
        <v>2</v>
      </c>
      <c r="C142" t="s">
        <v>555</v>
      </c>
      <c r="D142" t="str">
        <f>IF(B142="常會","http://lci.ly.gov.tw/LyLCEW/html/agendarec/02/"&amp;MID(A142,2,2)&amp;"/"&amp;MID(A142,7,2)&amp;"/"&amp;MID(A142,13,2)&amp;"/LCEWC03_"&amp;MID(A142,2,2)&amp;MID(A142,7,2)&amp;MID(A142,13,2)&amp;".htm","")</f>
        <v>http://lci.ly.gov.tw/LyLCEW/html/agendarec/02/08/05/11/LCEWC03_080511.htm</v>
      </c>
      <c r="E142" t="str">
        <f>IF(B142="常會","http://lci.ly.gov.tw/LyLCEW/html/agendarec1/02/"&amp;MID(A142,2,2)&amp;"/"&amp;MID(A142,7,2)&amp;"/"&amp;MID(A142,13,2)&amp;"/LCEWC03_"&amp;MID(A142,2,2)&amp;MID(A142,7,2)&amp;MID(A142,13,2)&amp;".htm","")</f>
        <v>http://lci.ly.gov.tw/LyLCEW/html/agendarec1/02/08/05/11/LCEWC03_080511.htm</v>
      </c>
      <c r="F142" t="str">
        <f>IF(B142="臨時會","http://lci.ly.gov.tw/LyLCEW/html/agendarec1/03/"&amp;MID(A142,2,2)&amp;"/"&amp;MID(A142,7,2)&amp;"/"&amp;MID(A142,13,2)&amp;"/"&amp;MID(A142,21,2)&amp;"/LCEWC03_"&amp;MID(A142,2,2)&amp;MID(A142,7,2)&amp;MID(A142,13,2)&amp;MID(A142,21,2)&amp;".htm","")</f>
        <v/>
      </c>
      <c r="G142" s="1" t="str">
        <f>IF(B142="臨時會","https://lci.ly.gov.tw/LyLCEW/html/agendarec/03/"&amp;MID(A142,2,2)&amp;"/"&amp;MID(A142,7,2)&amp;"/"&amp;MID(A142,13,2)&amp;"/LCEWC03_"&amp;MID(A142,2,2)&amp;MID(A142,7,2)&amp;MID(A142,13,2)&amp;".htm","")</f>
        <v/>
      </c>
      <c r="H142" s="1" t="str">
        <f>IF(B142="臨時會","https://lci.ly.gov.tw/LyLCEW/html/agendarec1/03/"&amp;MID(A142,2,2)&amp;"/"&amp;MID(A142,7,2)&amp;"/"&amp;MID(A142,13,2)&amp;"/LCEWC03_"&amp;MID(A142,2,2)&amp;MID(A142,7,2)&amp;MID(A142,13,2)&amp;".htm","")</f>
        <v/>
      </c>
      <c r="I142" s="1" t="str">
        <f>IF(B142="臨時會","https://lci.ly.gov.tw/LyLCEW/html/agendarec1/03/"&amp;MID(A142,2,2)&amp;"/"&amp;MID(A142,7,2)&amp;"/"&amp;MID(A142,13,2)&amp;"/"&amp;MID(A142,21,2)&amp;"/LCEWC03_"&amp;MID(A142,2,2)&amp;MID(A142,7,2)&amp;MID(A142,21,2)&amp;".htm","")</f>
        <v/>
      </c>
      <c r="J142" s="1" t="str">
        <f>IF(B142="臨時會","http://lci.ly.gov.tw/LyLCEW/html/agendarec1/03/"&amp;MID(A142,2,2)&amp;"/"&amp;MID(A142,7,2)&amp;"/"&amp;MID(A142,13,2)&amp;"/"&amp;MID(A142,21,2)&amp;"/LCEWC03_"&amp;MID(A142,2,2)&amp;MID(A142,7,2)&amp;MID(A142,13,2)&amp;MID(A142,21,2)&amp;".htm","")</f>
        <v/>
      </c>
      <c r="K142" t="str">
        <f>IF(B142="談話會","https://lci.ly.gov.tw/LyLCEW/html/agendarec1/04/"&amp;MID(A142,2,2)&amp;"/"&amp;MID(A142,7,2)&amp;"/"&amp;MID(A142,13,2)&amp;"/LCEWC03_"&amp;MID(A142,2,2)&amp;MID(A142,7,2)&amp;MID(A142,13,2)&amp;".htm","")</f>
        <v/>
      </c>
      <c r="L142" t="str">
        <f>IF(B142="全院委員會","https://lci.ly.gov.tw/LyLCEW/html/agendarec1/01/"&amp;MID(A142,2,2)&amp;"/"&amp;MID(A142,7,2)&amp;"/"&amp;MID(A142,13,2)&amp;"/LCEWC03_"&amp;MID(A142,2,2)&amp;MID(A142,7,2)&amp;MID(A142,13,2)&amp;".htm","")</f>
        <v/>
      </c>
      <c r="M142" t="str">
        <f>IF(B142="臨時會(全院委員會)","https://lci.ly.gov.tw/LyLCEW/html/agendarec1/05/"&amp;MID(A142,2,2)&amp;"/"&amp;MID(A142,7,2)&amp;"/"&amp;MID(A142,13,2)&amp;"/"&amp;MID(A142,21,2)&amp;"/LCEWC03_"&amp;MID(A142,2,2)&amp;MID(A142,7,2)&amp;MID(A142,13,2)&amp;MID(A142,21,2)&amp;".htm","")</f>
        <v/>
      </c>
      <c r="N142">
        <f>VALUE(MID(A142,2,2))</f>
        <v>8</v>
      </c>
      <c r="O142">
        <f>VALUE(MID(A142,7,2))</f>
        <v>5</v>
      </c>
      <c r="P142" t="str">
        <f>IF(B142="臨時會",VALUE(MID(A142,13,2)),"")</f>
        <v/>
      </c>
      <c r="Q142">
        <f>IF(B142&lt;&gt;"臨時會",VALUE(MID(A142,13,2)),VALUE(MID(A142,21,2)))</f>
        <v>11</v>
      </c>
      <c r="R142" t="str">
        <f>"立法院第"&amp;N142&amp;"屆第"&amp;O142&amp;"會期第"&amp;Q142&amp;"次"</f>
        <v>立法院第8屆第5會期第11次</v>
      </c>
    </row>
    <row r="143" spans="1:18" x14ac:dyDescent="0.3">
      <c r="A143" t="s">
        <v>1242</v>
      </c>
      <c r="B143" t="s">
        <v>2</v>
      </c>
      <c r="C143" t="s">
        <v>557</v>
      </c>
      <c r="D143" t="str">
        <f>IF(B143="常會","http://lci.ly.gov.tw/LyLCEW/html/agendarec/02/"&amp;MID(A143,2,2)&amp;"/"&amp;MID(A143,7,2)&amp;"/"&amp;MID(A143,13,2)&amp;"/LCEWC03_"&amp;MID(A143,2,2)&amp;MID(A143,7,2)&amp;MID(A143,13,2)&amp;".htm","")</f>
        <v>http://lci.ly.gov.tw/LyLCEW/html/agendarec/02/08/05/10/LCEWC03_080510.htm</v>
      </c>
      <c r="E143" t="str">
        <f>IF(B143="常會","http://lci.ly.gov.tw/LyLCEW/html/agendarec1/02/"&amp;MID(A143,2,2)&amp;"/"&amp;MID(A143,7,2)&amp;"/"&amp;MID(A143,13,2)&amp;"/LCEWC03_"&amp;MID(A143,2,2)&amp;MID(A143,7,2)&amp;MID(A143,13,2)&amp;".htm","")</f>
        <v>http://lci.ly.gov.tw/LyLCEW/html/agendarec1/02/08/05/10/LCEWC03_080510.htm</v>
      </c>
      <c r="F143" t="str">
        <f>IF(B143="臨時會","http://lci.ly.gov.tw/LyLCEW/html/agendarec1/03/"&amp;MID(A143,2,2)&amp;"/"&amp;MID(A143,7,2)&amp;"/"&amp;MID(A143,13,2)&amp;"/"&amp;MID(A143,21,2)&amp;"/LCEWC03_"&amp;MID(A143,2,2)&amp;MID(A143,7,2)&amp;MID(A143,13,2)&amp;MID(A143,21,2)&amp;".htm","")</f>
        <v/>
      </c>
      <c r="G143" s="1" t="str">
        <f>IF(B143="臨時會","https://lci.ly.gov.tw/LyLCEW/html/agendarec/03/"&amp;MID(A143,2,2)&amp;"/"&amp;MID(A143,7,2)&amp;"/"&amp;MID(A143,13,2)&amp;"/LCEWC03_"&amp;MID(A143,2,2)&amp;MID(A143,7,2)&amp;MID(A143,13,2)&amp;".htm","")</f>
        <v/>
      </c>
      <c r="H143" s="1" t="str">
        <f>IF(B143="臨時會","https://lci.ly.gov.tw/LyLCEW/html/agendarec1/03/"&amp;MID(A143,2,2)&amp;"/"&amp;MID(A143,7,2)&amp;"/"&amp;MID(A143,13,2)&amp;"/LCEWC03_"&amp;MID(A143,2,2)&amp;MID(A143,7,2)&amp;MID(A143,13,2)&amp;".htm","")</f>
        <v/>
      </c>
      <c r="I143" s="1" t="str">
        <f>IF(B143="臨時會","https://lci.ly.gov.tw/LyLCEW/html/agendarec1/03/"&amp;MID(A143,2,2)&amp;"/"&amp;MID(A143,7,2)&amp;"/"&amp;MID(A143,13,2)&amp;"/"&amp;MID(A143,21,2)&amp;"/LCEWC03_"&amp;MID(A143,2,2)&amp;MID(A143,7,2)&amp;MID(A143,21,2)&amp;".htm","")</f>
        <v/>
      </c>
      <c r="J143" s="1" t="str">
        <f>IF(B143="臨時會","http://lci.ly.gov.tw/LyLCEW/html/agendarec1/03/"&amp;MID(A143,2,2)&amp;"/"&amp;MID(A143,7,2)&amp;"/"&amp;MID(A143,13,2)&amp;"/"&amp;MID(A143,21,2)&amp;"/LCEWC03_"&amp;MID(A143,2,2)&amp;MID(A143,7,2)&amp;MID(A143,13,2)&amp;MID(A143,21,2)&amp;".htm","")</f>
        <v/>
      </c>
      <c r="K143" t="str">
        <f>IF(B143="談話會","https://lci.ly.gov.tw/LyLCEW/html/agendarec1/04/"&amp;MID(A143,2,2)&amp;"/"&amp;MID(A143,7,2)&amp;"/"&amp;MID(A143,13,2)&amp;"/LCEWC03_"&amp;MID(A143,2,2)&amp;MID(A143,7,2)&amp;MID(A143,13,2)&amp;".htm","")</f>
        <v/>
      </c>
      <c r="L143" t="str">
        <f>IF(B143="全院委員會","https://lci.ly.gov.tw/LyLCEW/html/agendarec1/01/"&amp;MID(A143,2,2)&amp;"/"&amp;MID(A143,7,2)&amp;"/"&amp;MID(A143,13,2)&amp;"/LCEWC03_"&amp;MID(A143,2,2)&amp;MID(A143,7,2)&amp;MID(A143,13,2)&amp;".htm","")</f>
        <v/>
      </c>
      <c r="M143" t="str">
        <f>IF(B143="臨時會(全院委員會)","https://lci.ly.gov.tw/LyLCEW/html/agendarec1/05/"&amp;MID(A143,2,2)&amp;"/"&amp;MID(A143,7,2)&amp;"/"&amp;MID(A143,13,2)&amp;"/"&amp;MID(A143,21,2)&amp;"/LCEWC03_"&amp;MID(A143,2,2)&amp;MID(A143,7,2)&amp;MID(A143,13,2)&amp;MID(A143,21,2)&amp;".htm","")</f>
        <v/>
      </c>
      <c r="N143">
        <f>VALUE(MID(A143,2,2))</f>
        <v>8</v>
      </c>
      <c r="O143">
        <f>VALUE(MID(A143,7,2))</f>
        <v>5</v>
      </c>
      <c r="P143" t="str">
        <f>IF(B143="臨時會",VALUE(MID(A143,13,2)),"")</f>
        <v/>
      </c>
      <c r="Q143">
        <f>IF(B143&lt;&gt;"臨時會",VALUE(MID(A143,13,2)),VALUE(MID(A143,21,2)))</f>
        <v>10</v>
      </c>
      <c r="R143" t="str">
        <f>"立法院第"&amp;N143&amp;"屆第"&amp;O143&amp;"會期第"&amp;Q143&amp;"次"</f>
        <v>立法院第8屆第5會期第10次</v>
      </c>
    </row>
    <row r="144" spans="1:18" x14ac:dyDescent="0.3">
      <c r="A144" t="s">
        <v>1243</v>
      </c>
      <c r="B144" t="s">
        <v>2</v>
      </c>
      <c r="C144" t="s">
        <v>559</v>
      </c>
      <c r="D144" t="str">
        <f>IF(B144="常會","http://lci.ly.gov.tw/LyLCEW/html/agendarec/02/"&amp;MID(A144,2,2)&amp;"/"&amp;MID(A144,7,2)&amp;"/"&amp;MID(A144,13,2)&amp;"/LCEWC03_"&amp;MID(A144,2,2)&amp;MID(A144,7,2)&amp;MID(A144,13,2)&amp;".htm","")</f>
        <v>http://lci.ly.gov.tw/LyLCEW/html/agendarec/02/08/05/09/LCEWC03_080509.htm</v>
      </c>
      <c r="E144" t="str">
        <f>IF(B144="常會","http://lci.ly.gov.tw/LyLCEW/html/agendarec1/02/"&amp;MID(A144,2,2)&amp;"/"&amp;MID(A144,7,2)&amp;"/"&amp;MID(A144,13,2)&amp;"/LCEWC03_"&amp;MID(A144,2,2)&amp;MID(A144,7,2)&amp;MID(A144,13,2)&amp;".htm","")</f>
        <v>http://lci.ly.gov.tw/LyLCEW/html/agendarec1/02/08/05/09/LCEWC03_080509.htm</v>
      </c>
      <c r="F144" t="str">
        <f>IF(B144="臨時會","http://lci.ly.gov.tw/LyLCEW/html/agendarec1/03/"&amp;MID(A144,2,2)&amp;"/"&amp;MID(A144,7,2)&amp;"/"&amp;MID(A144,13,2)&amp;"/"&amp;MID(A144,21,2)&amp;"/LCEWC03_"&amp;MID(A144,2,2)&amp;MID(A144,7,2)&amp;MID(A144,13,2)&amp;MID(A144,21,2)&amp;".htm","")</f>
        <v/>
      </c>
      <c r="G144" s="1" t="str">
        <f>IF(B144="臨時會","https://lci.ly.gov.tw/LyLCEW/html/agendarec/03/"&amp;MID(A144,2,2)&amp;"/"&amp;MID(A144,7,2)&amp;"/"&amp;MID(A144,13,2)&amp;"/LCEWC03_"&amp;MID(A144,2,2)&amp;MID(A144,7,2)&amp;MID(A144,13,2)&amp;".htm","")</f>
        <v/>
      </c>
      <c r="H144" s="1" t="str">
        <f>IF(B144="臨時會","https://lci.ly.gov.tw/LyLCEW/html/agendarec1/03/"&amp;MID(A144,2,2)&amp;"/"&amp;MID(A144,7,2)&amp;"/"&amp;MID(A144,13,2)&amp;"/LCEWC03_"&amp;MID(A144,2,2)&amp;MID(A144,7,2)&amp;MID(A144,13,2)&amp;".htm","")</f>
        <v/>
      </c>
      <c r="I144" s="1" t="str">
        <f>IF(B144="臨時會","https://lci.ly.gov.tw/LyLCEW/html/agendarec1/03/"&amp;MID(A144,2,2)&amp;"/"&amp;MID(A144,7,2)&amp;"/"&amp;MID(A144,13,2)&amp;"/"&amp;MID(A144,21,2)&amp;"/LCEWC03_"&amp;MID(A144,2,2)&amp;MID(A144,7,2)&amp;MID(A144,21,2)&amp;".htm","")</f>
        <v/>
      </c>
      <c r="J144" s="1" t="str">
        <f>IF(B144="臨時會","http://lci.ly.gov.tw/LyLCEW/html/agendarec1/03/"&amp;MID(A144,2,2)&amp;"/"&amp;MID(A144,7,2)&amp;"/"&amp;MID(A144,13,2)&amp;"/"&amp;MID(A144,21,2)&amp;"/LCEWC03_"&amp;MID(A144,2,2)&amp;MID(A144,7,2)&amp;MID(A144,13,2)&amp;MID(A144,21,2)&amp;".htm","")</f>
        <v/>
      </c>
      <c r="K144" t="str">
        <f>IF(B144="談話會","https://lci.ly.gov.tw/LyLCEW/html/agendarec1/04/"&amp;MID(A144,2,2)&amp;"/"&amp;MID(A144,7,2)&amp;"/"&amp;MID(A144,13,2)&amp;"/LCEWC03_"&amp;MID(A144,2,2)&amp;MID(A144,7,2)&amp;MID(A144,13,2)&amp;".htm","")</f>
        <v/>
      </c>
      <c r="L144" t="str">
        <f>IF(B144="全院委員會","https://lci.ly.gov.tw/LyLCEW/html/agendarec1/01/"&amp;MID(A144,2,2)&amp;"/"&amp;MID(A144,7,2)&amp;"/"&amp;MID(A144,13,2)&amp;"/LCEWC03_"&amp;MID(A144,2,2)&amp;MID(A144,7,2)&amp;MID(A144,13,2)&amp;".htm","")</f>
        <v/>
      </c>
      <c r="M144" t="str">
        <f>IF(B144="臨時會(全院委員會)","https://lci.ly.gov.tw/LyLCEW/html/agendarec1/05/"&amp;MID(A144,2,2)&amp;"/"&amp;MID(A144,7,2)&amp;"/"&amp;MID(A144,13,2)&amp;"/"&amp;MID(A144,21,2)&amp;"/LCEWC03_"&amp;MID(A144,2,2)&amp;MID(A144,7,2)&amp;MID(A144,13,2)&amp;MID(A144,21,2)&amp;".htm","")</f>
        <v/>
      </c>
      <c r="N144">
        <f>VALUE(MID(A144,2,2))</f>
        <v>8</v>
      </c>
      <c r="O144">
        <f>VALUE(MID(A144,7,2))</f>
        <v>5</v>
      </c>
      <c r="P144" t="str">
        <f>IF(B144="臨時會",VALUE(MID(A144,13,2)),"")</f>
        <v/>
      </c>
      <c r="Q144">
        <f>IF(B144&lt;&gt;"臨時會",VALUE(MID(A144,13,2)),VALUE(MID(A144,21,2)))</f>
        <v>9</v>
      </c>
      <c r="R144" t="str">
        <f>"立法院第"&amp;N144&amp;"屆第"&amp;O144&amp;"會期第"&amp;Q144&amp;"次"</f>
        <v>立法院第8屆第5會期第9次</v>
      </c>
    </row>
    <row r="145" spans="1:18" x14ac:dyDescent="0.3">
      <c r="A145" t="s">
        <v>1244</v>
      </c>
      <c r="B145" t="s">
        <v>2</v>
      </c>
      <c r="C145" t="s">
        <v>561</v>
      </c>
      <c r="D145" t="str">
        <f>IF(B145="常會","http://lci.ly.gov.tw/LyLCEW/html/agendarec/02/"&amp;MID(A145,2,2)&amp;"/"&amp;MID(A145,7,2)&amp;"/"&amp;MID(A145,13,2)&amp;"/LCEWC03_"&amp;MID(A145,2,2)&amp;MID(A145,7,2)&amp;MID(A145,13,2)&amp;".htm","")</f>
        <v>http://lci.ly.gov.tw/LyLCEW/html/agendarec/02/08/05/08/LCEWC03_080508.htm</v>
      </c>
      <c r="E145" t="str">
        <f>IF(B145="常會","http://lci.ly.gov.tw/LyLCEW/html/agendarec1/02/"&amp;MID(A145,2,2)&amp;"/"&amp;MID(A145,7,2)&amp;"/"&amp;MID(A145,13,2)&amp;"/LCEWC03_"&amp;MID(A145,2,2)&amp;MID(A145,7,2)&amp;MID(A145,13,2)&amp;".htm","")</f>
        <v>http://lci.ly.gov.tw/LyLCEW/html/agendarec1/02/08/05/08/LCEWC03_080508.htm</v>
      </c>
      <c r="F145" t="str">
        <f>IF(B145="臨時會","http://lci.ly.gov.tw/LyLCEW/html/agendarec1/03/"&amp;MID(A145,2,2)&amp;"/"&amp;MID(A145,7,2)&amp;"/"&amp;MID(A145,13,2)&amp;"/"&amp;MID(A145,21,2)&amp;"/LCEWC03_"&amp;MID(A145,2,2)&amp;MID(A145,7,2)&amp;MID(A145,13,2)&amp;MID(A145,21,2)&amp;".htm","")</f>
        <v/>
      </c>
      <c r="G145" s="1" t="str">
        <f>IF(B145="臨時會","https://lci.ly.gov.tw/LyLCEW/html/agendarec/03/"&amp;MID(A145,2,2)&amp;"/"&amp;MID(A145,7,2)&amp;"/"&amp;MID(A145,13,2)&amp;"/LCEWC03_"&amp;MID(A145,2,2)&amp;MID(A145,7,2)&amp;MID(A145,13,2)&amp;".htm","")</f>
        <v/>
      </c>
      <c r="H145" s="1" t="str">
        <f>IF(B145="臨時會","https://lci.ly.gov.tw/LyLCEW/html/agendarec1/03/"&amp;MID(A145,2,2)&amp;"/"&amp;MID(A145,7,2)&amp;"/"&amp;MID(A145,13,2)&amp;"/LCEWC03_"&amp;MID(A145,2,2)&amp;MID(A145,7,2)&amp;MID(A145,13,2)&amp;".htm","")</f>
        <v/>
      </c>
      <c r="I145" s="1" t="str">
        <f>IF(B145="臨時會","https://lci.ly.gov.tw/LyLCEW/html/agendarec1/03/"&amp;MID(A145,2,2)&amp;"/"&amp;MID(A145,7,2)&amp;"/"&amp;MID(A145,13,2)&amp;"/"&amp;MID(A145,21,2)&amp;"/LCEWC03_"&amp;MID(A145,2,2)&amp;MID(A145,7,2)&amp;MID(A145,21,2)&amp;".htm","")</f>
        <v/>
      </c>
      <c r="J145" s="1" t="str">
        <f>IF(B145="臨時會","http://lci.ly.gov.tw/LyLCEW/html/agendarec1/03/"&amp;MID(A145,2,2)&amp;"/"&amp;MID(A145,7,2)&amp;"/"&amp;MID(A145,13,2)&amp;"/"&amp;MID(A145,21,2)&amp;"/LCEWC03_"&amp;MID(A145,2,2)&amp;MID(A145,7,2)&amp;MID(A145,13,2)&amp;MID(A145,21,2)&amp;".htm","")</f>
        <v/>
      </c>
      <c r="K145" t="str">
        <f>IF(B145="談話會","https://lci.ly.gov.tw/LyLCEW/html/agendarec1/04/"&amp;MID(A145,2,2)&amp;"/"&amp;MID(A145,7,2)&amp;"/"&amp;MID(A145,13,2)&amp;"/LCEWC03_"&amp;MID(A145,2,2)&amp;MID(A145,7,2)&amp;MID(A145,13,2)&amp;".htm","")</f>
        <v/>
      </c>
      <c r="L145" t="str">
        <f>IF(B145="全院委員會","https://lci.ly.gov.tw/LyLCEW/html/agendarec1/01/"&amp;MID(A145,2,2)&amp;"/"&amp;MID(A145,7,2)&amp;"/"&amp;MID(A145,13,2)&amp;"/LCEWC03_"&amp;MID(A145,2,2)&amp;MID(A145,7,2)&amp;MID(A145,13,2)&amp;".htm","")</f>
        <v/>
      </c>
      <c r="M145" t="str">
        <f>IF(B145="臨時會(全院委員會)","https://lci.ly.gov.tw/LyLCEW/html/agendarec1/05/"&amp;MID(A145,2,2)&amp;"/"&amp;MID(A145,7,2)&amp;"/"&amp;MID(A145,13,2)&amp;"/"&amp;MID(A145,21,2)&amp;"/LCEWC03_"&amp;MID(A145,2,2)&amp;MID(A145,7,2)&amp;MID(A145,13,2)&amp;MID(A145,21,2)&amp;".htm","")</f>
        <v/>
      </c>
      <c r="N145">
        <f>VALUE(MID(A145,2,2))</f>
        <v>8</v>
      </c>
      <c r="O145">
        <f>VALUE(MID(A145,7,2))</f>
        <v>5</v>
      </c>
      <c r="P145" t="str">
        <f>IF(B145="臨時會",VALUE(MID(A145,13,2)),"")</f>
        <v/>
      </c>
      <c r="Q145">
        <f>IF(B145&lt;&gt;"臨時會",VALUE(MID(A145,13,2)),VALUE(MID(A145,21,2)))</f>
        <v>8</v>
      </c>
      <c r="R145" t="str">
        <f>"立法院第"&amp;N145&amp;"屆第"&amp;O145&amp;"會期第"&amp;Q145&amp;"次"</f>
        <v>立法院第8屆第5會期第8次</v>
      </c>
    </row>
    <row r="146" spans="1:18" x14ac:dyDescent="0.3">
      <c r="A146" t="s">
        <v>1245</v>
      </c>
      <c r="B146" t="s">
        <v>2</v>
      </c>
      <c r="C146" t="s">
        <v>563</v>
      </c>
      <c r="D146" t="str">
        <f>IF(B146="常會","http://lci.ly.gov.tw/LyLCEW/html/agendarec/02/"&amp;MID(A146,2,2)&amp;"/"&amp;MID(A146,7,2)&amp;"/"&amp;MID(A146,13,2)&amp;"/LCEWC03_"&amp;MID(A146,2,2)&amp;MID(A146,7,2)&amp;MID(A146,13,2)&amp;".htm","")</f>
        <v>http://lci.ly.gov.tw/LyLCEW/html/agendarec/02/08/05/07/LCEWC03_080507.htm</v>
      </c>
      <c r="E146" t="str">
        <f>IF(B146="常會","http://lci.ly.gov.tw/LyLCEW/html/agendarec1/02/"&amp;MID(A146,2,2)&amp;"/"&amp;MID(A146,7,2)&amp;"/"&amp;MID(A146,13,2)&amp;"/LCEWC03_"&amp;MID(A146,2,2)&amp;MID(A146,7,2)&amp;MID(A146,13,2)&amp;".htm","")</f>
        <v>http://lci.ly.gov.tw/LyLCEW/html/agendarec1/02/08/05/07/LCEWC03_080507.htm</v>
      </c>
      <c r="F146" t="str">
        <f>IF(B146="臨時會","http://lci.ly.gov.tw/LyLCEW/html/agendarec1/03/"&amp;MID(A146,2,2)&amp;"/"&amp;MID(A146,7,2)&amp;"/"&amp;MID(A146,13,2)&amp;"/"&amp;MID(A146,21,2)&amp;"/LCEWC03_"&amp;MID(A146,2,2)&amp;MID(A146,7,2)&amp;MID(A146,13,2)&amp;MID(A146,21,2)&amp;".htm","")</f>
        <v/>
      </c>
      <c r="G146" s="1" t="str">
        <f>IF(B146="臨時會","https://lci.ly.gov.tw/LyLCEW/html/agendarec/03/"&amp;MID(A146,2,2)&amp;"/"&amp;MID(A146,7,2)&amp;"/"&amp;MID(A146,13,2)&amp;"/LCEWC03_"&amp;MID(A146,2,2)&amp;MID(A146,7,2)&amp;MID(A146,13,2)&amp;".htm","")</f>
        <v/>
      </c>
      <c r="H146" s="1" t="str">
        <f>IF(B146="臨時會","https://lci.ly.gov.tw/LyLCEW/html/agendarec1/03/"&amp;MID(A146,2,2)&amp;"/"&amp;MID(A146,7,2)&amp;"/"&amp;MID(A146,13,2)&amp;"/LCEWC03_"&amp;MID(A146,2,2)&amp;MID(A146,7,2)&amp;MID(A146,13,2)&amp;".htm","")</f>
        <v/>
      </c>
      <c r="I146" s="1" t="str">
        <f>IF(B146="臨時會","https://lci.ly.gov.tw/LyLCEW/html/agendarec1/03/"&amp;MID(A146,2,2)&amp;"/"&amp;MID(A146,7,2)&amp;"/"&amp;MID(A146,13,2)&amp;"/"&amp;MID(A146,21,2)&amp;"/LCEWC03_"&amp;MID(A146,2,2)&amp;MID(A146,7,2)&amp;MID(A146,21,2)&amp;".htm","")</f>
        <v/>
      </c>
      <c r="J146" s="1" t="str">
        <f>IF(B146="臨時會","http://lci.ly.gov.tw/LyLCEW/html/agendarec1/03/"&amp;MID(A146,2,2)&amp;"/"&amp;MID(A146,7,2)&amp;"/"&amp;MID(A146,13,2)&amp;"/"&amp;MID(A146,21,2)&amp;"/LCEWC03_"&amp;MID(A146,2,2)&amp;MID(A146,7,2)&amp;MID(A146,13,2)&amp;MID(A146,21,2)&amp;".htm","")</f>
        <v/>
      </c>
      <c r="K146" t="str">
        <f>IF(B146="談話會","https://lci.ly.gov.tw/LyLCEW/html/agendarec1/04/"&amp;MID(A146,2,2)&amp;"/"&amp;MID(A146,7,2)&amp;"/"&amp;MID(A146,13,2)&amp;"/LCEWC03_"&amp;MID(A146,2,2)&amp;MID(A146,7,2)&amp;MID(A146,13,2)&amp;".htm","")</f>
        <v/>
      </c>
      <c r="L146" t="str">
        <f>IF(B146="全院委員會","https://lci.ly.gov.tw/LyLCEW/html/agendarec1/01/"&amp;MID(A146,2,2)&amp;"/"&amp;MID(A146,7,2)&amp;"/"&amp;MID(A146,13,2)&amp;"/LCEWC03_"&amp;MID(A146,2,2)&amp;MID(A146,7,2)&amp;MID(A146,13,2)&amp;".htm","")</f>
        <v/>
      </c>
      <c r="M146" t="str">
        <f>IF(B146="臨時會(全院委員會)","https://lci.ly.gov.tw/LyLCEW/html/agendarec1/05/"&amp;MID(A146,2,2)&amp;"/"&amp;MID(A146,7,2)&amp;"/"&amp;MID(A146,13,2)&amp;"/"&amp;MID(A146,21,2)&amp;"/LCEWC03_"&amp;MID(A146,2,2)&amp;MID(A146,7,2)&amp;MID(A146,13,2)&amp;MID(A146,21,2)&amp;".htm","")</f>
        <v/>
      </c>
      <c r="N146">
        <f>VALUE(MID(A146,2,2))</f>
        <v>8</v>
      </c>
      <c r="O146">
        <f>VALUE(MID(A146,7,2))</f>
        <v>5</v>
      </c>
      <c r="P146" t="str">
        <f>IF(B146="臨時會",VALUE(MID(A146,13,2)),"")</f>
        <v/>
      </c>
      <c r="Q146">
        <f>IF(B146&lt;&gt;"臨時會",VALUE(MID(A146,13,2)),VALUE(MID(A146,21,2)))</f>
        <v>7</v>
      </c>
      <c r="R146" t="str">
        <f>"立法院第"&amp;N146&amp;"屆第"&amp;O146&amp;"會期第"&amp;Q146&amp;"次"</f>
        <v>立法院第8屆第5會期第7次</v>
      </c>
    </row>
    <row r="147" spans="1:18" x14ac:dyDescent="0.3">
      <c r="A147" t="s">
        <v>1246</v>
      </c>
      <c r="B147" t="s">
        <v>2</v>
      </c>
      <c r="C147" t="s">
        <v>565</v>
      </c>
      <c r="D147" t="str">
        <f>IF(B147="常會","http://lci.ly.gov.tw/LyLCEW/html/agendarec/02/"&amp;MID(A147,2,2)&amp;"/"&amp;MID(A147,7,2)&amp;"/"&amp;MID(A147,13,2)&amp;"/LCEWC03_"&amp;MID(A147,2,2)&amp;MID(A147,7,2)&amp;MID(A147,13,2)&amp;".htm","")</f>
        <v>http://lci.ly.gov.tw/LyLCEW/html/agendarec/02/08/05/06/LCEWC03_080506.htm</v>
      </c>
      <c r="E147" t="str">
        <f>IF(B147="常會","http://lci.ly.gov.tw/LyLCEW/html/agendarec1/02/"&amp;MID(A147,2,2)&amp;"/"&amp;MID(A147,7,2)&amp;"/"&amp;MID(A147,13,2)&amp;"/LCEWC03_"&amp;MID(A147,2,2)&amp;MID(A147,7,2)&amp;MID(A147,13,2)&amp;".htm","")</f>
        <v>http://lci.ly.gov.tw/LyLCEW/html/agendarec1/02/08/05/06/LCEWC03_080506.htm</v>
      </c>
      <c r="F147" t="str">
        <f>IF(B147="臨時會","http://lci.ly.gov.tw/LyLCEW/html/agendarec1/03/"&amp;MID(A147,2,2)&amp;"/"&amp;MID(A147,7,2)&amp;"/"&amp;MID(A147,13,2)&amp;"/"&amp;MID(A147,21,2)&amp;"/LCEWC03_"&amp;MID(A147,2,2)&amp;MID(A147,7,2)&amp;MID(A147,13,2)&amp;MID(A147,21,2)&amp;".htm","")</f>
        <v/>
      </c>
      <c r="G147" s="1" t="str">
        <f>IF(B147="臨時會","https://lci.ly.gov.tw/LyLCEW/html/agendarec/03/"&amp;MID(A147,2,2)&amp;"/"&amp;MID(A147,7,2)&amp;"/"&amp;MID(A147,13,2)&amp;"/LCEWC03_"&amp;MID(A147,2,2)&amp;MID(A147,7,2)&amp;MID(A147,13,2)&amp;".htm","")</f>
        <v/>
      </c>
      <c r="H147" s="1" t="str">
        <f>IF(B147="臨時會","https://lci.ly.gov.tw/LyLCEW/html/agendarec1/03/"&amp;MID(A147,2,2)&amp;"/"&amp;MID(A147,7,2)&amp;"/"&amp;MID(A147,13,2)&amp;"/LCEWC03_"&amp;MID(A147,2,2)&amp;MID(A147,7,2)&amp;MID(A147,13,2)&amp;".htm","")</f>
        <v/>
      </c>
      <c r="I147" s="1" t="str">
        <f>IF(B147="臨時會","https://lci.ly.gov.tw/LyLCEW/html/agendarec1/03/"&amp;MID(A147,2,2)&amp;"/"&amp;MID(A147,7,2)&amp;"/"&amp;MID(A147,13,2)&amp;"/"&amp;MID(A147,21,2)&amp;"/LCEWC03_"&amp;MID(A147,2,2)&amp;MID(A147,7,2)&amp;MID(A147,21,2)&amp;".htm","")</f>
        <v/>
      </c>
      <c r="J147" s="1" t="str">
        <f>IF(B147="臨時會","http://lci.ly.gov.tw/LyLCEW/html/agendarec1/03/"&amp;MID(A147,2,2)&amp;"/"&amp;MID(A147,7,2)&amp;"/"&amp;MID(A147,13,2)&amp;"/"&amp;MID(A147,21,2)&amp;"/LCEWC03_"&amp;MID(A147,2,2)&amp;MID(A147,7,2)&amp;MID(A147,13,2)&amp;MID(A147,21,2)&amp;".htm","")</f>
        <v/>
      </c>
      <c r="K147" t="str">
        <f>IF(B147="談話會","https://lci.ly.gov.tw/LyLCEW/html/agendarec1/04/"&amp;MID(A147,2,2)&amp;"/"&amp;MID(A147,7,2)&amp;"/"&amp;MID(A147,13,2)&amp;"/LCEWC03_"&amp;MID(A147,2,2)&amp;MID(A147,7,2)&amp;MID(A147,13,2)&amp;".htm","")</f>
        <v/>
      </c>
      <c r="L147" t="str">
        <f>IF(B147="全院委員會","https://lci.ly.gov.tw/LyLCEW/html/agendarec1/01/"&amp;MID(A147,2,2)&amp;"/"&amp;MID(A147,7,2)&amp;"/"&amp;MID(A147,13,2)&amp;"/LCEWC03_"&amp;MID(A147,2,2)&amp;MID(A147,7,2)&amp;MID(A147,13,2)&amp;".htm","")</f>
        <v/>
      </c>
      <c r="M147" t="str">
        <f>IF(B147="臨時會(全院委員會)","https://lci.ly.gov.tw/LyLCEW/html/agendarec1/05/"&amp;MID(A147,2,2)&amp;"/"&amp;MID(A147,7,2)&amp;"/"&amp;MID(A147,13,2)&amp;"/"&amp;MID(A147,21,2)&amp;"/LCEWC03_"&amp;MID(A147,2,2)&amp;MID(A147,7,2)&amp;MID(A147,13,2)&amp;MID(A147,21,2)&amp;".htm","")</f>
        <v/>
      </c>
      <c r="N147">
        <f>VALUE(MID(A147,2,2))</f>
        <v>8</v>
      </c>
      <c r="O147">
        <f>VALUE(MID(A147,7,2))</f>
        <v>5</v>
      </c>
      <c r="P147" t="str">
        <f>IF(B147="臨時會",VALUE(MID(A147,13,2)),"")</f>
        <v/>
      </c>
      <c r="Q147">
        <f>IF(B147&lt;&gt;"臨時會",VALUE(MID(A147,13,2)),VALUE(MID(A147,21,2)))</f>
        <v>6</v>
      </c>
      <c r="R147" t="str">
        <f>"立法院第"&amp;N147&amp;"屆第"&amp;O147&amp;"會期第"&amp;Q147&amp;"次"</f>
        <v>立法院第8屆第5會期第6次</v>
      </c>
    </row>
    <row r="148" spans="1:18" x14ac:dyDescent="0.3">
      <c r="A148" t="s">
        <v>1247</v>
      </c>
      <c r="B148" t="s">
        <v>2</v>
      </c>
      <c r="C148" t="s">
        <v>567</v>
      </c>
      <c r="D148" t="str">
        <f>IF(B148="常會","http://lci.ly.gov.tw/LyLCEW/html/agendarec/02/"&amp;MID(A148,2,2)&amp;"/"&amp;MID(A148,7,2)&amp;"/"&amp;MID(A148,13,2)&amp;"/LCEWC03_"&amp;MID(A148,2,2)&amp;MID(A148,7,2)&amp;MID(A148,13,2)&amp;".htm","")</f>
        <v>http://lci.ly.gov.tw/LyLCEW/html/agendarec/02/08/05/05/LCEWC03_080505.htm</v>
      </c>
      <c r="E148" t="str">
        <f>IF(B148="常會","http://lci.ly.gov.tw/LyLCEW/html/agendarec1/02/"&amp;MID(A148,2,2)&amp;"/"&amp;MID(A148,7,2)&amp;"/"&amp;MID(A148,13,2)&amp;"/LCEWC03_"&amp;MID(A148,2,2)&amp;MID(A148,7,2)&amp;MID(A148,13,2)&amp;".htm","")</f>
        <v>http://lci.ly.gov.tw/LyLCEW/html/agendarec1/02/08/05/05/LCEWC03_080505.htm</v>
      </c>
      <c r="F148" t="str">
        <f>IF(B148="臨時會","http://lci.ly.gov.tw/LyLCEW/html/agendarec1/03/"&amp;MID(A148,2,2)&amp;"/"&amp;MID(A148,7,2)&amp;"/"&amp;MID(A148,13,2)&amp;"/"&amp;MID(A148,21,2)&amp;"/LCEWC03_"&amp;MID(A148,2,2)&amp;MID(A148,7,2)&amp;MID(A148,13,2)&amp;MID(A148,21,2)&amp;".htm","")</f>
        <v/>
      </c>
      <c r="G148" s="1" t="str">
        <f>IF(B148="臨時會","https://lci.ly.gov.tw/LyLCEW/html/agendarec/03/"&amp;MID(A148,2,2)&amp;"/"&amp;MID(A148,7,2)&amp;"/"&amp;MID(A148,13,2)&amp;"/LCEWC03_"&amp;MID(A148,2,2)&amp;MID(A148,7,2)&amp;MID(A148,13,2)&amp;".htm","")</f>
        <v/>
      </c>
      <c r="H148" s="1" t="str">
        <f>IF(B148="臨時會","https://lci.ly.gov.tw/LyLCEW/html/agendarec1/03/"&amp;MID(A148,2,2)&amp;"/"&amp;MID(A148,7,2)&amp;"/"&amp;MID(A148,13,2)&amp;"/LCEWC03_"&amp;MID(A148,2,2)&amp;MID(A148,7,2)&amp;MID(A148,13,2)&amp;".htm","")</f>
        <v/>
      </c>
      <c r="I148" s="1" t="str">
        <f>IF(B148="臨時會","https://lci.ly.gov.tw/LyLCEW/html/agendarec1/03/"&amp;MID(A148,2,2)&amp;"/"&amp;MID(A148,7,2)&amp;"/"&amp;MID(A148,13,2)&amp;"/"&amp;MID(A148,21,2)&amp;"/LCEWC03_"&amp;MID(A148,2,2)&amp;MID(A148,7,2)&amp;MID(A148,21,2)&amp;".htm","")</f>
        <v/>
      </c>
      <c r="J148" s="1" t="str">
        <f>IF(B148="臨時會","http://lci.ly.gov.tw/LyLCEW/html/agendarec1/03/"&amp;MID(A148,2,2)&amp;"/"&amp;MID(A148,7,2)&amp;"/"&amp;MID(A148,13,2)&amp;"/"&amp;MID(A148,21,2)&amp;"/LCEWC03_"&amp;MID(A148,2,2)&amp;MID(A148,7,2)&amp;MID(A148,13,2)&amp;MID(A148,21,2)&amp;".htm","")</f>
        <v/>
      </c>
      <c r="K148" t="str">
        <f>IF(B148="談話會","https://lci.ly.gov.tw/LyLCEW/html/agendarec1/04/"&amp;MID(A148,2,2)&amp;"/"&amp;MID(A148,7,2)&amp;"/"&amp;MID(A148,13,2)&amp;"/LCEWC03_"&amp;MID(A148,2,2)&amp;MID(A148,7,2)&amp;MID(A148,13,2)&amp;".htm","")</f>
        <v/>
      </c>
      <c r="L148" t="str">
        <f>IF(B148="全院委員會","https://lci.ly.gov.tw/LyLCEW/html/agendarec1/01/"&amp;MID(A148,2,2)&amp;"/"&amp;MID(A148,7,2)&amp;"/"&amp;MID(A148,13,2)&amp;"/LCEWC03_"&amp;MID(A148,2,2)&amp;MID(A148,7,2)&amp;MID(A148,13,2)&amp;".htm","")</f>
        <v/>
      </c>
      <c r="M148" t="str">
        <f>IF(B148="臨時會(全院委員會)","https://lci.ly.gov.tw/LyLCEW/html/agendarec1/05/"&amp;MID(A148,2,2)&amp;"/"&amp;MID(A148,7,2)&amp;"/"&amp;MID(A148,13,2)&amp;"/"&amp;MID(A148,21,2)&amp;"/LCEWC03_"&amp;MID(A148,2,2)&amp;MID(A148,7,2)&amp;MID(A148,13,2)&amp;MID(A148,21,2)&amp;".htm","")</f>
        <v/>
      </c>
      <c r="N148">
        <f>VALUE(MID(A148,2,2))</f>
        <v>8</v>
      </c>
      <c r="O148">
        <f>VALUE(MID(A148,7,2))</f>
        <v>5</v>
      </c>
      <c r="P148" t="str">
        <f>IF(B148="臨時會",VALUE(MID(A148,13,2)),"")</f>
        <v/>
      </c>
      <c r="Q148">
        <f>IF(B148&lt;&gt;"臨時會",VALUE(MID(A148,13,2)),VALUE(MID(A148,21,2)))</f>
        <v>5</v>
      </c>
      <c r="R148" t="str">
        <f>"立法院第"&amp;N148&amp;"屆第"&amp;O148&amp;"會期第"&amp;Q148&amp;"次"</f>
        <v>立法院第8屆第5會期第5次</v>
      </c>
    </row>
    <row r="149" spans="1:18" x14ac:dyDescent="0.3">
      <c r="A149" t="s">
        <v>1248</v>
      </c>
      <c r="B149" t="s">
        <v>2</v>
      </c>
      <c r="C149" t="s">
        <v>569</v>
      </c>
      <c r="D149" t="str">
        <f>IF(B149="常會","http://lci.ly.gov.tw/LyLCEW/html/agendarec/02/"&amp;MID(A149,2,2)&amp;"/"&amp;MID(A149,7,2)&amp;"/"&amp;MID(A149,13,2)&amp;"/LCEWC03_"&amp;MID(A149,2,2)&amp;MID(A149,7,2)&amp;MID(A149,13,2)&amp;".htm","")</f>
        <v>http://lci.ly.gov.tw/LyLCEW/html/agendarec/02/08/05/04/LCEWC03_080504.htm</v>
      </c>
      <c r="E149" t="str">
        <f>IF(B149="常會","http://lci.ly.gov.tw/LyLCEW/html/agendarec1/02/"&amp;MID(A149,2,2)&amp;"/"&amp;MID(A149,7,2)&amp;"/"&amp;MID(A149,13,2)&amp;"/LCEWC03_"&amp;MID(A149,2,2)&amp;MID(A149,7,2)&amp;MID(A149,13,2)&amp;".htm","")</f>
        <v>http://lci.ly.gov.tw/LyLCEW/html/agendarec1/02/08/05/04/LCEWC03_080504.htm</v>
      </c>
      <c r="F149" t="str">
        <f>IF(B149="臨時會","http://lci.ly.gov.tw/LyLCEW/html/agendarec1/03/"&amp;MID(A149,2,2)&amp;"/"&amp;MID(A149,7,2)&amp;"/"&amp;MID(A149,13,2)&amp;"/"&amp;MID(A149,21,2)&amp;"/LCEWC03_"&amp;MID(A149,2,2)&amp;MID(A149,7,2)&amp;MID(A149,13,2)&amp;MID(A149,21,2)&amp;".htm","")</f>
        <v/>
      </c>
      <c r="G149" s="1" t="str">
        <f>IF(B149="臨時會","https://lci.ly.gov.tw/LyLCEW/html/agendarec/03/"&amp;MID(A149,2,2)&amp;"/"&amp;MID(A149,7,2)&amp;"/"&amp;MID(A149,13,2)&amp;"/LCEWC03_"&amp;MID(A149,2,2)&amp;MID(A149,7,2)&amp;MID(A149,13,2)&amp;".htm","")</f>
        <v/>
      </c>
      <c r="H149" s="1" t="str">
        <f>IF(B149="臨時會","https://lci.ly.gov.tw/LyLCEW/html/agendarec1/03/"&amp;MID(A149,2,2)&amp;"/"&amp;MID(A149,7,2)&amp;"/"&amp;MID(A149,13,2)&amp;"/LCEWC03_"&amp;MID(A149,2,2)&amp;MID(A149,7,2)&amp;MID(A149,13,2)&amp;".htm","")</f>
        <v/>
      </c>
      <c r="I149" s="1" t="str">
        <f>IF(B149="臨時會","https://lci.ly.gov.tw/LyLCEW/html/agendarec1/03/"&amp;MID(A149,2,2)&amp;"/"&amp;MID(A149,7,2)&amp;"/"&amp;MID(A149,13,2)&amp;"/"&amp;MID(A149,21,2)&amp;"/LCEWC03_"&amp;MID(A149,2,2)&amp;MID(A149,7,2)&amp;MID(A149,21,2)&amp;".htm","")</f>
        <v/>
      </c>
      <c r="J149" s="1" t="str">
        <f>IF(B149="臨時會","http://lci.ly.gov.tw/LyLCEW/html/agendarec1/03/"&amp;MID(A149,2,2)&amp;"/"&amp;MID(A149,7,2)&amp;"/"&amp;MID(A149,13,2)&amp;"/"&amp;MID(A149,21,2)&amp;"/LCEWC03_"&amp;MID(A149,2,2)&amp;MID(A149,7,2)&amp;MID(A149,13,2)&amp;MID(A149,21,2)&amp;".htm","")</f>
        <v/>
      </c>
      <c r="K149" t="str">
        <f>IF(B149="談話會","https://lci.ly.gov.tw/LyLCEW/html/agendarec1/04/"&amp;MID(A149,2,2)&amp;"/"&amp;MID(A149,7,2)&amp;"/"&amp;MID(A149,13,2)&amp;"/LCEWC03_"&amp;MID(A149,2,2)&amp;MID(A149,7,2)&amp;MID(A149,13,2)&amp;".htm","")</f>
        <v/>
      </c>
      <c r="L149" t="str">
        <f>IF(B149="全院委員會","https://lci.ly.gov.tw/LyLCEW/html/agendarec1/01/"&amp;MID(A149,2,2)&amp;"/"&amp;MID(A149,7,2)&amp;"/"&amp;MID(A149,13,2)&amp;"/LCEWC03_"&amp;MID(A149,2,2)&amp;MID(A149,7,2)&amp;MID(A149,13,2)&amp;".htm","")</f>
        <v/>
      </c>
      <c r="M149" t="str">
        <f>IF(B149="臨時會(全院委員會)","https://lci.ly.gov.tw/LyLCEW/html/agendarec1/05/"&amp;MID(A149,2,2)&amp;"/"&amp;MID(A149,7,2)&amp;"/"&amp;MID(A149,13,2)&amp;"/"&amp;MID(A149,21,2)&amp;"/LCEWC03_"&amp;MID(A149,2,2)&amp;MID(A149,7,2)&amp;MID(A149,13,2)&amp;MID(A149,21,2)&amp;".htm","")</f>
        <v/>
      </c>
      <c r="N149">
        <f>VALUE(MID(A149,2,2))</f>
        <v>8</v>
      </c>
      <c r="O149">
        <f>VALUE(MID(A149,7,2))</f>
        <v>5</v>
      </c>
      <c r="P149" t="str">
        <f>IF(B149="臨時會",VALUE(MID(A149,13,2)),"")</f>
        <v/>
      </c>
      <c r="Q149">
        <f>IF(B149&lt;&gt;"臨時會",VALUE(MID(A149,13,2)),VALUE(MID(A149,21,2)))</f>
        <v>4</v>
      </c>
      <c r="R149" t="str">
        <f>"立法院第"&amp;N149&amp;"屆第"&amp;O149&amp;"會期第"&amp;Q149&amp;"次"</f>
        <v>立法院第8屆第5會期第4次</v>
      </c>
    </row>
    <row r="150" spans="1:18" x14ac:dyDescent="0.3">
      <c r="A150" t="s">
        <v>1249</v>
      </c>
      <c r="B150" t="s">
        <v>2</v>
      </c>
      <c r="C150" t="s">
        <v>571</v>
      </c>
      <c r="D150" t="str">
        <f>IF(B150="常會","http://lci.ly.gov.tw/LyLCEW/html/agendarec/02/"&amp;MID(A150,2,2)&amp;"/"&amp;MID(A150,7,2)&amp;"/"&amp;MID(A150,13,2)&amp;"/LCEWC03_"&amp;MID(A150,2,2)&amp;MID(A150,7,2)&amp;MID(A150,13,2)&amp;".htm","")</f>
        <v>http://lci.ly.gov.tw/LyLCEW/html/agendarec/02/08/05/03/LCEWC03_080503.htm</v>
      </c>
      <c r="E150" t="str">
        <f>IF(B150="常會","http://lci.ly.gov.tw/LyLCEW/html/agendarec1/02/"&amp;MID(A150,2,2)&amp;"/"&amp;MID(A150,7,2)&amp;"/"&amp;MID(A150,13,2)&amp;"/LCEWC03_"&amp;MID(A150,2,2)&amp;MID(A150,7,2)&amp;MID(A150,13,2)&amp;".htm","")</f>
        <v>http://lci.ly.gov.tw/LyLCEW/html/agendarec1/02/08/05/03/LCEWC03_080503.htm</v>
      </c>
      <c r="F150" t="str">
        <f>IF(B150="臨時會","http://lci.ly.gov.tw/LyLCEW/html/agendarec1/03/"&amp;MID(A150,2,2)&amp;"/"&amp;MID(A150,7,2)&amp;"/"&amp;MID(A150,13,2)&amp;"/"&amp;MID(A150,21,2)&amp;"/LCEWC03_"&amp;MID(A150,2,2)&amp;MID(A150,7,2)&amp;MID(A150,13,2)&amp;MID(A150,21,2)&amp;".htm","")</f>
        <v/>
      </c>
      <c r="G150" s="1" t="str">
        <f>IF(B150="臨時會","https://lci.ly.gov.tw/LyLCEW/html/agendarec/03/"&amp;MID(A150,2,2)&amp;"/"&amp;MID(A150,7,2)&amp;"/"&amp;MID(A150,13,2)&amp;"/LCEWC03_"&amp;MID(A150,2,2)&amp;MID(A150,7,2)&amp;MID(A150,13,2)&amp;".htm","")</f>
        <v/>
      </c>
      <c r="H150" s="1" t="str">
        <f>IF(B150="臨時會","https://lci.ly.gov.tw/LyLCEW/html/agendarec1/03/"&amp;MID(A150,2,2)&amp;"/"&amp;MID(A150,7,2)&amp;"/"&amp;MID(A150,13,2)&amp;"/LCEWC03_"&amp;MID(A150,2,2)&amp;MID(A150,7,2)&amp;MID(A150,13,2)&amp;".htm","")</f>
        <v/>
      </c>
      <c r="I150" s="1" t="str">
        <f>IF(B150="臨時會","https://lci.ly.gov.tw/LyLCEW/html/agendarec1/03/"&amp;MID(A150,2,2)&amp;"/"&amp;MID(A150,7,2)&amp;"/"&amp;MID(A150,13,2)&amp;"/"&amp;MID(A150,21,2)&amp;"/LCEWC03_"&amp;MID(A150,2,2)&amp;MID(A150,7,2)&amp;MID(A150,21,2)&amp;".htm","")</f>
        <v/>
      </c>
      <c r="J150" s="1" t="str">
        <f>IF(B150="臨時會","http://lci.ly.gov.tw/LyLCEW/html/agendarec1/03/"&amp;MID(A150,2,2)&amp;"/"&amp;MID(A150,7,2)&amp;"/"&amp;MID(A150,13,2)&amp;"/"&amp;MID(A150,21,2)&amp;"/LCEWC03_"&amp;MID(A150,2,2)&amp;MID(A150,7,2)&amp;MID(A150,13,2)&amp;MID(A150,21,2)&amp;".htm","")</f>
        <v/>
      </c>
      <c r="K150" t="str">
        <f>IF(B150="談話會","https://lci.ly.gov.tw/LyLCEW/html/agendarec1/04/"&amp;MID(A150,2,2)&amp;"/"&amp;MID(A150,7,2)&amp;"/"&amp;MID(A150,13,2)&amp;"/LCEWC03_"&amp;MID(A150,2,2)&amp;MID(A150,7,2)&amp;MID(A150,13,2)&amp;".htm","")</f>
        <v/>
      </c>
      <c r="L150" t="str">
        <f>IF(B150="全院委員會","https://lci.ly.gov.tw/LyLCEW/html/agendarec1/01/"&amp;MID(A150,2,2)&amp;"/"&amp;MID(A150,7,2)&amp;"/"&amp;MID(A150,13,2)&amp;"/LCEWC03_"&amp;MID(A150,2,2)&amp;MID(A150,7,2)&amp;MID(A150,13,2)&amp;".htm","")</f>
        <v/>
      </c>
      <c r="M150" t="str">
        <f>IF(B150="臨時會(全院委員會)","https://lci.ly.gov.tw/LyLCEW/html/agendarec1/05/"&amp;MID(A150,2,2)&amp;"/"&amp;MID(A150,7,2)&amp;"/"&amp;MID(A150,13,2)&amp;"/"&amp;MID(A150,21,2)&amp;"/LCEWC03_"&amp;MID(A150,2,2)&amp;MID(A150,7,2)&amp;MID(A150,13,2)&amp;MID(A150,21,2)&amp;".htm","")</f>
        <v/>
      </c>
      <c r="N150">
        <f>VALUE(MID(A150,2,2))</f>
        <v>8</v>
      </c>
      <c r="O150">
        <f>VALUE(MID(A150,7,2))</f>
        <v>5</v>
      </c>
      <c r="P150" t="str">
        <f>IF(B150="臨時會",VALUE(MID(A150,13,2)),"")</f>
        <v/>
      </c>
      <c r="Q150">
        <f>IF(B150&lt;&gt;"臨時會",VALUE(MID(A150,13,2)),VALUE(MID(A150,21,2)))</f>
        <v>3</v>
      </c>
      <c r="R150" t="str">
        <f>"立法院第"&amp;N150&amp;"屆第"&amp;O150&amp;"會期第"&amp;Q150&amp;"次"</f>
        <v>立法院第8屆第5會期第3次</v>
      </c>
    </row>
    <row r="151" spans="1:18" x14ac:dyDescent="0.3">
      <c r="A151" t="s">
        <v>1250</v>
      </c>
      <c r="B151" t="s">
        <v>2</v>
      </c>
      <c r="C151" t="s">
        <v>572</v>
      </c>
      <c r="D151" t="str">
        <f>IF(B151="常會","http://lci.ly.gov.tw/LyLCEW/html/agendarec/02/"&amp;MID(A151,2,2)&amp;"/"&amp;MID(A151,7,2)&amp;"/"&amp;MID(A151,13,2)&amp;"/LCEWC03_"&amp;MID(A151,2,2)&amp;MID(A151,7,2)&amp;MID(A151,13,2)&amp;".htm","")</f>
        <v>http://lci.ly.gov.tw/LyLCEW/html/agendarec/02/08/05/02/LCEWC03_080502.htm</v>
      </c>
      <c r="E151" t="str">
        <f>IF(B151="常會","http://lci.ly.gov.tw/LyLCEW/html/agendarec1/02/"&amp;MID(A151,2,2)&amp;"/"&amp;MID(A151,7,2)&amp;"/"&amp;MID(A151,13,2)&amp;"/LCEWC03_"&amp;MID(A151,2,2)&amp;MID(A151,7,2)&amp;MID(A151,13,2)&amp;".htm","")</f>
        <v>http://lci.ly.gov.tw/LyLCEW/html/agendarec1/02/08/05/02/LCEWC03_080502.htm</v>
      </c>
      <c r="F151" t="str">
        <f>IF(B151="臨時會","http://lci.ly.gov.tw/LyLCEW/html/agendarec1/03/"&amp;MID(A151,2,2)&amp;"/"&amp;MID(A151,7,2)&amp;"/"&amp;MID(A151,13,2)&amp;"/"&amp;MID(A151,21,2)&amp;"/LCEWC03_"&amp;MID(A151,2,2)&amp;MID(A151,7,2)&amp;MID(A151,13,2)&amp;MID(A151,21,2)&amp;".htm","")</f>
        <v/>
      </c>
      <c r="G151" s="1" t="str">
        <f>IF(B151="臨時會","https://lci.ly.gov.tw/LyLCEW/html/agendarec/03/"&amp;MID(A151,2,2)&amp;"/"&amp;MID(A151,7,2)&amp;"/"&amp;MID(A151,13,2)&amp;"/LCEWC03_"&amp;MID(A151,2,2)&amp;MID(A151,7,2)&amp;MID(A151,13,2)&amp;".htm","")</f>
        <v/>
      </c>
      <c r="H151" s="1" t="str">
        <f>IF(B151="臨時會","https://lci.ly.gov.tw/LyLCEW/html/agendarec1/03/"&amp;MID(A151,2,2)&amp;"/"&amp;MID(A151,7,2)&amp;"/"&amp;MID(A151,13,2)&amp;"/LCEWC03_"&amp;MID(A151,2,2)&amp;MID(A151,7,2)&amp;MID(A151,13,2)&amp;".htm","")</f>
        <v/>
      </c>
      <c r="I151" s="1" t="str">
        <f>IF(B151="臨時會","https://lci.ly.gov.tw/LyLCEW/html/agendarec1/03/"&amp;MID(A151,2,2)&amp;"/"&amp;MID(A151,7,2)&amp;"/"&amp;MID(A151,13,2)&amp;"/"&amp;MID(A151,21,2)&amp;"/LCEWC03_"&amp;MID(A151,2,2)&amp;MID(A151,7,2)&amp;MID(A151,21,2)&amp;".htm","")</f>
        <v/>
      </c>
      <c r="J151" s="1" t="str">
        <f>IF(B151="臨時會","http://lci.ly.gov.tw/LyLCEW/html/agendarec1/03/"&amp;MID(A151,2,2)&amp;"/"&amp;MID(A151,7,2)&amp;"/"&amp;MID(A151,13,2)&amp;"/"&amp;MID(A151,21,2)&amp;"/LCEWC03_"&amp;MID(A151,2,2)&amp;MID(A151,7,2)&amp;MID(A151,13,2)&amp;MID(A151,21,2)&amp;".htm","")</f>
        <v/>
      </c>
      <c r="K151" t="str">
        <f>IF(B151="談話會","https://lci.ly.gov.tw/LyLCEW/html/agendarec1/04/"&amp;MID(A151,2,2)&amp;"/"&amp;MID(A151,7,2)&amp;"/"&amp;MID(A151,13,2)&amp;"/LCEWC03_"&amp;MID(A151,2,2)&amp;MID(A151,7,2)&amp;MID(A151,13,2)&amp;".htm","")</f>
        <v/>
      </c>
      <c r="L151" t="str">
        <f>IF(B151="全院委員會","https://lci.ly.gov.tw/LyLCEW/html/agendarec1/01/"&amp;MID(A151,2,2)&amp;"/"&amp;MID(A151,7,2)&amp;"/"&amp;MID(A151,13,2)&amp;"/LCEWC03_"&amp;MID(A151,2,2)&amp;MID(A151,7,2)&amp;MID(A151,13,2)&amp;".htm","")</f>
        <v/>
      </c>
      <c r="M151" t="str">
        <f>IF(B151="臨時會(全院委員會)","https://lci.ly.gov.tw/LyLCEW/html/agendarec1/05/"&amp;MID(A151,2,2)&amp;"/"&amp;MID(A151,7,2)&amp;"/"&amp;MID(A151,13,2)&amp;"/"&amp;MID(A151,21,2)&amp;"/LCEWC03_"&amp;MID(A151,2,2)&amp;MID(A151,7,2)&amp;MID(A151,13,2)&amp;MID(A151,21,2)&amp;".htm","")</f>
        <v/>
      </c>
      <c r="N151">
        <f>VALUE(MID(A151,2,2))</f>
        <v>8</v>
      </c>
      <c r="O151">
        <f>VALUE(MID(A151,7,2))</f>
        <v>5</v>
      </c>
      <c r="P151" t="str">
        <f>IF(B151="臨時會",VALUE(MID(A151,13,2)),"")</f>
        <v/>
      </c>
      <c r="Q151">
        <f>IF(B151&lt;&gt;"臨時會",VALUE(MID(A151,13,2)),VALUE(MID(A151,21,2)))</f>
        <v>2</v>
      </c>
      <c r="R151" t="str">
        <f>"立法院第"&amp;N151&amp;"屆第"&amp;O151&amp;"會期第"&amp;Q151&amp;"次"</f>
        <v>立法院第8屆第5會期第2次</v>
      </c>
    </row>
    <row r="152" spans="1:18" x14ac:dyDescent="0.3">
      <c r="A152" t="s">
        <v>1250</v>
      </c>
      <c r="B152" t="s">
        <v>294</v>
      </c>
      <c r="C152" t="s">
        <v>535</v>
      </c>
      <c r="D152" t="str">
        <f>IF(B152="常會","http://lci.ly.gov.tw/LyLCEW/html/agendarec/02/"&amp;MID(A152,2,2)&amp;"/"&amp;MID(A152,7,2)&amp;"/"&amp;MID(A152,13,2)&amp;"/LCEWC03_"&amp;MID(A152,2,2)&amp;MID(A152,7,2)&amp;MID(A152,13,2)&amp;".htm","")</f>
        <v/>
      </c>
      <c r="E152" t="str">
        <f>IF(B152="常會","http://lci.ly.gov.tw/LyLCEW/html/agendarec1/02/"&amp;MID(A152,2,2)&amp;"/"&amp;MID(A152,7,2)&amp;"/"&amp;MID(A152,13,2)&amp;"/LCEWC03_"&amp;MID(A152,2,2)&amp;MID(A152,7,2)&amp;MID(A152,13,2)&amp;".htm","")</f>
        <v/>
      </c>
      <c r="F152" t="str">
        <f>IF(B152="臨時會","http://lci.ly.gov.tw/LyLCEW/html/agendarec1/03/"&amp;MID(A152,2,2)&amp;"/"&amp;MID(A152,7,2)&amp;"/"&amp;MID(A152,13,2)&amp;"/"&amp;MID(A152,21,2)&amp;"/LCEWC03_"&amp;MID(A152,2,2)&amp;MID(A152,7,2)&amp;MID(A152,13,2)&amp;MID(A152,21,2)&amp;".htm","")</f>
        <v/>
      </c>
      <c r="G152" s="1" t="str">
        <f>IF(B152="臨時會","https://lci.ly.gov.tw/LyLCEW/html/agendarec/03/"&amp;MID(A152,2,2)&amp;"/"&amp;MID(A152,7,2)&amp;"/"&amp;MID(A152,13,2)&amp;"/LCEWC03_"&amp;MID(A152,2,2)&amp;MID(A152,7,2)&amp;MID(A152,13,2)&amp;".htm","")</f>
        <v/>
      </c>
      <c r="H152" s="1" t="str">
        <f>IF(B152="臨時會","https://lci.ly.gov.tw/LyLCEW/html/agendarec1/03/"&amp;MID(A152,2,2)&amp;"/"&amp;MID(A152,7,2)&amp;"/"&amp;MID(A152,13,2)&amp;"/LCEWC03_"&amp;MID(A152,2,2)&amp;MID(A152,7,2)&amp;MID(A152,13,2)&amp;".htm","")</f>
        <v/>
      </c>
      <c r="I152" s="1" t="str">
        <f>IF(B152="臨時會","https://lci.ly.gov.tw/LyLCEW/html/agendarec1/03/"&amp;MID(A152,2,2)&amp;"/"&amp;MID(A152,7,2)&amp;"/"&amp;MID(A152,13,2)&amp;"/"&amp;MID(A152,21,2)&amp;"/LCEWC03_"&amp;MID(A152,2,2)&amp;MID(A152,7,2)&amp;MID(A152,21,2)&amp;".htm","")</f>
        <v/>
      </c>
      <c r="J152" s="1" t="str">
        <f>IF(B152="臨時會","http://lci.ly.gov.tw/LyLCEW/html/agendarec1/03/"&amp;MID(A152,2,2)&amp;"/"&amp;MID(A152,7,2)&amp;"/"&amp;MID(A152,13,2)&amp;"/"&amp;MID(A152,21,2)&amp;"/LCEWC03_"&amp;MID(A152,2,2)&amp;MID(A152,7,2)&amp;MID(A152,13,2)&amp;MID(A152,21,2)&amp;".htm","")</f>
        <v/>
      </c>
      <c r="K152" t="str">
        <f>IF(B152="談話會","https://lci.ly.gov.tw/LyLCEW/html/agendarec1/04/"&amp;MID(A152,2,2)&amp;"/"&amp;MID(A152,7,2)&amp;"/"&amp;MID(A152,13,2)&amp;"/LCEWC03_"&amp;MID(A152,2,2)&amp;MID(A152,7,2)&amp;MID(A152,13,2)&amp;".htm","")</f>
        <v>https://lci.ly.gov.tw/LyLCEW/html/agendarec1/04/08/05/02/LCEWC03_080502.htm</v>
      </c>
      <c r="L152" t="str">
        <f>IF(B152="全院委員會","https://lci.ly.gov.tw/LyLCEW/html/agendarec1/01/"&amp;MID(A152,2,2)&amp;"/"&amp;MID(A152,7,2)&amp;"/"&amp;MID(A152,13,2)&amp;"/LCEWC03_"&amp;MID(A152,2,2)&amp;MID(A152,7,2)&amp;MID(A152,13,2)&amp;".htm","")</f>
        <v/>
      </c>
      <c r="M152" t="str">
        <f>IF(B152="臨時會(全院委員會)","https://lci.ly.gov.tw/LyLCEW/html/agendarec1/05/"&amp;MID(A152,2,2)&amp;"/"&amp;MID(A152,7,2)&amp;"/"&amp;MID(A152,13,2)&amp;"/"&amp;MID(A152,21,2)&amp;"/LCEWC03_"&amp;MID(A152,2,2)&amp;MID(A152,7,2)&amp;MID(A152,13,2)&amp;MID(A152,21,2)&amp;".htm","")</f>
        <v/>
      </c>
      <c r="N152">
        <f>VALUE(MID(A152,2,2))</f>
        <v>8</v>
      </c>
      <c r="O152">
        <f>VALUE(MID(A152,7,2))</f>
        <v>5</v>
      </c>
      <c r="P152" t="str">
        <f>IF(B152="臨時會",VALUE(MID(A152,13,2)),"")</f>
        <v/>
      </c>
      <c r="Q152">
        <f>IF(B152&lt;&gt;"臨時會",VALUE(MID(A152,13,2)),VALUE(MID(A152,21,2)))</f>
        <v>2</v>
      </c>
      <c r="R152" t="str">
        <f>"立法院第"&amp;N152&amp;"屆第"&amp;O152&amp;"會期第"&amp;Q152&amp;"次"</f>
        <v>立法院第8屆第5會期第2次</v>
      </c>
    </row>
    <row r="153" spans="1:18" x14ac:dyDescent="0.3">
      <c r="A153" t="s">
        <v>1251</v>
      </c>
      <c r="B153" t="s">
        <v>2</v>
      </c>
      <c r="C153" t="s">
        <v>573</v>
      </c>
      <c r="D153" t="str">
        <f>IF(B153="常會","http://lci.ly.gov.tw/LyLCEW/html/agendarec/02/"&amp;MID(A153,2,2)&amp;"/"&amp;MID(A153,7,2)&amp;"/"&amp;MID(A153,13,2)&amp;"/LCEWC03_"&amp;MID(A153,2,2)&amp;MID(A153,7,2)&amp;MID(A153,13,2)&amp;".htm","")</f>
        <v>http://lci.ly.gov.tw/LyLCEW/html/agendarec/02/08/05/01/LCEWC03_080501.htm</v>
      </c>
      <c r="E153" t="str">
        <f>IF(B153="常會","http://lci.ly.gov.tw/LyLCEW/html/agendarec1/02/"&amp;MID(A153,2,2)&amp;"/"&amp;MID(A153,7,2)&amp;"/"&amp;MID(A153,13,2)&amp;"/LCEWC03_"&amp;MID(A153,2,2)&amp;MID(A153,7,2)&amp;MID(A153,13,2)&amp;".htm","")</f>
        <v>http://lci.ly.gov.tw/LyLCEW/html/agendarec1/02/08/05/01/LCEWC03_080501.htm</v>
      </c>
      <c r="F153" t="str">
        <f>IF(B153="臨時會","http://lci.ly.gov.tw/LyLCEW/html/agendarec1/03/"&amp;MID(A153,2,2)&amp;"/"&amp;MID(A153,7,2)&amp;"/"&amp;MID(A153,13,2)&amp;"/"&amp;MID(A153,21,2)&amp;"/LCEWC03_"&amp;MID(A153,2,2)&amp;MID(A153,7,2)&amp;MID(A153,13,2)&amp;MID(A153,21,2)&amp;".htm","")</f>
        <v/>
      </c>
      <c r="G153" s="1" t="str">
        <f>IF(B153="臨時會","https://lci.ly.gov.tw/LyLCEW/html/agendarec/03/"&amp;MID(A153,2,2)&amp;"/"&amp;MID(A153,7,2)&amp;"/"&amp;MID(A153,13,2)&amp;"/LCEWC03_"&amp;MID(A153,2,2)&amp;MID(A153,7,2)&amp;MID(A153,13,2)&amp;".htm","")</f>
        <v/>
      </c>
      <c r="H153" s="1" t="str">
        <f>IF(B153="臨時會","https://lci.ly.gov.tw/LyLCEW/html/agendarec1/03/"&amp;MID(A153,2,2)&amp;"/"&amp;MID(A153,7,2)&amp;"/"&amp;MID(A153,13,2)&amp;"/LCEWC03_"&amp;MID(A153,2,2)&amp;MID(A153,7,2)&amp;MID(A153,13,2)&amp;".htm","")</f>
        <v/>
      </c>
      <c r="I153" s="1" t="str">
        <f>IF(B153="臨時會","https://lci.ly.gov.tw/LyLCEW/html/agendarec1/03/"&amp;MID(A153,2,2)&amp;"/"&amp;MID(A153,7,2)&amp;"/"&amp;MID(A153,13,2)&amp;"/"&amp;MID(A153,21,2)&amp;"/LCEWC03_"&amp;MID(A153,2,2)&amp;MID(A153,7,2)&amp;MID(A153,21,2)&amp;".htm","")</f>
        <v/>
      </c>
      <c r="J153" s="1" t="str">
        <f>IF(B153="臨時會","http://lci.ly.gov.tw/LyLCEW/html/agendarec1/03/"&amp;MID(A153,2,2)&amp;"/"&amp;MID(A153,7,2)&amp;"/"&amp;MID(A153,13,2)&amp;"/"&amp;MID(A153,21,2)&amp;"/LCEWC03_"&amp;MID(A153,2,2)&amp;MID(A153,7,2)&amp;MID(A153,13,2)&amp;MID(A153,21,2)&amp;".htm","")</f>
        <v/>
      </c>
      <c r="K153" t="str">
        <f>IF(B153="談話會","https://lci.ly.gov.tw/LyLCEW/html/agendarec1/04/"&amp;MID(A153,2,2)&amp;"/"&amp;MID(A153,7,2)&amp;"/"&amp;MID(A153,13,2)&amp;"/LCEWC03_"&amp;MID(A153,2,2)&amp;MID(A153,7,2)&amp;MID(A153,13,2)&amp;".htm","")</f>
        <v/>
      </c>
      <c r="L153" t="str">
        <f>IF(B153="全院委員會","https://lci.ly.gov.tw/LyLCEW/html/agendarec1/01/"&amp;MID(A153,2,2)&amp;"/"&amp;MID(A153,7,2)&amp;"/"&amp;MID(A153,13,2)&amp;"/LCEWC03_"&amp;MID(A153,2,2)&amp;MID(A153,7,2)&amp;MID(A153,13,2)&amp;".htm","")</f>
        <v/>
      </c>
      <c r="M153" t="str">
        <f>IF(B153="臨時會(全院委員會)","https://lci.ly.gov.tw/LyLCEW/html/agendarec1/05/"&amp;MID(A153,2,2)&amp;"/"&amp;MID(A153,7,2)&amp;"/"&amp;MID(A153,13,2)&amp;"/"&amp;MID(A153,21,2)&amp;"/LCEWC03_"&amp;MID(A153,2,2)&amp;MID(A153,7,2)&amp;MID(A153,13,2)&amp;MID(A153,21,2)&amp;".htm","")</f>
        <v/>
      </c>
      <c r="N153">
        <f>VALUE(MID(A153,2,2))</f>
        <v>8</v>
      </c>
      <c r="O153">
        <f>VALUE(MID(A153,7,2))</f>
        <v>5</v>
      </c>
      <c r="P153" t="str">
        <f>IF(B153="臨時會",VALUE(MID(A153,13,2)),"")</f>
        <v/>
      </c>
      <c r="Q153">
        <f>IF(B153&lt;&gt;"臨時會",VALUE(MID(A153,13,2)),VALUE(MID(A153,21,2)))</f>
        <v>1</v>
      </c>
      <c r="R153" t="str">
        <f>"立法院第"&amp;N153&amp;"屆第"&amp;O153&amp;"會期第"&amp;Q153&amp;"次"</f>
        <v>立法院第8屆第5會期第1次</v>
      </c>
    </row>
    <row r="154" spans="1:18" x14ac:dyDescent="0.3">
      <c r="A154" t="s">
        <v>539</v>
      </c>
      <c r="B154" t="s">
        <v>538</v>
      </c>
      <c r="C154" t="s">
        <v>540</v>
      </c>
      <c r="D154" t="str">
        <f>IF(B154="常會","http://lci.ly.gov.tw/LyLCEW/html/agendarec/02/"&amp;MID(A154,2,2)&amp;"/"&amp;MID(A154,7,2)&amp;"/"&amp;MID(A154,13,2)&amp;"/LCEWC03_"&amp;MID(A154,2,2)&amp;MID(A154,7,2)&amp;MID(A154,13,2)&amp;".htm","")</f>
        <v/>
      </c>
      <c r="E154" t="str">
        <f>IF(B154="常會","http://lci.ly.gov.tw/LyLCEW/html/agendarec1/02/"&amp;MID(A154,2,2)&amp;"/"&amp;MID(A154,7,2)&amp;"/"&amp;MID(A154,13,2)&amp;"/LCEWC03_"&amp;MID(A154,2,2)&amp;MID(A154,7,2)&amp;MID(A154,13,2)&amp;".htm","")</f>
        <v/>
      </c>
      <c r="F154" t="str">
        <f>IF(B154="臨時會","http://lci.ly.gov.tw/LyLCEW/html/agendarec1/03/"&amp;MID(A154,2,2)&amp;"/"&amp;MID(A154,7,2)&amp;"/"&amp;MID(A154,13,2)&amp;"/"&amp;MID(A154,21,2)&amp;"/LCEWC03_"&amp;MID(A154,2,2)&amp;MID(A154,7,2)&amp;MID(A154,13,2)&amp;MID(A154,21,2)&amp;".htm","")</f>
        <v/>
      </c>
      <c r="G154" s="1" t="str">
        <f>IF(B154="臨時會","https://lci.ly.gov.tw/LyLCEW/html/agendarec/03/"&amp;MID(A154,2,2)&amp;"/"&amp;MID(A154,7,2)&amp;"/"&amp;MID(A154,13,2)&amp;"/LCEWC03_"&amp;MID(A154,2,2)&amp;MID(A154,7,2)&amp;MID(A154,13,2)&amp;".htm","")</f>
        <v/>
      </c>
      <c r="H154" s="1" t="str">
        <f>IF(B154="臨時會","https://lci.ly.gov.tw/LyLCEW/html/agendarec1/03/"&amp;MID(A154,2,2)&amp;"/"&amp;MID(A154,7,2)&amp;"/"&amp;MID(A154,13,2)&amp;"/LCEWC03_"&amp;MID(A154,2,2)&amp;MID(A154,7,2)&amp;MID(A154,13,2)&amp;".htm","")</f>
        <v/>
      </c>
      <c r="I154" s="1" t="str">
        <f>IF(B154="臨時會","https://lci.ly.gov.tw/LyLCEW/html/agendarec1/03/"&amp;MID(A154,2,2)&amp;"/"&amp;MID(A154,7,2)&amp;"/"&amp;MID(A154,13,2)&amp;"/"&amp;MID(A154,21,2)&amp;"/LCEWC03_"&amp;MID(A154,2,2)&amp;MID(A154,7,2)&amp;MID(A154,21,2)&amp;".htm","")</f>
        <v/>
      </c>
      <c r="J154" s="1" t="str">
        <f>IF(B154="臨時會","http://lci.ly.gov.tw/LyLCEW/html/agendarec1/03/"&amp;MID(A154,2,2)&amp;"/"&amp;MID(A154,7,2)&amp;"/"&amp;MID(A154,13,2)&amp;"/"&amp;MID(A154,21,2)&amp;"/LCEWC03_"&amp;MID(A154,2,2)&amp;MID(A154,7,2)&amp;MID(A154,13,2)&amp;MID(A154,21,2)&amp;".htm","")</f>
        <v/>
      </c>
      <c r="K154" t="str">
        <f>IF(B154="談話會","https://lci.ly.gov.tw/LyLCEW/html/agendarec1/04/"&amp;MID(A154,2,2)&amp;"/"&amp;MID(A154,7,2)&amp;"/"&amp;MID(A154,13,2)&amp;"/LCEWC03_"&amp;MID(A154,2,2)&amp;MID(A154,7,2)&amp;MID(A154,13,2)&amp;".htm","")</f>
        <v/>
      </c>
      <c r="L154" t="str">
        <f>IF(B154="全院委員會","https://lci.ly.gov.tw/LyLCEW/html/agendarec1/01/"&amp;MID(A154,2,2)&amp;"/"&amp;MID(A154,7,2)&amp;"/"&amp;MID(A154,13,2)&amp;"/LCEWC03_"&amp;MID(A154,2,2)&amp;MID(A154,7,2)&amp;MID(A154,13,2)&amp;".htm","")</f>
        <v/>
      </c>
      <c r="M154" t="str">
        <f>IF(B154="臨時會(全院委員會)","https://lci.ly.gov.tw/LyLCEW/html/agendarec1/05/"&amp;MID(A154,2,2)&amp;"/"&amp;MID(A154,7,2)&amp;"/"&amp;MID(A154,13,2)&amp;"/"&amp;MID(A154,21,2)&amp;"/LCEWC03_"&amp;MID(A154,2,2)&amp;MID(A154,7,2)&amp;MID(A154,13,2)&amp;MID(A154,21,2)&amp;".htm","")</f>
        <v>https://lci.ly.gov.tw/LyLCEW/html/agendarec1/05/08/05/01/02/LCEWC03_08050102.htm</v>
      </c>
      <c r="N154">
        <f>VALUE(MID(A154,2,2))</f>
        <v>8</v>
      </c>
      <c r="O154">
        <f>VALUE(MID(A154,7,2))</f>
        <v>5</v>
      </c>
      <c r="P154" t="str">
        <f>IF(B154="臨時會",VALUE(MID(A154,13,2)),"")</f>
        <v/>
      </c>
      <c r="Q154">
        <f>IF(B154&lt;&gt;"臨時會",VALUE(MID(A154,13,2)),VALUE(MID(A154,21,2)))</f>
        <v>1</v>
      </c>
      <c r="R154" t="str">
        <f>"立法院第"&amp;N154&amp;"屆第"&amp;O154&amp;"會期第"&amp;Q154&amp;"次"</f>
        <v>立法院第8屆第5會期第1次</v>
      </c>
    </row>
    <row r="155" spans="1:18" x14ac:dyDescent="0.3">
      <c r="A155" t="s">
        <v>547</v>
      </c>
      <c r="B155" t="s">
        <v>538</v>
      </c>
      <c r="C155" t="s">
        <v>548</v>
      </c>
      <c r="D155" t="str">
        <f>IF(B155="常會","http://lci.ly.gov.tw/LyLCEW/html/agendarec/02/"&amp;MID(A155,2,2)&amp;"/"&amp;MID(A155,7,2)&amp;"/"&amp;MID(A155,13,2)&amp;"/LCEWC03_"&amp;MID(A155,2,2)&amp;MID(A155,7,2)&amp;MID(A155,13,2)&amp;".htm","")</f>
        <v/>
      </c>
      <c r="E155" t="str">
        <f>IF(B155="常會","http://lci.ly.gov.tw/LyLCEW/html/agendarec1/02/"&amp;MID(A155,2,2)&amp;"/"&amp;MID(A155,7,2)&amp;"/"&amp;MID(A155,13,2)&amp;"/LCEWC03_"&amp;MID(A155,2,2)&amp;MID(A155,7,2)&amp;MID(A155,13,2)&amp;".htm","")</f>
        <v/>
      </c>
      <c r="F155" t="str">
        <f>IF(B155="臨時會","http://lci.ly.gov.tw/LyLCEW/html/agendarec1/03/"&amp;MID(A155,2,2)&amp;"/"&amp;MID(A155,7,2)&amp;"/"&amp;MID(A155,13,2)&amp;"/"&amp;MID(A155,21,2)&amp;"/LCEWC03_"&amp;MID(A155,2,2)&amp;MID(A155,7,2)&amp;MID(A155,13,2)&amp;MID(A155,21,2)&amp;".htm","")</f>
        <v/>
      </c>
      <c r="G155" s="1" t="str">
        <f>IF(B155="臨時會","https://lci.ly.gov.tw/LyLCEW/html/agendarec/03/"&amp;MID(A155,2,2)&amp;"/"&amp;MID(A155,7,2)&amp;"/"&amp;MID(A155,13,2)&amp;"/LCEWC03_"&amp;MID(A155,2,2)&amp;MID(A155,7,2)&amp;MID(A155,13,2)&amp;".htm","")</f>
        <v/>
      </c>
      <c r="H155" s="1" t="str">
        <f>IF(B155="臨時會","https://lci.ly.gov.tw/LyLCEW/html/agendarec1/03/"&amp;MID(A155,2,2)&amp;"/"&amp;MID(A155,7,2)&amp;"/"&amp;MID(A155,13,2)&amp;"/LCEWC03_"&amp;MID(A155,2,2)&amp;MID(A155,7,2)&amp;MID(A155,13,2)&amp;".htm","")</f>
        <v/>
      </c>
      <c r="I155" s="1" t="str">
        <f>IF(B155="臨時會","https://lci.ly.gov.tw/LyLCEW/html/agendarec1/03/"&amp;MID(A155,2,2)&amp;"/"&amp;MID(A155,7,2)&amp;"/"&amp;MID(A155,13,2)&amp;"/"&amp;MID(A155,21,2)&amp;"/LCEWC03_"&amp;MID(A155,2,2)&amp;MID(A155,7,2)&amp;MID(A155,21,2)&amp;".htm","")</f>
        <v/>
      </c>
      <c r="J155" s="1" t="str">
        <f>IF(B155="臨時會","http://lci.ly.gov.tw/LyLCEW/html/agendarec1/03/"&amp;MID(A155,2,2)&amp;"/"&amp;MID(A155,7,2)&amp;"/"&amp;MID(A155,13,2)&amp;"/"&amp;MID(A155,21,2)&amp;"/LCEWC03_"&amp;MID(A155,2,2)&amp;MID(A155,7,2)&amp;MID(A155,13,2)&amp;MID(A155,21,2)&amp;".htm","")</f>
        <v/>
      </c>
      <c r="K155" t="str">
        <f>IF(B155="談話會","https://lci.ly.gov.tw/LyLCEW/html/agendarec1/04/"&amp;MID(A155,2,2)&amp;"/"&amp;MID(A155,7,2)&amp;"/"&amp;MID(A155,13,2)&amp;"/LCEWC03_"&amp;MID(A155,2,2)&amp;MID(A155,7,2)&amp;MID(A155,13,2)&amp;".htm","")</f>
        <v/>
      </c>
      <c r="L155" t="str">
        <f>IF(B155="全院委員會","https://lci.ly.gov.tw/LyLCEW/html/agendarec1/01/"&amp;MID(A155,2,2)&amp;"/"&amp;MID(A155,7,2)&amp;"/"&amp;MID(A155,13,2)&amp;"/LCEWC03_"&amp;MID(A155,2,2)&amp;MID(A155,7,2)&amp;MID(A155,13,2)&amp;".htm","")</f>
        <v/>
      </c>
      <c r="M155" t="str">
        <f>IF(B155="臨時會(全院委員會)","https://lci.ly.gov.tw/LyLCEW/html/agendarec1/05/"&amp;MID(A155,2,2)&amp;"/"&amp;MID(A155,7,2)&amp;"/"&amp;MID(A155,13,2)&amp;"/"&amp;MID(A155,21,2)&amp;"/LCEWC03_"&amp;MID(A155,2,2)&amp;MID(A155,7,2)&amp;MID(A155,13,2)&amp;MID(A155,21,2)&amp;".htm","")</f>
        <v>https://lci.ly.gov.tw/LyLCEW/html/agendarec1/05/08/05/01/01/LCEWC03_08050101.htm</v>
      </c>
      <c r="N155">
        <f>VALUE(MID(A155,2,2))</f>
        <v>8</v>
      </c>
      <c r="O155">
        <f>VALUE(MID(A155,7,2))</f>
        <v>5</v>
      </c>
      <c r="P155" t="str">
        <f>IF(B155="臨時會",VALUE(MID(A155,13,2)),"")</f>
        <v/>
      </c>
      <c r="Q155">
        <f>IF(B155&lt;&gt;"臨時會",VALUE(MID(A155,13,2)),VALUE(MID(A155,21,2)))</f>
        <v>1</v>
      </c>
      <c r="R155" t="str">
        <f>"立法院第"&amp;N155&amp;"屆第"&amp;O155&amp;"會期第"&amp;Q155&amp;"次"</f>
        <v>立法院第8屆第5會期第1次</v>
      </c>
    </row>
    <row r="156" spans="1:18" x14ac:dyDescent="0.3">
      <c r="A156" t="s">
        <v>1251</v>
      </c>
      <c r="B156" t="s">
        <v>294</v>
      </c>
      <c r="C156" t="s">
        <v>550</v>
      </c>
      <c r="D156" t="str">
        <f>IF(B156="常會","http://lci.ly.gov.tw/LyLCEW/html/agendarec/02/"&amp;MID(A156,2,2)&amp;"/"&amp;MID(A156,7,2)&amp;"/"&amp;MID(A156,13,2)&amp;"/LCEWC03_"&amp;MID(A156,2,2)&amp;MID(A156,7,2)&amp;MID(A156,13,2)&amp;".htm","")</f>
        <v/>
      </c>
      <c r="E156" t="str">
        <f>IF(B156="常會","http://lci.ly.gov.tw/LyLCEW/html/agendarec1/02/"&amp;MID(A156,2,2)&amp;"/"&amp;MID(A156,7,2)&amp;"/"&amp;MID(A156,13,2)&amp;"/LCEWC03_"&amp;MID(A156,2,2)&amp;MID(A156,7,2)&amp;MID(A156,13,2)&amp;".htm","")</f>
        <v/>
      </c>
      <c r="F156" t="str">
        <f>IF(B156="臨時會","http://lci.ly.gov.tw/LyLCEW/html/agendarec1/03/"&amp;MID(A156,2,2)&amp;"/"&amp;MID(A156,7,2)&amp;"/"&amp;MID(A156,13,2)&amp;"/"&amp;MID(A156,21,2)&amp;"/LCEWC03_"&amp;MID(A156,2,2)&amp;MID(A156,7,2)&amp;MID(A156,13,2)&amp;MID(A156,21,2)&amp;".htm","")</f>
        <v/>
      </c>
      <c r="G156" s="1" t="str">
        <f>IF(B156="臨時會","https://lci.ly.gov.tw/LyLCEW/html/agendarec/03/"&amp;MID(A156,2,2)&amp;"/"&amp;MID(A156,7,2)&amp;"/"&amp;MID(A156,13,2)&amp;"/LCEWC03_"&amp;MID(A156,2,2)&amp;MID(A156,7,2)&amp;MID(A156,13,2)&amp;".htm","")</f>
        <v/>
      </c>
      <c r="H156" s="1" t="str">
        <f>IF(B156="臨時會","https://lci.ly.gov.tw/LyLCEW/html/agendarec1/03/"&amp;MID(A156,2,2)&amp;"/"&amp;MID(A156,7,2)&amp;"/"&amp;MID(A156,13,2)&amp;"/LCEWC03_"&amp;MID(A156,2,2)&amp;MID(A156,7,2)&amp;MID(A156,13,2)&amp;".htm","")</f>
        <v/>
      </c>
      <c r="I156" s="1" t="str">
        <f>IF(B156="臨時會","https://lci.ly.gov.tw/LyLCEW/html/agendarec1/03/"&amp;MID(A156,2,2)&amp;"/"&amp;MID(A156,7,2)&amp;"/"&amp;MID(A156,13,2)&amp;"/"&amp;MID(A156,21,2)&amp;"/LCEWC03_"&amp;MID(A156,2,2)&amp;MID(A156,7,2)&amp;MID(A156,21,2)&amp;".htm","")</f>
        <v/>
      </c>
      <c r="J156" s="1" t="str">
        <f>IF(B156="臨時會","http://lci.ly.gov.tw/LyLCEW/html/agendarec1/03/"&amp;MID(A156,2,2)&amp;"/"&amp;MID(A156,7,2)&amp;"/"&amp;MID(A156,13,2)&amp;"/"&amp;MID(A156,21,2)&amp;"/LCEWC03_"&amp;MID(A156,2,2)&amp;MID(A156,7,2)&amp;MID(A156,13,2)&amp;MID(A156,21,2)&amp;".htm","")</f>
        <v/>
      </c>
      <c r="K156" t="str">
        <f>IF(B156="談話會","https://lci.ly.gov.tw/LyLCEW/html/agendarec1/04/"&amp;MID(A156,2,2)&amp;"/"&amp;MID(A156,7,2)&amp;"/"&amp;MID(A156,13,2)&amp;"/LCEWC03_"&amp;MID(A156,2,2)&amp;MID(A156,7,2)&amp;MID(A156,13,2)&amp;".htm","")</f>
        <v>https://lci.ly.gov.tw/LyLCEW/html/agendarec1/04/08/05/01/LCEWC03_080501.htm</v>
      </c>
      <c r="L156" t="str">
        <f>IF(B156="全院委員會","https://lci.ly.gov.tw/LyLCEW/html/agendarec1/01/"&amp;MID(A156,2,2)&amp;"/"&amp;MID(A156,7,2)&amp;"/"&amp;MID(A156,13,2)&amp;"/LCEWC03_"&amp;MID(A156,2,2)&amp;MID(A156,7,2)&amp;MID(A156,13,2)&amp;".htm","")</f>
        <v/>
      </c>
      <c r="M156" t="str">
        <f>IF(B156="臨時會(全院委員會)","https://lci.ly.gov.tw/LyLCEW/html/agendarec1/05/"&amp;MID(A156,2,2)&amp;"/"&amp;MID(A156,7,2)&amp;"/"&amp;MID(A156,13,2)&amp;"/"&amp;MID(A156,21,2)&amp;"/LCEWC03_"&amp;MID(A156,2,2)&amp;MID(A156,7,2)&amp;MID(A156,13,2)&amp;MID(A156,21,2)&amp;".htm","")</f>
        <v/>
      </c>
      <c r="N156">
        <f>VALUE(MID(A156,2,2))</f>
        <v>8</v>
      </c>
      <c r="O156">
        <f>VALUE(MID(A156,7,2))</f>
        <v>5</v>
      </c>
      <c r="P156" t="str">
        <f>IF(B156="臨時會",VALUE(MID(A156,13,2)),"")</f>
        <v/>
      </c>
      <c r="Q156">
        <f>IF(B156&lt;&gt;"臨時會",VALUE(MID(A156,13,2)),VALUE(MID(A156,21,2)))</f>
        <v>1</v>
      </c>
      <c r="R156" t="str">
        <f>"立法院第"&amp;N156&amp;"屆第"&amp;O156&amp;"會期第"&amp;Q156&amp;"次"</f>
        <v>立法院第8屆第5會期第1次</v>
      </c>
    </row>
    <row r="157" spans="1:18" x14ac:dyDescent="0.3">
      <c r="A157" t="s">
        <v>1276</v>
      </c>
      <c r="B157" t="s">
        <v>0</v>
      </c>
      <c r="C157" t="s">
        <v>529</v>
      </c>
      <c r="D157" t="str">
        <f>IF(B157="常會","http://lci.ly.gov.tw/LyLCEW/html/agendarec/02/"&amp;MID(A157,2,2)&amp;"/"&amp;MID(A157,7,2)&amp;"/"&amp;MID(A157,13,2)&amp;"/LCEWC03_"&amp;MID(A157,2,2)&amp;MID(A157,7,2)&amp;MID(A157,13,2)&amp;".htm","")</f>
        <v/>
      </c>
      <c r="E157" t="str">
        <f>IF(B157="常會","http://lci.ly.gov.tw/LyLCEW/html/agendarec1/02/"&amp;MID(A157,2,2)&amp;"/"&amp;MID(A157,7,2)&amp;"/"&amp;MID(A157,13,2)&amp;"/LCEWC03_"&amp;MID(A157,2,2)&amp;MID(A157,7,2)&amp;MID(A157,13,2)&amp;".htm","")</f>
        <v/>
      </c>
      <c r="F157" t="str">
        <f>IF(B157="臨時會","http://lci.ly.gov.tw/LyLCEW/html/agendarec1/03/"&amp;MID(A157,2,2)&amp;"/"&amp;MID(A157,7,2)&amp;"/"&amp;MID(A157,13,2)&amp;"/"&amp;MID(A157,21,2)&amp;"/LCEWC03_"&amp;MID(A157,2,2)&amp;MID(A157,7,2)&amp;MID(A157,13,2)&amp;MID(A157,21,2)&amp;".htm","")</f>
        <v>http://lci.ly.gov.tw/LyLCEW/html/agendarec1/03/08/05/02/03/LCEWC03_08050203.htm</v>
      </c>
      <c r="G157" s="1" t="str">
        <f>IF(B157="臨時會","https://lci.ly.gov.tw/LyLCEW/html/agendarec/03/"&amp;MID(A157,2,2)&amp;"/"&amp;MID(A157,7,2)&amp;"/"&amp;MID(A157,13,2)&amp;"/LCEWC03_"&amp;MID(A157,2,2)&amp;MID(A157,7,2)&amp;MID(A157,13,2)&amp;".htm","")</f>
        <v>https://lci.ly.gov.tw/LyLCEW/html/agendarec/03/08/05/02/LCEWC03_080502.htm</v>
      </c>
      <c r="H157" s="1" t="str">
        <f>IF(B157="臨時會","https://lci.ly.gov.tw/LyLCEW/html/agendarec1/03/"&amp;MID(A157,2,2)&amp;"/"&amp;MID(A157,7,2)&amp;"/"&amp;MID(A157,13,2)&amp;"/LCEWC03_"&amp;MID(A157,2,2)&amp;MID(A157,7,2)&amp;MID(A157,13,2)&amp;".htm","")</f>
        <v>https://lci.ly.gov.tw/LyLCEW/html/agendarec1/03/08/05/02/LCEWC03_080502.htm</v>
      </c>
      <c r="I157" s="1" t="str">
        <f>IF(B157="臨時會","https://lci.ly.gov.tw/LyLCEW/html/agendarec1/03/"&amp;MID(A157,2,2)&amp;"/"&amp;MID(A157,7,2)&amp;"/"&amp;MID(A157,13,2)&amp;"/"&amp;MID(A157,21,2)&amp;"/LCEWC03_"&amp;MID(A157,2,2)&amp;MID(A157,7,2)&amp;MID(A157,21,2)&amp;".htm","")</f>
        <v>https://lci.ly.gov.tw/LyLCEW/html/agendarec1/03/08/05/02/03/LCEWC03_080503.htm</v>
      </c>
      <c r="J157" s="1" t="str">
        <f>IF(B157="臨時會","http://lci.ly.gov.tw/LyLCEW/html/agendarec1/03/"&amp;MID(A157,2,2)&amp;"/"&amp;MID(A157,7,2)&amp;"/"&amp;MID(A157,13,2)&amp;"/"&amp;MID(A157,21,2)&amp;"/LCEWC03_"&amp;MID(A157,2,2)&amp;MID(A157,7,2)&amp;MID(A157,13,2)&amp;MID(A157,21,2)&amp;".htm","")</f>
        <v>http://lci.ly.gov.tw/LyLCEW/html/agendarec1/03/08/05/02/03/LCEWC03_08050203.htm</v>
      </c>
      <c r="K157" t="str">
        <f>IF(B157="談話會","https://lci.ly.gov.tw/LyLCEW/html/agendarec1/04/"&amp;MID(A157,2,2)&amp;"/"&amp;MID(A157,7,2)&amp;"/"&amp;MID(A157,13,2)&amp;"/LCEWC03_"&amp;MID(A157,2,2)&amp;MID(A157,7,2)&amp;MID(A157,13,2)&amp;".htm","")</f>
        <v/>
      </c>
      <c r="L157" t="str">
        <f>IF(B157="全院委員會","https://lci.ly.gov.tw/LyLCEW/html/agendarec1/01/"&amp;MID(A157,2,2)&amp;"/"&amp;MID(A157,7,2)&amp;"/"&amp;MID(A157,13,2)&amp;"/LCEWC03_"&amp;MID(A157,2,2)&amp;MID(A157,7,2)&amp;MID(A157,13,2)&amp;".htm","")</f>
        <v/>
      </c>
      <c r="M157" t="str">
        <f>IF(B157="臨時會(全院委員會)","https://lci.ly.gov.tw/LyLCEW/html/agendarec1/05/"&amp;MID(A157,2,2)&amp;"/"&amp;MID(A157,7,2)&amp;"/"&amp;MID(A157,13,2)&amp;"/"&amp;MID(A157,21,2)&amp;"/LCEWC03_"&amp;MID(A157,2,2)&amp;MID(A157,7,2)&amp;MID(A157,13,2)&amp;MID(A157,21,2)&amp;".htm","")</f>
        <v/>
      </c>
      <c r="N157">
        <f>VALUE(MID(A157,2,2))</f>
        <v>8</v>
      </c>
      <c r="O157">
        <f>VALUE(MID(A157,7,2))</f>
        <v>5</v>
      </c>
      <c r="P157">
        <f>IF(B157="臨時會",VALUE(MID(A157,13,2)),"")</f>
        <v>2</v>
      </c>
      <c r="Q157">
        <f>IF(B157&lt;&gt;"臨時會",VALUE(MID(A157,13,2)),VALUE(MID(A157,21,2)))</f>
        <v>3</v>
      </c>
      <c r="R157" t="str">
        <f>"立法院第"&amp;N157&amp;"屆第"&amp;O157&amp;"會期第"&amp;Q157&amp;"次"</f>
        <v>立法院第8屆第5會期第3次</v>
      </c>
    </row>
    <row r="158" spans="1:18" x14ac:dyDescent="0.3">
      <c r="A158" t="s">
        <v>1277</v>
      </c>
      <c r="B158" t="s">
        <v>0</v>
      </c>
      <c r="C158" t="s">
        <v>531</v>
      </c>
      <c r="D158" t="str">
        <f>IF(B158="常會","http://lci.ly.gov.tw/LyLCEW/html/agendarec/02/"&amp;MID(A158,2,2)&amp;"/"&amp;MID(A158,7,2)&amp;"/"&amp;MID(A158,13,2)&amp;"/LCEWC03_"&amp;MID(A158,2,2)&amp;MID(A158,7,2)&amp;MID(A158,13,2)&amp;".htm","")</f>
        <v/>
      </c>
      <c r="E158" t="str">
        <f>IF(B158="常會","http://lci.ly.gov.tw/LyLCEW/html/agendarec1/02/"&amp;MID(A158,2,2)&amp;"/"&amp;MID(A158,7,2)&amp;"/"&amp;MID(A158,13,2)&amp;"/LCEWC03_"&amp;MID(A158,2,2)&amp;MID(A158,7,2)&amp;MID(A158,13,2)&amp;".htm","")</f>
        <v/>
      </c>
      <c r="F158" t="str">
        <f>IF(B158="臨時會","http://lci.ly.gov.tw/LyLCEW/html/agendarec1/03/"&amp;MID(A158,2,2)&amp;"/"&amp;MID(A158,7,2)&amp;"/"&amp;MID(A158,13,2)&amp;"/"&amp;MID(A158,21,2)&amp;"/LCEWC03_"&amp;MID(A158,2,2)&amp;MID(A158,7,2)&amp;MID(A158,13,2)&amp;MID(A158,21,2)&amp;".htm","")</f>
        <v>http://lci.ly.gov.tw/LyLCEW/html/agendarec1/03/08/05/02/02/LCEWC03_08050202.htm</v>
      </c>
      <c r="G158" s="1" t="str">
        <f>IF(B158="臨時會","https://lci.ly.gov.tw/LyLCEW/html/agendarec/03/"&amp;MID(A158,2,2)&amp;"/"&amp;MID(A158,7,2)&amp;"/"&amp;MID(A158,13,2)&amp;"/LCEWC03_"&amp;MID(A158,2,2)&amp;MID(A158,7,2)&amp;MID(A158,13,2)&amp;".htm","")</f>
        <v>https://lci.ly.gov.tw/LyLCEW/html/agendarec/03/08/05/02/LCEWC03_080502.htm</v>
      </c>
      <c r="H158" s="1" t="str">
        <f>IF(B158="臨時會","https://lci.ly.gov.tw/LyLCEW/html/agendarec1/03/"&amp;MID(A158,2,2)&amp;"/"&amp;MID(A158,7,2)&amp;"/"&amp;MID(A158,13,2)&amp;"/LCEWC03_"&amp;MID(A158,2,2)&amp;MID(A158,7,2)&amp;MID(A158,13,2)&amp;".htm","")</f>
        <v>https://lci.ly.gov.tw/LyLCEW/html/agendarec1/03/08/05/02/LCEWC03_080502.htm</v>
      </c>
      <c r="I158" s="1" t="str">
        <f>IF(B158="臨時會","https://lci.ly.gov.tw/LyLCEW/html/agendarec1/03/"&amp;MID(A158,2,2)&amp;"/"&amp;MID(A158,7,2)&amp;"/"&amp;MID(A158,13,2)&amp;"/"&amp;MID(A158,21,2)&amp;"/LCEWC03_"&amp;MID(A158,2,2)&amp;MID(A158,7,2)&amp;MID(A158,21,2)&amp;".htm","")</f>
        <v>https://lci.ly.gov.tw/LyLCEW/html/agendarec1/03/08/05/02/02/LCEWC03_080502.htm</v>
      </c>
      <c r="J158" s="1" t="str">
        <f>IF(B158="臨時會","http://lci.ly.gov.tw/LyLCEW/html/agendarec1/03/"&amp;MID(A158,2,2)&amp;"/"&amp;MID(A158,7,2)&amp;"/"&amp;MID(A158,13,2)&amp;"/"&amp;MID(A158,21,2)&amp;"/LCEWC03_"&amp;MID(A158,2,2)&amp;MID(A158,7,2)&amp;MID(A158,13,2)&amp;MID(A158,21,2)&amp;".htm","")</f>
        <v>http://lci.ly.gov.tw/LyLCEW/html/agendarec1/03/08/05/02/02/LCEWC03_08050202.htm</v>
      </c>
      <c r="K158" t="str">
        <f>IF(B158="談話會","https://lci.ly.gov.tw/LyLCEW/html/agendarec1/04/"&amp;MID(A158,2,2)&amp;"/"&amp;MID(A158,7,2)&amp;"/"&amp;MID(A158,13,2)&amp;"/LCEWC03_"&amp;MID(A158,2,2)&amp;MID(A158,7,2)&amp;MID(A158,13,2)&amp;".htm","")</f>
        <v/>
      </c>
      <c r="L158" t="str">
        <f>IF(B158="全院委員會","https://lci.ly.gov.tw/LyLCEW/html/agendarec1/01/"&amp;MID(A158,2,2)&amp;"/"&amp;MID(A158,7,2)&amp;"/"&amp;MID(A158,13,2)&amp;"/LCEWC03_"&amp;MID(A158,2,2)&amp;MID(A158,7,2)&amp;MID(A158,13,2)&amp;".htm","")</f>
        <v/>
      </c>
      <c r="M158" t="str">
        <f>IF(B158="臨時會(全院委員會)","https://lci.ly.gov.tw/LyLCEW/html/agendarec1/05/"&amp;MID(A158,2,2)&amp;"/"&amp;MID(A158,7,2)&amp;"/"&amp;MID(A158,13,2)&amp;"/"&amp;MID(A158,21,2)&amp;"/LCEWC03_"&amp;MID(A158,2,2)&amp;MID(A158,7,2)&amp;MID(A158,13,2)&amp;MID(A158,21,2)&amp;".htm","")</f>
        <v/>
      </c>
      <c r="N158">
        <f>VALUE(MID(A158,2,2))</f>
        <v>8</v>
      </c>
      <c r="O158">
        <f>VALUE(MID(A158,7,2))</f>
        <v>5</v>
      </c>
      <c r="P158">
        <f>IF(B158="臨時會",VALUE(MID(A158,13,2)),"")</f>
        <v>2</v>
      </c>
      <c r="Q158">
        <f>IF(B158&lt;&gt;"臨時會",VALUE(MID(A158,13,2)),VALUE(MID(A158,21,2)))</f>
        <v>2</v>
      </c>
      <c r="R158" t="str">
        <f>"立法院第"&amp;N158&amp;"屆第"&amp;O158&amp;"會期第"&amp;Q158&amp;"次"</f>
        <v>立法院第8屆第5會期第2次</v>
      </c>
    </row>
    <row r="159" spans="1:18" x14ac:dyDescent="0.3">
      <c r="A159" t="s">
        <v>1278</v>
      </c>
      <c r="B159" t="s">
        <v>0</v>
      </c>
      <c r="C159" t="s">
        <v>533</v>
      </c>
      <c r="D159" t="str">
        <f>IF(B159="常會","http://lci.ly.gov.tw/LyLCEW/html/agendarec/02/"&amp;MID(A159,2,2)&amp;"/"&amp;MID(A159,7,2)&amp;"/"&amp;MID(A159,13,2)&amp;"/LCEWC03_"&amp;MID(A159,2,2)&amp;MID(A159,7,2)&amp;MID(A159,13,2)&amp;".htm","")</f>
        <v/>
      </c>
      <c r="E159" t="str">
        <f>IF(B159="常會","http://lci.ly.gov.tw/LyLCEW/html/agendarec1/02/"&amp;MID(A159,2,2)&amp;"/"&amp;MID(A159,7,2)&amp;"/"&amp;MID(A159,13,2)&amp;"/LCEWC03_"&amp;MID(A159,2,2)&amp;MID(A159,7,2)&amp;MID(A159,13,2)&amp;".htm","")</f>
        <v/>
      </c>
      <c r="F159" t="str">
        <f>IF(B159="臨時會","http://lci.ly.gov.tw/LyLCEW/html/agendarec1/03/"&amp;MID(A159,2,2)&amp;"/"&amp;MID(A159,7,2)&amp;"/"&amp;MID(A159,13,2)&amp;"/"&amp;MID(A159,21,2)&amp;"/LCEWC03_"&amp;MID(A159,2,2)&amp;MID(A159,7,2)&amp;MID(A159,13,2)&amp;MID(A159,21,2)&amp;".htm","")</f>
        <v>http://lci.ly.gov.tw/LyLCEW/html/agendarec1/03/08/05/02/01/LCEWC03_08050201.htm</v>
      </c>
      <c r="G159" s="1" t="str">
        <f>IF(B159="臨時會","https://lci.ly.gov.tw/LyLCEW/html/agendarec/03/"&amp;MID(A159,2,2)&amp;"/"&amp;MID(A159,7,2)&amp;"/"&amp;MID(A159,13,2)&amp;"/LCEWC03_"&amp;MID(A159,2,2)&amp;MID(A159,7,2)&amp;MID(A159,13,2)&amp;".htm","")</f>
        <v>https://lci.ly.gov.tw/LyLCEW/html/agendarec/03/08/05/02/LCEWC03_080502.htm</v>
      </c>
      <c r="H159" s="1" t="str">
        <f>IF(B159="臨時會","https://lci.ly.gov.tw/LyLCEW/html/agendarec1/03/"&amp;MID(A159,2,2)&amp;"/"&amp;MID(A159,7,2)&amp;"/"&amp;MID(A159,13,2)&amp;"/LCEWC03_"&amp;MID(A159,2,2)&amp;MID(A159,7,2)&amp;MID(A159,13,2)&amp;".htm","")</f>
        <v>https://lci.ly.gov.tw/LyLCEW/html/agendarec1/03/08/05/02/LCEWC03_080502.htm</v>
      </c>
      <c r="I159" s="1" t="str">
        <f>IF(B159="臨時會","https://lci.ly.gov.tw/LyLCEW/html/agendarec1/03/"&amp;MID(A159,2,2)&amp;"/"&amp;MID(A159,7,2)&amp;"/"&amp;MID(A159,13,2)&amp;"/"&amp;MID(A159,21,2)&amp;"/LCEWC03_"&amp;MID(A159,2,2)&amp;MID(A159,7,2)&amp;MID(A159,21,2)&amp;".htm","")</f>
        <v>https://lci.ly.gov.tw/LyLCEW/html/agendarec1/03/08/05/02/01/LCEWC03_080501.htm</v>
      </c>
      <c r="J159" s="1" t="str">
        <f>IF(B159="臨時會","http://lci.ly.gov.tw/LyLCEW/html/agendarec1/03/"&amp;MID(A159,2,2)&amp;"/"&amp;MID(A159,7,2)&amp;"/"&amp;MID(A159,13,2)&amp;"/"&amp;MID(A159,21,2)&amp;"/LCEWC03_"&amp;MID(A159,2,2)&amp;MID(A159,7,2)&amp;MID(A159,13,2)&amp;MID(A159,21,2)&amp;".htm","")</f>
        <v>http://lci.ly.gov.tw/LyLCEW/html/agendarec1/03/08/05/02/01/LCEWC03_08050201.htm</v>
      </c>
      <c r="K159" t="str">
        <f>IF(B159="談話會","https://lci.ly.gov.tw/LyLCEW/html/agendarec1/04/"&amp;MID(A159,2,2)&amp;"/"&amp;MID(A159,7,2)&amp;"/"&amp;MID(A159,13,2)&amp;"/LCEWC03_"&amp;MID(A159,2,2)&amp;MID(A159,7,2)&amp;MID(A159,13,2)&amp;".htm","")</f>
        <v/>
      </c>
      <c r="L159" t="str">
        <f>IF(B159="全院委員會","https://lci.ly.gov.tw/LyLCEW/html/agendarec1/01/"&amp;MID(A159,2,2)&amp;"/"&amp;MID(A159,7,2)&amp;"/"&amp;MID(A159,13,2)&amp;"/LCEWC03_"&amp;MID(A159,2,2)&amp;MID(A159,7,2)&amp;MID(A159,13,2)&amp;".htm","")</f>
        <v/>
      </c>
      <c r="M159" t="str">
        <f>IF(B159="臨時會(全院委員會)","https://lci.ly.gov.tw/LyLCEW/html/agendarec1/05/"&amp;MID(A159,2,2)&amp;"/"&amp;MID(A159,7,2)&amp;"/"&amp;MID(A159,13,2)&amp;"/"&amp;MID(A159,21,2)&amp;"/LCEWC03_"&amp;MID(A159,2,2)&amp;MID(A159,7,2)&amp;MID(A159,13,2)&amp;MID(A159,21,2)&amp;".htm","")</f>
        <v/>
      </c>
      <c r="N159">
        <f>VALUE(MID(A159,2,2))</f>
        <v>8</v>
      </c>
      <c r="O159">
        <f>VALUE(MID(A159,7,2))</f>
        <v>5</v>
      </c>
      <c r="P159">
        <f>IF(B159="臨時會",VALUE(MID(A159,13,2)),"")</f>
        <v>2</v>
      </c>
      <c r="Q159">
        <f>IF(B159&lt;&gt;"臨時會",VALUE(MID(A159,13,2)),VALUE(MID(A159,21,2)))</f>
        <v>1</v>
      </c>
      <c r="R159" t="str">
        <f>"立法院第"&amp;N159&amp;"屆第"&amp;O159&amp;"會期第"&amp;Q159&amp;"次"</f>
        <v>立法院第8屆第5會期第1次</v>
      </c>
    </row>
    <row r="160" spans="1:18" x14ac:dyDescent="0.3">
      <c r="A160" t="s">
        <v>1279</v>
      </c>
      <c r="B160" t="s">
        <v>0</v>
      </c>
      <c r="C160" t="s">
        <v>537</v>
      </c>
      <c r="D160" t="str">
        <f>IF(B160="常會","http://lci.ly.gov.tw/LyLCEW/html/agendarec/02/"&amp;MID(A160,2,2)&amp;"/"&amp;MID(A160,7,2)&amp;"/"&amp;MID(A160,13,2)&amp;"/LCEWC03_"&amp;MID(A160,2,2)&amp;MID(A160,7,2)&amp;MID(A160,13,2)&amp;".htm","")</f>
        <v/>
      </c>
      <c r="E160" t="str">
        <f>IF(B160="常會","http://lci.ly.gov.tw/LyLCEW/html/agendarec1/02/"&amp;MID(A160,2,2)&amp;"/"&amp;MID(A160,7,2)&amp;"/"&amp;MID(A160,13,2)&amp;"/LCEWC03_"&amp;MID(A160,2,2)&amp;MID(A160,7,2)&amp;MID(A160,13,2)&amp;".htm","")</f>
        <v/>
      </c>
      <c r="F160" t="str">
        <f>IF(B160="臨時會","http://lci.ly.gov.tw/LyLCEW/html/agendarec1/03/"&amp;MID(A160,2,2)&amp;"/"&amp;MID(A160,7,2)&amp;"/"&amp;MID(A160,13,2)&amp;"/"&amp;MID(A160,21,2)&amp;"/LCEWC03_"&amp;MID(A160,2,2)&amp;MID(A160,7,2)&amp;MID(A160,13,2)&amp;MID(A160,21,2)&amp;".htm","")</f>
        <v>http://lci.ly.gov.tw/LyLCEW/html/agendarec1/03/08/05/01/05/LCEWC03_08050105.htm</v>
      </c>
      <c r="G160" s="1" t="str">
        <f>IF(B160="臨時會","https://lci.ly.gov.tw/LyLCEW/html/agendarec/03/"&amp;MID(A160,2,2)&amp;"/"&amp;MID(A160,7,2)&amp;"/"&amp;MID(A160,13,2)&amp;"/LCEWC03_"&amp;MID(A160,2,2)&amp;MID(A160,7,2)&amp;MID(A160,13,2)&amp;".htm","")</f>
        <v>https://lci.ly.gov.tw/LyLCEW/html/agendarec/03/08/05/01/LCEWC03_080501.htm</v>
      </c>
      <c r="H160" s="1" t="str">
        <f>IF(B160="臨時會","https://lci.ly.gov.tw/LyLCEW/html/agendarec1/03/"&amp;MID(A160,2,2)&amp;"/"&amp;MID(A160,7,2)&amp;"/"&amp;MID(A160,13,2)&amp;"/LCEWC03_"&amp;MID(A160,2,2)&amp;MID(A160,7,2)&amp;MID(A160,13,2)&amp;".htm","")</f>
        <v>https://lci.ly.gov.tw/LyLCEW/html/agendarec1/03/08/05/01/LCEWC03_080501.htm</v>
      </c>
      <c r="I160" s="1" t="str">
        <f>IF(B160="臨時會","https://lci.ly.gov.tw/LyLCEW/html/agendarec1/03/"&amp;MID(A160,2,2)&amp;"/"&amp;MID(A160,7,2)&amp;"/"&amp;MID(A160,13,2)&amp;"/"&amp;MID(A160,21,2)&amp;"/LCEWC03_"&amp;MID(A160,2,2)&amp;MID(A160,7,2)&amp;MID(A160,21,2)&amp;".htm","")</f>
        <v>https://lci.ly.gov.tw/LyLCEW/html/agendarec1/03/08/05/01/05/LCEWC03_080505.htm</v>
      </c>
      <c r="J160" s="1" t="str">
        <f>IF(B160="臨時會","http://lci.ly.gov.tw/LyLCEW/html/agendarec1/03/"&amp;MID(A160,2,2)&amp;"/"&amp;MID(A160,7,2)&amp;"/"&amp;MID(A160,13,2)&amp;"/"&amp;MID(A160,21,2)&amp;"/LCEWC03_"&amp;MID(A160,2,2)&amp;MID(A160,7,2)&amp;MID(A160,13,2)&amp;MID(A160,21,2)&amp;".htm","")</f>
        <v>http://lci.ly.gov.tw/LyLCEW/html/agendarec1/03/08/05/01/05/LCEWC03_08050105.htm</v>
      </c>
      <c r="K160" t="str">
        <f>IF(B160="談話會","https://lci.ly.gov.tw/LyLCEW/html/agendarec1/04/"&amp;MID(A160,2,2)&amp;"/"&amp;MID(A160,7,2)&amp;"/"&amp;MID(A160,13,2)&amp;"/LCEWC03_"&amp;MID(A160,2,2)&amp;MID(A160,7,2)&amp;MID(A160,13,2)&amp;".htm","")</f>
        <v/>
      </c>
      <c r="L160" t="str">
        <f>IF(B160="全院委員會","https://lci.ly.gov.tw/LyLCEW/html/agendarec1/01/"&amp;MID(A160,2,2)&amp;"/"&amp;MID(A160,7,2)&amp;"/"&amp;MID(A160,13,2)&amp;"/LCEWC03_"&amp;MID(A160,2,2)&amp;MID(A160,7,2)&amp;MID(A160,13,2)&amp;".htm","")</f>
        <v/>
      </c>
      <c r="M160" t="str">
        <f>IF(B160="臨時會(全院委員會)","https://lci.ly.gov.tw/LyLCEW/html/agendarec1/05/"&amp;MID(A160,2,2)&amp;"/"&amp;MID(A160,7,2)&amp;"/"&amp;MID(A160,13,2)&amp;"/"&amp;MID(A160,21,2)&amp;"/LCEWC03_"&amp;MID(A160,2,2)&amp;MID(A160,7,2)&amp;MID(A160,13,2)&amp;MID(A160,21,2)&amp;".htm","")</f>
        <v/>
      </c>
      <c r="N160">
        <f>VALUE(MID(A160,2,2))</f>
        <v>8</v>
      </c>
      <c r="O160">
        <f>VALUE(MID(A160,7,2))</f>
        <v>5</v>
      </c>
      <c r="P160">
        <f>IF(B160="臨時會",VALUE(MID(A160,13,2)),"")</f>
        <v>1</v>
      </c>
      <c r="Q160">
        <f>IF(B160&lt;&gt;"臨時會",VALUE(MID(A160,13,2)),VALUE(MID(A160,21,2)))</f>
        <v>5</v>
      </c>
      <c r="R160" t="str">
        <f>"立法院第"&amp;N160&amp;"屆第"&amp;O160&amp;"會期第"&amp;Q160&amp;"次"</f>
        <v>立法院第8屆第5會期第5次</v>
      </c>
    </row>
    <row r="161" spans="1:18" x14ac:dyDescent="0.3">
      <c r="A161" t="s">
        <v>1280</v>
      </c>
      <c r="B161" t="s">
        <v>0</v>
      </c>
      <c r="C161" t="s">
        <v>542</v>
      </c>
      <c r="D161" t="str">
        <f>IF(B161="常會","http://lci.ly.gov.tw/LyLCEW/html/agendarec/02/"&amp;MID(A161,2,2)&amp;"/"&amp;MID(A161,7,2)&amp;"/"&amp;MID(A161,13,2)&amp;"/LCEWC03_"&amp;MID(A161,2,2)&amp;MID(A161,7,2)&amp;MID(A161,13,2)&amp;".htm","")</f>
        <v/>
      </c>
      <c r="E161" t="str">
        <f>IF(B161="常會","http://lci.ly.gov.tw/LyLCEW/html/agendarec1/02/"&amp;MID(A161,2,2)&amp;"/"&amp;MID(A161,7,2)&amp;"/"&amp;MID(A161,13,2)&amp;"/LCEWC03_"&amp;MID(A161,2,2)&amp;MID(A161,7,2)&amp;MID(A161,13,2)&amp;".htm","")</f>
        <v/>
      </c>
      <c r="F161" t="str">
        <f>IF(B161="臨時會","http://lci.ly.gov.tw/LyLCEW/html/agendarec1/03/"&amp;MID(A161,2,2)&amp;"/"&amp;MID(A161,7,2)&amp;"/"&amp;MID(A161,13,2)&amp;"/"&amp;MID(A161,21,2)&amp;"/LCEWC03_"&amp;MID(A161,2,2)&amp;MID(A161,7,2)&amp;MID(A161,13,2)&amp;MID(A161,21,2)&amp;".htm","")</f>
        <v>http://lci.ly.gov.tw/LyLCEW/html/agendarec1/03/08/05/01/04/LCEWC03_08050104.htm</v>
      </c>
      <c r="G161" s="1" t="str">
        <f>IF(B161="臨時會","https://lci.ly.gov.tw/LyLCEW/html/agendarec/03/"&amp;MID(A161,2,2)&amp;"/"&amp;MID(A161,7,2)&amp;"/"&amp;MID(A161,13,2)&amp;"/LCEWC03_"&amp;MID(A161,2,2)&amp;MID(A161,7,2)&amp;MID(A161,13,2)&amp;".htm","")</f>
        <v>https://lci.ly.gov.tw/LyLCEW/html/agendarec/03/08/05/01/LCEWC03_080501.htm</v>
      </c>
      <c r="H161" s="1" t="str">
        <f>IF(B161="臨時會","https://lci.ly.gov.tw/LyLCEW/html/agendarec1/03/"&amp;MID(A161,2,2)&amp;"/"&amp;MID(A161,7,2)&amp;"/"&amp;MID(A161,13,2)&amp;"/LCEWC03_"&amp;MID(A161,2,2)&amp;MID(A161,7,2)&amp;MID(A161,13,2)&amp;".htm","")</f>
        <v>https://lci.ly.gov.tw/LyLCEW/html/agendarec1/03/08/05/01/LCEWC03_080501.htm</v>
      </c>
      <c r="I161" s="1" t="str">
        <f>IF(B161="臨時會","https://lci.ly.gov.tw/LyLCEW/html/agendarec1/03/"&amp;MID(A161,2,2)&amp;"/"&amp;MID(A161,7,2)&amp;"/"&amp;MID(A161,13,2)&amp;"/"&amp;MID(A161,21,2)&amp;"/LCEWC03_"&amp;MID(A161,2,2)&amp;MID(A161,7,2)&amp;MID(A161,21,2)&amp;".htm","")</f>
        <v>https://lci.ly.gov.tw/LyLCEW/html/agendarec1/03/08/05/01/04/LCEWC03_080504.htm</v>
      </c>
      <c r="J161" s="1" t="str">
        <f>IF(B161="臨時會","http://lci.ly.gov.tw/LyLCEW/html/agendarec1/03/"&amp;MID(A161,2,2)&amp;"/"&amp;MID(A161,7,2)&amp;"/"&amp;MID(A161,13,2)&amp;"/"&amp;MID(A161,21,2)&amp;"/LCEWC03_"&amp;MID(A161,2,2)&amp;MID(A161,7,2)&amp;MID(A161,13,2)&amp;MID(A161,21,2)&amp;".htm","")</f>
        <v>http://lci.ly.gov.tw/LyLCEW/html/agendarec1/03/08/05/01/04/LCEWC03_08050104.htm</v>
      </c>
      <c r="K161" t="str">
        <f>IF(B161="談話會","https://lci.ly.gov.tw/LyLCEW/html/agendarec1/04/"&amp;MID(A161,2,2)&amp;"/"&amp;MID(A161,7,2)&amp;"/"&amp;MID(A161,13,2)&amp;"/LCEWC03_"&amp;MID(A161,2,2)&amp;MID(A161,7,2)&amp;MID(A161,13,2)&amp;".htm","")</f>
        <v/>
      </c>
      <c r="L161" t="str">
        <f>IF(B161="全院委員會","https://lci.ly.gov.tw/LyLCEW/html/agendarec1/01/"&amp;MID(A161,2,2)&amp;"/"&amp;MID(A161,7,2)&amp;"/"&amp;MID(A161,13,2)&amp;"/LCEWC03_"&amp;MID(A161,2,2)&amp;MID(A161,7,2)&amp;MID(A161,13,2)&amp;".htm","")</f>
        <v/>
      </c>
      <c r="M161" t="str">
        <f>IF(B161="臨時會(全院委員會)","https://lci.ly.gov.tw/LyLCEW/html/agendarec1/05/"&amp;MID(A161,2,2)&amp;"/"&amp;MID(A161,7,2)&amp;"/"&amp;MID(A161,13,2)&amp;"/"&amp;MID(A161,21,2)&amp;"/LCEWC03_"&amp;MID(A161,2,2)&amp;MID(A161,7,2)&amp;MID(A161,13,2)&amp;MID(A161,21,2)&amp;".htm","")</f>
        <v/>
      </c>
      <c r="N161">
        <f>VALUE(MID(A161,2,2))</f>
        <v>8</v>
      </c>
      <c r="O161">
        <f>VALUE(MID(A161,7,2))</f>
        <v>5</v>
      </c>
      <c r="P161">
        <f>IF(B161="臨時會",VALUE(MID(A161,13,2)),"")</f>
        <v>1</v>
      </c>
      <c r="Q161">
        <f>IF(B161&lt;&gt;"臨時會",VALUE(MID(A161,13,2)),VALUE(MID(A161,21,2)))</f>
        <v>4</v>
      </c>
      <c r="R161" t="str">
        <f>"立法院第"&amp;N161&amp;"屆第"&amp;O161&amp;"會期第"&amp;Q161&amp;"次"</f>
        <v>立法院第8屆第5會期第4次</v>
      </c>
    </row>
    <row r="162" spans="1:18" x14ac:dyDescent="0.3">
      <c r="A162" t="s">
        <v>1281</v>
      </c>
      <c r="B162" t="s">
        <v>0</v>
      </c>
      <c r="C162" t="s">
        <v>544</v>
      </c>
      <c r="D162" t="str">
        <f>IF(B162="常會","http://lci.ly.gov.tw/LyLCEW/html/agendarec/02/"&amp;MID(A162,2,2)&amp;"/"&amp;MID(A162,7,2)&amp;"/"&amp;MID(A162,13,2)&amp;"/LCEWC03_"&amp;MID(A162,2,2)&amp;MID(A162,7,2)&amp;MID(A162,13,2)&amp;".htm","")</f>
        <v/>
      </c>
      <c r="E162" t="str">
        <f>IF(B162="常會","http://lci.ly.gov.tw/LyLCEW/html/agendarec1/02/"&amp;MID(A162,2,2)&amp;"/"&amp;MID(A162,7,2)&amp;"/"&amp;MID(A162,13,2)&amp;"/LCEWC03_"&amp;MID(A162,2,2)&amp;MID(A162,7,2)&amp;MID(A162,13,2)&amp;".htm","")</f>
        <v/>
      </c>
      <c r="F162" t="str">
        <f>IF(B162="臨時會","http://lci.ly.gov.tw/LyLCEW/html/agendarec1/03/"&amp;MID(A162,2,2)&amp;"/"&amp;MID(A162,7,2)&amp;"/"&amp;MID(A162,13,2)&amp;"/"&amp;MID(A162,21,2)&amp;"/LCEWC03_"&amp;MID(A162,2,2)&amp;MID(A162,7,2)&amp;MID(A162,13,2)&amp;MID(A162,21,2)&amp;".htm","")</f>
        <v>http://lci.ly.gov.tw/LyLCEW/html/agendarec1/03/08/05/01/03/LCEWC03_08050103.htm</v>
      </c>
      <c r="G162" s="1" t="str">
        <f>IF(B162="臨時會","https://lci.ly.gov.tw/LyLCEW/html/agendarec/03/"&amp;MID(A162,2,2)&amp;"/"&amp;MID(A162,7,2)&amp;"/"&amp;MID(A162,13,2)&amp;"/LCEWC03_"&amp;MID(A162,2,2)&amp;MID(A162,7,2)&amp;MID(A162,13,2)&amp;".htm","")</f>
        <v>https://lci.ly.gov.tw/LyLCEW/html/agendarec/03/08/05/01/LCEWC03_080501.htm</v>
      </c>
      <c r="H162" s="1" t="str">
        <f>IF(B162="臨時會","https://lci.ly.gov.tw/LyLCEW/html/agendarec1/03/"&amp;MID(A162,2,2)&amp;"/"&amp;MID(A162,7,2)&amp;"/"&amp;MID(A162,13,2)&amp;"/LCEWC03_"&amp;MID(A162,2,2)&amp;MID(A162,7,2)&amp;MID(A162,13,2)&amp;".htm","")</f>
        <v>https://lci.ly.gov.tw/LyLCEW/html/agendarec1/03/08/05/01/LCEWC03_080501.htm</v>
      </c>
      <c r="I162" s="1" t="str">
        <f>IF(B162="臨時會","https://lci.ly.gov.tw/LyLCEW/html/agendarec1/03/"&amp;MID(A162,2,2)&amp;"/"&amp;MID(A162,7,2)&amp;"/"&amp;MID(A162,13,2)&amp;"/"&amp;MID(A162,21,2)&amp;"/LCEWC03_"&amp;MID(A162,2,2)&amp;MID(A162,7,2)&amp;MID(A162,21,2)&amp;".htm","")</f>
        <v>https://lci.ly.gov.tw/LyLCEW/html/agendarec1/03/08/05/01/03/LCEWC03_080503.htm</v>
      </c>
      <c r="J162" s="1" t="str">
        <f>IF(B162="臨時會","http://lci.ly.gov.tw/LyLCEW/html/agendarec1/03/"&amp;MID(A162,2,2)&amp;"/"&amp;MID(A162,7,2)&amp;"/"&amp;MID(A162,13,2)&amp;"/"&amp;MID(A162,21,2)&amp;"/LCEWC03_"&amp;MID(A162,2,2)&amp;MID(A162,7,2)&amp;MID(A162,13,2)&amp;MID(A162,21,2)&amp;".htm","")</f>
        <v>http://lci.ly.gov.tw/LyLCEW/html/agendarec1/03/08/05/01/03/LCEWC03_08050103.htm</v>
      </c>
      <c r="K162" t="str">
        <f>IF(B162="談話會","https://lci.ly.gov.tw/LyLCEW/html/agendarec1/04/"&amp;MID(A162,2,2)&amp;"/"&amp;MID(A162,7,2)&amp;"/"&amp;MID(A162,13,2)&amp;"/LCEWC03_"&amp;MID(A162,2,2)&amp;MID(A162,7,2)&amp;MID(A162,13,2)&amp;".htm","")</f>
        <v/>
      </c>
      <c r="L162" t="str">
        <f>IF(B162="全院委員會","https://lci.ly.gov.tw/LyLCEW/html/agendarec1/01/"&amp;MID(A162,2,2)&amp;"/"&amp;MID(A162,7,2)&amp;"/"&amp;MID(A162,13,2)&amp;"/LCEWC03_"&amp;MID(A162,2,2)&amp;MID(A162,7,2)&amp;MID(A162,13,2)&amp;".htm","")</f>
        <v/>
      </c>
      <c r="M162" t="str">
        <f>IF(B162="臨時會(全院委員會)","https://lci.ly.gov.tw/LyLCEW/html/agendarec1/05/"&amp;MID(A162,2,2)&amp;"/"&amp;MID(A162,7,2)&amp;"/"&amp;MID(A162,13,2)&amp;"/"&amp;MID(A162,21,2)&amp;"/LCEWC03_"&amp;MID(A162,2,2)&amp;MID(A162,7,2)&amp;MID(A162,13,2)&amp;MID(A162,21,2)&amp;".htm","")</f>
        <v/>
      </c>
      <c r="N162">
        <f>VALUE(MID(A162,2,2))</f>
        <v>8</v>
      </c>
      <c r="O162">
        <f>VALUE(MID(A162,7,2))</f>
        <v>5</v>
      </c>
      <c r="P162">
        <f>IF(B162="臨時會",VALUE(MID(A162,13,2)),"")</f>
        <v>1</v>
      </c>
      <c r="Q162">
        <f>IF(B162&lt;&gt;"臨時會",VALUE(MID(A162,13,2)),VALUE(MID(A162,21,2)))</f>
        <v>3</v>
      </c>
      <c r="R162" t="str">
        <f>"立法院第"&amp;N162&amp;"屆第"&amp;O162&amp;"會期第"&amp;Q162&amp;"次"</f>
        <v>立法院第8屆第5會期第3次</v>
      </c>
    </row>
    <row r="163" spans="1:18" x14ac:dyDescent="0.3">
      <c r="A163" t="s">
        <v>1282</v>
      </c>
      <c r="B163" t="s">
        <v>0</v>
      </c>
      <c r="C163" t="s">
        <v>546</v>
      </c>
      <c r="D163" t="str">
        <f>IF(B163="常會","http://lci.ly.gov.tw/LyLCEW/html/agendarec/02/"&amp;MID(A163,2,2)&amp;"/"&amp;MID(A163,7,2)&amp;"/"&amp;MID(A163,13,2)&amp;"/LCEWC03_"&amp;MID(A163,2,2)&amp;MID(A163,7,2)&amp;MID(A163,13,2)&amp;".htm","")</f>
        <v/>
      </c>
      <c r="E163" t="str">
        <f>IF(B163="常會","http://lci.ly.gov.tw/LyLCEW/html/agendarec1/02/"&amp;MID(A163,2,2)&amp;"/"&amp;MID(A163,7,2)&amp;"/"&amp;MID(A163,13,2)&amp;"/LCEWC03_"&amp;MID(A163,2,2)&amp;MID(A163,7,2)&amp;MID(A163,13,2)&amp;".htm","")</f>
        <v/>
      </c>
      <c r="F163" t="str">
        <f>IF(B163="臨時會","http://lci.ly.gov.tw/LyLCEW/html/agendarec1/03/"&amp;MID(A163,2,2)&amp;"/"&amp;MID(A163,7,2)&amp;"/"&amp;MID(A163,13,2)&amp;"/"&amp;MID(A163,21,2)&amp;"/LCEWC03_"&amp;MID(A163,2,2)&amp;MID(A163,7,2)&amp;MID(A163,13,2)&amp;MID(A163,21,2)&amp;".htm","")</f>
        <v>http://lci.ly.gov.tw/LyLCEW/html/agendarec1/03/08/05/01/02/LCEWC03_08050102.htm</v>
      </c>
      <c r="G163" s="1" t="str">
        <f>IF(B163="臨時會","https://lci.ly.gov.tw/LyLCEW/html/agendarec/03/"&amp;MID(A163,2,2)&amp;"/"&amp;MID(A163,7,2)&amp;"/"&amp;MID(A163,13,2)&amp;"/LCEWC03_"&amp;MID(A163,2,2)&amp;MID(A163,7,2)&amp;MID(A163,13,2)&amp;".htm","")</f>
        <v>https://lci.ly.gov.tw/LyLCEW/html/agendarec/03/08/05/01/LCEWC03_080501.htm</v>
      </c>
      <c r="H163" s="1" t="str">
        <f>IF(B163="臨時會","https://lci.ly.gov.tw/LyLCEW/html/agendarec1/03/"&amp;MID(A163,2,2)&amp;"/"&amp;MID(A163,7,2)&amp;"/"&amp;MID(A163,13,2)&amp;"/LCEWC03_"&amp;MID(A163,2,2)&amp;MID(A163,7,2)&amp;MID(A163,13,2)&amp;".htm","")</f>
        <v>https://lci.ly.gov.tw/LyLCEW/html/agendarec1/03/08/05/01/LCEWC03_080501.htm</v>
      </c>
      <c r="I163" s="1" t="str">
        <f>IF(B163="臨時會","https://lci.ly.gov.tw/LyLCEW/html/agendarec1/03/"&amp;MID(A163,2,2)&amp;"/"&amp;MID(A163,7,2)&amp;"/"&amp;MID(A163,13,2)&amp;"/"&amp;MID(A163,21,2)&amp;"/LCEWC03_"&amp;MID(A163,2,2)&amp;MID(A163,7,2)&amp;MID(A163,21,2)&amp;".htm","")</f>
        <v>https://lci.ly.gov.tw/LyLCEW/html/agendarec1/03/08/05/01/02/LCEWC03_080502.htm</v>
      </c>
      <c r="J163" s="1" t="str">
        <f>IF(B163="臨時會","http://lci.ly.gov.tw/LyLCEW/html/agendarec1/03/"&amp;MID(A163,2,2)&amp;"/"&amp;MID(A163,7,2)&amp;"/"&amp;MID(A163,13,2)&amp;"/"&amp;MID(A163,21,2)&amp;"/LCEWC03_"&amp;MID(A163,2,2)&amp;MID(A163,7,2)&amp;MID(A163,13,2)&amp;MID(A163,21,2)&amp;".htm","")</f>
        <v>http://lci.ly.gov.tw/LyLCEW/html/agendarec1/03/08/05/01/02/LCEWC03_08050102.htm</v>
      </c>
      <c r="K163" t="str">
        <f>IF(B163="談話會","https://lci.ly.gov.tw/LyLCEW/html/agendarec1/04/"&amp;MID(A163,2,2)&amp;"/"&amp;MID(A163,7,2)&amp;"/"&amp;MID(A163,13,2)&amp;"/LCEWC03_"&amp;MID(A163,2,2)&amp;MID(A163,7,2)&amp;MID(A163,13,2)&amp;".htm","")</f>
        <v/>
      </c>
      <c r="L163" t="str">
        <f>IF(B163="全院委員會","https://lci.ly.gov.tw/LyLCEW/html/agendarec1/01/"&amp;MID(A163,2,2)&amp;"/"&amp;MID(A163,7,2)&amp;"/"&amp;MID(A163,13,2)&amp;"/LCEWC03_"&amp;MID(A163,2,2)&amp;MID(A163,7,2)&amp;MID(A163,13,2)&amp;".htm","")</f>
        <v/>
      </c>
      <c r="M163" t="str">
        <f>IF(B163="臨時會(全院委員會)","https://lci.ly.gov.tw/LyLCEW/html/agendarec1/05/"&amp;MID(A163,2,2)&amp;"/"&amp;MID(A163,7,2)&amp;"/"&amp;MID(A163,13,2)&amp;"/"&amp;MID(A163,21,2)&amp;"/LCEWC03_"&amp;MID(A163,2,2)&amp;MID(A163,7,2)&amp;MID(A163,13,2)&amp;MID(A163,21,2)&amp;".htm","")</f>
        <v/>
      </c>
      <c r="N163">
        <f>VALUE(MID(A163,2,2))</f>
        <v>8</v>
      </c>
      <c r="O163">
        <f>VALUE(MID(A163,7,2))</f>
        <v>5</v>
      </c>
      <c r="P163">
        <f>IF(B163="臨時會",VALUE(MID(A163,13,2)),"")</f>
        <v>1</v>
      </c>
      <c r="Q163">
        <f>IF(B163&lt;&gt;"臨時會",VALUE(MID(A163,13,2)),VALUE(MID(A163,21,2)))</f>
        <v>2</v>
      </c>
      <c r="R163" t="str">
        <f>"立法院第"&amp;N163&amp;"屆第"&amp;O163&amp;"會期第"&amp;Q163&amp;"次"</f>
        <v>立法院第8屆第5會期第2次</v>
      </c>
    </row>
    <row r="164" spans="1:18" x14ac:dyDescent="0.3">
      <c r="A164" t="s">
        <v>1283</v>
      </c>
      <c r="B164" t="s">
        <v>0</v>
      </c>
      <c r="C164" t="s">
        <v>550</v>
      </c>
      <c r="D164" t="str">
        <f>IF(B164="常會","http://lci.ly.gov.tw/LyLCEW/html/agendarec/02/"&amp;MID(A164,2,2)&amp;"/"&amp;MID(A164,7,2)&amp;"/"&amp;MID(A164,13,2)&amp;"/LCEWC03_"&amp;MID(A164,2,2)&amp;MID(A164,7,2)&amp;MID(A164,13,2)&amp;".htm","")</f>
        <v/>
      </c>
      <c r="E164" t="str">
        <f>IF(B164="常會","http://lci.ly.gov.tw/LyLCEW/html/agendarec1/02/"&amp;MID(A164,2,2)&amp;"/"&amp;MID(A164,7,2)&amp;"/"&amp;MID(A164,13,2)&amp;"/LCEWC03_"&amp;MID(A164,2,2)&amp;MID(A164,7,2)&amp;MID(A164,13,2)&amp;".htm","")</f>
        <v/>
      </c>
      <c r="F164" t="str">
        <f>IF(B164="臨時會","http://lci.ly.gov.tw/LyLCEW/html/agendarec1/03/"&amp;MID(A164,2,2)&amp;"/"&amp;MID(A164,7,2)&amp;"/"&amp;MID(A164,13,2)&amp;"/"&amp;MID(A164,21,2)&amp;"/LCEWC03_"&amp;MID(A164,2,2)&amp;MID(A164,7,2)&amp;MID(A164,13,2)&amp;MID(A164,21,2)&amp;".htm","")</f>
        <v>http://lci.ly.gov.tw/LyLCEW/html/agendarec1/03/08/05/01/01/LCEWC03_08050101.htm</v>
      </c>
      <c r="G164" s="1" t="str">
        <f>IF(B164="臨時會","https://lci.ly.gov.tw/LyLCEW/html/agendarec/03/"&amp;MID(A164,2,2)&amp;"/"&amp;MID(A164,7,2)&amp;"/"&amp;MID(A164,13,2)&amp;"/LCEWC03_"&amp;MID(A164,2,2)&amp;MID(A164,7,2)&amp;MID(A164,13,2)&amp;".htm","")</f>
        <v>https://lci.ly.gov.tw/LyLCEW/html/agendarec/03/08/05/01/LCEWC03_080501.htm</v>
      </c>
      <c r="H164" s="1" t="str">
        <f>IF(B164="臨時會","https://lci.ly.gov.tw/LyLCEW/html/agendarec1/03/"&amp;MID(A164,2,2)&amp;"/"&amp;MID(A164,7,2)&amp;"/"&amp;MID(A164,13,2)&amp;"/LCEWC03_"&amp;MID(A164,2,2)&amp;MID(A164,7,2)&amp;MID(A164,13,2)&amp;".htm","")</f>
        <v>https://lci.ly.gov.tw/LyLCEW/html/agendarec1/03/08/05/01/LCEWC03_080501.htm</v>
      </c>
      <c r="I164" s="1" t="str">
        <f>IF(B164="臨時會","https://lci.ly.gov.tw/LyLCEW/html/agendarec1/03/"&amp;MID(A164,2,2)&amp;"/"&amp;MID(A164,7,2)&amp;"/"&amp;MID(A164,13,2)&amp;"/"&amp;MID(A164,21,2)&amp;"/LCEWC03_"&amp;MID(A164,2,2)&amp;MID(A164,7,2)&amp;MID(A164,21,2)&amp;".htm","")</f>
        <v>https://lci.ly.gov.tw/LyLCEW/html/agendarec1/03/08/05/01/01/LCEWC03_080501.htm</v>
      </c>
      <c r="J164" s="1" t="str">
        <f>IF(B164="臨時會","http://lci.ly.gov.tw/LyLCEW/html/agendarec1/03/"&amp;MID(A164,2,2)&amp;"/"&amp;MID(A164,7,2)&amp;"/"&amp;MID(A164,13,2)&amp;"/"&amp;MID(A164,21,2)&amp;"/LCEWC03_"&amp;MID(A164,2,2)&amp;MID(A164,7,2)&amp;MID(A164,13,2)&amp;MID(A164,21,2)&amp;".htm","")</f>
        <v>http://lci.ly.gov.tw/LyLCEW/html/agendarec1/03/08/05/01/01/LCEWC03_08050101.htm</v>
      </c>
      <c r="K164" t="str">
        <f>IF(B164="談話會","https://lci.ly.gov.tw/LyLCEW/html/agendarec1/04/"&amp;MID(A164,2,2)&amp;"/"&amp;MID(A164,7,2)&amp;"/"&amp;MID(A164,13,2)&amp;"/LCEWC03_"&amp;MID(A164,2,2)&amp;MID(A164,7,2)&amp;MID(A164,13,2)&amp;".htm","")</f>
        <v/>
      </c>
      <c r="L164" t="str">
        <f>IF(B164="全院委員會","https://lci.ly.gov.tw/LyLCEW/html/agendarec1/01/"&amp;MID(A164,2,2)&amp;"/"&amp;MID(A164,7,2)&amp;"/"&amp;MID(A164,13,2)&amp;"/LCEWC03_"&amp;MID(A164,2,2)&amp;MID(A164,7,2)&amp;MID(A164,13,2)&amp;".htm","")</f>
        <v/>
      </c>
      <c r="M164" t="str">
        <f>IF(B164="臨時會(全院委員會)","https://lci.ly.gov.tw/LyLCEW/html/agendarec1/05/"&amp;MID(A164,2,2)&amp;"/"&amp;MID(A164,7,2)&amp;"/"&amp;MID(A164,13,2)&amp;"/"&amp;MID(A164,21,2)&amp;"/LCEWC03_"&amp;MID(A164,2,2)&amp;MID(A164,7,2)&amp;MID(A164,13,2)&amp;MID(A164,21,2)&amp;".htm","")</f>
        <v/>
      </c>
      <c r="N164">
        <f>VALUE(MID(A164,2,2))</f>
        <v>8</v>
      </c>
      <c r="O164">
        <f>VALUE(MID(A164,7,2))</f>
        <v>5</v>
      </c>
      <c r="P164">
        <f>IF(B164="臨時會",VALUE(MID(A164,13,2)),"")</f>
        <v>1</v>
      </c>
      <c r="Q164">
        <f>IF(B164&lt;&gt;"臨時會",VALUE(MID(A164,13,2)),VALUE(MID(A164,21,2)))</f>
        <v>1</v>
      </c>
      <c r="R164" t="str">
        <f>"立法院第"&amp;N164&amp;"屆第"&amp;O164&amp;"會期第"&amp;Q164&amp;"次"</f>
        <v>立法院第8屆第5會期第1次</v>
      </c>
    </row>
    <row r="165" spans="1:18" x14ac:dyDescent="0.3">
      <c r="A165" t="s">
        <v>1253</v>
      </c>
      <c r="B165" t="s">
        <v>2</v>
      </c>
      <c r="C165" t="s">
        <v>580</v>
      </c>
      <c r="D165" t="str">
        <f>IF(B165="常會","http://lci.ly.gov.tw/LyLCEW/html/agendarec/02/"&amp;MID(A165,2,2)&amp;"/"&amp;MID(A165,7,2)&amp;"/"&amp;MID(A165,13,2)&amp;"/LCEWC03_"&amp;MID(A165,2,2)&amp;MID(A165,7,2)&amp;MID(A165,13,2)&amp;".htm","")</f>
        <v>http://lci.ly.gov.tw/LyLCEW/html/agendarec/02/08/04/18/LCEWC03_080418.htm</v>
      </c>
      <c r="E165" t="str">
        <f>IF(B165="常會","http://lci.ly.gov.tw/LyLCEW/html/agendarec1/02/"&amp;MID(A165,2,2)&amp;"/"&amp;MID(A165,7,2)&amp;"/"&amp;MID(A165,13,2)&amp;"/LCEWC03_"&amp;MID(A165,2,2)&amp;MID(A165,7,2)&amp;MID(A165,13,2)&amp;".htm","")</f>
        <v>http://lci.ly.gov.tw/LyLCEW/html/agendarec1/02/08/04/18/LCEWC03_080418.htm</v>
      </c>
      <c r="F165" t="str">
        <f>IF(B165="臨時會","http://lci.ly.gov.tw/LyLCEW/html/agendarec1/03/"&amp;MID(A165,2,2)&amp;"/"&amp;MID(A165,7,2)&amp;"/"&amp;MID(A165,13,2)&amp;"/"&amp;MID(A165,21,2)&amp;"/LCEWC03_"&amp;MID(A165,2,2)&amp;MID(A165,7,2)&amp;MID(A165,13,2)&amp;MID(A165,21,2)&amp;".htm","")</f>
        <v/>
      </c>
      <c r="G165" s="1" t="str">
        <f>IF(B165="臨時會","https://lci.ly.gov.tw/LyLCEW/html/agendarec/03/"&amp;MID(A165,2,2)&amp;"/"&amp;MID(A165,7,2)&amp;"/"&amp;MID(A165,13,2)&amp;"/LCEWC03_"&amp;MID(A165,2,2)&amp;MID(A165,7,2)&amp;MID(A165,13,2)&amp;".htm","")</f>
        <v/>
      </c>
      <c r="H165" s="1" t="str">
        <f>IF(B165="臨時會","https://lci.ly.gov.tw/LyLCEW/html/agendarec1/03/"&amp;MID(A165,2,2)&amp;"/"&amp;MID(A165,7,2)&amp;"/"&amp;MID(A165,13,2)&amp;"/LCEWC03_"&amp;MID(A165,2,2)&amp;MID(A165,7,2)&amp;MID(A165,13,2)&amp;".htm","")</f>
        <v/>
      </c>
      <c r="I165" s="1" t="str">
        <f>IF(B165="臨時會","https://lci.ly.gov.tw/LyLCEW/html/agendarec1/03/"&amp;MID(A165,2,2)&amp;"/"&amp;MID(A165,7,2)&amp;"/"&amp;MID(A165,13,2)&amp;"/"&amp;MID(A165,21,2)&amp;"/LCEWC03_"&amp;MID(A165,2,2)&amp;MID(A165,7,2)&amp;MID(A165,21,2)&amp;".htm","")</f>
        <v/>
      </c>
      <c r="J165" s="1" t="str">
        <f>IF(B165="臨時會","http://lci.ly.gov.tw/LyLCEW/html/agendarec1/03/"&amp;MID(A165,2,2)&amp;"/"&amp;MID(A165,7,2)&amp;"/"&amp;MID(A165,13,2)&amp;"/"&amp;MID(A165,21,2)&amp;"/LCEWC03_"&amp;MID(A165,2,2)&amp;MID(A165,7,2)&amp;MID(A165,13,2)&amp;MID(A165,21,2)&amp;".htm","")</f>
        <v/>
      </c>
      <c r="K165" t="str">
        <f>IF(B165="談話會","https://lci.ly.gov.tw/LyLCEW/html/agendarec1/04/"&amp;MID(A165,2,2)&amp;"/"&amp;MID(A165,7,2)&amp;"/"&amp;MID(A165,13,2)&amp;"/LCEWC03_"&amp;MID(A165,2,2)&amp;MID(A165,7,2)&amp;MID(A165,13,2)&amp;".htm","")</f>
        <v/>
      </c>
      <c r="L165" t="str">
        <f>IF(B165="全院委員會","https://lci.ly.gov.tw/LyLCEW/html/agendarec1/01/"&amp;MID(A165,2,2)&amp;"/"&amp;MID(A165,7,2)&amp;"/"&amp;MID(A165,13,2)&amp;"/LCEWC03_"&amp;MID(A165,2,2)&amp;MID(A165,7,2)&amp;MID(A165,13,2)&amp;".htm","")</f>
        <v/>
      </c>
      <c r="M165" t="str">
        <f>IF(B165="臨時會(全院委員會)","https://lci.ly.gov.tw/LyLCEW/html/agendarec1/05/"&amp;MID(A165,2,2)&amp;"/"&amp;MID(A165,7,2)&amp;"/"&amp;MID(A165,13,2)&amp;"/"&amp;MID(A165,21,2)&amp;"/LCEWC03_"&amp;MID(A165,2,2)&amp;MID(A165,7,2)&amp;MID(A165,13,2)&amp;MID(A165,21,2)&amp;".htm","")</f>
        <v/>
      </c>
      <c r="N165">
        <f>VALUE(MID(A165,2,2))</f>
        <v>8</v>
      </c>
      <c r="O165">
        <f>VALUE(MID(A165,7,2))</f>
        <v>4</v>
      </c>
      <c r="P165" t="str">
        <f>IF(B165="臨時會",VALUE(MID(A165,13,2)),"")</f>
        <v/>
      </c>
      <c r="Q165">
        <f>IF(B165&lt;&gt;"臨時會",VALUE(MID(A165,13,2)),VALUE(MID(A165,21,2)))</f>
        <v>18</v>
      </c>
      <c r="R165" t="str">
        <f>"立法院第"&amp;N165&amp;"屆第"&amp;O165&amp;"會期第"&amp;Q165&amp;"次"</f>
        <v>立法院第8屆第4會期第18次</v>
      </c>
    </row>
    <row r="166" spans="1:18" x14ac:dyDescent="0.3">
      <c r="A166" t="s">
        <v>1254</v>
      </c>
      <c r="B166" t="s">
        <v>2</v>
      </c>
      <c r="C166" t="s">
        <v>582</v>
      </c>
      <c r="D166" t="str">
        <f>IF(B166="常會","http://lci.ly.gov.tw/LyLCEW/html/agendarec/02/"&amp;MID(A166,2,2)&amp;"/"&amp;MID(A166,7,2)&amp;"/"&amp;MID(A166,13,2)&amp;"/LCEWC03_"&amp;MID(A166,2,2)&amp;MID(A166,7,2)&amp;MID(A166,13,2)&amp;".htm","")</f>
        <v>http://lci.ly.gov.tw/LyLCEW/html/agendarec/02/08/04/17/LCEWC03_080417.htm</v>
      </c>
      <c r="E166" t="str">
        <f>IF(B166="常會","http://lci.ly.gov.tw/LyLCEW/html/agendarec1/02/"&amp;MID(A166,2,2)&amp;"/"&amp;MID(A166,7,2)&amp;"/"&amp;MID(A166,13,2)&amp;"/LCEWC03_"&amp;MID(A166,2,2)&amp;MID(A166,7,2)&amp;MID(A166,13,2)&amp;".htm","")</f>
        <v>http://lci.ly.gov.tw/LyLCEW/html/agendarec1/02/08/04/17/LCEWC03_080417.htm</v>
      </c>
      <c r="F166" t="str">
        <f>IF(B166="臨時會","http://lci.ly.gov.tw/LyLCEW/html/agendarec1/03/"&amp;MID(A166,2,2)&amp;"/"&amp;MID(A166,7,2)&amp;"/"&amp;MID(A166,13,2)&amp;"/"&amp;MID(A166,21,2)&amp;"/LCEWC03_"&amp;MID(A166,2,2)&amp;MID(A166,7,2)&amp;MID(A166,13,2)&amp;MID(A166,21,2)&amp;".htm","")</f>
        <v/>
      </c>
      <c r="G166" s="1" t="str">
        <f>IF(B166="臨時會","https://lci.ly.gov.tw/LyLCEW/html/agendarec/03/"&amp;MID(A166,2,2)&amp;"/"&amp;MID(A166,7,2)&amp;"/"&amp;MID(A166,13,2)&amp;"/LCEWC03_"&amp;MID(A166,2,2)&amp;MID(A166,7,2)&amp;MID(A166,13,2)&amp;".htm","")</f>
        <v/>
      </c>
      <c r="H166" s="1" t="str">
        <f>IF(B166="臨時會","https://lci.ly.gov.tw/LyLCEW/html/agendarec1/03/"&amp;MID(A166,2,2)&amp;"/"&amp;MID(A166,7,2)&amp;"/"&amp;MID(A166,13,2)&amp;"/LCEWC03_"&amp;MID(A166,2,2)&amp;MID(A166,7,2)&amp;MID(A166,13,2)&amp;".htm","")</f>
        <v/>
      </c>
      <c r="I166" s="1" t="str">
        <f>IF(B166="臨時會","https://lci.ly.gov.tw/LyLCEW/html/agendarec1/03/"&amp;MID(A166,2,2)&amp;"/"&amp;MID(A166,7,2)&amp;"/"&amp;MID(A166,13,2)&amp;"/"&amp;MID(A166,21,2)&amp;"/LCEWC03_"&amp;MID(A166,2,2)&amp;MID(A166,7,2)&amp;MID(A166,21,2)&amp;".htm","")</f>
        <v/>
      </c>
      <c r="J166" s="1" t="str">
        <f>IF(B166="臨時會","http://lci.ly.gov.tw/LyLCEW/html/agendarec1/03/"&amp;MID(A166,2,2)&amp;"/"&amp;MID(A166,7,2)&amp;"/"&amp;MID(A166,13,2)&amp;"/"&amp;MID(A166,21,2)&amp;"/LCEWC03_"&amp;MID(A166,2,2)&amp;MID(A166,7,2)&amp;MID(A166,13,2)&amp;MID(A166,21,2)&amp;".htm","")</f>
        <v/>
      </c>
      <c r="K166" t="str">
        <f>IF(B166="談話會","https://lci.ly.gov.tw/LyLCEW/html/agendarec1/04/"&amp;MID(A166,2,2)&amp;"/"&amp;MID(A166,7,2)&amp;"/"&amp;MID(A166,13,2)&amp;"/LCEWC03_"&amp;MID(A166,2,2)&amp;MID(A166,7,2)&amp;MID(A166,13,2)&amp;".htm","")</f>
        <v/>
      </c>
      <c r="L166" t="str">
        <f>IF(B166="全院委員會","https://lci.ly.gov.tw/LyLCEW/html/agendarec1/01/"&amp;MID(A166,2,2)&amp;"/"&amp;MID(A166,7,2)&amp;"/"&amp;MID(A166,13,2)&amp;"/LCEWC03_"&amp;MID(A166,2,2)&amp;MID(A166,7,2)&amp;MID(A166,13,2)&amp;".htm","")</f>
        <v/>
      </c>
      <c r="M166" t="str">
        <f>IF(B166="臨時會(全院委員會)","https://lci.ly.gov.tw/LyLCEW/html/agendarec1/05/"&amp;MID(A166,2,2)&amp;"/"&amp;MID(A166,7,2)&amp;"/"&amp;MID(A166,13,2)&amp;"/"&amp;MID(A166,21,2)&amp;"/LCEWC03_"&amp;MID(A166,2,2)&amp;MID(A166,7,2)&amp;MID(A166,13,2)&amp;MID(A166,21,2)&amp;".htm","")</f>
        <v/>
      </c>
      <c r="N166">
        <f>VALUE(MID(A166,2,2))</f>
        <v>8</v>
      </c>
      <c r="O166">
        <f>VALUE(MID(A166,7,2))</f>
        <v>4</v>
      </c>
      <c r="P166" t="str">
        <f>IF(B166="臨時會",VALUE(MID(A166,13,2)),"")</f>
        <v/>
      </c>
      <c r="Q166">
        <f>IF(B166&lt;&gt;"臨時會",VALUE(MID(A166,13,2)),VALUE(MID(A166,21,2)))</f>
        <v>17</v>
      </c>
      <c r="R166" t="str">
        <f>"立法院第"&amp;N166&amp;"屆第"&amp;O166&amp;"會期第"&amp;Q166&amp;"次"</f>
        <v>立法院第8屆第4會期第17次</v>
      </c>
    </row>
    <row r="167" spans="1:18" x14ac:dyDescent="0.3">
      <c r="A167" t="s">
        <v>1255</v>
      </c>
      <c r="B167" t="s">
        <v>2</v>
      </c>
      <c r="C167" t="s">
        <v>584</v>
      </c>
      <c r="D167" t="str">
        <f>IF(B167="常會","http://lci.ly.gov.tw/LyLCEW/html/agendarec/02/"&amp;MID(A167,2,2)&amp;"/"&amp;MID(A167,7,2)&amp;"/"&amp;MID(A167,13,2)&amp;"/LCEWC03_"&amp;MID(A167,2,2)&amp;MID(A167,7,2)&amp;MID(A167,13,2)&amp;".htm","")</f>
        <v>http://lci.ly.gov.tw/LyLCEW/html/agendarec/02/08/04/16/LCEWC03_080416.htm</v>
      </c>
      <c r="E167" t="str">
        <f>IF(B167="常會","http://lci.ly.gov.tw/LyLCEW/html/agendarec1/02/"&amp;MID(A167,2,2)&amp;"/"&amp;MID(A167,7,2)&amp;"/"&amp;MID(A167,13,2)&amp;"/LCEWC03_"&amp;MID(A167,2,2)&amp;MID(A167,7,2)&amp;MID(A167,13,2)&amp;".htm","")</f>
        <v>http://lci.ly.gov.tw/LyLCEW/html/agendarec1/02/08/04/16/LCEWC03_080416.htm</v>
      </c>
      <c r="F167" t="str">
        <f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G167" s="1" t="str">
        <f>IF(B167="臨時會","https://lci.ly.gov.tw/LyLCEW/html/agendarec/03/"&amp;MID(A167,2,2)&amp;"/"&amp;MID(A167,7,2)&amp;"/"&amp;MID(A167,13,2)&amp;"/LCEWC03_"&amp;MID(A167,2,2)&amp;MID(A167,7,2)&amp;MID(A167,13,2)&amp;".htm","")</f>
        <v/>
      </c>
      <c r="H167" s="1" t="str">
        <f>IF(B167="臨時會","https://lci.ly.gov.tw/LyLCEW/html/agendarec1/03/"&amp;MID(A167,2,2)&amp;"/"&amp;MID(A167,7,2)&amp;"/"&amp;MID(A167,13,2)&amp;"/LCEWC03_"&amp;MID(A167,2,2)&amp;MID(A167,7,2)&amp;MID(A167,13,2)&amp;".htm","")</f>
        <v/>
      </c>
      <c r="I167" s="1" t="str">
        <f>IF(B167="臨時會","https://lci.ly.gov.tw/LyLCEW/html/agendarec1/03/"&amp;MID(A167,2,2)&amp;"/"&amp;MID(A167,7,2)&amp;"/"&amp;MID(A167,13,2)&amp;"/"&amp;MID(A167,21,2)&amp;"/LCEWC03_"&amp;MID(A167,2,2)&amp;MID(A167,7,2)&amp;MID(A167,21,2)&amp;".htm","")</f>
        <v/>
      </c>
      <c r="J167" s="1" t="str">
        <f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K167" t="str">
        <f>IF(B167="談話會","https://lci.ly.gov.tw/LyLCEW/html/agendarec1/04/"&amp;MID(A167,2,2)&amp;"/"&amp;MID(A167,7,2)&amp;"/"&amp;MID(A167,13,2)&amp;"/LCEWC03_"&amp;MID(A167,2,2)&amp;MID(A167,7,2)&amp;MID(A167,13,2)&amp;".htm","")</f>
        <v/>
      </c>
      <c r="L167" t="str">
        <f>IF(B167="全院委員會","https://lci.ly.gov.tw/LyLCEW/html/agendarec1/01/"&amp;MID(A167,2,2)&amp;"/"&amp;MID(A167,7,2)&amp;"/"&amp;MID(A167,13,2)&amp;"/LCEWC03_"&amp;MID(A167,2,2)&amp;MID(A167,7,2)&amp;MID(A167,13,2)&amp;".htm","")</f>
        <v/>
      </c>
      <c r="M167" t="str">
        <f>IF(B167="臨時會(全院委員會)","https://lci.ly.gov.tw/LyLCEW/html/agendarec1/05/"&amp;MID(A167,2,2)&amp;"/"&amp;MID(A167,7,2)&amp;"/"&amp;MID(A167,13,2)&amp;"/"&amp;MID(A167,21,2)&amp;"/LCEWC03_"&amp;MID(A167,2,2)&amp;MID(A167,7,2)&amp;MID(A167,13,2)&amp;MID(A167,21,2)&amp;".htm","")</f>
        <v/>
      </c>
      <c r="N167">
        <f>VALUE(MID(A167,2,2))</f>
        <v>8</v>
      </c>
      <c r="O167">
        <f>VALUE(MID(A167,7,2))</f>
        <v>4</v>
      </c>
      <c r="P167" t="str">
        <f>IF(B167="臨時會",VALUE(MID(A167,13,2)),"")</f>
        <v/>
      </c>
      <c r="Q167">
        <f>IF(B167&lt;&gt;"臨時會",VALUE(MID(A167,13,2)),VALUE(MID(A167,21,2)))</f>
        <v>16</v>
      </c>
      <c r="R167" t="str">
        <f>"立法院第"&amp;N167&amp;"屆第"&amp;O167&amp;"會期第"&amp;Q167&amp;"次"</f>
        <v>立法院第8屆第4會期第16次</v>
      </c>
    </row>
    <row r="168" spans="1:18" x14ac:dyDescent="0.3">
      <c r="A168" t="s">
        <v>1256</v>
      </c>
      <c r="B168" t="s">
        <v>2</v>
      </c>
      <c r="C168" t="s">
        <v>586</v>
      </c>
      <c r="D168" t="str">
        <f>IF(B168="常會","http://lci.ly.gov.tw/LyLCEW/html/agendarec/02/"&amp;MID(A168,2,2)&amp;"/"&amp;MID(A168,7,2)&amp;"/"&amp;MID(A168,13,2)&amp;"/LCEWC03_"&amp;MID(A168,2,2)&amp;MID(A168,7,2)&amp;MID(A168,13,2)&amp;".htm","")</f>
        <v>http://lci.ly.gov.tw/LyLCEW/html/agendarec/02/08/04/15/LCEWC03_080415.htm</v>
      </c>
      <c r="E168" t="str">
        <f>IF(B168="常會","http://lci.ly.gov.tw/LyLCEW/html/agendarec1/02/"&amp;MID(A168,2,2)&amp;"/"&amp;MID(A168,7,2)&amp;"/"&amp;MID(A168,13,2)&amp;"/LCEWC03_"&amp;MID(A168,2,2)&amp;MID(A168,7,2)&amp;MID(A168,13,2)&amp;".htm","")</f>
        <v>http://lci.ly.gov.tw/LyLCEW/html/agendarec1/02/08/04/15/LCEWC03_080415.htm</v>
      </c>
      <c r="F168" t="str">
        <f>IF(B168="臨時會","http://lci.ly.gov.tw/LyLCEW/html/agendarec1/03/"&amp;MID(A168,2,2)&amp;"/"&amp;MID(A168,7,2)&amp;"/"&amp;MID(A168,13,2)&amp;"/"&amp;MID(A168,21,2)&amp;"/LCEWC03_"&amp;MID(A168,2,2)&amp;MID(A168,7,2)&amp;MID(A168,13,2)&amp;MID(A168,21,2)&amp;".htm","")</f>
        <v/>
      </c>
      <c r="G168" s="1" t="str">
        <f>IF(B168="臨時會","https://lci.ly.gov.tw/LyLCEW/html/agendarec/03/"&amp;MID(A168,2,2)&amp;"/"&amp;MID(A168,7,2)&amp;"/"&amp;MID(A168,13,2)&amp;"/LCEWC03_"&amp;MID(A168,2,2)&amp;MID(A168,7,2)&amp;MID(A168,13,2)&amp;".htm","")</f>
        <v/>
      </c>
      <c r="H168" s="1" t="str">
        <f>IF(B168="臨時會","https://lci.ly.gov.tw/LyLCEW/html/agendarec1/03/"&amp;MID(A168,2,2)&amp;"/"&amp;MID(A168,7,2)&amp;"/"&amp;MID(A168,13,2)&amp;"/LCEWC03_"&amp;MID(A168,2,2)&amp;MID(A168,7,2)&amp;MID(A168,13,2)&amp;".htm","")</f>
        <v/>
      </c>
      <c r="I168" s="1" t="str">
        <f>IF(B168="臨時會","https://lci.ly.gov.tw/LyLCEW/html/agendarec1/03/"&amp;MID(A168,2,2)&amp;"/"&amp;MID(A168,7,2)&amp;"/"&amp;MID(A168,13,2)&amp;"/"&amp;MID(A168,21,2)&amp;"/LCEWC03_"&amp;MID(A168,2,2)&amp;MID(A168,7,2)&amp;MID(A168,21,2)&amp;".htm","")</f>
        <v/>
      </c>
      <c r="J168" s="1" t="str">
        <f>IF(B168="臨時會","http://lci.ly.gov.tw/LyLCEW/html/agendarec1/03/"&amp;MID(A168,2,2)&amp;"/"&amp;MID(A168,7,2)&amp;"/"&amp;MID(A168,13,2)&amp;"/"&amp;MID(A168,21,2)&amp;"/LCEWC03_"&amp;MID(A168,2,2)&amp;MID(A168,7,2)&amp;MID(A168,13,2)&amp;MID(A168,21,2)&amp;".htm","")</f>
        <v/>
      </c>
      <c r="K168" t="str">
        <f>IF(B168="談話會","https://lci.ly.gov.tw/LyLCEW/html/agendarec1/04/"&amp;MID(A168,2,2)&amp;"/"&amp;MID(A168,7,2)&amp;"/"&amp;MID(A168,13,2)&amp;"/LCEWC03_"&amp;MID(A168,2,2)&amp;MID(A168,7,2)&amp;MID(A168,13,2)&amp;".htm","")</f>
        <v/>
      </c>
      <c r="L168" t="str">
        <f>IF(B168="全院委員會","https://lci.ly.gov.tw/LyLCEW/html/agendarec1/01/"&amp;MID(A168,2,2)&amp;"/"&amp;MID(A168,7,2)&amp;"/"&amp;MID(A168,13,2)&amp;"/LCEWC03_"&amp;MID(A168,2,2)&amp;MID(A168,7,2)&amp;MID(A168,13,2)&amp;".htm","")</f>
        <v/>
      </c>
      <c r="M168" t="str">
        <f>IF(B168="臨時會(全院委員會)","https://lci.ly.gov.tw/LyLCEW/html/agendarec1/05/"&amp;MID(A168,2,2)&amp;"/"&amp;MID(A168,7,2)&amp;"/"&amp;MID(A168,13,2)&amp;"/"&amp;MID(A168,21,2)&amp;"/LCEWC03_"&amp;MID(A168,2,2)&amp;MID(A168,7,2)&amp;MID(A168,13,2)&amp;MID(A168,21,2)&amp;".htm","")</f>
        <v/>
      </c>
      <c r="N168">
        <f>VALUE(MID(A168,2,2))</f>
        <v>8</v>
      </c>
      <c r="O168">
        <f>VALUE(MID(A168,7,2))</f>
        <v>4</v>
      </c>
      <c r="P168" t="str">
        <f>IF(B168="臨時會",VALUE(MID(A168,13,2)),"")</f>
        <v/>
      </c>
      <c r="Q168">
        <f>IF(B168&lt;&gt;"臨時會",VALUE(MID(A168,13,2)),VALUE(MID(A168,21,2)))</f>
        <v>15</v>
      </c>
      <c r="R168" t="str">
        <f>"立法院第"&amp;N168&amp;"屆第"&amp;O168&amp;"會期第"&amp;Q168&amp;"次"</f>
        <v>立法院第8屆第4會期第15次</v>
      </c>
    </row>
    <row r="169" spans="1:18" x14ac:dyDescent="0.3">
      <c r="A169" t="s">
        <v>1257</v>
      </c>
      <c r="B169" t="s">
        <v>2</v>
      </c>
      <c r="C169" t="s">
        <v>588</v>
      </c>
      <c r="D169" t="str">
        <f>IF(B169="常會","http://lci.ly.gov.tw/LyLCEW/html/agendarec/02/"&amp;MID(A169,2,2)&amp;"/"&amp;MID(A169,7,2)&amp;"/"&amp;MID(A169,13,2)&amp;"/LCEWC03_"&amp;MID(A169,2,2)&amp;MID(A169,7,2)&amp;MID(A169,13,2)&amp;".htm","")</f>
        <v>http://lci.ly.gov.tw/LyLCEW/html/agendarec/02/08/04/14/LCEWC03_080414.htm</v>
      </c>
      <c r="E169" t="str">
        <f>IF(B169="常會","http://lci.ly.gov.tw/LyLCEW/html/agendarec1/02/"&amp;MID(A169,2,2)&amp;"/"&amp;MID(A169,7,2)&amp;"/"&amp;MID(A169,13,2)&amp;"/LCEWC03_"&amp;MID(A169,2,2)&amp;MID(A169,7,2)&amp;MID(A169,13,2)&amp;".htm","")</f>
        <v>http://lci.ly.gov.tw/LyLCEW/html/agendarec1/02/08/04/14/LCEWC03_080414.htm</v>
      </c>
      <c r="F169" t="str">
        <f>IF(B169="臨時會","http://lci.ly.gov.tw/LyLCEW/html/agendarec1/03/"&amp;MID(A169,2,2)&amp;"/"&amp;MID(A169,7,2)&amp;"/"&amp;MID(A169,13,2)&amp;"/"&amp;MID(A169,21,2)&amp;"/LCEWC03_"&amp;MID(A169,2,2)&amp;MID(A169,7,2)&amp;MID(A169,13,2)&amp;MID(A169,21,2)&amp;".htm","")</f>
        <v/>
      </c>
      <c r="G169" s="1" t="str">
        <f>IF(B169="臨時會","https://lci.ly.gov.tw/LyLCEW/html/agendarec/03/"&amp;MID(A169,2,2)&amp;"/"&amp;MID(A169,7,2)&amp;"/"&amp;MID(A169,13,2)&amp;"/LCEWC03_"&amp;MID(A169,2,2)&amp;MID(A169,7,2)&amp;MID(A169,13,2)&amp;".htm","")</f>
        <v/>
      </c>
      <c r="H169" s="1" t="str">
        <f>IF(B169="臨時會","https://lci.ly.gov.tw/LyLCEW/html/agendarec1/03/"&amp;MID(A169,2,2)&amp;"/"&amp;MID(A169,7,2)&amp;"/"&amp;MID(A169,13,2)&amp;"/LCEWC03_"&amp;MID(A169,2,2)&amp;MID(A169,7,2)&amp;MID(A169,13,2)&amp;".htm","")</f>
        <v/>
      </c>
      <c r="I169" s="1" t="str">
        <f>IF(B169="臨時會","https://lci.ly.gov.tw/LyLCEW/html/agendarec1/03/"&amp;MID(A169,2,2)&amp;"/"&amp;MID(A169,7,2)&amp;"/"&amp;MID(A169,13,2)&amp;"/"&amp;MID(A169,21,2)&amp;"/LCEWC03_"&amp;MID(A169,2,2)&amp;MID(A169,7,2)&amp;MID(A169,21,2)&amp;".htm","")</f>
        <v/>
      </c>
      <c r="J169" s="1" t="str">
        <f>IF(B169="臨時會","http://lci.ly.gov.tw/LyLCEW/html/agendarec1/03/"&amp;MID(A169,2,2)&amp;"/"&amp;MID(A169,7,2)&amp;"/"&amp;MID(A169,13,2)&amp;"/"&amp;MID(A169,21,2)&amp;"/LCEWC03_"&amp;MID(A169,2,2)&amp;MID(A169,7,2)&amp;MID(A169,13,2)&amp;MID(A169,21,2)&amp;".htm","")</f>
        <v/>
      </c>
      <c r="K169" t="str">
        <f>IF(B169="談話會","https://lci.ly.gov.tw/LyLCEW/html/agendarec1/04/"&amp;MID(A169,2,2)&amp;"/"&amp;MID(A169,7,2)&amp;"/"&amp;MID(A169,13,2)&amp;"/LCEWC03_"&amp;MID(A169,2,2)&amp;MID(A169,7,2)&amp;MID(A169,13,2)&amp;".htm","")</f>
        <v/>
      </c>
      <c r="L169" t="str">
        <f>IF(B169="全院委員會","https://lci.ly.gov.tw/LyLCEW/html/agendarec1/01/"&amp;MID(A169,2,2)&amp;"/"&amp;MID(A169,7,2)&amp;"/"&amp;MID(A169,13,2)&amp;"/LCEWC03_"&amp;MID(A169,2,2)&amp;MID(A169,7,2)&amp;MID(A169,13,2)&amp;".htm","")</f>
        <v/>
      </c>
      <c r="M169" t="str">
        <f>IF(B169="臨時會(全院委員會)","https://lci.ly.gov.tw/LyLCEW/html/agendarec1/05/"&amp;MID(A169,2,2)&amp;"/"&amp;MID(A169,7,2)&amp;"/"&amp;MID(A169,13,2)&amp;"/"&amp;MID(A169,21,2)&amp;"/LCEWC03_"&amp;MID(A169,2,2)&amp;MID(A169,7,2)&amp;MID(A169,13,2)&amp;MID(A169,21,2)&amp;".htm","")</f>
        <v/>
      </c>
      <c r="N169">
        <f>VALUE(MID(A169,2,2))</f>
        <v>8</v>
      </c>
      <c r="O169">
        <f>VALUE(MID(A169,7,2))</f>
        <v>4</v>
      </c>
      <c r="P169" t="str">
        <f>IF(B169="臨時會",VALUE(MID(A169,13,2)),"")</f>
        <v/>
      </c>
      <c r="Q169">
        <f>IF(B169&lt;&gt;"臨時會",VALUE(MID(A169,13,2)),VALUE(MID(A169,21,2)))</f>
        <v>14</v>
      </c>
      <c r="R169" t="str">
        <f>"立法院第"&amp;N169&amp;"屆第"&amp;O169&amp;"會期第"&amp;Q169&amp;"次"</f>
        <v>立法院第8屆第4會期第14次</v>
      </c>
    </row>
    <row r="170" spans="1:18" x14ac:dyDescent="0.3">
      <c r="A170" t="s">
        <v>1258</v>
      </c>
      <c r="B170" t="s">
        <v>2</v>
      </c>
      <c r="C170" t="s">
        <v>590</v>
      </c>
      <c r="D170" t="str">
        <f>IF(B170="常會","http://lci.ly.gov.tw/LyLCEW/html/agendarec/02/"&amp;MID(A170,2,2)&amp;"/"&amp;MID(A170,7,2)&amp;"/"&amp;MID(A170,13,2)&amp;"/LCEWC03_"&amp;MID(A170,2,2)&amp;MID(A170,7,2)&amp;MID(A170,13,2)&amp;".htm","")</f>
        <v>http://lci.ly.gov.tw/LyLCEW/html/agendarec/02/08/04/13/LCEWC03_080413.htm</v>
      </c>
      <c r="E170" t="str">
        <f>IF(B170="常會","http://lci.ly.gov.tw/LyLCEW/html/agendarec1/02/"&amp;MID(A170,2,2)&amp;"/"&amp;MID(A170,7,2)&amp;"/"&amp;MID(A170,13,2)&amp;"/LCEWC03_"&amp;MID(A170,2,2)&amp;MID(A170,7,2)&amp;MID(A170,13,2)&amp;".htm","")</f>
        <v>http://lci.ly.gov.tw/LyLCEW/html/agendarec1/02/08/04/13/LCEWC03_080413.htm</v>
      </c>
      <c r="F170" t="str">
        <f>IF(B170="臨時會","http://lci.ly.gov.tw/LyLCEW/html/agendarec1/03/"&amp;MID(A170,2,2)&amp;"/"&amp;MID(A170,7,2)&amp;"/"&amp;MID(A170,13,2)&amp;"/"&amp;MID(A170,21,2)&amp;"/LCEWC03_"&amp;MID(A170,2,2)&amp;MID(A170,7,2)&amp;MID(A170,13,2)&amp;MID(A170,21,2)&amp;".htm","")</f>
        <v/>
      </c>
      <c r="G170" s="1" t="str">
        <f>IF(B170="臨時會","https://lci.ly.gov.tw/LyLCEW/html/agendarec/03/"&amp;MID(A170,2,2)&amp;"/"&amp;MID(A170,7,2)&amp;"/"&amp;MID(A170,13,2)&amp;"/LCEWC03_"&amp;MID(A170,2,2)&amp;MID(A170,7,2)&amp;MID(A170,13,2)&amp;".htm","")</f>
        <v/>
      </c>
      <c r="H170" s="1" t="str">
        <f>IF(B170="臨時會","https://lci.ly.gov.tw/LyLCEW/html/agendarec1/03/"&amp;MID(A170,2,2)&amp;"/"&amp;MID(A170,7,2)&amp;"/"&amp;MID(A170,13,2)&amp;"/LCEWC03_"&amp;MID(A170,2,2)&amp;MID(A170,7,2)&amp;MID(A170,13,2)&amp;".htm","")</f>
        <v/>
      </c>
      <c r="I170" s="1" t="str">
        <f>IF(B170="臨時會","https://lci.ly.gov.tw/LyLCEW/html/agendarec1/03/"&amp;MID(A170,2,2)&amp;"/"&amp;MID(A170,7,2)&amp;"/"&amp;MID(A170,13,2)&amp;"/"&amp;MID(A170,21,2)&amp;"/LCEWC03_"&amp;MID(A170,2,2)&amp;MID(A170,7,2)&amp;MID(A170,21,2)&amp;".htm","")</f>
        <v/>
      </c>
      <c r="J170" s="1" t="str">
        <f>IF(B170="臨時會","http://lci.ly.gov.tw/LyLCEW/html/agendarec1/03/"&amp;MID(A170,2,2)&amp;"/"&amp;MID(A170,7,2)&amp;"/"&amp;MID(A170,13,2)&amp;"/"&amp;MID(A170,21,2)&amp;"/LCEWC03_"&amp;MID(A170,2,2)&amp;MID(A170,7,2)&amp;MID(A170,13,2)&amp;MID(A170,21,2)&amp;".htm","")</f>
        <v/>
      </c>
      <c r="K170" t="str">
        <f>IF(B170="談話會","https://lci.ly.gov.tw/LyLCEW/html/agendarec1/04/"&amp;MID(A170,2,2)&amp;"/"&amp;MID(A170,7,2)&amp;"/"&amp;MID(A170,13,2)&amp;"/LCEWC03_"&amp;MID(A170,2,2)&amp;MID(A170,7,2)&amp;MID(A170,13,2)&amp;".htm","")</f>
        <v/>
      </c>
      <c r="L170" t="str">
        <f>IF(B170="全院委員會","https://lci.ly.gov.tw/LyLCEW/html/agendarec1/01/"&amp;MID(A170,2,2)&amp;"/"&amp;MID(A170,7,2)&amp;"/"&amp;MID(A170,13,2)&amp;"/LCEWC03_"&amp;MID(A170,2,2)&amp;MID(A170,7,2)&amp;MID(A170,13,2)&amp;".htm","")</f>
        <v/>
      </c>
      <c r="M170" t="str">
        <f>IF(B170="臨時會(全院委員會)","https://lci.ly.gov.tw/LyLCEW/html/agendarec1/05/"&amp;MID(A170,2,2)&amp;"/"&amp;MID(A170,7,2)&amp;"/"&amp;MID(A170,13,2)&amp;"/"&amp;MID(A170,21,2)&amp;"/LCEWC03_"&amp;MID(A170,2,2)&amp;MID(A170,7,2)&amp;MID(A170,13,2)&amp;MID(A170,21,2)&amp;".htm","")</f>
        <v/>
      </c>
      <c r="N170">
        <f>VALUE(MID(A170,2,2))</f>
        <v>8</v>
      </c>
      <c r="O170">
        <f>VALUE(MID(A170,7,2))</f>
        <v>4</v>
      </c>
      <c r="P170" t="str">
        <f>IF(B170="臨時會",VALUE(MID(A170,13,2)),"")</f>
        <v/>
      </c>
      <c r="Q170">
        <f>IF(B170&lt;&gt;"臨時會",VALUE(MID(A170,13,2)),VALUE(MID(A170,21,2)))</f>
        <v>13</v>
      </c>
      <c r="R170" t="str">
        <f>"立法院第"&amp;N170&amp;"屆第"&amp;O170&amp;"會期第"&amp;Q170&amp;"次"</f>
        <v>立法院第8屆第4會期第13次</v>
      </c>
    </row>
    <row r="171" spans="1:18" x14ac:dyDescent="0.3">
      <c r="A171" t="s">
        <v>1259</v>
      </c>
      <c r="B171" t="s">
        <v>2</v>
      </c>
      <c r="C171" t="s">
        <v>592</v>
      </c>
      <c r="D171" t="str">
        <f>IF(B171="常會","http://lci.ly.gov.tw/LyLCEW/html/agendarec/02/"&amp;MID(A171,2,2)&amp;"/"&amp;MID(A171,7,2)&amp;"/"&amp;MID(A171,13,2)&amp;"/LCEWC03_"&amp;MID(A171,2,2)&amp;MID(A171,7,2)&amp;MID(A171,13,2)&amp;".htm","")</f>
        <v>http://lci.ly.gov.tw/LyLCEW/html/agendarec/02/08/04/12/LCEWC03_080412.htm</v>
      </c>
      <c r="E171" t="str">
        <f>IF(B171="常會","http://lci.ly.gov.tw/LyLCEW/html/agendarec1/02/"&amp;MID(A171,2,2)&amp;"/"&amp;MID(A171,7,2)&amp;"/"&amp;MID(A171,13,2)&amp;"/LCEWC03_"&amp;MID(A171,2,2)&amp;MID(A171,7,2)&amp;MID(A171,13,2)&amp;".htm","")</f>
        <v>http://lci.ly.gov.tw/LyLCEW/html/agendarec1/02/08/04/12/LCEWC03_080412.htm</v>
      </c>
      <c r="F171" t="str">
        <f>IF(B171="臨時會","http://lci.ly.gov.tw/LyLCEW/html/agendarec1/03/"&amp;MID(A171,2,2)&amp;"/"&amp;MID(A171,7,2)&amp;"/"&amp;MID(A171,13,2)&amp;"/"&amp;MID(A171,21,2)&amp;"/LCEWC03_"&amp;MID(A171,2,2)&amp;MID(A171,7,2)&amp;MID(A171,13,2)&amp;MID(A171,21,2)&amp;".htm","")</f>
        <v/>
      </c>
      <c r="G171" s="1" t="str">
        <f>IF(B171="臨時會","https://lci.ly.gov.tw/LyLCEW/html/agendarec/03/"&amp;MID(A171,2,2)&amp;"/"&amp;MID(A171,7,2)&amp;"/"&amp;MID(A171,13,2)&amp;"/LCEWC03_"&amp;MID(A171,2,2)&amp;MID(A171,7,2)&amp;MID(A171,13,2)&amp;".htm","")</f>
        <v/>
      </c>
      <c r="H171" s="1" t="str">
        <f>IF(B171="臨時會","https://lci.ly.gov.tw/LyLCEW/html/agendarec1/03/"&amp;MID(A171,2,2)&amp;"/"&amp;MID(A171,7,2)&amp;"/"&amp;MID(A171,13,2)&amp;"/LCEWC03_"&amp;MID(A171,2,2)&amp;MID(A171,7,2)&amp;MID(A171,13,2)&amp;".htm","")</f>
        <v/>
      </c>
      <c r="I171" s="1" t="str">
        <f>IF(B171="臨時會","https://lci.ly.gov.tw/LyLCEW/html/agendarec1/03/"&amp;MID(A171,2,2)&amp;"/"&amp;MID(A171,7,2)&amp;"/"&amp;MID(A171,13,2)&amp;"/"&amp;MID(A171,21,2)&amp;"/LCEWC03_"&amp;MID(A171,2,2)&amp;MID(A171,7,2)&amp;MID(A171,21,2)&amp;".htm","")</f>
        <v/>
      </c>
      <c r="J171" s="1" t="str">
        <f>IF(B171="臨時會","http://lci.ly.gov.tw/LyLCEW/html/agendarec1/03/"&amp;MID(A171,2,2)&amp;"/"&amp;MID(A171,7,2)&amp;"/"&amp;MID(A171,13,2)&amp;"/"&amp;MID(A171,21,2)&amp;"/LCEWC03_"&amp;MID(A171,2,2)&amp;MID(A171,7,2)&amp;MID(A171,13,2)&amp;MID(A171,21,2)&amp;".htm","")</f>
        <v/>
      </c>
      <c r="K171" t="str">
        <f>IF(B171="談話會","https://lci.ly.gov.tw/LyLCEW/html/agendarec1/04/"&amp;MID(A171,2,2)&amp;"/"&amp;MID(A171,7,2)&amp;"/"&amp;MID(A171,13,2)&amp;"/LCEWC03_"&amp;MID(A171,2,2)&amp;MID(A171,7,2)&amp;MID(A171,13,2)&amp;".htm","")</f>
        <v/>
      </c>
      <c r="L171" t="str">
        <f>IF(B171="全院委員會","https://lci.ly.gov.tw/LyLCEW/html/agendarec1/01/"&amp;MID(A171,2,2)&amp;"/"&amp;MID(A171,7,2)&amp;"/"&amp;MID(A171,13,2)&amp;"/LCEWC03_"&amp;MID(A171,2,2)&amp;MID(A171,7,2)&amp;MID(A171,13,2)&amp;".htm","")</f>
        <v/>
      </c>
      <c r="M171" t="str">
        <f>IF(B171="臨時會(全院委員會)","https://lci.ly.gov.tw/LyLCEW/html/agendarec1/05/"&amp;MID(A171,2,2)&amp;"/"&amp;MID(A171,7,2)&amp;"/"&amp;MID(A171,13,2)&amp;"/"&amp;MID(A171,21,2)&amp;"/LCEWC03_"&amp;MID(A171,2,2)&amp;MID(A171,7,2)&amp;MID(A171,13,2)&amp;MID(A171,21,2)&amp;".htm","")</f>
        <v/>
      </c>
      <c r="N171">
        <f>VALUE(MID(A171,2,2))</f>
        <v>8</v>
      </c>
      <c r="O171">
        <f>VALUE(MID(A171,7,2))</f>
        <v>4</v>
      </c>
      <c r="P171" t="str">
        <f>IF(B171="臨時會",VALUE(MID(A171,13,2)),"")</f>
        <v/>
      </c>
      <c r="Q171">
        <f>IF(B171&lt;&gt;"臨時會",VALUE(MID(A171,13,2)),VALUE(MID(A171,21,2)))</f>
        <v>12</v>
      </c>
      <c r="R171" t="str">
        <f>"立法院第"&amp;N171&amp;"屆第"&amp;O171&amp;"會期第"&amp;Q171&amp;"次"</f>
        <v>立法院第8屆第4會期第12次</v>
      </c>
    </row>
    <row r="172" spans="1:18" x14ac:dyDescent="0.3">
      <c r="A172" t="s">
        <v>1260</v>
      </c>
      <c r="B172" t="s">
        <v>2</v>
      </c>
      <c r="C172" t="s">
        <v>594</v>
      </c>
      <c r="D172" t="str">
        <f>IF(B172="常會","http://lci.ly.gov.tw/LyLCEW/html/agendarec/02/"&amp;MID(A172,2,2)&amp;"/"&amp;MID(A172,7,2)&amp;"/"&amp;MID(A172,13,2)&amp;"/LCEWC03_"&amp;MID(A172,2,2)&amp;MID(A172,7,2)&amp;MID(A172,13,2)&amp;".htm","")</f>
        <v>http://lci.ly.gov.tw/LyLCEW/html/agendarec/02/08/04/11/LCEWC03_080411.htm</v>
      </c>
      <c r="E172" t="str">
        <f>IF(B172="常會","http://lci.ly.gov.tw/LyLCEW/html/agendarec1/02/"&amp;MID(A172,2,2)&amp;"/"&amp;MID(A172,7,2)&amp;"/"&amp;MID(A172,13,2)&amp;"/LCEWC03_"&amp;MID(A172,2,2)&amp;MID(A172,7,2)&amp;MID(A172,13,2)&amp;".htm","")</f>
        <v>http://lci.ly.gov.tw/LyLCEW/html/agendarec1/02/08/04/11/LCEWC03_080411.htm</v>
      </c>
      <c r="F172" t="str">
        <f>IF(B172="臨時會","http://lci.ly.gov.tw/LyLCEW/html/agendarec1/03/"&amp;MID(A172,2,2)&amp;"/"&amp;MID(A172,7,2)&amp;"/"&amp;MID(A172,13,2)&amp;"/"&amp;MID(A172,21,2)&amp;"/LCEWC03_"&amp;MID(A172,2,2)&amp;MID(A172,7,2)&amp;MID(A172,13,2)&amp;MID(A172,21,2)&amp;".htm","")</f>
        <v/>
      </c>
      <c r="G172" s="1" t="str">
        <f>IF(B172="臨時會","https://lci.ly.gov.tw/LyLCEW/html/agendarec/03/"&amp;MID(A172,2,2)&amp;"/"&amp;MID(A172,7,2)&amp;"/"&amp;MID(A172,13,2)&amp;"/LCEWC03_"&amp;MID(A172,2,2)&amp;MID(A172,7,2)&amp;MID(A172,13,2)&amp;".htm","")</f>
        <v/>
      </c>
      <c r="H172" s="1" t="str">
        <f>IF(B172="臨時會","https://lci.ly.gov.tw/LyLCEW/html/agendarec1/03/"&amp;MID(A172,2,2)&amp;"/"&amp;MID(A172,7,2)&amp;"/"&amp;MID(A172,13,2)&amp;"/LCEWC03_"&amp;MID(A172,2,2)&amp;MID(A172,7,2)&amp;MID(A172,13,2)&amp;".htm","")</f>
        <v/>
      </c>
      <c r="I172" s="1" t="str">
        <f>IF(B172="臨時會","https://lci.ly.gov.tw/LyLCEW/html/agendarec1/03/"&amp;MID(A172,2,2)&amp;"/"&amp;MID(A172,7,2)&amp;"/"&amp;MID(A172,13,2)&amp;"/"&amp;MID(A172,21,2)&amp;"/LCEWC03_"&amp;MID(A172,2,2)&amp;MID(A172,7,2)&amp;MID(A172,21,2)&amp;".htm","")</f>
        <v/>
      </c>
      <c r="J172" s="1" t="str">
        <f>IF(B172="臨時會","http://lci.ly.gov.tw/LyLCEW/html/agendarec1/03/"&amp;MID(A172,2,2)&amp;"/"&amp;MID(A172,7,2)&amp;"/"&amp;MID(A172,13,2)&amp;"/"&amp;MID(A172,21,2)&amp;"/LCEWC03_"&amp;MID(A172,2,2)&amp;MID(A172,7,2)&amp;MID(A172,13,2)&amp;MID(A172,21,2)&amp;".htm","")</f>
        <v/>
      </c>
      <c r="K172" t="str">
        <f>IF(B172="談話會","https://lci.ly.gov.tw/LyLCEW/html/agendarec1/04/"&amp;MID(A172,2,2)&amp;"/"&amp;MID(A172,7,2)&amp;"/"&amp;MID(A172,13,2)&amp;"/LCEWC03_"&amp;MID(A172,2,2)&amp;MID(A172,7,2)&amp;MID(A172,13,2)&amp;".htm","")</f>
        <v/>
      </c>
      <c r="L172" t="str">
        <f>IF(B172="全院委員會","https://lci.ly.gov.tw/LyLCEW/html/agendarec1/01/"&amp;MID(A172,2,2)&amp;"/"&amp;MID(A172,7,2)&amp;"/"&amp;MID(A172,13,2)&amp;"/LCEWC03_"&amp;MID(A172,2,2)&amp;MID(A172,7,2)&amp;MID(A172,13,2)&amp;".htm","")</f>
        <v/>
      </c>
      <c r="M172" t="str">
        <f>IF(B172="臨時會(全院委員會)","https://lci.ly.gov.tw/LyLCEW/html/agendarec1/05/"&amp;MID(A172,2,2)&amp;"/"&amp;MID(A172,7,2)&amp;"/"&amp;MID(A172,13,2)&amp;"/"&amp;MID(A172,21,2)&amp;"/LCEWC03_"&amp;MID(A172,2,2)&amp;MID(A172,7,2)&amp;MID(A172,13,2)&amp;MID(A172,21,2)&amp;".htm","")</f>
        <v/>
      </c>
      <c r="N172">
        <f>VALUE(MID(A172,2,2))</f>
        <v>8</v>
      </c>
      <c r="O172">
        <f>VALUE(MID(A172,7,2))</f>
        <v>4</v>
      </c>
      <c r="P172" t="str">
        <f>IF(B172="臨時會",VALUE(MID(A172,13,2)),"")</f>
        <v/>
      </c>
      <c r="Q172">
        <f>IF(B172&lt;&gt;"臨時會",VALUE(MID(A172,13,2)),VALUE(MID(A172,21,2)))</f>
        <v>11</v>
      </c>
      <c r="R172" t="str">
        <f>"立法院第"&amp;N172&amp;"屆第"&amp;O172&amp;"會期第"&amp;Q172&amp;"次"</f>
        <v>立法院第8屆第4會期第11次</v>
      </c>
    </row>
    <row r="173" spans="1:18" x14ac:dyDescent="0.3">
      <c r="A173" t="s">
        <v>1261</v>
      </c>
      <c r="B173" t="s">
        <v>2</v>
      </c>
      <c r="C173" t="s">
        <v>596</v>
      </c>
      <c r="D173" t="str">
        <f>IF(B173="常會","http://lci.ly.gov.tw/LyLCEW/html/agendarec/02/"&amp;MID(A173,2,2)&amp;"/"&amp;MID(A173,7,2)&amp;"/"&amp;MID(A173,13,2)&amp;"/LCEWC03_"&amp;MID(A173,2,2)&amp;MID(A173,7,2)&amp;MID(A173,13,2)&amp;".htm","")</f>
        <v>http://lci.ly.gov.tw/LyLCEW/html/agendarec/02/08/04/10/LCEWC03_080410.htm</v>
      </c>
      <c r="E173" t="str">
        <f>IF(B173="常會","http://lci.ly.gov.tw/LyLCEW/html/agendarec1/02/"&amp;MID(A173,2,2)&amp;"/"&amp;MID(A173,7,2)&amp;"/"&amp;MID(A173,13,2)&amp;"/LCEWC03_"&amp;MID(A173,2,2)&amp;MID(A173,7,2)&amp;MID(A173,13,2)&amp;".htm","")</f>
        <v>http://lci.ly.gov.tw/LyLCEW/html/agendarec1/02/08/04/10/LCEWC03_080410.htm</v>
      </c>
      <c r="F173" t="str">
        <f>IF(B173="臨時會","http://lci.ly.gov.tw/LyLCEW/html/agendarec1/03/"&amp;MID(A173,2,2)&amp;"/"&amp;MID(A173,7,2)&amp;"/"&amp;MID(A173,13,2)&amp;"/"&amp;MID(A173,21,2)&amp;"/LCEWC03_"&amp;MID(A173,2,2)&amp;MID(A173,7,2)&amp;MID(A173,13,2)&amp;MID(A173,21,2)&amp;".htm","")</f>
        <v/>
      </c>
      <c r="G173" s="1" t="str">
        <f>IF(B173="臨時會","https://lci.ly.gov.tw/LyLCEW/html/agendarec/03/"&amp;MID(A173,2,2)&amp;"/"&amp;MID(A173,7,2)&amp;"/"&amp;MID(A173,13,2)&amp;"/LCEWC03_"&amp;MID(A173,2,2)&amp;MID(A173,7,2)&amp;MID(A173,13,2)&amp;".htm","")</f>
        <v/>
      </c>
      <c r="H173" s="1" t="str">
        <f>IF(B173="臨時會","https://lci.ly.gov.tw/LyLCEW/html/agendarec1/03/"&amp;MID(A173,2,2)&amp;"/"&amp;MID(A173,7,2)&amp;"/"&amp;MID(A173,13,2)&amp;"/LCEWC03_"&amp;MID(A173,2,2)&amp;MID(A173,7,2)&amp;MID(A173,13,2)&amp;".htm","")</f>
        <v/>
      </c>
      <c r="I173" s="1" t="str">
        <f>IF(B173="臨時會","https://lci.ly.gov.tw/LyLCEW/html/agendarec1/03/"&amp;MID(A173,2,2)&amp;"/"&amp;MID(A173,7,2)&amp;"/"&amp;MID(A173,13,2)&amp;"/"&amp;MID(A173,21,2)&amp;"/LCEWC03_"&amp;MID(A173,2,2)&amp;MID(A173,7,2)&amp;MID(A173,21,2)&amp;".htm","")</f>
        <v/>
      </c>
      <c r="J173" s="1" t="str">
        <f>IF(B173="臨時會","http://lci.ly.gov.tw/LyLCEW/html/agendarec1/03/"&amp;MID(A173,2,2)&amp;"/"&amp;MID(A173,7,2)&amp;"/"&amp;MID(A173,13,2)&amp;"/"&amp;MID(A173,21,2)&amp;"/LCEWC03_"&amp;MID(A173,2,2)&amp;MID(A173,7,2)&amp;MID(A173,13,2)&amp;MID(A173,21,2)&amp;".htm","")</f>
        <v/>
      </c>
      <c r="K173" t="str">
        <f>IF(B173="談話會","https://lci.ly.gov.tw/LyLCEW/html/agendarec1/04/"&amp;MID(A173,2,2)&amp;"/"&amp;MID(A173,7,2)&amp;"/"&amp;MID(A173,13,2)&amp;"/LCEWC03_"&amp;MID(A173,2,2)&amp;MID(A173,7,2)&amp;MID(A173,13,2)&amp;".htm","")</f>
        <v/>
      </c>
      <c r="L173" t="str">
        <f>IF(B173="全院委員會","https://lci.ly.gov.tw/LyLCEW/html/agendarec1/01/"&amp;MID(A173,2,2)&amp;"/"&amp;MID(A173,7,2)&amp;"/"&amp;MID(A173,13,2)&amp;"/LCEWC03_"&amp;MID(A173,2,2)&amp;MID(A173,7,2)&amp;MID(A173,13,2)&amp;".htm","")</f>
        <v/>
      </c>
      <c r="M173" t="str">
        <f>IF(B173="臨時會(全院委員會)","https://lci.ly.gov.tw/LyLCEW/html/agendarec1/05/"&amp;MID(A173,2,2)&amp;"/"&amp;MID(A173,7,2)&amp;"/"&amp;MID(A173,13,2)&amp;"/"&amp;MID(A173,21,2)&amp;"/LCEWC03_"&amp;MID(A173,2,2)&amp;MID(A173,7,2)&amp;MID(A173,13,2)&amp;MID(A173,21,2)&amp;".htm","")</f>
        <v/>
      </c>
      <c r="N173">
        <f>VALUE(MID(A173,2,2))</f>
        <v>8</v>
      </c>
      <c r="O173">
        <f>VALUE(MID(A173,7,2))</f>
        <v>4</v>
      </c>
      <c r="P173" t="str">
        <f>IF(B173="臨時會",VALUE(MID(A173,13,2)),"")</f>
        <v/>
      </c>
      <c r="Q173">
        <f>IF(B173&lt;&gt;"臨時會",VALUE(MID(A173,13,2)),VALUE(MID(A173,21,2)))</f>
        <v>10</v>
      </c>
      <c r="R173" t="str">
        <f>"立法院第"&amp;N173&amp;"屆第"&amp;O173&amp;"會期第"&amp;Q173&amp;"次"</f>
        <v>立法院第8屆第4會期第10次</v>
      </c>
    </row>
    <row r="174" spans="1:18" x14ac:dyDescent="0.3">
      <c r="A174" t="s">
        <v>1262</v>
      </c>
      <c r="B174" t="s">
        <v>2</v>
      </c>
      <c r="C174" t="s">
        <v>598</v>
      </c>
      <c r="D174" t="str">
        <f>IF(B174="常會","http://lci.ly.gov.tw/LyLCEW/html/agendarec/02/"&amp;MID(A174,2,2)&amp;"/"&amp;MID(A174,7,2)&amp;"/"&amp;MID(A174,13,2)&amp;"/LCEWC03_"&amp;MID(A174,2,2)&amp;MID(A174,7,2)&amp;MID(A174,13,2)&amp;".htm","")</f>
        <v>http://lci.ly.gov.tw/LyLCEW/html/agendarec/02/08/04/09/LCEWC03_080409.htm</v>
      </c>
      <c r="E174" t="str">
        <f>IF(B174="常會","http://lci.ly.gov.tw/LyLCEW/html/agendarec1/02/"&amp;MID(A174,2,2)&amp;"/"&amp;MID(A174,7,2)&amp;"/"&amp;MID(A174,13,2)&amp;"/LCEWC03_"&amp;MID(A174,2,2)&amp;MID(A174,7,2)&amp;MID(A174,13,2)&amp;".htm","")</f>
        <v>http://lci.ly.gov.tw/LyLCEW/html/agendarec1/02/08/04/09/LCEWC03_080409.htm</v>
      </c>
      <c r="F174" t="str">
        <f>IF(B174="臨時會","http://lci.ly.gov.tw/LyLCEW/html/agendarec1/03/"&amp;MID(A174,2,2)&amp;"/"&amp;MID(A174,7,2)&amp;"/"&amp;MID(A174,13,2)&amp;"/"&amp;MID(A174,21,2)&amp;"/LCEWC03_"&amp;MID(A174,2,2)&amp;MID(A174,7,2)&amp;MID(A174,13,2)&amp;MID(A174,21,2)&amp;".htm","")</f>
        <v/>
      </c>
      <c r="G174" s="1" t="str">
        <f>IF(B174="臨時會","https://lci.ly.gov.tw/LyLCEW/html/agendarec/03/"&amp;MID(A174,2,2)&amp;"/"&amp;MID(A174,7,2)&amp;"/"&amp;MID(A174,13,2)&amp;"/LCEWC03_"&amp;MID(A174,2,2)&amp;MID(A174,7,2)&amp;MID(A174,13,2)&amp;".htm","")</f>
        <v/>
      </c>
      <c r="H174" s="1" t="str">
        <f>IF(B174="臨時會","https://lci.ly.gov.tw/LyLCEW/html/agendarec1/03/"&amp;MID(A174,2,2)&amp;"/"&amp;MID(A174,7,2)&amp;"/"&amp;MID(A174,13,2)&amp;"/LCEWC03_"&amp;MID(A174,2,2)&amp;MID(A174,7,2)&amp;MID(A174,13,2)&amp;".htm","")</f>
        <v/>
      </c>
      <c r="I174" s="1" t="str">
        <f>IF(B174="臨時會","https://lci.ly.gov.tw/LyLCEW/html/agendarec1/03/"&amp;MID(A174,2,2)&amp;"/"&amp;MID(A174,7,2)&amp;"/"&amp;MID(A174,13,2)&amp;"/"&amp;MID(A174,21,2)&amp;"/LCEWC03_"&amp;MID(A174,2,2)&amp;MID(A174,7,2)&amp;MID(A174,21,2)&amp;".htm","")</f>
        <v/>
      </c>
      <c r="J174" s="1" t="str">
        <f>IF(B174="臨時會","http://lci.ly.gov.tw/LyLCEW/html/agendarec1/03/"&amp;MID(A174,2,2)&amp;"/"&amp;MID(A174,7,2)&amp;"/"&amp;MID(A174,13,2)&amp;"/"&amp;MID(A174,21,2)&amp;"/LCEWC03_"&amp;MID(A174,2,2)&amp;MID(A174,7,2)&amp;MID(A174,13,2)&amp;MID(A174,21,2)&amp;".htm","")</f>
        <v/>
      </c>
      <c r="K174" t="str">
        <f>IF(B174="談話會","https://lci.ly.gov.tw/LyLCEW/html/agendarec1/04/"&amp;MID(A174,2,2)&amp;"/"&amp;MID(A174,7,2)&amp;"/"&amp;MID(A174,13,2)&amp;"/LCEWC03_"&amp;MID(A174,2,2)&amp;MID(A174,7,2)&amp;MID(A174,13,2)&amp;".htm","")</f>
        <v/>
      </c>
      <c r="L174" t="str">
        <f>IF(B174="全院委員會","https://lci.ly.gov.tw/LyLCEW/html/agendarec1/01/"&amp;MID(A174,2,2)&amp;"/"&amp;MID(A174,7,2)&amp;"/"&amp;MID(A174,13,2)&amp;"/LCEWC03_"&amp;MID(A174,2,2)&amp;MID(A174,7,2)&amp;MID(A174,13,2)&amp;".htm","")</f>
        <v/>
      </c>
      <c r="M174" t="str">
        <f>IF(B174="臨時會(全院委員會)","https://lci.ly.gov.tw/LyLCEW/html/agendarec1/05/"&amp;MID(A174,2,2)&amp;"/"&amp;MID(A174,7,2)&amp;"/"&amp;MID(A174,13,2)&amp;"/"&amp;MID(A174,21,2)&amp;"/LCEWC03_"&amp;MID(A174,2,2)&amp;MID(A174,7,2)&amp;MID(A174,13,2)&amp;MID(A174,21,2)&amp;".htm","")</f>
        <v/>
      </c>
      <c r="N174">
        <f>VALUE(MID(A174,2,2))</f>
        <v>8</v>
      </c>
      <c r="O174">
        <f>VALUE(MID(A174,7,2))</f>
        <v>4</v>
      </c>
      <c r="P174" t="str">
        <f>IF(B174="臨時會",VALUE(MID(A174,13,2)),"")</f>
        <v/>
      </c>
      <c r="Q174">
        <f>IF(B174&lt;&gt;"臨時會",VALUE(MID(A174,13,2)),VALUE(MID(A174,21,2)))</f>
        <v>9</v>
      </c>
      <c r="R174" t="str">
        <f>"立法院第"&amp;N174&amp;"屆第"&amp;O174&amp;"會期第"&amp;Q174&amp;"次"</f>
        <v>立法院第8屆第4會期第9次</v>
      </c>
    </row>
    <row r="175" spans="1:18" x14ac:dyDescent="0.3">
      <c r="A175" t="s">
        <v>1263</v>
      </c>
      <c r="B175" t="s">
        <v>2</v>
      </c>
      <c r="C175" t="s">
        <v>600</v>
      </c>
      <c r="D175" t="str">
        <f>IF(B175="常會","http://lci.ly.gov.tw/LyLCEW/html/agendarec/02/"&amp;MID(A175,2,2)&amp;"/"&amp;MID(A175,7,2)&amp;"/"&amp;MID(A175,13,2)&amp;"/LCEWC03_"&amp;MID(A175,2,2)&amp;MID(A175,7,2)&amp;MID(A175,13,2)&amp;".htm","")</f>
        <v>http://lci.ly.gov.tw/LyLCEW/html/agendarec/02/08/04/08/LCEWC03_080408.htm</v>
      </c>
      <c r="E175" t="str">
        <f>IF(B175="常會","http://lci.ly.gov.tw/LyLCEW/html/agendarec1/02/"&amp;MID(A175,2,2)&amp;"/"&amp;MID(A175,7,2)&amp;"/"&amp;MID(A175,13,2)&amp;"/LCEWC03_"&amp;MID(A175,2,2)&amp;MID(A175,7,2)&amp;MID(A175,13,2)&amp;".htm","")</f>
        <v>http://lci.ly.gov.tw/LyLCEW/html/agendarec1/02/08/04/08/LCEWC03_080408.htm</v>
      </c>
      <c r="F175" t="str">
        <f>IF(B175="臨時會","http://lci.ly.gov.tw/LyLCEW/html/agendarec1/03/"&amp;MID(A175,2,2)&amp;"/"&amp;MID(A175,7,2)&amp;"/"&amp;MID(A175,13,2)&amp;"/"&amp;MID(A175,21,2)&amp;"/LCEWC03_"&amp;MID(A175,2,2)&amp;MID(A175,7,2)&amp;MID(A175,13,2)&amp;MID(A175,21,2)&amp;".htm","")</f>
        <v/>
      </c>
      <c r="G175" s="1" t="str">
        <f>IF(B175="臨時會","https://lci.ly.gov.tw/LyLCEW/html/agendarec/03/"&amp;MID(A175,2,2)&amp;"/"&amp;MID(A175,7,2)&amp;"/"&amp;MID(A175,13,2)&amp;"/LCEWC03_"&amp;MID(A175,2,2)&amp;MID(A175,7,2)&amp;MID(A175,13,2)&amp;".htm","")</f>
        <v/>
      </c>
      <c r="H175" s="1" t="str">
        <f>IF(B175="臨時會","https://lci.ly.gov.tw/LyLCEW/html/agendarec1/03/"&amp;MID(A175,2,2)&amp;"/"&amp;MID(A175,7,2)&amp;"/"&amp;MID(A175,13,2)&amp;"/LCEWC03_"&amp;MID(A175,2,2)&amp;MID(A175,7,2)&amp;MID(A175,13,2)&amp;".htm","")</f>
        <v/>
      </c>
      <c r="I175" s="1" t="str">
        <f>IF(B175="臨時會","https://lci.ly.gov.tw/LyLCEW/html/agendarec1/03/"&amp;MID(A175,2,2)&amp;"/"&amp;MID(A175,7,2)&amp;"/"&amp;MID(A175,13,2)&amp;"/"&amp;MID(A175,21,2)&amp;"/LCEWC03_"&amp;MID(A175,2,2)&amp;MID(A175,7,2)&amp;MID(A175,21,2)&amp;".htm","")</f>
        <v/>
      </c>
      <c r="J175" s="1" t="str">
        <f>IF(B175="臨時會","http://lci.ly.gov.tw/LyLCEW/html/agendarec1/03/"&amp;MID(A175,2,2)&amp;"/"&amp;MID(A175,7,2)&amp;"/"&amp;MID(A175,13,2)&amp;"/"&amp;MID(A175,21,2)&amp;"/LCEWC03_"&amp;MID(A175,2,2)&amp;MID(A175,7,2)&amp;MID(A175,13,2)&amp;MID(A175,21,2)&amp;".htm","")</f>
        <v/>
      </c>
      <c r="K175" t="str">
        <f>IF(B175="談話會","https://lci.ly.gov.tw/LyLCEW/html/agendarec1/04/"&amp;MID(A175,2,2)&amp;"/"&amp;MID(A175,7,2)&amp;"/"&amp;MID(A175,13,2)&amp;"/LCEWC03_"&amp;MID(A175,2,2)&amp;MID(A175,7,2)&amp;MID(A175,13,2)&amp;".htm","")</f>
        <v/>
      </c>
      <c r="L175" t="str">
        <f>IF(B175="全院委員會","https://lci.ly.gov.tw/LyLCEW/html/agendarec1/01/"&amp;MID(A175,2,2)&amp;"/"&amp;MID(A175,7,2)&amp;"/"&amp;MID(A175,13,2)&amp;"/LCEWC03_"&amp;MID(A175,2,2)&amp;MID(A175,7,2)&amp;MID(A175,13,2)&amp;".htm","")</f>
        <v/>
      </c>
      <c r="M175" t="str">
        <f>IF(B175="臨時會(全院委員會)","https://lci.ly.gov.tw/LyLCEW/html/agendarec1/05/"&amp;MID(A175,2,2)&amp;"/"&amp;MID(A175,7,2)&amp;"/"&amp;MID(A175,13,2)&amp;"/"&amp;MID(A175,21,2)&amp;"/LCEWC03_"&amp;MID(A175,2,2)&amp;MID(A175,7,2)&amp;MID(A175,13,2)&amp;MID(A175,21,2)&amp;".htm","")</f>
        <v/>
      </c>
      <c r="N175">
        <f>VALUE(MID(A175,2,2))</f>
        <v>8</v>
      </c>
      <c r="O175">
        <f>VALUE(MID(A175,7,2))</f>
        <v>4</v>
      </c>
      <c r="P175" t="str">
        <f>IF(B175="臨時會",VALUE(MID(A175,13,2)),"")</f>
        <v/>
      </c>
      <c r="Q175">
        <f>IF(B175&lt;&gt;"臨時會",VALUE(MID(A175,13,2)),VALUE(MID(A175,21,2)))</f>
        <v>8</v>
      </c>
      <c r="R175" t="str">
        <f>"立法院第"&amp;N175&amp;"屆第"&amp;O175&amp;"會期第"&amp;Q175&amp;"次"</f>
        <v>立法院第8屆第4會期第8次</v>
      </c>
    </row>
    <row r="176" spans="1:18" x14ac:dyDescent="0.3">
      <c r="A176" t="s">
        <v>1264</v>
      </c>
      <c r="B176" t="s">
        <v>2</v>
      </c>
      <c r="C176" t="s">
        <v>602</v>
      </c>
      <c r="D176" t="str">
        <f>IF(B176="常會","http://lci.ly.gov.tw/LyLCEW/html/agendarec/02/"&amp;MID(A176,2,2)&amp;"/"&amp;MID(A176,7,2)&amp;"/"&amp;MID(A176,13,2)&amp;"/LCEWC03_"&amp;MID(A176,2,2)&amp;MID(A176,7,2)&amp;MID(A176,13,2)&amp;".htm","")</f>
        <v>http://lci.ly.gov.tw/LyLCEW/html/agendarec/02/08/04/07/LCEWC03_080407.htm</v>
      </c>
      <c r="E176" t="str">
        <f>IF(B176="常會","http://lci.ly.gov.tw/LyLCEW/html/agendarec1/02/"&amp;MID(A176,2,2)&amp;"/"&amp;MID(A176,7,2)&amp;"/"&amp;MID(A176,13,2)&amp;"/LCEWC03_"&amp;MID(A176,2,2)&amp;MID(A176,7,2)&amp;MID(A176,13,2)&amp;".htm","")</f>
        <v>http://lci.ly.gov.tw/LyLCEW/html/agendarec1/02/08/04/07/LCEWC03_080407.htm</v>
      </c>
      <c r="F176" t="str">
        <f>IF(B176="臨時會","http://lci.ly.gov.tw/LyLCEW/html/agendarec1/03/"&amp;MID(A176,2,2)&amp;"/"&amp;MID(A176,7,2)&amp;"/"&amp;MID(A176,13,2)&amp;"/"&amp;MID(A176,21,2)&amp;"/LCEWC03_"&amp;MID(A176,2,2)&amp;MID(A176,7,2)&amp;MID(A176,13,2)&amp;MID(A176,21,2)&amp;".htm","")</f>
        <v/>
      </c>
      <c r="G176" s="1" t="str">
        <f>IF(B176="臨時會","https://lci.ly.gov.tw/LyLCEW/html/agendarec/03/"&amp;MID(A176,2,2)&amp;"/"&amp;MID(A176,7,2)&amp;"/"&amp;MID(A176,13,2)&amp;"/LCEWC03_"&amp;MID(A176,2,2)&amp;MID(A176,7,2)&amp;MID(A176,13,2)&amp;".htm","")</f>
        <v/>
      </c>
      <c r="H176" s="1" t="str">
        <f>IF(B176="臨時會","https://lci.ly.gov.tw/LyLCEW/html/agendarec1/03/"&amp;MID(A176,2,2)&amp;"/"&amp;MID(A176,7,2)&amp;"/"&amp;MID(A176,13,2)&amp;"/LCEWC03_"&amp;MID(A176,2,2)&amp;MID(A176,7,2)&amp;MID(A176,13,2)&amp;".htm","")</f>
        <v/>
      </c>
      <c r="I176" s="1" t="str">
        <f>IF(B176="臨時會","https://lci.ly.gov.tw/LyLCEW/html/agendarec1/03/"&amp;MID(A176,2,2)&amp;"/"&amp;MID(A176,7,2)&amp;"/"&amp;MID(A176,13,2)&amp;"/"&amp;MID(A176,21,2)&amp;"/LCEWC03_"&amp;MID(A176,2,2)&amp;MID(A176,7,2)&amp;MID(A176,21,2)&amp;".htm","")</f>
        <v/>
      </c>
      <c r="J176" s="1" t="str">
        <f>IF(B176="臨時會","http://lci.ly.gov.tw/LyLCEW/html/agendarec1/03/"&amp;MID(A176,2,2)&amp;"/"&amp;MID(A176,7,2)&amp;"/"&amp;MID(A176,13,2)&amp;"/"&amp;MID(A176,21,2)&amp;"/LCEWC03_"&amp;MID(A176,2,2)&amp;MID(A176,7,2)&amp;MID(A176,13,2)&amp;MID(A176,21,2)&amp;".htm","")</f>
        <v/>
      </c>
      <c r="K176" t="str">
        <f>IF(B176="談話會","https://lci.ly.gov.tw/LyLCEW/html/agendarec1/04/"&amp;MID(A176,2,2)&amp;"/"&amp;MID(A176,7,2)&amp;"/"&amp;MID(A176,13,2)&amp;"/LCEWC03_"&amp;MID(A176,2,2)&amp;MID(A176,7,2)&amp;MID(A176,13,2)&amp;".htm","")</f>
        <v/>
      </c>
      <c r="L176" t="str">
        <f>IF(B176="全院委員會","https://lci.ly.gov.tw/LyLCEW/html/agendarec1/01/"&amp;MID(A176,2,2)&amp;"/"&amp;MID(A176,7,2)&amp;"/"&amp;MID(A176,13,2)&amp;"/LCEWC03_"&amp;MID(A176,2,2)&amp;MID(A176,7,2)&amp;MID(A176,13,2)&amp;".htm","")</f>
        <v/>
      </c>
      <c r="M176" t="str">
        <f>IF(B176="臨時會(全院委員會)","https://lci.ly.gov.tw/LyLCEW/html/agendarec1/05/"&amp;MID(A176,2,2)&amp;"/"&amp;MID(A176,7,2)&amp;"/"&amp;MID(A176,13,2)&amp;"/"&amp;MID(A176,21,2)&amp;"/LCEWC03_"&amp;MID(A176,2,2)&amp;MID(A176,7,2)&amp;MID(A176,13,2)&amp;MID(A176,21,2)&amp;".htm","")</f>
        <v/>
      </c>
      <c r="N176">
        <f>VALUE(MID(A176,2,2))</f>
        <v>8</v>
      </c>
      <c r="O176">
        <f>VALUE(MID(A176,7,2))</f>
        <v>4</v>
      </c>
      <c r="P176" t="str">
        <f>IF(B176="臨時會",VALUE(MID(A176,13,2)),"")</f>
        <v/>
      </c>
      <c r="Q176">
        <f>IF(B176&lt;&gt;"臨時會",VALUE(MID(A176,13,2)),VALUE(MID(A176,21,2)))</f>
        <v>7</v>
      </c>
      <c r="R176" t="str">
        <f>"立法院第"&amp;N176&amp;"屆第"&amp;O176&amp;"會期第"&amp;Q176&amp;"次"</f>
        <v>立法院第8屆第4會期第7次</v>
      </c>
    </row>
    <row r="177" spans="1:18" x14ac:dyDescent="0.3">
      <c r="A177" t="s">
        <v>1222</v>
      </c>
      <c r="B177" t="s">
        <v>2</v>
      </c>
      <c r="C177" t="s">
        <v>604</v>
      </c>
      <c r="D177" t="str">
        <f>IF(B177="常會","http://lci.ly.gov.tw/LyLCEW/html/agendarec/02/"&amp;MID(A177,2,2)&amp;"/"&amp;MID(A177,7,2)&amp;"/"&amp;MID(A177,13,2)&amp;"/LCEWC03_"&amp;MID(A177,2,2)&amp;MID(A177,7,2)&amp;MID(A177,13,2)&amp;".htm","")</f>
        <v>http://lci.ly.gov.tw/LyLCEW/html/agendarec/02/08/04/06/LCEWC03_080406.htm</v>
      </c>
      <c r="E177" t="str">
        <f>IF(B177="常會","http://lci.ly.gov.tw/LyLCEW/html/agendarec1/02/"&amp;MID(A177,2,2)&amp;"/"&amp;MID(A177,7,2)&amp;"/"&amp;MID(A177,13,2)&amp;"/LCEWC03_"&amp;MID(A177,2,2)&amp;MID(A177,7,2)&amp;MID(A177,13,2)&amp;".htm","")</f>
        <v>http://lci.ly.gov.tw/LyLCEW/html/agendarec1/02/08/04/06/LCEWC03_080406.htm</v>
      </c>
      <c r="F177" t="str">
        <f>IF(B177="臨時會","http://lci.ly.gov.tw/LyLCEW/html/agendarec1/03/"&amp;MID(A177,2,2)&amp;"/"&amp;MID(A177,7,2)&amp;"/"&amp;MID(A177,13,2)&amp;"/"&amp;MID(A177,21,2)&amp;"/LCEWC03_"&amp;MID(A177,2,2)&amp;MID(A177,7,2)&amp;MID(A177,13,2)&amp;MID(A177,21,2)&amp;".htm","")</f>
        <v/>
      </c>
      <c r="G177" s="1" t="str">
        <f>IF(B177="臨時會","https://lci.ly.gov.tw/LyLCEW/html/agendarec/03/"&amp;MID(A177,2,2)&amp;"/"&amp;MID(A177,7,2)&amp;"/"&amp;MID(A177,13,2)&amp;"/LCEWC03_"&amp;MID(A177,2,2)&amp;MID(A177,7,2)&amp;MID(A177,13,2)&amp;".htm","")</f>
        <v/>
      </c>
      <c r="H177" s="1" t="str">
        <f>IF(B177="臨時會","https://lci.ly.gov.tw/LyLCEW/html/agendarec1/03/"&amp;MID(A177,2,2)&amp;"/"&amp;MID(A177,7,2)&amp;"/"&amp;MID(A177,13,2)&amp;"/LCEWC03_"&amp;MID(A177,2,2)&amp;MID(A177,7,2)&amp;MID(A177,13,2)&amp;".htm","")</f>
        <v/>
      </c>
      <c r="I177" s="1" t="str">
        <f>IF(B177="臨時會","https://lci.ly.gov.tw/LyLCEW/html/agendarec1/03/"&amp;MID(A177,2,2)&amp;"/"&amp;MID(A177,7,2)&amp;"/"&amp;MID(A177,13,2)&amp;"/"&amp;MID(A177,21,2)&amp;"/LCEWC03_"&amp;MID(A177,2,2)&amp;MID(A177,7,2)&amp;MID(A177,21,2)&amp;".htm","")</f>
        <v/>
      </c>
      <c r="J177" s="1" t="str">
        <f>IF(B177="臨時會","http://lci.ly.gov.tw/LyLCEW/html/agendarec1/03/"&amp;MID(A177,2,2)&amp;"/"&amp;MID(A177,7,2)&amp;"/"&amp;MID(A177,13,2)&amp;"/"&amp;MID(A177,21,2)&amp;"/LCEWC03_"&amp;MID(A177,2,2)&amp;MID(A177,7,2)&amp;MID(A177,13,2)&amp;MID(A177,21,2)&amp;".htm","")</f>
        <v/>
      </c>
      <c r="K177" t="str">
        <f>IF(B177="談話會","https://lci.ly.gov.tw/LyLCEW/html/agendarec1/04/"&amp;MID(A177,2,2)&amp;"/"&amp;MID(A177,7,2)&amp;"/"&amp;MID(A177,13,2)&amp;"/LCEWC03_"&amp;MID(A177,2,2)&amp;MID(A177,7,2)&amp;MID(A177,13,2)&amp;".htm","")</f>
        <v/>
      </c>
      <c r="L177" t="str">
        <f>IF(B177="全院委員會","https://lci.ly.gov.tw/LyLCEW/html/agendarec1/01/"&amp;MID(A177,2,2)&amp;"/"&amp;MID(A177,7,2)&amp;"/"&amp;MID(A177,13,2)&amp;"/LCEWC03_"&amp;MID(A177,2,2)&amp;MID(A177,7,2)&amp;MID(A177,13,2)&amp;".htm","")</f>
        <v/>
      </c>
      <c r="M177" t="str">
        <f>IF(B177="臨時會(全院委員會)","https://lci.ly.gov.tw/LyLCEW/html/agendarec1/05/"&amp;MID(A177,2,2)&amp;"/"&amp;MID(A177,7,2)&amp;"/"&amp;MID(A177,13,2)&amp;"/"&amp;MID(A177,21,2)&amp;"/LCEWC03_"&amp;MID(A177,2,2)&amp;MID(A177,7,2)&amp;MID(A177,13,2)&amp;MID(A177,21,2)&amp;".htm","")</f>
        <v/>
      </c>
      <c r="N177">
        <f>VALUE(MID(A177,2,2))</f>
        <v>8</v>
      </c>
      <c r="O177">
        <f>VALUE(MID(A177,7,2))</f>
        <v>4</v>
      </c>
      <c r="P177" t="str">
        <f>IF(B177="臨時會",VALUE(MID(A177,13,2)),"")</f>
        <v/>
      </c>
      <c r="Q177">
        <f>IF(B177&lt;&gt;"臨時會",VALUE(MID(A177,13,2)),VALUE(MID(A177,21,2)))</f>
        <v>6</v>
      </c>
      <c r="R177" t="str">
        <f>"立法院第"&amp;N177&amp;"屆第"&amp;O177&amp;"會期第"&amp;Q177&amp;"次"</f>
        <v>立法院第8屆第4會期第6次</v>
      </c>
    </row>
    <row r="178" spans="1:18" x14ac:dyDescent="0.3">
      <c r="A178" t="s">
        <v>1224</v>
      </c>
      <c r="B178" t="s">
        <v>2</v>
      </c>
      <c r="C178" t="s">
        <v>608</v>
      </c>
      <c r="D178" t="str">
        <f>IF(B178="常會","http://lci.ly.gov.tw/LyLCEW/html/agendarec/02/"&amp;MID(A178,2,2)&amp;"/"&amp;MID(A178,7,2)&amp;"/"&amp;MID(A178,13,2)&amp;"/LCEWC03_"&amp;MID(A178,2,2)&amp;MID(A178,7,2)&amp;MID(A178,13,2)&amp;".htm","")</f>
        <v>http://lci.ly.gov.tw/LyLCEW/html/agendarec/02/08/04/05/LCEWC03_080405.htm</v>
      </c>
      <c r="E178" t="str">
        <f>IF(B178="常會","http://lci.ly.gov.tw/LyLCEW/html/agendarec1/02/"&amp;MID(A178,2,2)&amp;"/"&amp;MID(A178,7,2)&amp;"/"&amp;MID(A178,13,2)&amp;"/LCEWC03_"&amp;MID(A178,2,2)&amp;MID(A178,7,2)&amp;MID(A178,13,2)&amp;".htm","")</f>
        <v>http://lci.ly.gov.tw/LyLCEW/html/agendarec1/02/08/04/05/LCEWC03_080405.htm</v>
      </c>
      <c r="F178" t="str">
        <f>IF(B178="臨時會","http://lci.ly.gov.tw/LyLCEW/html/agendarec1/03/"&amp;MID(A178,2,2)&amp;"/"&amp;MID(A178,7,2)&amp;"/"&amp;MID(A178,13,2)&amp;"/"&amp;MID(A178,21,2)&amp;"/LCEWC03_"&amp;MID(A178,2,2)&amp;MID(A178,7,2)&amp;MID(A178,13,2)&amp;MID(A178,21,2)&amp;".htm","")</f>
        <v/>
      </c>
      <c r="G178" s="1" t="str">
        <f>IF(B178="臨時會","https://lci.ly.gov.tw/LyLCEW/html/agendarec/03/"&amp;MID(A178,2,2)&amp;"/"&amp;MID(A178,7,2)&amp;"/"&amp;MID(A178,13,2)&amp;"/LCEWC03_"&amp;MID(A178,2,2)&amp;MID(A178,7,2)&amp;MID(A178,13,2)&amp;".htm","")</f>
        <v/>
      </c>
      <c r="H178" s="1" t="str">
        <f>IF(B178="臨時會","https://lci.ly.gov.tw/LyLCEW/html/agendarec1/03/"&amp;MID(A178,2,2)&amp;"/"&amp;MID(A178,7,2)&amp;"/"&amp;MID(A178,13,2)&amp;"/LCEWC03_"&amp;MID(A178,2,2)&amp;MID(A178,7,2)&amp;MID(A178,13,2)&amp;".htm","")</f>
        <v/>
      </c>
      <c r="I178" s="1" t="str">
        <f>IF(B178="臨時會","https://lci.ly.gov.tw/LyLCEW/html/agendarec1/03/"&amp;MID(A178,2,2)&amp;"/"&amp;MID(A178,7,2)&amp;"/"&amp;MID(A178,13,2)&amp;"/"&amp;MID(A178,21,2)&amp;"/LCEWC03_"&amp;MID(A178,2,2)&amp;MID(A178,7,2)&amp;MID(A178,21,2)&amp;".htm","")</f>
        <v/>
      </c>
      <c r="J178" s="1" t="str">
        <f>IF(B178="臨時會","http://lci.ly.gov.tw/LyLCEW/html/agendarec1/03/"&amp;MID(A178,2,2)&amp;"/"&amp;MID(A178,7,2)&amp;"/"&amp;MID(A178,13,2)&amp;"/"&amp;MID(A178,21,2)&amp;"/LCEWC03_"&amp;MID(A178,2,2)&amp;MID(A178,7,2)&amp;MID(A178,13,2)&amp;MID(A178,21,2)&amp;".htm","")</f>
        <v/>
      </c>
      <c r="K178" t="str">
        <f>IF(B178="談話會","https://lci.ly.gov.tw/LyLCEW/html/agendarec1/04/"&amp;MID(A178,2,2)&amp;"/"&amp;MID(A178,7,2)&amp;"/"&amp;MID(A178,13,2)&amp;"/LCEWC03_"&amp;MID(A178,2,2)&amp;MID(A178,7,2)&amp;MID(A178,13,2)&amp;".htm","")</f>
        <v/>
      </c>
      <c r="L178" t="str">
        <f>IF(B178="全院委員會","https://lci.ly.gov.tw/LyLCEW/html/agendarec1/01/"&amp;MID(A178,2,2)&amp;"/"&amp;MID(A178,7,2)&amp;"/"&amp;MID(A178,13,2)&amp;"/LCEWC03_"&amp;MID(A178,2,2)&amp;MID(A178,7,2)&amp;MID(A178,13,2)&amp;".htm","")</f>
        <v/>
      </c>
      <c r="M178" t="str">
        <f>IF(B178="臨時會(全院委員會)","https://lci.ly.gov.tw/LyLCEW/html/agendarec1/05/"&amp;MID(A178,2,2)&amp;"/"&amp;MID(A178,7,2)&amp;"/"&amp;MID(A178,13,2)&amp;"/"&amp;MID(A178,21,2)&amp;"/LCEWC03_"&amp;MID(A178,2,2)&amp;MID(A178,7,2)&amp;MID(A178,13,2)&amp;MID(A178,21,2)&amp;".htm","")</f>
        <v/>
      </c>
      <c r="N178">
        <f>VALUE(MID(A178,2,2))</f>
        <v>8</v>
      </c>
      <c r="O178">
        <f>VALUE(MID(A178,7,2))</f>
        <v>4</v>
      </c>
      <c r="P178" t="str">
        <f>IF(B178="臨時會",VALUE(MID(A178,13,2)),"")</f>
        <v/>
      </c>
      <c r="Q178">
        <f>IF(B178&lt;&gt;"臨時會",VALUE(MID(A178,13,2)),VALUE(MID(A178,21,2)))</f>
        <v>5</v>
      </c>
      <c r="R178" t="str">
        <f>"立法院第"&amp;N178&amp;"屆第"&amp;O178&amp;"會期第"&amp;Q178&amp;"次"</f>
        <v>立法院第8屆第4會期第5次</v>
      </c>
    </row>
    <row r="179" spans="1:18" x14ac:dyDescent="0.3">
      <c r="A179" t="s">
        <v>1225</v>
      </c>
      <c r="B179" t="s">
        <v>2</v>
      </c>
      <c r="C179" t="s">
        <v>610</v>
      </c>
      <c r="D179" t="str">
        <f>IF(B179="常會","http://lci.ly.gov.tw/LyLCEW/html/agendarec/02/"&amp;MID(A179,2,2)&amp;"/"&amp;MID(A179,7,2)&amp;"/"&amp;MID(A179,13,2)&amp;"/LCEWC03_"&amp;MID(A179,2,2)&amp;MID(A179,7,2)&amp;MID(A179,13,2)&amp;".htm","")</f>
        <v>http://lci.ly.gov.tw/LyLCEW/html/agendarec/02/08/04/04/LCEWC03_080404.htm</v>
      </c>
      <c r="E179" t="str">
        <f>IF(B179="常會","http://lci.ly.gov.tw/LyLCEW/html/agendarec1/02/"&amp;MID(A179,2,2)&amp;"/"&amp;MID(A179,7,2)&amp;"/"&amp;MID(A179,13,2)&amp;"/LCEWC03_"&amp;MID(A179,2,2)&amp;MID(A179,7,2)&amp;MID(A179,13,2)&amp;".htm","")</f>
        <v>http://lci.ly.gov.tw/LyLCEW/html/agendarec1/02/08/04/04/LCEWC03_080404.htm</v>
      </c>
      <c r="F179" t="str">
        <f>IF(B179="臨時會","http://lci.ly.gov.tw/LyLCEW/html/agendarec1/03/"&amp;MID(A179,2,2)&amp;"/"&amp;MID(A179,7,2)&amp;"/"&amp;MID(A179,13,2)&amp;"/"&amp;MID(A179,21,2)&amp;"/LCEWC03_"&amp;MID(A179,2,2)&amp;MID(A179,7,2)&amp;MID(A179,13,2)&amp;MID(A179,21,2)&amp;".htm","")</f>
        <v/>
      </c>
      <c r="G179" s="1" t="str">
        <f>IF(B179="臨時會","https://lci.ly.gov.tw/LyLCEW/html/agendarec/03/"&amp;MID(A179,2,2)&amp;"/"&amp;MID(A179,7,2)&amp;"/"&amp;MID(A179,13,2)&amp;"/LCEWC03_"&amp;MID(A179,2,2)&amp;MID(A179,7,2)&amp;MID(A179,13,2)&amp;".htm","")</f>
        <v/>
      </c>
      <c r="H179" s="1" t="str">
        <f>IF(B179="臨時會","https://lci.ly.gov.tw/LyLCEW/html/agendarec1/03/"&amp;MID(A179,2,2)&amp;"/"&amp;MID(A179,7,2)&amp;"/"&amp;MID(A179,13,2)&amp;"/LCEWC03_"&amp;MID(A179,2,2)&amp;MID(A179,7,2)&amp;MID(A179,13,2)&amp;".htm","")</f>
        <v/>
      </c>
      <c r="I179" s="1" t="str">
        <f>IF(B179="臨時會","https://lci.ly.gov.tw/LyLCEW/html/agendarec1/03/"&amp;MID(A179,2,2)&amp;"/"&amp;MID(A179,7,2)&amp;"/"&amp;MID(A179,13,2)&amp;"/"&amp;MID(A179,21,2)&amp;"/LCEWC03_"&amp;MID(A179,2,2)&amp;MID(A179,7,2)&amp;MID(A179,21,2)&amp;".htm","")</f>
        <v/>
      </c>
      <c r="J179" s="1" t="str">
        <f>IF(B179="臨時會","http://lci.ly.gov.tw/LyLCEW/html/agendarec1/03/"&amp;MID(A179,2,2)&amp;"/"&amp;MID(A179,7,2)&amp;"/"&amp;MID(A179,13,2)&amp;"/"&amp;MID(A179,21,2)&amp;"/LCEWC03_"&amp;MID(A179,2,2)&amp;MID(A179,7,2)&amp;MID(A179,13,2)&amp;MID(A179,21,2)&amp;".htm","")</f>
        <v/>
      </c>
      <c r="K179" t="str">
        <f>IF(B179="談話會","https://lci.ly.gov.tw/LyLCEW/html/agendarec1/04/"&amp;MID(A179,2,2)&amp;"/"&amp;MID(A179,7,2)&amp;"/"&amp;MID(A179,13,2)&amp;"/LCEWC03_"&amp;MID(A179,2,2)&amp;MID(A179,7,2)&amp;MID(A179,13,2)&amp;".htm","")</f>
        <v/>
      </c>
      <c r="L179" t="str">
        <f>IF(B179="全院委員會","https://lci.ly.gov.tw/LyLCEW/html/agendarec1/01/"&amp;MID(A179,2,2)&amp;"/"&amp;MID(A179,7,2)&amp;"/"&amp;MID(A179,13,2)&amp;"/LCEWC03_"&amp;MID(A179,2,2)&amp;MID(A179,7,2)&amp;MID(A179,13,2)&amp;".htm","")</f>
        <v/>
      </c>
      <c r="M179" t="str">
        <f>IF(B179="臨時會(全院委員會)","https://lci.ly.gov.tw/LyLCEW/html/agendarec1/05/"&amp;MID(A179,2,2)&amp;"/"&amp;MID(A179,7,2)&amp;"/"&amp;MID(A179,13,2)&amp;"/"&amp;MID(A179,21,2)&amp;"/LCEWC03_"&amp;MID(A179,2,2)&amp;MID(A179,7,2)&amp;MID(A179,13,2)&amp;MID(A179,21,2)&amp;".htm","")</f>
        <v/>
      </c>
      <c r="N179">
        <f>VALUE(MID(A179,2,2))</f>
        <v>8</v>
      </c>
      <c r="O179">
        <f>VALUE(MID(A179,7,2))</f>
        <v>4</v>
      </c>
      <c r="P179" t="str">
        <f>IF(B179="臨時會",VALUE(MID(A179,13,2)),"")</f>
        <v/>
      </c>
      <c r="Q179">
        <f>IF(B179&lt;&gt;"臨時會",VALUE(MID(A179,13,2)),VALUE(MID(A179,21,2)))</f>
        <v>4</v>
      </c>
      <c r="R179" t="str">
        <f>"立法院第"&amp;N179&amp;"屆第"&amp;O179&amp;"會期第"&amp;Q179&amp;"次"</f>
        <v>立法院第8屆第4會期第4次</v>
      </c>
    </row>
    <row r="180" spans="1:18" x14ac:dyDescent="0.3">
      <c r="A180" t="s">
        <v>1226</v>
      </c>
      <c r="B180" t="s">
        <v>2</v>
      </c>
      <c r="C180" t="s">
        <v>612</v>
      </c>
      <c r="D180" t="str">
        <f>IF(B180="常會","http://lci.ly.gov.tw/LyLCEW/html/agendarec/02/"&amp;MID(A180,2,2)&amp;"/"&amp;MID(A180,7,2)&amp;"/"&amp;MID(A180,13,2)&amp;"/LCEWC03_"&amp;MID(A180,2,2)&amp;MID(A180,7,2)&amp;MID(A180,13,2)&amp;".htm","")</f>
        <v>http://lci.ly.gov.tw/LyLCEW/html/agendarec/02/08/04/03/LCEWC03_080403.htm</v>
      </c>
      <c r="E180" t="str">
        <f>IF(B180="常會","http://lci.ly.gov.tw/LyLCEW/html/agendarec1/02/"&amp;MID(A180,2,2)&amp;"/"&amp;MID(A180,7,2)&amp;"/"&amp;MID(A180,13,2)&amp;"/LCEWC03_"&amp;MID(A180,2,2)&amp;MID(A180,7,2)&amp;MID(A180,13,2)&amp;".htm","")</f>
        <v>http://lci.ly.gov.tw/LyLCEW/html/agendarec1/02/08/04/03/LCEWC03_080403.htm</v>
      </c>
      <c r="F180" t="str">
        <f>IF(B180="臨時會","http://lci.ly.gov.tw/LyLCEW/html/agendarec1/03/"&amp;MID(A180,2,2)&amp;"/"&amp;MID(A180,7,2)&amp;"/"&amp;MID(A180,13,2)&amp;"/"&amp;MID(A180,21,2)&amp;"/LCEWC03_"&amp;MID(A180,2,2)&amp;MID(A180,7,2)&amp;MID(A180,13,2)&amp;MID(A180,21,2)&amp;".htm","")</f>
        <v/>
      </c>
      <c r="G180" s="1" t="str">
        <f>IF(B180="臨時會","https://lci.ly.gov.tw/LyLCEW/html/agendarec/03/"&amp;MID(A180,2,2)&amp;"/"&amp;MID(A180,7,2)&amp;"/"&amp;MID(A180,13,2)&amp;"/LCEWC03_"&amp;MID(A180,2,2)&amp;MID(A180,7,2)&amp;MID(A180,13,2)&amp;".htm","")</f>
        <v/>
      </c>
      <c r="H180" s="1" t="str">
        <f>IF(B180="臨時會","https://lci.ly.gov.tw/LyLCEW/html/agendarec1/03/"&amp;MID(A180,2,2)&amp;"/"&amp;MID(A180,7,2)&amp;"/"&amp;MID(A180,13,2)&amp;"/LCEWC03_"&amp;MID(A180,2,2)&amp;MID(A180,7,2)&amp;MID(A180,13,2)&amp;".htm","")</f>
        <v/>
      </c>
      <c r="I180" s="1" t="str">
        <f>IF(B180="臨時會","https://lci.ly.gov.tw/LyLCEW/html/agendarec1/03/"&amp;MID(A180,2,2)&amp;"/"&amp;MID(A180,7,2)&amp;"/"&amp;MID(A180,13,2)&amp;"/"&amp;MID(A180,21,2)&amp;"/LCEWC03_"&amp;MID(A180,2,2)&amp;MID(A180,7,2)&amp;MID(A180,21,2)&amp;".htm","")</f>
        <v/>
      </c>
      <c r="J180" s="1" t="str">
        <f>IF(B180="臨時會","http://lci.ly.gov.tw/LyLCEW/html/agendarec1/03/"&amp;MID(A180,2,2)&amp;"/"&amp;MID(A180,7,2)&amp;"/"&amp;MID(A180,13,2)&amp;"/"&amp;MID(A180,21,2)&amp;"/LCEWC03_"&amp;MID(A180,2,2)&amp;MID(A180,7,2)&amp;MID(A180,13,2)&amp;MID(A180,21,2)&amp;".htm","")</f>
        <v/>
      </c>
      <c r="K180" t="str">
        <f>IF(B180="談話會","https://lci.ly.gov.tw/LyLCEW/html/agendarec1/04/"&amp;MID(A180,2,2)&amp;"/"&amp;MID(A180,7,2)&amp;"/"&amp;MID(A180,13,2)&amp;"/LCEWC03_"&amp;MID(A180,2,2)&amp;MID(A180,7,2)&amp;MID(A180,13,2)&amp;".htm","")</f>
        <v/>
      </c>
      <c r="L180" t="str">
        <f>IF(B180="全院委員會","https://lci.ly.gov.tw/LyLCEW/html/agendarec1/01/"&amp;MID(A180,2,2)&amp;"/"&amp;MID(A180,7,2)&amp;"/"&amp;MID(A180,13,2)&amp;"/LCEWC03_"&amp;MID(A180,2,2)&amp;MID(A180,7,2)&amp;MID(A180,13,2)&amp;".htm","")</f>
        <v/>
      </c>
      <c r="M180" t="str">
        <f>IF(B180="臨時會(全院委員會)","https://lci.ly.gov.tw/LyLCEW/html/agendarec1/05/"&amp;MID(A180,2,2)&amp;"/"&amp;MID(A180,7,2)&amp;"/"&amp;MID(A180,13,2)&amp;"/"&amp;MID(A180,21,2)&amp;"/LCEWC03_"&amp;MID(A180,2,2)&amp;MID(A180,7,2)&amp;MID(A180,13,2)&amp;MID(A180,21,2)&amp;".htm","")</f>
        <v/>
      </c>
      <c r="N180">
        <f>VALUE(MID(A180,2,2))</f>
        <v>8</v>
      </c>
      <c r="O180">
        <f>VALUE(MID(A180,7,2))</f>
        <v>4</v>
      </c>
      <c r="P180" t="str">
        <f>IF(B180="臨時會",VALUE(MID(A180,13,2)),"")</f>
        <v/>
      </c>
      <c r="Q180">
        <f>IF(B180&lt;&gt;"臨時會",VALUE(MID(A180,13,2)),VALUE(MID(A180,21,2)))</f>
        <v>3</v>
      </c>
      <c r="R180" t="str">
        <f>"立法院第"&amp;N180&amp;"屆第"&amp;O180&amp;"會期第"&amp;Q180&amp;"次"</f>
        <v>立法院第8屆第4會期第3次</v>
      </c>
    </row>
    <row r="181" spans="1:18" x14ac:dyDescent="0.3">
      <c r="A181" t="s">
        <v>1223</v>
      </c>
      <c r="B181" t="s">
        <v>341</v>
      </c>
      <c r="C181" t="s">
        <v>606</v>
      </c>
      <c r="D181" t="str">
        <f>IF(B181="常會","http://lci.ly.gov.tw/LyLCEW/html/agendarec/02/"&amp;MID(A181,2,2)&amp;"/"&amp;MID(A181,7,2)&amp;"/"&amp;MID(A181,13,2)&amp;"/LCEWC03_"&amp;MID(A181,2,2)&amp;MID(A181,7,2)&amp;MID(A181,13,2)&amp;".htm","")</f>
        <v/>
      </c>
      <c r="E181" t="str">
        <f>IF(B181="常會","http://lci.ly.gov.tw/LyLCEW/html/agendarec1/02/"&amp;MID(A181,2,2)&amp;"/"&amp;MID(A181,7,2)&amp;"/"&amp;MID(A181,13,2)&amp;"/LCEWC03_"&amp;MID(A181,2,2)&amp;MID(A181,7,2)&amp;MID(A181,13,2)&amp;".htm","")</f>
        <v/>
      </c>
      <c r="F181" t="str">
        <f>IF(B181="臨時會","http://lci.ly.gov.tw/LyLCEW/html/agendarec1/03/"&amp;MID(A181,2,2)&amp;"/"&amp;MID(A181,7,2)&amp;"/"&amp;MID(A181,13,2)&amp;"/"&amp;MID(A181,21,2)&amp;"/LCEWC03_"&amp;MID(A181,2,2)&amp;MID(A181,7,2)&amp;MID(A181,13,2)&amp;MID(A181,21,2)&amp;".htm","")</f>
        <v/>
      </c>
      <c r="G181" s="1" t="str">
        <f>IF(B181="臨時會","https://lci.ly.gov.tw/LyLCEW/html/agendarec/03/"&amp;MID(A181,2,2)&amp;"/"&amp;MID(A181,7,2)&amp;"/"&amp;MID(A181,13,2)&amp;"/LCEWC03_"&amp;MID(A181,2,2)&amp;MID(A181,7,2)&amp;MID(A181,13,2)&amp;".htm","")</f>
        <v/>
      </c>
      <c r="H181" s="1" t="str">
        <f>IF(B181="臨時會","https://lci.ly.gov.tw/LyLCEW/html/agendarec1/03/"&amp;MID(A181,2,2)&amp;"/"&amp;MID(A181,7,2)&amp;"/"&amp;MID(A181,13,2)&amp;"/LCEWC03_"&amp;MID(A181,2,2)&amp;MID(A181,7,2)&amp;MID(A181,13,2)&amp;".htm","")</f>
        <v/>
      </c>
      <c r="I181" s="1" t="str">
        <f>IF(B181="臨時會","https://lci.ly.gov.tw/LyLCEW/html/agendarec1/03/"&amp;MID(A181,2,2)&amp;"/"&amp;MID(A181,7,2)&amp;"/"&amp;MID(A181,13,2)&amp;"/"&amp;MID(A181,21,2)&amp;"/LCEWC03_"&amp;MID(A181,2,2)&amp;MID(A181,7,2)&amp;MID(A181,21,2)&amp;".htm","")</f>
        <v/>
      </c>
      <c r="J181" s="1" t="str">
        <f>IF(B181="臨時會","http://lci.ly.gov.tw/LyLCEW/html/agendarec1/03/"&amp;MID(A181,2,2)&amp;"/"&amp;MID(A181,7,2)&amp;"/"&amp;MID(A181,13,2)&amp;"/"&amp;MID(A181,21,2)&amp;"/LCEWC03_"&amp;MID(A181,2,2)&amp;MID(A181,7,2)&amp;MID(A181,13,2)&amp;MID(A181,21,2)&amp;".htm","")</f>
        <v/>
      </c>
      <c r="K181" t="str">
        <f>IF(B181="談話會","https://lci.ly.gov.tw/LyLCEW/html/agendarec1/04/"&amp;MID(A181,2,2)&amp;"/"&amp;MID(A181,7,2)&amp;"/"&amp;MID(A181,13,2)&amp;"/LCEWC03_"&amp;MID(A181,2,2)&amp;MID(A181,7,2)&amp;MID(A181,13,2)&amp;".htm","")</f>
        <v/>
      </c>
      <c r="L181" t="str">
        <f>IF(B181="全院委員會","https://lci.ly.gov.tw/LyLCEW/html/agendarec1/01/"&amp;MID(A181,2,2)&amp;"/"&amp;MID(A181,7,2)&amp;"/"&amp;MID(A181,13,2)&amp;"/LCEWC03_"&amp;MID(A181,2,2)&amp;MID(A181,7,2)&amp;MID(A181,13,2)&amp;".htm","")</f>
        <v>https://lci.ly.gov.tw/LyLCEW/html/agendarec1/01/08/04/02/LCEWC03_080402.htm</v>
      </c>
      <c r="M181" t="str">
        <f>IF(B181="臨時會(全院委員會)","https://lci.ly.gov.tw/LyLCEW/html/agendarec1/05/"&amp;MID(A181,2,2)&amp;"/"&amp;MID(A181,7,2)&amp;"/"&amp;MID(A181,13,2)&amp;"/"&amp;MID(A181,21,2)&amp;"/LCEWC03_"&amp;MID(A181,2,2)&amp;MID(A181,7,2)&amp;MID(A181,13,2)&amp;MID(A181,21,2)&amp;".htm","")</f>
        <v/>
      </c>
      <c r="N181">
        <f>VALUE(MID(A181,2,2))</f>
        <v>8</v>
      </c>
      <c r="O181">
        <f>VALUE(MID(A181,7,2))</f>
        <v>4</v>
      </c>
      <c r="P181" t="str">
        <f>IF(B181="臨時會",VALUE(MID(A181,13,2)),"")</f>
        <v/>
      </c>
      <c r="Q181">
        <f>IF(B181&lt;&gt;"臨時會",VALUE(MID(A181,13,2)),VALUE(MID(A181,21,2)))</f>
        <v>2</v>
      </c>
      <c r="R181" t="str">
        <f>"立法院第"&amp;N181&amp;"屆第"&amp;O181&amp;"會期第"&amp;Q181&amp;"次"</f>
        <v>立法院第8屆第4會期第2次</v>
      </c>
    </row>
    <row r="182" spans="1:18" x14ac:dyDescent="0.3">
      <c r="A182" t="s">
        <v>1223</v>
      </c>
      <c r="B182" t="s">
        <v>2</v>
      </c>
      <c r="C182" t="s">
        <v>614</v>
      </c>
      <c r="D182" t="str">
        <f>IF(B182="常會","http://lci.ly.gov.tw/LyLCEW/html/agendarec/02/"&amp;MID(A182,2,2)&amp;"/"&amp;MID(A182,7,2)&amp;"/"&amp;MID(A182,13,2)&amp;"/LCEWC03_"&amp;MID(A182,2,2)&amp;MID(A182,7,2)&amp;MID(A182,13,2)&amp;".htm","")</f>
        <v>http://lci.ly.gov.tw/LyLCEW/html/agendarec/02/08/04/02/LCEWC03_080402.htm</v>
      </c>
      <c r="E182" t="str">
        <f>IF(B182="常會","http://lci.ly.gov.tw/LyLCEW/html/agendarec1/02/"&amp;MID(A182,2,2)&amp;"/"&amp;MID(A182,7,2)&amp;"/"&amp;MID(A182,13,2)&amp;"/LCEWC03_"&amp;MID(A182,2,2)&amp;MID(A182,7,2)&amp;MID(A182,13,2)&amp;".htm","")</f>
        <v>http://lci.ly.gov.tw/LyLCEW/html/agendarec1/02/08/04/02/LCEWC03_080402.htm</v>
      </c>
      <c r="F182" t="str">
        <f>IF(B182="臨時會","http://lci.ly.gov.tw/LyLCEW/html/agendarec1/03/"&amp;MID(A182,2,2)&amp;"/"&amp;MID(A182,7,2)&amp;"/"&amp;MID(A182,13,2)&amp;"/"&amp;MID(A182,21,2)&amp;"/LCEWC03_"&amp;MID(A182,2,2)&amp;MID(A182,7,2)&amp;MID(A182,13,2)&amp;MID(A182,21,2)&amp;".htm","")</f>
        <v/>
      </c>
      <c r="G182" s="1" t="str">
        <f>IF(B182="臨時會","https://lci.ly.gov.tw/LyLCEW/html/agendarec/03/"&amp;MID(A182,2,2)&amp;"/"&amp;MID(A182,7,2)&amp;"/"&amp;MID(A182,13,2)&amp;"/LCEWC03_"&amp;MID(A182,2,2)&amp;MID(A182,7,2)&amp;MID(A182,13,2)&amp;".htm","")</f>
        <v/>
      </c>
      <c r="H182" s="1" t="str">
        <f>IF(B182="臨時會","https://lci.ly.gov.tw/LyLCEW/html/agendarec1/03/"&amp;MID(A182,2,2)&amp;"/"&amp;MID(A182,7,2)&amp;"/"&amp;MID(A182,13,2)&amp;"/LCEWC03_"&amp;MID(A182,2,2)&amp;MID(A182,7,2)&amp;MID(A182,13,2)&amp;".htm","")</f>
        <v/>
      </c>
      <c r="I182" s="1" t="str">
        <f>IF(B182="臨時會","https://lci.ly.gov.tw/LyLCEW/html/agendarec1/03/"&amp;MID(A182,2,2)&amp;"/"&amp;MID(A182,7,2)&amp;"/"&amp;MID(A182,13,2)&amp;"/"&amp;MID(A182,21,2)&amp;"/LCEWC03_"&amp;MID(A182,2,2)&amp;MID(A182,7,2)&amp;MID(A182,21,2)&amp;".htm","")</f>
        <v/>
      </c>
      <c r="J182" s="1" t="str">
        <f>IF(B182="臨時會","http://lci.ly.gov.tw/LyLCEW/html/agendarec1/03/"&amp;MID(A182,2,2)&amp;"/"&amp;MID(A182,7,2)&amp;"/"&amp;MID(A182,13,2)&amp;"/"&amp;MID(A182,21,2)&amp;"/LCEWC03_"&amp;MID(A182,2,2)&amp;MID(A182,7,2)&amp;MID(A182,13,2)&amp;MID(A182,21,2)&amp;".htm","")</f>
        <v/>
      </c>
      <c r="K182" t="str">
        <f>IF(B182="談話會","https://lci.ly.gov.tw/LyLCEW/html/agendarec1/04/"&amp;MID(A182,2,2)&amp;"/"&amp;MID(A182,7,2)&amp;"/"&amp;MID(A182,13,2)&amp;"/LCEWC03_"&amp;MID(A182,2,2)&amp;MID(A182,7,2)&amp;MID(A182,13,2)&amp;".htm","")</f>
        <v/>
      </c>
      <c r="L182" t="str">
        <f>IF(B182="全院委員會","https://lci.ly.gov.tw/LyLCEW/html/agendarec1/01/"&amp;MID(A182,2,2)&amp;"/"&amp;MID(A182,7,2)&amp;"/"&amp;MID(A182,13,2)&amp;"/LCEWC03_"&amp;MID(A182,2,2)&amp;MID(A182,7,2)&amp;MID(A182,13,2)&amp;".htm","")</f>
        <v/>
      </c>
      <c r="M182" t="str">
        <f>IF(B182="臨時會(全院委員會)","https://lci.ly.gov.tw/LyLCEW/html/agendarec1/05/"&amp;MID(A182,2,2)&amp;"/"&amp;MID(A182,7,2)&amp;"/"&amp;MID(A182,13,2)&amp;"/"&amp;MID(A182,21,2)&amp;"/LCEWC03_"&amp;MID(A182,2,2)&amp;MID(A182,7,2)&amp;MID(A182,13,2)&amp;MID(A182,21,2)&amp;".htm","")</f>
        <v/>
      </c>
      <c r="N182">
        <f>VALUE(MID(A182,2,2))</f>
        <v>8</v>
      </c>
      <c r="O182">
        <f>VALUE(MID(A182,7,2))</f>
        <v>4</v>
      </c>
      <c r="P182" t="str">
        <f>IF(B182="臨時會",VALUE(MID(A182,13,2)),"")</f>
        <v/>
      </c>
      <c r="Q182">
        <f>IF(B182&lt;&gt;"臨時會",VALUE(MID(A182,13,2)),VALUE(MID(A182,21,2)))</f>
        <v>2</v>
      </c>
      <c r="R182" t="str">
        <f>"立法院第"&amp;N182&amp;"屆第"&amp;O182&amp;"會期第"&amp;Q182&amp;"次"</f>
        <v>立法院第8屆第4會期第2次</v>
      </c>
    </row>
    <row r="183" spans="1:18" x14ac:dyDescent="0.3">
      <c r="A183" t="s">
        <v>1227</v>
      </c>
      <c r="B183" t="s">
        <v>341</v>
      </c>
      <c r="C183" t="s">
        <v>613</v>
      </c>
      <c r="D183" t="str">
        <f>IF(B183="常會","http://lci.ly.gov.tw/LyLCEW/html/agendarec/02/"&amp;MID(A183,2,2)&amp;"/"&amp;MID(A183,7,2)&amp;"/"&amp;MID(A183,13,2)&amp;"/LCEWC03_"&amp;MID(A183,2,2)&amp;MID(A183,7,2)&amp;MID(A183,13,2)&amp;".htm","")</f>
        <v/>
      </c>
      <c r="E183" t="str">
        <f>IF(B183="常會","http://lci.ly.gov.tw/LyLCEW/html/agendarec1/02/"&amp;MID(A183,2,2)&amp;"/"&amp;MID(A183,7,2)&amp;"/"&amp;MID(A183,13,2)&amp;"/LCEWC03_"&amp;MID(A183,2,2)&amp;MID(A183,7,2)&amp;MID(A183,13,2)&amp;".htm","")</f>
        <v/>
      </c>
      <c r="F183" t="str">
        <f>IF(B183="臨時會","http://lci.ly.gov.tw/LyLCEW/html/agendarec1/03/"&amp;MID(A183,2,2)&amp;"/"&amp;MID(A183,7,2)&amp;"/"&amp;MID(A183,13,2)&amp;"/"&amp;MID(A183,21,2)&amp;"/LCEWC03_"&amp;MID(A183,2,2)&amp;MID(A183,7,2)&amp;MID(A183,13,2)&amp;MID(A183,21,2)&amp;".htm","")</f>
        <v/>
      </c>
      <c r="G183" s="1" t="str">
        <f>IF(B183="臨時會","https://lci.ly.gov.tw/LyLCEW/html/agendarec/03/"&amp;MID(A183,2,2)&amp;"/"&amp;MID(A183,7,2)&amp;"/"&amp;MID(A183,13,2)&amp;"/LCEWC03_"&amp;MID(A183,2,2)&amp;MID(A183,7,2)&amp;MID(A183,13,2)&amp;".htm","")</f>
        <v/>
      </c>
      <c r="H183" s="1" t="str">
        <f>IF(B183="臨時會","https://lci.ly.gov.tw/LyLCEW/html/agendarec1/03/"&amp;MID(A183,2,2)&amp;"/"&amp;MID(A183,7,2)&amp;"/"&amp;MID(A183,13,2)&amp;"/LCEWC03_"&amp;MID(A183,2,2)&amp;MID(A183,7,2)&amp;MID(A183,13,2)&amp;".htm","")</f>
        <v/>
      </c>
      <c r="I183" s="1" t="str">
        <f>IF(B183="臨時會","https://lci.ly.gov.tw/LyLCEW/html/agendarec1/03/"&amp;MID(A183,2,2)&amp;"/"&amp;MID(A183,7,2)&amp;"/"&amp;MID(A183,13,2)&amp;"/"&amp;MID(A183,21,2)&amp;"/LCEWC03_"&amp;MID(A183,2,2)&amp;MID(A183,7,2)&amp;MID(A183,21,2)&amp;".htm","")</f>
        <v/>
      </c>
      <c r="J183" s="1" t="str">
        <f>IF(B183="臨時會","http://lci.ly.gov.tw/LyLCEW/html/agendarec1/03/"&amp;MID(A183,2,2)&amp;"/"&amp;MID(A183,7,2)&amp;"/"&amp;MID(A183,13,2)&amp;"/"&amp;MID(A183,21,2)&amp;"/LCEWC03_"&amp;MID(A183,2,2)&amp;MID(A183,7,2)&amp;MID(A183,13,2)&amp;MID(A183,21,2)&amp;".htm","")</f>
        <v/>
      </c>
      <c r="K183" t="str">
        <f>IF(B183="談話會","https://lci.ly.gov.tw/LyLCEW/html/agendarec1/04/"&amp;MID(A183,2,2)&amp;"/"&amp;MID(A183,7,2)&amp;"/"&amp;MID(A183,13,2)&amp;"/LCEWC03_"&amp;MID(A183,2,2)&amp;MID(A183,7,2)&amp;MID(A183,13,2)&amp;".htm","")</f>
        <v/>
      </c>
      <c r="L183" t="str">
        <f>IF(B183="全院委員會","https://lci.ly.gov.tw/LyLCEW/html/agendarec1/01/"&amp;MID(A183,2,2)&amp;"/"&amp;MID(A183,7,2)&amp;"/"&amp;MID(A183,13,2)&amp;"/LCEWC03_"&amp;MID(A183,2,2)&amp;MID(A183,7,2)&amp;MID(A183,13,2)&amp;".htm","")</f>
        <v>https://lci.ly.gov.tw/LyLCEW/html/agendarec1/01/08/04/01/LCEWC03_080401.htm</v>
      </c>
      <c r="M183" t="str">
        <f>IF(B183="臨時會(全院委員會)","https://lci.ly.gov.tw/LyLCEW/html/agendarec1/05/"&amp;MID(A183,2,2)&amp;"/"&amp;MID(A183,7,2)&amp;"/"&amp;MID(A183,13,2)&amp;"/"&amp;MID(A183,21,2)&amp;"/LCEWC03_"&amp;MID(A183,2,2)&amp;MID(A183,7,2)&amp;MID(A183,13,2)&amp;MID(A183,21,2)&amp;".htm","")</f>
        <v/>
      </c>
      <c r="N183">
        <f>VALUE(MID(A183,2,2))</f>
        <v>8</v>
      </c>
      <c r="O183">
        <f>VALUE(MID(A183,7,2))</f>
        <v>4</v>
      </c>
      <c r="P183" t="str">
        <f>IF(B183="臨時會",VALUE(MID(A183,13,2)),"")</f>
        <v/>
      </c>
      <c r="Q183">
        <f>IF(B183&lt;&gt;"臨時會",VALUE(MID(A183,13,2)),VALUE(MID(A183,21,2)))</f>
        <v>1</v>
      </c>
      <c r="R183" t="str">
        <f>"立法院第"&amp;N183&amp;"屆第"&amp;O183&amp;"會期第"&amp;Q183&amp;"次"</f>
        <v>立法院第8屆第4會期第1次</v>
      </c>
    </row>
    <row r="184" spans="1:18" x14ac:dyDescent="0.3">
      <c r="A184" t="s">
        <v>1227</v>
      </c>
      <c r="B184" t="s">
        <v>2</v>
      </c>
      <c r="C184" t="s">
        <v>615</v>
      </c>
      <c r="D184" t="str">
        <f>IF(B184="常會","http://lci.ly.gov.tw/LyLCEW/html/agendarec/02/"&amp;MID(A184,2,2)&amp;"/"&amp;MID(A184,7,2)&amp;"/"&amp;MID(A184,13,2)&amp;"/LCEWC03_"&amp;MID(A184,2,2)&amp;MID(A184,7,2)&amp;MID(A184,13,2)&amp;".htm","")</f>
        <v>http://lci.ly.gov.tw/LyLCEW/html/agendarec/02/08/04/01/LCEWC03_080401.htm</v>
      </c>
      <c r="E184" t="str">
        <f>IF(B184="常會","http://lci.ly.gov.tw/LyLCEW/html/agendarec1/02/"&amp;MID(A184,2,2)&amp;"/"&amp;MID(A184,7,2)&amp;"/"&amp;MID(A184,13,2)&amp;"/LCEWC03_"&amp;MID(A184,2,2)&amp;MID(A184,7,2)&amp;MID(A184,13,2)&amp;".htm","")</f>
        <v>http://lci.ly.gov.tw/LyLCEW/html/agendarec1/02/08/04/01/LCEWC03_080401.htm</v>
      </c>
      <c r="F184" t="str">
        <f>IF(B184="臨時會","http://lci.ly.gov.tw/LyLCEW/html/agendarec1/03/"&amp;MID(A184,2,2)&amp;"/"&amp;MID(A184,7,2)&amp;"/"&amp;MID(A184,13,2)&amp;"/"&amp;MID(A184,21,2)&amp;"/LCEWC03_"&amp;MID(A184,2,2)&amp;MID(A184,7,2)&amp;MID(A184,13,2)&amp;MID(A184,21,2)&amp;".htm","")</f>
        <v/>
      </c>
      <c r="G184" s="1" t="str">
        <f>IF(B184="臨時會","https://lci.ly.gov.tw/LyLCEW/html/agendarec/03/"&amp;MID(A184,2,2)&amp;"/"&amp;MID(A184,7,2)&amp;"/"&amp;MID(A184,13,2)&amp;"/LCEWC03_"&amp;MID(A184,2,2)&amp;MID(A184,7,2)&amp;MID(A184,13,2)&amp;".htm","")</f>
        <v/>
      </c>
      <c r="H184" s="1" t="str">
        <f>IF(B184="臨時會","https://lci.ly.gov.tw/LyLCEW/html/agendarec1/03/"&amp;MID(A184,2,2)&amp;"/"&amp;MID(A184,7,2)&amp;"/"&amp;MID(A184,13,2)&amp;"/LCEWC03_"&amp;MID(A184,2,2)&amp;MID(A184,7,2)&amp;MID(A184,13,2)&amp;".htm","")</f>
        <v/>
      </c>
      <c r="I184" s="1" t="str">
        <f>IF(B184="臨時會","https://lci.ly.gov.tw/LyLCEW/html/agendarec1/03/"&amp;MID(A184,2,2)&amp;"/"&amp;MID(A184,7,2)&amp;"/"&amp;MID(A184,13,2)&amp;"/"&amp;MID(A184,21,2)&amp;"/LCEWC03_"&amp;MID(A184,2,2)&amp;MID(A184,7,2)&amp;MID(A184,21,2)&amp;".htm","")</f>
        <v/>
      </c>
      <c r="J184" s="1" t="str">
        <f>IF(B184="臨時會","http://lci.ly.gov.tw/LyLCEW/html/agendarec1/03/"&amp;MID(A184,2,2)&amp;"/"&amp;MID(A184,7,2)&amp;"/"&amp;MID(A184,13,2)&amp;"/"&amp;MID(A184,21,2)&amp;"/LCEWC03_"&amp;MID(A184,2,2)&amp;MID(A184,7,2)&amp;MID(A184,13,2)&amp;MID(A184,21,2)&amp;".htm","")</f>
        <v/>
      </c>
      <c r="K184" t="str">
        <f>IF(B184="談話會","https://lci.ly.gov.tw/LyLCEW/html/agendarec1/04/"&amp;MID(A184,2,2)&amp;"/"&amp;MID(A184,7,2)&amp;"/"&amp;MID(A184,13,2)&amp;"/LCEWC03_"&amp;MID(A184,2,2)&amp;MID(A184,7,2)&amp;MID(A184,13,2)&amp;".htm","")</f>
        <v/>
      </c>
      <c r="L184" t="str">
        <f>IF(B184="全院委員會","https://lci.ly.gov.tw/LyLCEW/html/agendarec1/01/"&amp;MID(A184,2,2)&amp;"/"&amp;MID(A184,7,2)&amp;"/"&amp;MID(A184,13,2)&amp;"/LCEWC03_"&amp;MID(A184,2,2)&amp;MID(A184,7,2)&amp;MID(A184,13,2)&amp;".htm","")</f>
        <v/>
      </c>
      <c r="M184" t="str">
        <f>IF(B184="臨時會(全院委員會)","https://lci.ly.gov.tw/LyLCEW/html/agendarec1/05/"&amp;MID(A184,2,2)&amp;"/"&amp;MID(A184,7,2)&amp;"/"&amp;MID(A184,13,2)&amp;"/"&amp;MID(A184,21,2)&amp;"/LCEWC03_"&amp;MID(A184,2,2)&amp;MID(A184,7,2)&amp;MID(A184,13,2)&amp;MID(A184,21,2)&amp;".htm","")</f>
        <v/>
      </c>
      <c r="N184">
        <f>VALUE(MID(A184,2,2))</f>
        <v>8</v>
      </c>
      <c r="O184">
        <f>VALUE(MID(A184,7,2))</f>
        <v>4</v>
      </c>
      <c r="P184" t="str">
        <f>IF(B184="臨時會",VALUE(MID(A184,13,2)),"")</f>
        <v/>
      </c>
      <c r="Q184">
        <f>IF(B184&lt;&gt;"臨時會",VALUE(MID(A184,13,2)),VALUE(MID(A184,21,2)))</f>
        <v>1</v>
      </c>
      <c r="R184" t="str">
        <f>"立法院第"&amp;N184&amp;"屆第"&amp;O184&amp;"會期第"&amp;Q184&amp;"次"</f>
        <v>立法院第8屆第4會期第1次</v>
      </c>
    </row>
    <row r="185" spans="1:18" x14ac:dyDescent="0.3">
      <c r="A185" t="s">
        <v>1227</v>
      </c>
      <c r="B185" t="s">
        <v>294</v>
      </c>
      <c r="C185" t="s">
        <v>577</v>
      </c>
      <c r="D185" t="str">
        <f>IF(B185="常會","http://lci.ly.gov.tw/LyLCEW/html/agendarec/02/"&amp;MID(A185,2,2)&amp;"/"&amp;MID(A185,7,2)&amp;"/"&amp;MID(A185,13,2)&amp;"/LCEWC03_"&amp;MID(A185,2,2)&amp;MID(A185,7,2)&amp;MID(A185,13,2)&amp;".htm","")</f>
        <v/>
      </c>
      <c r="E185" t="str">
        <f>IF(B185="常會","http://lci.ly.gov.tw/LyLCEW/html/agendarec1/02/"&amp;MID(A185,2,2)&amp;"/"&amp;MID(A185,7,2)&amp;"/"&amp;MID(A185,13,2)&amp;"/LCEWC03_"&amp;MID(A185,2,2)&amp;MID(A185,7,2)&amp;MID(A185,13,2)&amp;".htm","")</f>
        <v/>
      </c>
      <c r="F185" t="str">
        <f>IF(B185="臨時會","http://lci.ly.gov.tw/LyLCEW/html/agendarec1/03/"&amp;MID(A185,2,2)&amp;"/"&amp;MID(A185,7,2)&amp;"/"&amp;MID(A185,13,2)&amp;"/"&amp;MID(A185,21,2)&amp;"/LCEWC03_"&amp;MID(A185,2,2)&amp;MID(A185,7,2)&amp;MID(A185,13,2)&amp;MID(A185,21,2)&amp;".htm","")</f>
        <v/>
      </c>
      <c r="G185" s="1" t="str">
        <f>IF(B185="臨時會","https://lci.ly.gov.tw/LyLCEW/html/agendarec/03/"&amp;MID(A185,2,2)&amp;"/"&amp;MID(A185,7,2)&amp;"/"&amp;MID(A185,13,2)&amp;"/LCEWC03_"&amp;MID(A185,2,2)&amp;MID(A185,7,2)&amp;MID(A185,13,2)&amp;".htm","")</f>
        <v/>
      </c>
      <c r="H185" s="1" t="str">
        <f>IF(B185="臨時會","https://lci.ly.gov.tw/LyLCEW/html/agendarec1/03/"&amp;MID(A185,2,2)&amp;"/"&amp;MID(A185,7,2)&amp;"/"&amp;MID(A185,13,2)&amp;"/LCEWC03_"&amp;MID(A185,2,2)&amp;MID(A185,7,2)&amp;MID(A185,13,2)&amp;".htm","")</f>
        <v/>
      </c>
      <c r="I185" s="1" t="str">
        <f>IF(B185="臨時會","https://lci.ly.gov.tw/LyLCEW/html/agendarec1/03/"&amp;MID(A185,2,2)&amp;"/"&amp;MID(A185,7,2)&amp;"/"&amp;MID(A185,13,2)&amp;"/"&amp;MID(A185,21,2)&amp;"/LCEWC03_"&amp;MID(A185,2,2)&amp;MID(A185,7,2)&amp;MID(A185,21,2)&amp;".htm","")</f>
        <v/>
      </c>
      <c r="J185" s="1" t="str">
        <f>IF(B185="臨時會","http://lci.ly.gov.tw/LyLCEW/html/agendarec1/03/"&amp;MID(A185,2,2)&amp;"/"&amp;MID(A185,7,2)&amp;"/"&amp;MID(A185,13,2)&amp;"/"&amp;MID(A185,21,2)&amp;"/LCEWC03_"&amp;MID(A185,2,2)&amp;MID(A185,7,2)&amp;MID(A185,13,2)&amp;MID(A185,21,2)&amp;".htm","")</f>
        <v/>
      </c>
      <c r="K185" t="str">
        <f>IF(B185="談話會","https://lci.ly.gov.tw/LyLCEW/html/agendarec1/04/"&amp;MID(A185,2,2)&amp;"/"&amp;MID(A185,7,2)&amp;"/"&amp;MID(A185,13,2)&amp;"/LCEWC03_"&amp;MID(A185,2,2)&amp;MID(A185,7,2)&amp;MID(A185,13,2)&amp;".htm","")</f>
        <v>https://lci.ly.gov.tw/LyLCEW/html/agendarec1/04/08/04/01/LCEWC03_080401.htm</v>
      </c>
      <c r="L185" t="str">
        <f>IF(B185="全院委員會","https://lci.ly.gov.tw/LyLCEW/html/agendarec1/01/"&amp;MID(A185,2,2)&amp;"/"&amp;MID(A185,7,2)&amp;"/"&amp;MID(A185,13,2)&amp;"/LCEWC03_"&amp;MID(A185,2,2)&amp;MID(A185,7,2)&amp;MID(A185,13,2)&amp;".htm","")</f>
        <v/>
      </c>
      <c r="M185" t="str">
        <f>IF(B185="臨時會(全院委員會)","https://lci.ly.gov.tw/LyLCEW/html/agendarec1/05/"&amp;MID(A185,2,2)&amp;"/"&amp;MID(A185,7,2)&amp;"/"&amp;MID(A185,13,2)&amp;"/"&amp;MID(A185,21,2)&amp;"/LCEWC03_"&amp;MID(A185,2,2)&amp;MID(A185,7,2)&amp;MID(A185,13,2)&amp;MID(A185,21,2)&amp;".htm","")</f>
        <v/>
      </c>
      <c r="N185">
        <f>VALUE(MID(A185,2,2))</f>
        <v>8</v>
      </c>
      <c r="O185">
        <f>VALUE(MID(A185,7,2))</f>
        <v>4</v>
      </c>
      <c r="P185" t="str">
        <f>IF(B185="臨時會",VALUE(MID(A185,13,2)),"")</f>
        <v/>
      </c>
      <c r="Q185">
        <f>IF(B185&lt;&gt;"臨時會",VALUE(MID(A185,13,2)),VALUE(MID(A185,21,2)))</f>
        <v>1</v>
      </c>
      <c r="R185" t="str">
        <f>"立法院第"&amp;N185&amp;"屆第"&amp;O185&amp;"會期第"&amp;Q185&amp;"次"</f>
        <v>立法院第8屆第4會期第1次</v>
      </c>
    </row>
    <row r="186" spans="1:18" x14ac:dyDescent="0.3">
      <c r="A186" t="s">
        <v>578</v>
      </c>
      <c r="B186" t="s">
        <v>538</v>
      </c>
      <c r="C186" t="s">
        <v>577</v>
      </c>
      <c r="D186" t="str">
        <f>IF(B186="常會","http://lci.ly.gov.tw/LyLCEW/html/agendarec/02/"&amp;MID(A186,2,2)&amp;"/"&amp;MID(A186,7,2)&amp;"/"&amp;MID(A186,13,2)&amp;"/LCEWC03_"&amp;MID(A186,2,2)&amp;MID(A186,7,2)&amp;MID(A186,13,2)&amp;".htm","")</f>
        <v/>
      </c>
      <c r="E186" t="str">
        <f>IF(B186="常會","http://lci.ly.gov.tw/LyLCEW/html/agendarec1/02/"&amp;MID(A186,2,2)&amp;"/"&amp;MID(A186,7,2)&amp;"/"&amp;MID(A186,13,2)&amp;"/LCEWC03_"&amp;MID(A186,2,2)&amp;MID(A186,7,2)&amp;MID(A186,13,2)&amp;".htm","")</f>
        <v/>
      </c>
      <c r="F186" t="str">
        <f>IF(B186="臨時會","http://lci.ly.gov.tw/LyLCEW/html/agendarec1/03/"&amp;MID(A186,2,2)&amp;"/"&amp;MID(A186,7,2)&amp;"/"&amp;MID(A186,13,2)&amp;"/"&amp;MID(A186,21,2)&amp;"/LCEWC03_"&amp;MID(A186,2,2)&amp;MID(A186,7,2)&amp;MID(A186,13,2)&amp;MID(A186,21,2)&amp;".htm","")</f>
        <v/>
      </c>
      <c r="G186" s="1" t="str">
        <f>IF(B186="臨時會","https://lci.ly.gov.tw/LyLCEW/html/agendarec/03/"&amp;MID(A186,2,2)&amp;"/"&amp;MID(A186,7,2)&amp;"/"&amp;MID(A186,13,2)&amp;"/LCEWC03_"&amp;MID(A186,2,2)&amp;MID(A186,7,2)&amp;MID(A186,13,2)&amp;".htm","")</f>
        <v/>
      </c>
      <c r="H186" s="1" t="str">
        <f>IF(B186="臨時會","https://lci.ly.gov.tw/LyLCEW/html/agendarec1/03/"&amp;MID(A186,2,2)&amp;"/"&amp;MID(A186,7,2)&amp;"/"&amp;MID(A186,13,2)&amp;"/LCEWC03_"&amp;MID(A186,2,2)&amp;MID(A186,7,2)&amp;MID(A186,13,2)&amp;".htm","")</f>
        <v/>
      </c>
      <c r="I186" s="1" t="str">
        <f>IF(B186="臨時會","https://lci.ly.gov.tw/LyLCEW/html/agendarec1/03/"&amp;MID(A186,2,2)&amp;"/"&amp;MID(A186,7,2)&amp;"/"&amp;MID(A186,13,2)&amp;"/"&amp;MID(A186,21,2)&amp;"/LCEWC03_"&amp;MID(A186,2,2)&amp;MID(A186,7,2)&amp;MID(A186,21,2)&amp;".htm","")</f>
        <v/>
      </c>
      <c r="J186" s="1" t="str">
        <f>IF(B186="臨時會","http://lci.ly.gov.tw/LyLCEW/html/agendarec1/03/"&amp;MID(A186,2,2)&amp;"/"&amp;MID(A186,7,2)&amp;"/"&amp;MID(A186,13,2)&amp;"/"&amp;MID(A186,21,2)&amp;"/LCEWC03_"&amp;MID(A186,2,2)&amp;MID(A186,7,2)&amp;MID(A186,13,2)&amp;MID(A186,21,2)&amp;".htm","")</f>
        <v/>
      </c>
      <c r="K186" t="str">
        <f>IF(B186="談話會","https://lci.ly.gov.tw/LyLCEW/html/agendarec1/04/"&amp;MID(A186,2,2)&amp;"/"&amp;MID(A186,7,2)&amp;"/"&amp;MID(A186,13,2)&amp;"/LCEWC03_"&amp;MID(A186,2,2)&amp;MID(A186,7,2)&amp;MID(A186,13,2)&amp;".htm","")</f>
        <v/>
      </c>
      <c r="L186" t="str">
        <f>IF(B186="全院委員會","https://lci.ly.gov.tw/LyLCEW/html/agendarec1/01/"&amp;MID(A186,2,2)&amp;"/"&amp;MID(A186,7,2)&amp;"/"&amp;MID(A186,13,2)&amp;"/LCEWC03_"&amp;MID(A186,2,2)&amp;MID(A186,7,2)&amp;MID(A186,13,2)&amp;".htm","")</f>
        <v/>
      </c>
      <c r="M186" t="str">
        <f>IF(B186="臨時會(全院委員會)","https://lci.ly.gov.tw/LyLCEW/html/agendarec1/05/"&amp;MID(A186,2,2)&amp;"/"&amp;MID(A186,7,2)&amp;"/"&amp;MID(A186,13,2)&amp;"/"&amp;MID(A186,21,2)&amp;"/LCEWC03_"&amp;MID(A186,2,2)&amp;MID(A186,7,2)&amp;MID(A186,13,2)&amp;MID(A186,21,2)&amp;".htm","")</f>
        <v>https://lci.ly.gov.tw/LyLCEW/html/agendarec1/05/08/04/01/01/LCEWC03_08040101.htm</v>
      </c>
      <c r="N186">
        <f>VALUE(MID(A186,2,2))</f>
        <v>8</v>
      </c>
      <c r="O186">
        <f>VALUE(MID(A186,7,2))</f>
        <v>4</v>
      </c>
      <c r="P186" t="str">
        <f>IF(B186="臨時會",VALUE(MID(A186,13,2)),"")</f>
        <v/>
      </c>
      <c r="Q186">
        <f>IF(B186&lt;&gt;"臨時會",VALUE(MID(A186,13,2)),VALUE(MID(A186,21,2)))</f>
        <v>1</v>
      </c>
      <c r="R186" t="str">
        <f>"立法院第"&amp;N186&amp;"屆第"&amp;O186&amp;"會期第"&amp;Q186&amp;"次"</f>
        <v>立法院第8屆第4會期第1次</v>
      </c>
    </row>
    <row r="187" spans="1:18" x14ac:dyDescent="0.3">
      <c r="A187" t="s">
        <v>1252</v>
      </c>
      <c r="B187" t="s">
        <v>0</v>
      </c>
      <c r="C187" t="s">
        <v>575</v>
      </c>
      <c r="D187" t="str">
        <f>IF(B187="常會","http://lci.ly.gov.tw/LyLCEW/html/agendarec/02/"&amp;MID(A187,2,2)&amp;"/"&amp;MID(A187,7,2)&amp;"/"&amp;MID(A187,13,2)&amp;"/LCEWC03_"&amp;MID(A187,2,2)&amp;MID(A187,7,2)&amp;MID(A187,13,2)&amp;".htm","")</f>
        <v/>
      </c>
      <c r="E187" t="str">
        <f>IF(B187="常會","http://lci.ly.gov.tw/LyLCEW/html/agendarec1/02/"&amp;MID(A187,2,2)&amp;"/"&amp;MID(A187,7,2)&amp;"/"&amp;MID(A187,13,2)&amp;"/LCEWC03_"&amp;MID(A187,2,2)&amp;MID(A187,7,2)&amp;MID(A187,13,2)&amp;".htm","")</f>
        <v/>
      </c>
      <c r="F187" t="str">
        <f>IF(B187="臨時會","http://lci.ly.gov.tw/LyLCEW/html/agendarec1/03/"&amp;MID(A187,2,2)&amp;"/"&amp;MID(A187,7,2)&amp;"/"&amp;MID(A187,13,2)&amp;"/"&amp;MID(A187,21,2)&amp;"/LCEWC03_"&amp;MID(A187,2,2)&amp;MID(A187,7,2)&amp;MID(A187,13,2)&amp;MID(A187,21,2)&amp;".htm","")</f>
        <v>http://lci.ly.gov.tw/LyLCEW/html/agendarec1/03/08/04/01/01/LCEWC03_08040101.htm</v>
      </c>
      <c r="G187" s="1" t="str">
        <f>IF(B187="臨時會","https://lci.ly.gov.tw/LyLCEW/html/agendarec/03/"&amp;MID(A187,2,2)&amp;"/"&amp;MID(A187,7,2)&amp;"/"&amp;MID(A187,13,2)&amp;"/LCEWC03_"&amp;MID(A187,2,2)&amp;MID(A187,7,2)&amp;MID(A187,13,2)&amp;".htm","")</f>
        <v>https://lci.ly.gov.tw/LyLCEW/html/agendarec/03/08/04/01/LCEWC03_080401.htm</v>
      </c>
      <c r="H187" s="1" t="str">
        <f>IF(B187="臨時會","https://lci.ly.gov.tw/LyLCEW/html/agendarec1/03/"&amp;MID(A187,2,2)&amp;"/"&amp;MID(A187,7,2)&amp;"/"&amp;MID(A187,13,2)&amp;"/LCEWC03_"&amp;MID(A187,2,2)&amp;MID(A187,7,2)&amp;MID(A187,13,2)&amp;".htm","")</f>
        <v>https://lci.ly.gov.tw/LyLCEW/html/agendarec1/03/08/04/01/LCEWC03_080401.htm</v>
      </c>
      <c r="I187" s="1" t="str">
        <f>IF(B187="臨時會","https://lci.ly.gov.tw/LyLCEW/html/agendarec1/03/"&amp;MID(A187,2,2)&amp;"/"&amp;MID(A187,7,2)&amp;"/"&amp;MID(A187,13,2)&amp;"/"&amp;MID(A187,21,2)&amp;"/LCEWC03_"&amp;MID(A187,2,2)&amp;MID(A187,7,2)&amp;MID(A187,21,2)&amp;".htm","")</f>
        <v>https://lci.ly.gov.tw/LyLCEW/html/agendarec1/03/08/04/01/01/LCEWC03_080401.htm</v>
      </c>
      <c r="J187" s="1" t="str">
        <f>IF(B187="臨時會","http://lci.ly.gov.tw/LyLCEW/html/agendarec1/03/"&amp;MID(A187,2,2)&amp;"/"&amp;MID(A187,7,2)&amp;"/"&amp;MID(A187,13,2)&amp;"/"&amp;MID(A187,21,2)&amp;"/LCEWC03_"&amp;MID(A187,2,2)&amp;MID(A187,7,2)&amp;MID(A187,13,2)&amp;MID(A187,21,2)&amp;".htm","")</f>
        <v>http://lci.ly.gov.tw/LyLCEW/html/agendarec1/03/08/04/01/01/LCEWC03_08040101.htm</v>
      </c>
      <c r="K187" t="str">
        <f>IF(B187="談話會","https://lci.ly.gov.tw/LyLCEW/html/agendarec1/04/"&amp;MID(A187,2,2)&amp;"/"&amp;MID(A187,7,2)&amp;"/"&amp;MID(A187,13,2)&amp;"/LCEWC03_"&amp;MID(A187,2,2)&amp;MID(A187,7,2)&amp;MID(A187,13,2)&amp;".htm","")</f>
        <v/>
      </c>
      <c r="L187" t="str">
        <f>IF(B187="全院委員會","https://lci.ly.gov.tw/LyLCEW/html/agendarec1/01/"&amp;MID(A187,2,2)&amp;"/"&amp;MID(A187,7,2)&amp;"/"&amp;MID(A187,13,2)&amp;"/LCEWC03_"&amp;MID(A187,2,2)&amp;MID(A187,7,2)&amp;MID(A187,13,2)&amp;".htm","")</f>
        <v/>
      </c>
      <c r="M187" t="str">
        <f>IF(B187="臨時會(全院委員會)","https://lci.ly.gov.tw/LyLCEW/html/agendarec1/05/"&amp;MID(A187,2,2)&amp;"/"&amp;MID(A187,7,2)&amp;"/"&amp;MID(A187,13,2)&amp;"/"&amp;MID(A187,21,2)&amp;"/LCEWC03_"&amp;MID(A187,2,2)&amp;MID(A187,7,2)&amp;MID(A187,13,2)&amp;MID(A187,21,2)&amp;".htm","")</f>
        <v/>
      </c>
      <c r="N187">
        <f>VALUE(MID(A187,2,2))</f>
        <v>8</v>
      </c>
      <c r="O187">
        <f>VALUE(MID(A187,7,2))</f>
        <v>4</v>
      </c>
      <c r="P187">
        <f>IF(B187="臨時會",VALUE(MID(A187,13,2)),"")</f>
        <v>1</v>
      </c>
      <c r="Q187">
        <f>IF(B187&lt;&gt;"臨時會",VALUE(MID(A187,13,2)),VALUE(MID(A187,21,2)))</f>
        <v>1</v>
      </c>
      <c r="R187" t="str">
        <f>"立法院第"&amp;N187&amp;"屆第"&amp;O187&amp;"會期第"&amp;Q187&amp;"次"</f>
        <v>立法院第8屆第4會期第1次</v>
      </c>
    </row>
    <row r="188" spans="1:18" x14ac:dyDescent="0.3">
      <c r="A188" t="s">
        <v>1231</v>
      </c>
      <c r="B188" t="s">
        <v>2</v>
      </c>
      <c r="C188" t="s">
        <v>627</v>
      </c>
      <c r="D188" t="str">
        <f>IF(B188="常會","http://lci.ly.gov.tw/LyLCEW/html/agendarec/02/"&amp;MID(A188,2,2)&amp;"/"&amp;MID(A188,7,2)&amp;"/"&amp;MID(A188,13,2)&amp;"/LCEWC03_"&amp;MID(A188,2,2)&amp;MID(A188,7,2)&amp;MID(A188,13,2)&amp;".htm","")</f>
        <v>http://lci.ly.gov.tw/LyLCEW/html/agendarec/02/08/03/15/LCEWC03_080315.htm</v>
      </c>
      <c r="E188" t="str">
        <f>IF(B188="常會","http://lci.ly.gov.tw/LyLCEW/html/agendarec1/02/"&amp;MID(A188,2,2)&amp;"/"&amp;MID(A188,7,2)&amp;"/"&amp;MID(A188,13,2)&amp;"/LCEWC03_"&amp;MID(A188,2,2)&amp;MID(A188,7,2)&amp;MID(A188,13,2)&amp;".htm","")</f>
        <v>http://lci.ly.gov.tw/LyLCEW/html/agendarec1/02/08/03/15/LCEWC03_080315.htm</v>
      </c>
      <c r="F188" t="str">
        <f>IF(B188="臨時會","http://lci.ly.gov.tw/LyLCEW/html/agendarec1/03/"&amp;MID(A188,2,2)&amp;"/"&amp;MID(A188,7,2)&amp;"/"&amp;MID(A188,13,2)&amp;"/"&amp;MID(A188,21,2)&amp;"/LCEWC03_"&amp;MID(A188,2,2)&amp;MID(A188,7,2)&amp;MID(A188,13,2)&amp;MID(A188,21,2)&amp;".htm","")</f>
        <v/>
      </c>
      <c r="G188" s="1" t="str">
        <f>IF(B188="臨時會","https://lci.ly.gov.tw/LyLCEW/html/agendarec/03/"&amp;MID(A188,2,2)&amp;"/"&amp;MID(A188,7,2)&amp;"/"&amp;MID(A188,13,2)&amp;"/LCEWC03_"&amp;MID(A188,2,2)&amp;MID(A188,7,2)&amp;MID(A188,13,2)&amp;".htm","")</f>
        <v/>
      </c>
      <c r="H188" s="1" t="str">
        <f>IF(B188="臨時會","https://lci.ly.gov.tw/LyLCEW/html/agendarec1/03/"&amp;MID(A188,2,2)&amp;"/"&amp;MID(A188,7,2)&amp;"/"&amp;MID(A188,13,2)&amp;"/LCEWC03_"&amp;MID(A188,2,2)&amp;MID(A188,7,2)&amp;MID(A188,13,2)&amp;".htm","")</f>
        <v/>
      </c>
      <c r="I188" s="1" t="str">
        <f>IF(B188="臨時會","https://lci.ly.gov.tw/LyLCEW/html/agendarec1/03/"&amp;MID(A188,2,2)&amp;"/"&amp;MID(A188,7,2)&amp;"/"&amp;MID(A188,13,2)&amp;"/"&amp;MID(A188,21,2)&amp;"/LCEWC03_"&amp;MID(A188,2,2)&amp;MID(A188,7,2)&amp;MID(A188,21,2)&amp;".htm","")</f>
        <v/>
      </c>
      <c r="J188" s="1" t="str">
        <f>IF(B188="臨時會","http://lci.ly.gov.tw/LyLCEW/html/agendarec1/03/"&amp;MID(A188,2,2)&amp;"/"&amp;MID(A188,7,2)&amp;"/"&amp;MID(A188,13,2)&amp;"/"&amp;MID(A188,21,2)&amp;"/LCEWC03_"&amp;MID(A188,2,2)&amp;MID(A188,7,2)&amp;MID(A188,13,2)&amp;MID(A188,21,2)&amp;".htm","")</f>
        <v/>
      </c>
      <c r="K188" t="str">
        <f>IF(B188="談話會","https://lci.ly.gov.tw/LyLCEW/html/agendarec1/04/"&amp;MID(A188,2,2)&amp;"/"&amp;MID(A188,7,2)&amp;"/"&amp;MID(A188,13,2)&amp;"/LCEWC03_"&amp;MID(A188,2,2)&amp;MID(A188,7,2)&amp;MID(A188,13,2)&amp;".htm","")</f>
        <v/>
      </c>
      <c r="L188" t="str">
        <f>IF(B188="全院委員會","https://lci.ly.gov.tw/LyLCEW/html/agendarec1/01/"&amp;MID(A188,2,2)&amp;"/"&amp;MID(A188,7,2)&amp;"/"&amp;MID(A188,13,2)&amp;"/LCEWC03_"&amp;MID(A188,2,2)&amp;MID(A188,7,2)&amp;MID(A188,13,2)&amp;".htm","")</f>
        <v/>
      </c>
      <c r="M188" t="str">
        <f>IF(B188="臨時會(全院委員會)","https://lci.ly.gov.tw/LyLCEW/html/agendarec1/05/"&amp;MID(A188,2,2)&amp;"/"&amp;MID(A188,7,2)&amp;"/"&amp;MID(A188,13,2)&amp;"/"&amp;MID(A188,21,2)&amp;"/LCEWC03_"&amp;MID(A188,2,2)&amp;MID(A188,7,2)&amp;MID(A188,13,2)&amp;MID(A188,21,2)&amp;".htm","")</f>
        <v/>
      </c>
      <c r="N188">
        <f>VALUE(MID(A188,2,2))</f>
        <v>8</v>
      </c>
      <c r="O188">
        <f>VALUE(MID(A188,7,2))</f>
        <v>3</v>
      </c>
      <c r="P188" t="str">
        <f>IF(B188="臨時會",VALUE(MID(A188,13,2)),"")</f>
        <v/>
      </c>
      <c r="Q188">
        <f>IF(B188&lt;&gt;"臨時會",VALUE(MID(A188,13,2)),VALUE(MID(A188,21,2)))</f>
        <v>15</v>
      </c>
      <c r="R188" t="str">
        <f>"立法院第"&amp;N188&amp;"屆第"&amp;O188&amp;"會期第"&amp;Q188&amp;"次"</f>
        <v>立法院第8屆第3會期第15次</v>
      </c>
    </row>
    <row r="189" spans="1:18" x14ac:dyDescent="0.3">
      <c r="A189" t="s">
        <v>1232</v>
      </c>
      <c r="B189" t="s">
        <v>2</v>
      </c>
      <c r="C189" t="s">
        <v>629</v>
      </c>
      <c r="D189" t="str">
        <f>IF(B189="常會","http://lci.ly.gov.tw/LyLCEW/html/agendarec/02/"&amp;MID(A189,2,2)&amp;"/"&amp;MID(A189,7,2)&amp;"/"&amp;MID(A189,13,2)&amp;"/LCEWC03_"&amp;MID(A189,2,2)&amp;MID(A189,7,2)&amp;MID(A189,13,2)&amp;".htm","")</f>
        <v>http://lci.ly.gov.tw/LyLCEW/html/agendarec/02/08/03/14/LCEWC03_080314.htm</v>
      </c>
      <c r="E189" t="str">
        <f>IF(B189="常會","http://lci.ly.gov.tw/LyLCEW/html/agendarec1/02/"&amp;MID(A189,2,2)&amp;"/"&amp;MID(A189,7,2)&amp;"/"&amp;MID(A189,13,2)&amp;"/LCEWC03_"&amp;MID(A189,2,2)&amp;MID(A189,7,2)&amp;MID(A189,13,2)&amp;".htm","")</f>
        <v>http://lci.ly.gov.tw/LyLCEW/html/agendarec1/02/08/03/14/LCEWC03_080314.htm</v>
      </c>
      <c r="F189" t="str">
        <f>IF(B189="臨時會","http://lci.ly.gov.tw/LyLCEW/html/agendarec1/03/"&amp;MID(A189,2,2)&amp;"/"&amp;MID(A189,7,2)&amp;"/"&amp;MID(A189,13,2)&amp;"/"&amp;MID(A189,21,2)&amp;"/LCEWC03_"&amp;MID(A189,2,2)&amp;MID(A189,7,2)&amp;MID(A189,13,2)&amp;MID(A189,21,2)&amp;".htm","")</f>
        <v/>
      </c>
      <c r="G189" s="1" t="str">
        <f>IF(B189="臨時會","https://lci.ly.gov.tw/LyLCEW/html/agendarec/03/"&amp;MID(A189,2,2)&amp;"/"&amp;MID(A189,7,2)&amp;"/"&amp;MID(A189,13,2)&amp;"/LCEWC03_"&amp;MID(A189,2,2)&amp;MID(A189,7,2)&amp;MID(A189,13,2)&amp;".htm","")</f>
        <v/>
      </c>
      <c r="H189" s="1" t="str">
        <f>IF(B189="臨時會","https://lci.ly.gov.tw/LyLCEW/html/agendarec1/03/"&amp;MID(A189,2,2)&amp;"/"&amp;MID(A189,7,2)&amp;"/"&amp;MID(A189,13,2)&amp;"/LCEWC03_"&amp;MID(A189,2,2)&amp;MID(A189,7,2)&amp;MID(A189,13,2)&amp;".htm","")</f>
        <v/>
      </c>
      <c r="I189" s="1" t="str">
        <f>IF(B189="臨時會","https://lci.ly.gov.tw/LyLCEW/html/agendarec1/03/"&amp;MID(A189,2,2)&amp;"/"&amp;MID(A189,7,2)&amp;"/"&amp;MID(A189,13,2)&amp;"/"&amp;MID(A189,21,2)&amp;"/LCEWC03_"&amp;MID(A189,2,2)&amp;MID(A189,7,2)&amp;MID(A189,21,2)&amp;".htm","")</f>
        <v/>
      </c>
      <c r="J189" s="1" t="str">
        <f>IF(B189="臨時會","http://lci.ly.gov.tw/LyLCEW/html/agendarec1/03/"&amp;MID(A189,2,2)&amp;"/"&amp;MID(A189,7,2)&amp;"/"&amp;MID(A189,13,2)&amp;"/"&amp;MID(A189,21,2)&amp;"/LCEWC03_"&amp;MID(A189,2,2)&amp;MID(A189,7,2)&amp;MID(A189,13,2)&amp;MID(A189,21,2)&amp;".htm","")</f>
        <v/>
      </c>
      <c r="K189" t="str">
        <f>IF(B189="談話會","https://lci.ly.gov.tw/LyLCEW/html/agendarec1/04/"&amp;MID(A189,2,2)&amp;"/"&amp;MID(A189,7,2)&amp;"/"&amp;MID(A189,13,2)&amp;"/LCEWC03_"&amp;MID(A189,2,2)&amp;MID(A189,7,2)&amp;MID(A189,13,2)&amp;".htm","")</f>
        <v/>
      </c>
      <c r="L189" t="str">
        <f>IF(B189="全院委員會","https://lci.ly.gov.tw/LyLCEW/html/agendarec1/01/"&amp;MID(A189,2,2)&amp;"/"&amp;MID(A189,7,2)&amp;"/"&amp;MID(A189,13,2)&amp;"/LCEWC03_"&amp;MID(A189,2,2)&amp;MID(A189,7,2)&amp;MID(A189,13,2)&amp;".htm","")</f>
        <v/>
      </c>
      <c r="M189" t="str">
        <f>IF(B189="臨時會(全院委員會)","https://lci.ly.gov.tw/LyLCEW/html/agendarec1/05/"&amp;MID(A189,2,2)&amp;"/"&amp;MID(A189,7,2)&amp;"/"&amp;MID(A189,13,2)&amp;"/"&amp;MID(A189,21,2)&amp;"/LCEWC03_"&amp;MID(A189,2,2)&amp;MID(A189,7,2)&amp;MID(A189,13,2)&amp;MID(A189,21,2)&amp;".htm","")</f>
        <v/>
      </c>
      <c r="N189">
        <f>VALUE(MID(A189,2,2))</f>
        <v>8</v>
      </c>
      <c r="O189">
        <f>VALUE(MID(A189,7,2))</f>
        <v>3</v>
      </c>
      <c r="P189" t="str">
        <f>IF(B189="臨時會",VALUE(MID(A189,13,2)),"")</f>
        <v/>
      </c>
      <c r="Q189">
        <f>IF(B189&lt;&gt;"臨時會",VALUE(MID(A189,13,2)),VALUE(MID(A189,21,2)))</f>
        <v>14</v>
      </c>
      <c r="R189" t="str">
        <f>"立法院第"&amp;N189&amp;"屆第"&amp;O189&amp;"會期第"&amp;Q189&amp;"次"</f>
        <v>立法院第8屆第3會期第14次</v>
      </c>
    </row>
    <row r="190" spans="1:18" x14ac:dyDescent="0.3">
      <c r="A190" t="s">
        <v>1233</v>
      </c>
      <c r="B190" t="s">
        <v>2</v>
      </c>
      <c r="C190" t="s">
        <v>631</v>
      </c>
      <c r="D190" t="str">
        <f>IF(B190="常會","http://lci.ly.gov.tw/LyLCEW/html/agendarec/02/"&amp;MID(A190,2,2)&amp;"/"&amp;MID(A190,7,2)&amp;"/"&amp;MID(A190,13,2)&amp;"/LCEWC03_"&amp;MID(A190,2,2)&amp;MID(A190,7,2)&amp;MID(A190,13,2)&amp;".htm","")</f>
        <v>http://lci.ly.gov.tw/LyLCEW/html/agendarec/02/08/03/13/LCEWC03_080313.htm</v>
      </c>
      <c r="E190" t="str">
        <f>IF(B190="常會","http://lci.ly.gov.tw/LyLCEW/html/agendarec1/02/"&amp;MID(A190,2,2)&amp;"/"&amp;MID(A190,7,2)&amp;"/"&amp;MID(A190,13,2)&amp;"/LCEWC03_"&amp;MID(A190,2,2)&amp;MID(A190,7,2)&amp;MID(A190,13,2)&amp;".htm","")</f>
        <v>http://lci.ly.gov.tw/LyLCEW/html/agendarec1/02/08/03/13/LCEWC03_080313.htm</v>
      </c>
      <c r="F190" t="str">
        <f>IF(B190="臨時會","http://lci.ly.gov.tw/LyLCEW/html/agendarec1/03/"&amp;MID(A190,2,2)&amp;"/"&amp;MID(A190,7,2)&amp;"/"&amp;MID(A190,13,2)&amp;"/"&amp;MID(A190,21,2)&amp;"/LCEWC03_"&amp;MID(A190,2,2)&amp;MID(A190,7,2)&amp;MID(A190,13,2)&amp;MID(A190,21,2)&amp;".htm","")</f>
        <v/>
      </c>
      <c r="G190" s="1" t="str">
        <f>IF(B190="臨時會","https://lci.ly.gov.tw/LyLCEW/html/agendarec/03/"&amp;MID(A190,2,2)&amp;"/"&amp;MID(A190,7,2)&amp;"/"&amp;MID(A190,13,2)&amp;"/LCEWC03_"&amp;MID(A190,2,2)&amp;MID(A190,7,2)&amp;MID(A190,13,2)&amp;".htm","")</f>
        <v/>
      </c>
      <c r="H190" s="1" t="str">
        <f>IF(B190="臨時會","https://lci.ly.gov.tw/LyLCEW/html/agendarec1/03/"&amp;MID(A190,2,2)&amp;"/"&amp;MID(A190,7,2)&amp;"/"&amp;MID(A190,13,2)&amp;"/LCEWC03_"&amp;MID(A190,2,2)&amp;MID(A190,7,2)&amp;MID(A190,13,2)&amp;".htm","")</f>
        <v/>
      </c>
      <c r="I190" s="1" t="str">
        <f>IF(B190="臨時會","https://lci.ly.gov.tw/LyLCEW/html/agendarec1/03/"&amp;MID(A190,2,2)&amp;"/"&amp;MID(A190,7,2)&amp;"/"&amp;MID(A190,13,2)&amp;"/"&amp;MID(A190,21,2)&amp;"/LCEWC03_"&amp;MID(A190,2,2)&amp;MID(A190,7,2)&amp;MID(A190,21,2)&amp;".htm","")</f>
        <v/>
      </c>
      <c r="J190" s="1" t="str">
        <f>IF(B190="臨時會","http://lci.ly.gov.tw/LyLCEW/html/agendarec1/03/"&amp;MID(A190,2,2)&amp;"/"&amp;MID(A190,7,2)&amp;"/"&amp;MID(A190,13,2)&amp;"/"&amp;MID(A190,21,2)&amp;"/LCEWC03_"&amp;MID(A190,2,2)&amp;MID(A190,7,2)&amp;MID(A190,13,2)&amp;MID(A190,21,2)&amp;".htm","")</f>
        <v/>
      </c>
      <c r="K190" t="str">
        <f>IF(B190="談話會","https://lci.ly.gov.tw/LyLCEW/html/agendarec1/04/"&amp;MID(A190,2,2)&amp;"/"&amp;MID(A190,7,2)&amp;"/"&amp;MID(A190,13,2)&amp;"/LCEWC03_"&amp;MID(A190,2,2)&amp;MID(A190,7,2)&amp;MID(A190,13,2)&amp;".htm","")</f>
        <v/>
      </c>
      <c r="L190" t="str">
        <f>IF(B190="全院委員會","https://lci.ly.gov.tw/LyLCEW/html/agendarec1/01/"&amp;MID(A190,2,2)&amp;"/"&amp;MID(A190,7,2)&amp;"/"&amp;MID(A190,13,2)&amp;"/LCEWC03_"&amp;MID(A190,2,2)&amp;MID(A190,7,2)&amp;MID(A190,13,2)&amp;".htm","")</f>
        <v/>
      </c>
      <c r="M190" t="str">
        <f>IF(B190="臨時會(全院委員會)","https://lci.ly.gov.tw/LyLCEW/html/agendarec1/05/"&amp;MID(A190,2,2)&amp;"/"&amp;MID(A190,7,2)&amp;"/"&amp;MID(A190,13,2)&amp;"/"&amp;MID(A190,21,2)&amp;"/LCEWC03_"&amp;MID(A190,2,2)&amp;MID(A190,7,2)&amp;MID(A190,13,2)&amp;MID(A190,21,2)&amp;".htm","")</f>
        <v/>
      </c>
      <c r="N190">
        <f>VALUE(MID(A190,2,2))</f>
        <v>8</v>
      </c>
      <c r="O190">
        <f>VALUE(MID(A190,7,2))</f>
        <v>3</v>
      </c>
      <c r="P190" t="str">
        <f>IF(B190="臨時會",VALUE(MID(A190,13,2)),"")</f>
        <v/>
      </c>
      <c r="Q190">
        <f>IF(B190&lt;&gt;"臨時會",VALUE(MID(A190,13,2)),VALUE(MID(A190,21,2)))</f>
        <v>13</v>
      </c>
      <c r="R190" t="str">
        <f>"立法院第"&amp;N190&amp;"屆第"&amp;O190&amp;"會期第"&amp;Q190&amp;"次"</f>
        <v>立法院第8屆第3會期第13次</v>
      </c>
    </row>
    <row r="191" spans="1:18" x14ac:dyDescent="0.3">
      <c r="A191" t="s">
        <v>1234</v>
      </c>
      <c r="B191" t="s">
        <v>2</v>
      </c>
      <c r="C191" t="s">
        <v>633</v>
      </c>
      <c r="D191" t="str">
        <f>IF(B191="常會","http://lci.ly.gov.tw/LyLCEW/html/agendarec/02/"&amp;MID(A191,2,2)&amp;"/"&amp;MID(A191,7,2)&amp;"/"&amp;MID(A191,13,2)&amp;"/LCEWC03_"&amp;MID(A191,2,2)&amp;MID(A191,7,2)&amp;MID(A191,13,2)&amp;".htm","")</f>
        <v>http://lci.ly.gov.tw/LyLCEW/html/agendarec/02/08/03/12/LCEWC03_080312.htm</v>
      </c>
      <c r="E191" t="str">
        <f>IF(B191="常會","http://lci.ly.gov.tw/LyLCEW/html/agendarec1/02/"&amp;MID(A191,2,2)&amp;"/"&amp;MID(A191,7,2)&amp;"/"&amp;MID(A191,13,2)&amp;"/LCEWC03_"&amp;MID(A191,2,2)&amp;MID(A191,7,2)&amp;MID(A191,13,2)&amp;".htm","")</f>
        <v>http://lci.ly.gov.tw/LyLCEW/html/agendarec1/02/08/03/12/LCEWC03_080312.htm</v>
      </c>
      <c r="F191" t="str">
        <f>IF(B191="臨時會","http://lci.ly.gov.tw/LyLCEW/html/agendarec1/03/"&amp;MID(A191,2,2)&amp;"/"&amp;MID(A191,7,2)&amp;"/"&amp;MID(A191,13,2)&amp;"/"&amp;MID(A191,21,2)&amp;"/LCEWC03_"&amp;MID(A191,2,2)&amp;MID(A191,7,2)&amp;MID(A191,13,2)&amp;MID(A191,21,2)&amp;".htm","")</f>
        <v/>
      </c>
      <c r="G191" s="1" t="str">
        <f>IF(B191="臨時會","https://lci.ly.gov.tw/LyLCEW/html/agendarec/03/"&amp;MID(A191,2,2)&amp;"/"&amp;MID(A191,7,2)&amp;"/"&amp;MID(A191,13,2)&amp;"/LCEWC03_"&amp;MID(A191,2,2)&amp;MID(A191,7,2)&amp;MID(A191,13,2)&amp;".htm","")</f>
        <v/>
      </c>
      <c r="H191" s="1" t="str">
        <f>IF(B191="臨時會","https://lci.ly.gov.tw/LyLCEW/html/agendarec1/03/"&amp;MID(A191,2,2)&amp;"/"&amp;MID(A191,7,2)&amp;"/"&amp;MID(A191,13,2)&amp;"/LCEWC03_"&amp;MID(A191,2,2)&amp;MID(A191,7,2)&amp;MID(A191,13,2)&amp;".htm","")</f>
        <v/>
      </c>
      <c r="I191" s="1" t="str">
        <f>IF(B191="臨時會","https://lci.ly.gov.tw/LyLCEW/html/agendarec1/03/"&amp;MID(A191,2,2)&amp;"/"&amp;MID(A191,7,2)&amp;"/"&amp;MID(A191,13,2)&amp;"/"&amp;MID(A191,21,2)&amp;"/LCEWC03_"&amp;MID(A191,2,2)&amp;MID(A191,7,2)&amp;MID(A191,21,2)&amp;".htm","")</f>
        <v/>
      </c>
      <c r="J191" s="1" t="str">
        <f>IF(B191="臨時會","http://lci.ly.gov.tw/LyLCEW/html/agendarec1/03/"&amp;MID(A191,2,2)&amp;"/"&amp;MID(A191,7,2)&amp;"/"&amp;MID(A191,13,2)&amp;"/"&amp;MID(A191,21,2)&amp;"/LCEWC03_"&amp;MID(A191,2,2)&amp;MID(A191,7,2)&amp;MID(A191,13,2)&amp;MID(A191,21,2)&amp;".htm","")</f>
        <v/>
      </c>
      <c r="K191" t="str">
        <f>IF(B191="談話會","https://lci.ly.gov.tw/LyLCEW/html/agendarec1/04/"&amp;MID(A191,2,2)&amp;"/"&amp;MID(A191,7,2)&amp;"/"&amp;MID(A191,13,2)&amp;"/LCEWC03_"&amp;MID(A191,2,2)&amp;MID(A191,7,2)&amp;MID(A191,13,2)&amp;".htm","")</f>
        <v/>
      </c>
      <c r="L191" t="str">
        <f>IF(B191="全院委員會","https://lci.ly.gov.tw/LyLCEW/html/agendarec1/01/"&amp;MID(A191,2,2)&amp;"/"&amp;MID(A191,7,2)&amp;"/"&amp;MID(A191,13,2)&amp;"/LCEWC03_"&amp;MID(A191,2,2)&amp;MID(A191,7,2)&amp;MID(A191,13,2)&amp;".htm","")</f>
        <v/>
      </c>
      <c r="M191" t="str">
        <f>IF(B191="臨時會(全院委員會)","https://lci.ly.gov.tw/LyLCEW/html/agendarec1/05/"&amp;MID(A191,2,2)&amp;"/"&amp;MID(A191,7,2)&amp;"/"&amp;MID(A191,13,2)&amp;"/"&amp;MID(A191,21,2)&amp;"/LCEWC03_"&amp;MID(A191,2,2)&amp;MID(A191,7,2)&amp;MID(A191,13,2)&amp;MID(A191,21,2)&amp;".htm","")</f>
        <v/>
      </c>
      <c r="N191">
        <f>VALUE(MID(A191,2,2))</f>
        <v>8</v>
      </c>
      <c r="O191">
        <f>VALUE(MID(A191,7,2))</f>
        <v>3</v>
      </c>
      <c r="P191" t="str">
        <f>IF(B191="臨時會",VALUE(MID(A191,13,2)),"")</f>
        <v/>
      </c>
      <c r="Q191">
        <f>IF(B191&lt;&gt;"臨時會",VALUE(MID(A191,13,2)),VALUE(MID(A191,21,2)))</f>
        <v>12</v>
      </c>
      <c r="R191" t="str">
        <f>"立法院第"&amp;N191&amp;"屆第"&amp;O191&amp;"會期第"&amp;Q191&amp;"次"</f>
        <v>立法院第8屆第3會期第12次</v>
      </c>
    </row>
    <row r="192" spans="1:18" x14ac:dyDescent="0.3">
      <c r="A192" t="s">
        <v>1235</v>
      </c>
      <c r="B192" t="s">
        <v>2</v>
      </c>
      <c r="C192" t="s">
        <v>635</v>
      </c>
      <c r="D192" t="str">
        <f>IF(B192="常會","http://lci.ly.gov.tw/LyLCEW/html/agendarec/02/"&amp;MID(A192,2,2)&amp;"/"&amp;MID(A192,7,2)&amp;"/"&amp;MID(A192,13,2)&amp;"/LCEWC03_"&amp;MID(A192,2,2)&amp;MID(A192,7,2)&amp;MID(A192,13,2)&amp;".htm","")</f>
        <v>http://lci.ly.gov.tw/LyLCEW/html/agendarec/02/08/03/11/LCEWC03_080311.htm</v>
      </c>
      <c r="E192" t="str">
        <f>IF(B192="常會","http://lci.ly.gov.tw/LyLCEW/html/agendarec1/02/"&amp;MID(A192,2,2)&amp;"/"&amp;MID(A192,7,2)&amp;"/"&amp;MID(A192,13,2)&amp;"/LCEWC03_"&amp;MID(A192,2,2)&amp;MID(A192,7,2)&amp;MID(A192,13,2)&amp;".htm","")</f>
        <v>http://lci.ly.gov.tw/LyLCEW/html/agendarec1/02/08/03/11/LCEWC03_080311.htm</v>
      </c>
      <c r="F192" t="str">
        <f>IF(B192="臨時會","http://lci.ly.gov.tw/LyLCEW/html/agendarec1/03/"&amp;MID(A192,2,2)&amp;"/"&amp;MID(A192,7,2)&amp;"/"&amp;MID(A192,13,2)&amp;"/"&amp;MID(A192,21,2)&amp;"/LCEWC03_"&amp;MID(A192,2,2)&amp;MID(A192,7,2)&amp;MID(A192,13,2)&amp;MID(A192,21,2)&amp;".htm","")</f>
        <v/>
      </c>
      <c r="G192" s="1" t="str">
        <f>IF(B192="臨時會","https://lci.ly.gov.tw/LyLCEW/html/agendarec/03/"&amp;MID(A192,2,2)&amp;"/"&amp;MID(A192,7,2)&amp;"/"&amp;MID(A192,13,2)&amp;"/LCEWC03_"&amp;MID(A192,2,2)&amp;MID(A192,7,2)&amp;MID(A192,13,2)&amp;".htm","")</f>
        <v/>
      </c>
      <c r="H192" s="1" t="str">
        <f>IF(B192="臨時會","https://lci.ly.gov.tw/LyLCEW/html/agendarec1/03/"&amp;MID(A192,2,2)&amp;"/"&amp;MID(A192,7,2)&amp;"/"&amp;MID(A192,13,2)&amp;"/LCEWC03_"&amp;MID(A192,2,2)&amp;MID(A192,7,2)&amp;MID(A192,13,2)&amp;".htm","")</f>
        <v/>
      </c>
      <c r="I192" s="1" t="str">
        <f>IF(B192="臨時會","https://lci.ly.gov.tw/LyLCEW/html/agendarec1/03/"&amp;MID(A192,2,2)&amp;"/"&amp;MID(A192,7,2)&amp;"/"&amp;MID(A192,13,2)&amp;"/"&amp;MID(A192,21,2)&amp;"/LCEWC03_"&amp;MID(A192,2,2)&amp;MID(A192,7,2)&amp;MID(A192,21,2)&amp;".htm","")</f>
        <v/>
      </c>
      <c r="J192" s="1" t="str">
        <f>IF(B192="臨時會","http://lci.ly.gov.tw/LyLCEW/html/agendarec1/03/"&amp;MID(A192,2,2)&amp;"/"&amp;MID(A192,7,2)&amp;"/"&amp;MID(A192,13,2)&amp;"/"&amp;MID(A192,21,2)&amp;"/LCEWC03_"&amp;MID(A192,2,2)&amp;MID(A192,7,2)&amp;MID(A192,13,2)&amp;MID(A192,21,2)&amp;".htm","")</f>
        <v/>
      </c>
      <c r="K192" t="str">
        <f>IF(B192="談話會","https://lci.ly.gov.tw/LyLCEW/html/agendarec1/04/"&amp;MID(A192,2,2)&amp;"/"&amp;MID(A192,7,2)&amp;"/"&amp;MID(A192,13,2)&amp;"/LCEWC03_"&amp;MID(A192,2,2)&amp;MID(A192,7,2)&amp;MID(A192,13,2)&amp;".htm","")</f>
        <v/>
      </c>
      <c r="L192" t="str">
        <f>IF(B192="全院委員會","https://lci.ly.gov.tw/LyLCEW/html/agendarec1/01/"&amp;MID(A192,2,2)&amp;"/"&amp;MID(A192,7,2)&amp;"/"&amp;MID(A192,13,2)&amp;"/LCEWC03_"&amp;MID(A192,2,2)&amp;MID(A192,7,2)&amp;MID(A192,13,2)&amp;".htm","")</f>
        <v/>
      </c>
      <c r="M192" t="str">
        <f>IF(B192="臨時會(全院委員會)","https://lci.ly.gov.tw/LyLCEW/html/agendarec1/05/"&amp;MID(A192,2,2)&amp;"/"&amp;MID(A192,7,2)&amp;"/"&amp;MID(A192,13,2)&amp;"/"&amp;MID(A192,21,2)&amp;"/LCEWC03_"&amp;MID(A192,2,2)&amp;MID(A192,7,2)&amp;MID(A192,13,2)&amp;MID(A192,21,2)&amp;".htm","")</f>
        <v/>
      </c>
      <c r="N192">
        <f>VALUE(MID(A192,2,2))</f>
        <v>8</v>
      </c>
      <c r="O192">
        <f>VALUE(MID(A192,7,2))</f>
        <v>3</v>
      </c>
      <c r="P192" t="str">
        <f>IF(B192="臨時會",VALUE(MID(A192,13,2)),"")</f>
        <v/>
      </c>
      <c r="Q192">
        <f>IF(B192&lt;&gt;"臨時會",VALUE(MID(A192,13,2)),VALUE(MID(A192,21,2)))</f>
        <v>11</v>
      </c>
      <c r="R192" t="str">
        <f>"立法院第"&amp;N192&amp;"屆第"&amp;O192&amp;"會期第"&amp;Q192&amp;"次"</f>
        <v>立法院第8屆第3會期第11次</v>
      </c>
    </row>
    <row r="193" spans="1:18" x14ac:dyDescent="0.3">
      <c r="A193" t="s">
        <v>1236</v>
      </c>
      <c r="B193" t="s">
        <v>2</v>
      </c>
      <c r="C193" t="s">
        <v>637</v>
      </c>
      <c r="D193" t="str">
        <f>IF(B193="常會","http://lci.ly.gov.tw/LyLCEW/html/agendarec/02/"&amp;MID(A193,2,2)&amp;"/"&amp;MID(A193,7,2)&amp;"/"&amp;MID(A193,13,2)&amp;"/LCEWC03_"&amp;MID(A193,2,2)&amp;MID(A193,7,2)&amp;MID(A193,13,2)&amp;".htm","")</f>
        <v>http://lci.ly.gov.tw/LyLCEW/html/agendarec/02/08/03/10/LCEWC03_080310.htm</v>
      </c>
      <c r="E193" t="str">
        <f>IF(B193="常會","http://lci.ly.gov.tw/LyLCEW/html/agendarec1/02/"&amp;MID(A193,2,2)&amp;"/"&amp;MID(A193,7,2)&amp;"/"&amp;MID(A193,13,2)&amp;"/LCEWC03_"&amp;MID(A193,2,2)&amp;MID(A193,7,2)&amp;MID(A193,13,2)&amp;".htm","")</f>
        <v>http://lci.ly.gov.tw/LyLCEW/html/agendarec1/02/08/03/10/LCEWC03_080310.htm</v>
      </c>
      <c r="F193" t="str">
        <f>IF(B193="臨時會","http://lci.ly.gov.tw/LyLCEW/html/agendarec1/03/"&amp;MID(A193,2,2)&amp;"/"&amp;MID(A193,7,2)&amp;"/"&amp;MID(A193,13,2)&amp;"/"&amp;MID(A193,21,2)&amp;"/LCEWC03_"&amp;MID(A193,2,2)&amp;MID(A193,7,2)&amp;MID(A193,13,2)&amp;MID(A193,21,2)&amp;".htm","")</f>
        <v/>
      </c>
      <c r="G193" s="1" t="str">
        <f>IF(B193="臨時會","https://lci.ly.gov.tw/LyLCEW/html/agendarec/03/"&amp;MID(A193,2,2)&amp;"/"&amp;MID(A193,7,2)&amp;"/"&amp;MID(A193,13,2)&amp;"/LCEWC03_"&amp;MID(A193,2,2)&amp;MID(A193,7,2)&amp;MID(A193,13,2)&amp;".htm","")</f>
        <v/>
      </c>
      <c r="H193" s="1" t="str">
        <f>IF(B193="臨時會","https://lci.ly.gov.tw/LyLCEW/html/agendarec1/03/"&amp;MID(A193,2,2)&amp;"/"&amp;MID(A193,7,2)&amp;"/"&amp;MID(A193,13,2)&amp;"/LCEWC03_"&amp;MID(A193,2,2)&amp;MID(A193,7,2)&amp;MID(A193,13,2)&amp;".htm","")</f>
        <v/>
      </c>
      <c r="I193" s="1" t="str">
        <f>IF(B193="臨時會","https://lci.ly.gov.tw/LyLCEW/html/agendarec1/03/"&amp;MID(A193,2,2)&amp;"/"&amp;MID(A193,7,2)&amp;"/"&amp;MID(A193,13,2)&amp;"/"&amp;MID(A193,21,2)&amp;"/LCEWC03_"&amp;MID(A193,2,2)&amp;MID(A193,7,2)&amp;MID(A193,21,2)&amp;".htm","")</f>
        <v/>
      </c>
      <c r="J193" s="1" t="str">
        <f>IF(B193="臨時會","http://lci.ly.gov.tw/LyLCEW/html/agendarec1/03/"&amp;MID(A193,2,2)&amp;"/"&amp;MID(A193,7,2)&amp;"/"&amp;MID(A193,13,2)&amp;"/"&amp;MID(A193,21,2)&amp;"/LCEWC03_"&amp;MID(A193,2,2)&amp;MID(A193,7,2)&amp;MID(A193,13,2)&amp;MID(A193,21,2)&amp;".htm","")</f>
        <v/>
      </c>
      <c r="K193" t="str">
        <f>IF(B193="談話會","https://lci.ly.gov.tw/LyLCEW/html/agendarec1/04/"&amp;MID(A193,2,2)&amp;"/"&amp;MID(A193,7,2)&amp;"/"&amp;MID(A193,13,2)&amp;"/LCEWC03_"&amp;MID(A193,2,2)&amp;MID(A193,7,2)&amp;MID(A193,13,2)&amp;".htm","")</f>
        <v/>
      </c>
      <c r="L193" t="str">
        <f>IF(B193="全院委員會","https://lci.ly.gov.tw/LyLCEW/html/agendarec1/01/"&amp;MID(A193,2,2)&amp;"/"&amp;MID(A193,7,2)&amp;"/"&amp;MID(A193,13,2)&amp;"/LCEWC03_"&amp;MID(A193,2,2)&amp;MID(A193,7,2)&amp;MID(A193,13,2)&amp;".htm","")</f>
        <v/>
      </c>
      <c r="M193" t="str">
        <f>IF(B193="臨時會(全院委員會)","https://lci.ly.gov.tw/LyLCEW/html/agendarec1/05/"&amp;MID(A193,2,2)&amp;"/"&amp;MID(A193,7,2)&amp;"/"&amp;MID(A193,13,2)&amp;"/"&amp;MID(A193,21,2)&amp;"/LCEWC03_"&amp;MID(A193,2,2)&amp;MID(A193,7,2)&amp;MID(A193,13,2)&amp;MID(A193,21,2)&amp;".htm","")</f>
        <v/>
      </c>
      <c r="N193">
        <f>VALUE(MID(A193,2,2))</f>
        <v>8</v>
      </c>
      <c r="O193">
        <f>VALUE(MID(A193,7,2))</f>
        <v>3</v>
      </c>
      <c r="P193" t="str">
        <f>IF(B193="臨時會",VALUE(MID(A193,13,2)),"")</f>
        <v/>
      </c>
      <c r="Q193">
        <f>IF(B193&lt;&gt;"臨時會",VALUE(MID(A193,13,2)),VALUE(MID(A193,21,2)))</f>
        <v>10</v>
      </c>
      <c r="R193" t="str">
        <f>"立法院第"&amp;N193&amp;"屆第"&amp;O193&amp;"會期第"&amp;Q193&amp;"次"</f>
        <v>立法院第8屆第3會期第10次</v>
      </c>
    </row>
    <row r="194" spans="1:18" x14ac:dyDescent="0.3">
      <c r="A194" t="s">
        <v>1237</v>
      </c>
      <c r="B194" t="s">
        <v>2</v>
      </c>
      <c r="C194" t="s">
        <v>639</v>
      </c>
      <c r="D194" t="str">
        <f>IF(B194="常會","http://lci.ly.gov.tw/LyLCEW/html/agendarec/02/"&amp;MID(A194,2,2)&amp;"/"&amp;MID(A194,7,2)&amp;"/"&amp;MID(A194,13,2)&amp;"/LCEWC03_"&amp;MID(A194,2,2)&amp;MID(A194,7,2)&amp;MID(A194,13,2)&amp;".htm","")</f>
        <v>http://lci.ly.gov.tw/LyLCEW/html/agendarec/02/08/03/09/LCEWC03_080309.htm</v>
      </c>
      <c r="E194" t="str">
        <f>IF(B194="常會","http://lci.ly.gov.tw/LyLCEW/html/agendarec1/02/"&amp;MID(A194,2,2)&amp;"/"&amp;MID(A194,7,2)&amp;"/"&amp;MID(A194,13,2)&amp;"/LCEWC03_"&amp;MID(A194,2,2)&amp;MID(A194,7,2)&amp;MID(A194,13,2)&amp;".htm","")</f>
        <v>http://lci.ly.gov.tw/LyLCEW/html/agendarec1/02/08/03/09/LCEWC03_080309.htm</v>
      </c>
      <c r="F194" t="str">
        <f>IF(B194="臨時會","http://lci.ly.gov.tw/LyLCEW/html/agendarec1/03/"&amp;MID(A194,2,2)&amp;"/"&amp;MID(A194,7,2)&amp;"/"&amp;MID(A194,13,2)&amp;"/"&amp;MID(A194,21,2)&amp;"/LCEWC03_"&amp;MID(A194,2,2)&amp;MID(A194,7,2)&amp;MID(A194,13,2)&amp;MID(A194,21,2)&amp;".htm","")</f>
        <v/>
      </c>
      <c r="G194" s="1" t="str">
        <f>IF(B194="臨時會","https://lci.ly.gov.tw/LyLCEW/html/agendarec/03/"&amp;MID(A194,2,2)&amp;"/"&amp;MID(A194,7,2)&amp;"/"&amp;MID(A194,13,2)&amp;"/LCEWC03_"&amp;MID(A194,2,2)&amp;MID(A194,7,2)&amp;MID(A194,13,2)&amp;".htm","")</f>
        <v/>
      </c>
      <c r="H194" s="1" t="str">
        <f>IF(B194="臨時會","https://lci.ly.gov.tw/LyLCEW/html/agendarec1/03/"&amp;MID(A194,2,2)&amp;"/"&amp;MID(A194,7,2)&amp;"/"&amp;MID(A194,13,2)&amp;"/LCEWC03_"&amp;MID(A194,2,2)&amp;MID(A194,7,2)&amp;MID(A194,13,2)&amp;".htm","")</f>
        <v/>
      </c>
      <c r="I194" s="1" t="str">
        <f>IF(B194="臨時會","https://lci.ly.gov.tw/LyLCEW/html/agendarec1/03/"&amp;MID(A194,2,2)&amp;"/"&amp;MID(A194,7,2)&amp;"/"&amp;MID(A194,13,2)&amp;"/"&amp;MID(A194,21,2)&amp;"/LCEWC03_"&amp;MID(A194,2,2)&amp;MID(A194,7,2)&amp;MID(A194,21,2)&amp;".htm","")</f>
        <v/>
      </c>
      <c r="J194" s="1" t="str">
        <f>IF(B194="臨時會","http://lci.ly.gov.tw/LyLCEW/html/agendarec1/03/"&amp;MID(A194,2,2)&amp;"/"&amp;MID(A194,7,2)&amp;"/"&amp;MID(A194,13,2)&amp;"/"&amp;MID(A194,21,2)&amp;"/LCEWC03_"&amp;MID(A194,2,2)&amp;MID(A194,7,2)&amp;MID(A194,13,2)&amp;MID(A194,21,2)&amp;".htm","")</f>
        <v/>
      </c>
      <c r="K194" t="str">
        <f>IF(B194="談話會","https://lci.ly.gov.tw/LyLCEW/html/agendarec1/04/"&amp;MID(A194,2,2)&amp;"/"&amp;MID(A194,7,2)&amp;"/"&amp;MID(A194,13,2)&amp;"/LCEWC03_"&amp;MID(A194,2,2)&amp;MID(A194,7,2)&amp;MID(A194,13,2)&amp;".htm","")</f>
        <v/>
      </c>
      <c r="L194" t="str">
        <f>IF(B194="全院委員會","https://lci.ly.gov.tw/LyLCEW/html/agendarec1/01/"&amp;MID(A194,2,2)&amp;"/"&amp;MID(A194,7,2)&amp;"/"&amp;MID(A194,13,2)&amp;"/LCEWC03_"&amp;MID(A194,2,2)&amp;MID(A194,7,2)&amp;MID(A194,13,2)&amp;".htm","")</f>
        <v/>
      </c>
      <c r="M194" t="str">
        <f>IF(B194="臨時會(全院委員會)","https://lci.ly.gov.tw/LyLCEW/html/agendarec1/05/"&amp;MID(A194,2,2)&amp;"/"&amp;MID(A194,7,2)&amp;"/"&amp;MID(A194,13,2)&amp;"/"&amp;MID(A194,21,2)&amp;"/LCEWC03_"&amp;MID(A194,2,2)&amp;MID(A194,7,2)&amp;MID(A194,13,2)&amp;MID(A194,21,2)&amp;".htm","")</f>
        <v/>
      </c>
      <c r="N194">
        <f>VALUE(MID(A194,2,2))</f>
        <v>8</v>
      </c>
      <c r="O194">
        <f>VALUE(MID(A194,7,2))</f>
        <v>3</v>
      </c>
      <c r="P194" t="str">
        <f>IF(B194="臨時會",VALUE(MID(A194,13,2)),"")</f>
        <v/>
      </c>
      <c r="Q194">
        <f>IF(B194&lt;&gt;"臨時會",VALUE(MID(A194,13,2)),VALUE(MID(A194,21,2)))</f>
        <v>9</v>
      </c>
      <c r="R194" t="str">
        <f>"立法院第"&amp;N194&amp;"屆第"&amp;O194&amp;"會期第"&amp;Q194&amp;"次"</f>
        <v>立法院第8屆第3會期第9次</v>
      </c>
    </row>
    <row r="195" spans="1:18" x14ac:dyDescent="0.3">
      <c r="A195" t="s">
        <v>1238</v>
      </c>
      <c r="B195" t="s">
        <v>2</v>
      </c>
      <c r="C195" t="s">
        <v>641</v>
      </c>
      <c r="D195" t="str">
        <f>IF(B195="常會","http://lci.ly.gov.tw/LyLCEW/html/agendarec/02/"&amp;MID(A195,2,2)&amp;"/"&amp;MID(A195,7,2)&amp;"/"&amp;MID(A195,13,2)&amp;"/LCEWC03_"&amp;MID(A195,2,2)&amp;MID(A195,7,2)&amp;MID(A195,13,2)&amp;".htm","")</f>
        <v>http://lci.ly.gov.tw/LyLCEW/html/agendarec/02/08/03/08/LCEWC03_080308.htm</v>
      </c>
      <c r="E195" t="str">
        <f>IF(B195="常會","http://lci.ly.gov.tw/LyLCEW/html/agendarec1/02/"&amp;MID(A195,2,2)&amp;"/"&amp;MID(A195,7,2)&amp;"/"&amp;MID(A195,13,2)&amp;"/LCEWC03_"&amp;MID(A195,2,2)&amp;MID(A195,7,2)&amp;MID(A195,13,2)&amp;".htm","")</f>
        <v>http://lci.ly.gov.tw/LyLCEW/html/agendarec1/02/08/03/08/LCEWC03_080308.htm</v>
      </c>
      <c r="F195" t="str">
        <f>IF(B195="臨時會","http://lci.ly.gov.tw/LyLCEW/html/agendarec1/03/"&amp;MID(A195,2,2)&amp;"/"&amp;MID(A195,7,2)&amp;"/"&amp;MID(A195,13,2)&amp;"/"&amp;MID(A195,21,2)&amp;"/LCEWC03_"&amp;MID(A195,2,2)&amp;MID(A195,7,2)&amp;MID(A195,13,2)&amp;MID(A195,21,2)&amp;".htm","")</f>
        <v/>
      </c>
      <c r="G195" s="1" t="str">
        <f>IF(B195="臨時會","https://lci.ly.gov.tw/LyLCEW/html/agendarec/03/"&amp;MID(A195,2,2)&amp;"/"&amp;MID(A195,7,2)&amp;"/"&amp;MID(A195,13,2)&amp;"/LCEWC03_"&amp;MID(A195,2,2)&amp;MID(A195,7,2)&amp;MID(A195,13,2)&amp;".htm","")</f>
        <v/>
      </c>
      <c r="H195" s="1" t="str">
        <f>IF(B195="臨時會","https://lci.ly.gov.tw/LyLCEW/html/agendarec1/03/"&amp;MID(A195,2,2)&amp;"/"&amp;MID(A195,7,2)&amp;"/"&amp;MID(A195,13,2)&amp;"/LCEWC03_"&amp;MID(A195,2,2)&amp;MID(A195,7,2)&amp;MID(A195,13,2)&amp;".htm","")</f>
        <v/>
      </c>
      <c r="I195" s="1" t="str">
        <f>IF(B195="臨時會","https://lci.ly.gov.tw/LyLCEW/html/agendarec1/03/"&amp;MID(A195,2,2)&amp;"/"&amp;MID(A195,7,2)&amp;"/"&amp;MID(A195,13,2)&amp;"/"&amp;MID(A195,21,2)&amp;"/LCEWC03_"&amp;MID(A195,2,2)&amp;MID(A195,7,2)&amp;MID(A195,21,2)&amp;".htm","")</f>
        <v/>
      </c>
      <c r="J195" s="1" t="str">
        <f>IF(B195="臨時會","http://lci.ly.gov.tw/LyLCEW/html/agendarec1/03/"&amp;MID(A195,2,2)&amp;"/"&amp;MID(A195,7,2)&amp;"/"&amp;MID(A195,13,2)&amp;"/"&amp;MID(A195,21,2)&amp;"/LCEWC03_"&amp;MID(A195,2,2)&amp;MID(A195,7,2)&amp;MID(A195,13,2)&amp;MID(A195,21,2)&amp;".htm","")</f>
        <v/>
      </c>
      <c r="K195" t="str">
        <f>IF(B195="談話會","https://lci.ly.gov.tw/LyLCEW/html/agendarec1/04/"&amp;MID(A195,2,2)&amp;"/"&amp;MID(A195,7,2)&amp;"/"&amp;MID(A195,13,2)&amp;"/LCEWC03_"&amp;MID(A195,2,2)&amp;MID(A195,7,2)&amp;MID(A195,13,2)&amp;".htm","")</f>
        <v/>
      </c>
      <c r="L195" t="str">
        <f>IF(B195="全院委員會","https://lci.ly.gov.tw/LyLCEW/html/agendarec1/01/"&amp;MID(A195,2,2)&amp;"/"&amp;MID(A195,7,2)&amp;"/"&amp;MID(A195,13,2)&amp;"/LCEWC03_"&amp;MID(A195,2,2)&amp;MID(A195,7,2)&amp;MID(A195,13,2)&amp;".htm","")</f>
        <v/>
      </c>
      <c r="M195" t="str">
        <f>IF(B195="臨時會(全院委員會)","https://lci.ly.gov.tw/LyLCEW/html/agendarec1/05/"&amp;MID(A195,2,2)&amp;"/"&amp;MID(A195,7,2)&amp;"/"&amp;MID(A195,13,2)&amp;"/"&amp;MID(A195,21,2)&amp;"/LCEWC03_"&amp;MID(A195,2,2)&amp;MID(A195,7,2)&amp;MID(A195,13,2)&amp;MID(A195,21,2)&amp;".htm","")</f>
        <v/>
      </c>
      <c r="N195">
        <f>VALUE(MID(A195,2,2))</f>
        <v>8</v>
      </c>
      <c r="O195">
        <f>VALUE(MID(A195,7,2))</f>
        <v>3</v>
      </c>
      <c r="P195" t="str">
        <f>IF(B195="臨時會",VALUE(MID(A195,13,2)),"")</f>
        <v/>
      </c>
      <c r="Q195">
        <f>IF(B195&lt;&gt;"臨時會",VALUE(MID(A195,13,2)),VALUE(MID(A195,21,2)))</f>
        <v>8</v>
      </c>
      <c r="R195" t="str">
        <f>"立法院第"&amp;N195&amp;"屆第"&amp;O195&amp;"會期第"&amp;Q195&amp;"次"</f>
        <v>立法院第8屆第3會期第8次</v>
      </c>
    </row>
    <row r="196" spans="1:18" x14ac:dyDescent="0.3">
      <c r="A196" t="s">
        <v>1239</v>
      </c>
      <c r="B196" t="s">
        <v>2</v>
      </c>
      <c r="C196" t="s">
        <v>643</v>
      </c>
      <c r="D196" t="str">
        <f>IF(B196="常會","http://lci.ly.gov.tw/LyLCEW/html/agendarec/02/"&amp;MID(A196,2,2)&amp;"/"&amp;MID(A196,7,2)&amp;"/"&amp;MID(A196,13,2)&amp;"/LCEWC03_"&amp;MID(A196,2,2)&amp;MID(A196,7,2)&amp;MID(A196,13,2)&amp;".htm","")</f>
        <v>http://lci.ly.gov.tw/LyLCEW/html/agendarec/02/08/03/07/LCEWC03_080307.htm</v>
      </c>
      <c r="E196" t="str">
        <f>IF(B196="常會","http://lci.ly.gov.tw/LyLCEW/html/agendarec1/02/"&amp;MID(A196,2,2)&amp;"/"&amp;MID(A196,7,2)&amp;"/"&amp;MID(A196,13,2)&amp;"/LCEWC03_"&amp;MID(A196,2,2)&amp;MID(A196,7,2)&amp;MID(A196,13,2)&amp;".htm","")</f>
        <v>http://lci.ly.gov.tw/LyLCEW/html/agendarec1/02/08/03/07/LCEWC03_080307.htm</v>
      </c>
      <c r="F196" t="str">
        <f>IF(B196="臨時會","http://lci.ly.gov.tw/LyLCEW/html/agendarec1/03/"&amp;MID(A196,2,2)&amp;"/"&amp;MID(A196,7,2)&amp;"/"&amp;MID(A196,13,2)&amp;"/"&amp;MID(A196,21,2)&amp;"/LCEWC03_"&amp;MID(A196,2,2)&amp;MID(A196,7,2)&amp;MID(A196,13,2)&amp;MID(A196,21,2)&amp;".htm","")</f>
        <v/>
      </c>
      <c r="G196" s="1" t="str">
        <f>IF(B196="臨時會","https://lci.ly.gov.tw/LyLCEW/html/agendarec/03/"&amp;MID(A196,2,2)&amp;"/"&amp;MID(A196,7,2)&amp;"/"&amp;MID(A196,13,2)&amp;"/LCEWC03_"&amp;MID(A196,2,2)&amp;MID(A196,7,2)&amp;MID(A196,13,2)&amp;".htm","")</f>
        <v/>
      </c>
      <c r="H196" s="1" t="str">
        <f>IF(B196="臨時會","https://lci.ly.gov.tw/LyLCEW/html/agendarec1/03/"&amp;MID(A196,2,2)&amp;"/"&amp;MID(A196,7,2)&amp;"/"&amp;MID(A196,13,2)&amp;"/LCEWC03_"&amp;MID(A196,2,2)&amp;MID(A196,7,2)&amp;MID(A196,13,2)&amp;".htm","")</f>
        <v/>
      </c>
      <c r="I196" s="1" t="str">
        <f>IF(B196="臨時會","https://lci.ly.gov.tw/LyLCEW/html/agendarec1/03/"&amp;MID(A196,2,2)&amp;"/"&amp;MID(A196,7,2)&amp;"/"&amp;MID(A196,13,2)&amp;"/"&amp;MID(A196,21,2)&amp;"/LCEWC03_"&amp;MID(A196,2,2)&amp;MID(A196,7,2)&amp;MID(A196,21,2)&amp;".htm","")</f>
        <v/>
      </c>
      <c r="J196" s="1" t="str">
        <f>IF(B196="臨時會","http://lci.ly.gov.tw/LyLCEW/html/agendarec1/03/"&amp;MID(A196,2,2)&amp;"/"&amp;MID(A196,7,2)&amp;"/"&amp;MID(A196,13,2)&amp;"/"&amp;MID(A196,21,2)&amp;"/LCEWC03_"&amp;MID(A196,2,2)&amp;MID(A196,7,2)&amp;MID(A196,13,2)&amp;MID(A196,21,2)&amp;".htm","")</f>
        <v/>
      </c>
      <c r="K196" t="str">
        <f>IF(B196="談話會","https://lci.ly.gov.tw/LyLCEW/html/agendarec1/04/"&amp;MID(A196,2,2)&amp;"/"&amp;MID(A196,7,2)&amp;"/"&amp;MID(A196,13,2)&amp;"/LCEWC03_"&amp;MID(A196,2,2)&amp;MID(A196,7,2)&amp;MID(A196,13,2)&amp;".htm","")</f>
        <v/>
      </c>
      <c r="L196" t="str">
        <f>IF(B196="全院委員會","https://lci.ly.gov.tw/LyLCEW/html/agendarec1/01/"&amp;MID(A196,2,2)&amp;"/"&amp;MID(A196,7,2)&amp;"/"&amp;MID(A196,13,2)&amp;"/LCEWC03_"&amp;MID(A196,2,2)&amp;MID(A196,7,2)&amp;MID(A196,13,2)&amp;".htm","")</f>
        <v/>
      </c>
      <c r="M196" t="str">
        <f>IF(B196="臨時會(全院委員會)","https://lci.ly.gov.tw/LyLCEW/html/agendarec1/05/"&amp;MID(A196,2,2)&amp;"/"&amp;MID(A196,7,2)&amp;"/"&amp;MID(A196,13,2)&amp;"/"&amp;MID(A196,21,2)&amp;"/LCEWC03_"&amp;MID(A196,2,2)&amp;MID(A196,7,2)&amp;MID(A196,13,2)&amp;MID(A196,21,2)&amp;".htm","")</f>
        <v/>
      </c>
      <c r="N196">
        <f>VALUE(MID(A196,2,2))</f>
        <v>8</v>
      </c>
      <c r="O196">
        <f>VALUE(MID(A196,7,2))</f>
        <v>3</v>
      </c>
      <c r="P196" t="str">
        <f>IF(B196="臨時會",VALUE(MID(A196,13,2)),"")</f>
        <v/>
      </c>
      <c r="Q196">
        <f>IF(B196&lt;&gt;"臨時會",VALUE(MID(A196,13,2)),VALUE(MID(A196,21,2)))</f>
        <v>7</v>
      </c>
      <c r="R196" t="str">
        <f>"立法院第"&amp;N196&amp;"屆第"&amp;O196&amp;"會期第"&amp;Q196&amp;"次"</f>
        <v>立法院第8屆第3會期第7次</v>
      </c>
    </row>
    <row r="197" spans="1:18" x14ac:dyDescent="0.3">
      <c r="A197" t="s">
        <v>1240</v>
      </c>
      <c r="B197" t="s">
        <v>2</v>
      </c>
      <c r="C197" t="s">
        <v>645</v>
      </c>
      <c r="D197" t="str">
        <f>IF(B197="常會","http://lci.ly.gov.tw/LyLCEW/html/agendarec/02/"&amp;MID(A197,2,2)&amp;"/"&amp;MID(A197,7,2)&amp;"/"&amp;MID(A197,13,2)&amp;"/LCEWC03_"&amp;MID(A197,2,2)&amp;MID(A197,7,2)&amp;MID(A197,13,2)&amp;".htm","")</f>
        <v>http://lci.ly.gov.tw/LyLCEW/html/agendarec/02/08/03/06/LCEWC03_080306.htm</v>
      </c>
      <c r="E197" t="str">
        <f>IF(B197="常會","http://lci.ly.gov.tw/LyLCEW/html/agendarec1/02/"&amp;MID(A197,2,2)&amp;"/"&amp;MID(A197,7,2)&amp;"/"&amp;MID(A197,13,2)&amp;"/LCEWC03_"&amp;MID(A197,2,2)&amp;MID(A197,7,2)&amp;MID(A197,13,2)&amp;".htm","")</f>
        <v>http://lci.ly.gov.tw/LyLCEW/html/agendarec1/02/08/03/06/LCEWC03_080306.htm</v>
      </c>
      <c r="F197" t="str">
        <f>IF(B197="臨時會","http://lci.ly.gov.tw/LyLCEW/html/agendarec1/03/"&amp;MID(A197,2,2)&amp;"/"&amp;MID(A197,7,2)&amp;"/"&amp;MID(A197,13,2)&amp;"/"&amp;MID(A197,21,2)&amp;"/LCEWC03_"&amp;MID(A197,2,2)&amp;MID(A197,7,2)&amp;MID(A197,13,2)&amp;MID(A197,21,2)&amp;".htm","")</f>
        <v/>
      </c>
      <c r="G197" s="1" t="str">
        <f>IF(B197="臨時會","https://lci.ly.gov.tw/LyLCEW/html/agendarec/03/"&amp;MID(A197,2,2)&amp;"/"&amp;MID(A197,7,2)&amp;"/"&amp;MID(A197,13,2)&amp;"/LCEWC03_"&amp;MID(A197,2,2)&amp;MID(A197,7,2)&amp;MID(A197,13,2)&amp;".htm","")</f>
        <v/>
      </c>
      <c r="H197" s="1" t="str">
        <f>IF(B197="臨時會","https://lci.ly.gov.tw/LyLCEW/html/agendarec1/03/"&amp;MID(A197,2,2)&amp;"/"&amp;MID(A197,7,2)&amp;"/"&amp;MID(A197,13,2)&amp;"/LCEWC03_"&amp;MID(A197,2,2)&amp;MID(A197,7,2)&amp;MID(A197,13,2)&amp;".htm","")</f>
        <v/>
      </c>
      <c r="I197" s="1" t="str">
        <f>IF(B197="臨時會","https://lci.ly.gov.tw/LyLCEW/html/agendarec1/03/"&amp;MID(A197,2,2)&amp;"/"&amp;MID(A197,7,2)&amp;"/"&amp;MID(A197,13,2)&amp;"/"&amp;MID(A197,21,2)&amp;"/LCEWC03_"&amp;MID(A197,2,2)&amp;MID(A197,7,2)&amp;MID(A197,21,2)&amp;".htm","")</f>
        <v/>
      </c>
      <c r="J197" s="1" t="str">
        <f>IF(B197="臨時會","http://lci.ly.gov.tw/LyLCEW/html/agendarec1/03/"&amp;MID(A197,2,2)&amp;"/"&amp;MID(A197,7,2)&amp;"/"&amp;MID(A197,13,2)&amp;"/"&amp;MID(A197,21,2)&amp;"/LCEWC03_"&amp;MID(A197,2,2)&amp;MID(A197,7,2)&amp;MID(A197,13,2)&amp;MID(A197,21,2)&amp;".htm","")</f>
        <v/>
      </c>
      <c r="K197" t="str">
        <f>IF(B197="談話會","https://lci.ly.gov.tw/LyLCEW/html/agendarec1/04/"&amp;MID(A197,2,2)&amp;"/"&amp;MID(A197,7,2)&amp;"/"&amp;MID(A197,13,2)&amp;"/LCEWC03_"&amp;MID(A197,2,2)&amp;MID(A197,7,2)&amp;MID(A197,13,2)&amp;".htm","")</f>
        <v/>
      </c>
      <c r="L197" t="str">
        <f>IF(B197="全院委員會","https://lci.ly.gov.tw/LyLCEW/html/agendarec1/01/"&amp;MID(A197,2,2)&amp;"/"&amp;MID(A197,7,2)&amp;"/"&amp;MID(A197,13,2)&amp;"/LCEWC03_"&amp;MID(A197,2,2)&amp;MID(A197,7,2)&amp;MID(A197,13,2)&amp;".htm","")</f>
        <v/>
      </c>
      <c r="M197" t="str">
        <f>IF(B197="臨時會(全院委員會)","https://lci.ly.gov.tw/LyLCEW/html/agendarec1/05/"&amp;MID(A197,2,2)&amp;"/"&amp;MID(A197,7,2)&amp;"/"&amp;MID(A197,13,2)&amp;"/"&amp;MID(A197,21,2)&amp;"/LCEWC03_"&amp;MID(A197,2,2)&amp;MID(A197,7,2)&amp;MID(A197,13,2)&amp;MID(A197,21,2)&amp;".htm","")</f>
        <v/>
      </c>
      <c r="N197">
        <f>VALUE(MID(A197,2,2))</f>
        <v>8</v>
      </c>
      <c r="O197">
        <f>VALUE(MID(A197,7,2))</f>
        <v>3</v>
      </c>
      <c r="P197" t="str">
        <f>IF(B197="臨時會",VALUE(MID(A197,13,2)),"")</f>
        <v/>
      </c>
      <c r="Q197">
        <f>IF(B197&lt;&gt;"臨時會",VALUE(MID(A197,13,2)),VALUE(MID(A197,21,2)))</f>
        <v>6</v>
      </c>
      <c r="R197" t="str">
        <f>"立法院第"&amp;N197&amp;"屆第"&amp;O197&amp;"會期第"&amp;Q197&amp;"次"</f>
        <v>立法院第8屆第3會期第6次</v>
      </c>
    </row>
    <row r="198" spans="1:18" x14ac:dyDescent="0.3">
      <c r="A198" t="s">
        <v>1241</v>
      </c>
      <c r="B198" t="s">
        <v>2</v>
      </c>
      <c r="C198" t="s">
        <v>647</v>
      </c>
      <c r="D198" t="str">
        <f>IF(B198="常會","http://lci.ly.gov.tw/LyLCEW/html/agendarec/02/"&amp;MID(A198,2,2)&amp;"/"&amp;MID(A198,7,2)&amp;"/"&amp;MID(A198,13,2)&amp;"/LCEWC03_"&amp;MID(A198,2,2)&amp;MID(A198,7,2)&amp;MID(A198,13,2)&amp;".htm","")</f>
        <v>http://lci.ly.gov.tw/LyLCEW/html/agendarec/02/08/03/05/LCEWC03_080305.htm</v>
      </c>
      <c r="E198" t="str">
        <f>IF(B198="常會","http://lci.ly.gov.tw/LyLCEW/html/agendarec1/02/"&amp;MID(A198,2,2)&amp;"/"&amp;MID(A198,7,2)&amp;"/"&amp;MID(A198,13,2)&amp;"/LCEWC03_"&amp;MID(A198,2,2)&amp;MID(A198,7,2)&amp;MID(A198,13,2)&amp;".htm","")</f>
        <v>http://lci.ly.gov.tw/LyLCEW/html/agendarec1/02/08/03/05/LCEWC03_080305.htm</v>
      </c>
      <c r="F198" t="str">
        <f>IF(B198="臨時會","http://lci.ly.gov.tw/LyLCEW/html/agendarec1/03/"&amp;MID(A198,2,2)&amp;"/"&amp;MID(A198,7,2)&amp;"/"&amp;MID(A198,13,2)&amp;"/"&amp;MID(A198,21,2)&amp;"/LCEWC03_"&amp;MID(A198,2,2)&amp;MID(A198,7,2)&amp;MID(A198,13,2)&amp;MID(A198,21,2)&amp;".htm","")</f>
        <v/>
      </c>
      <c r="G198" s="1" t="str">
        <f>IF(B198="臨時會","https://lci.ly.gov.tw/LyLCEW/html/agendarec/03/"&amp;MID(A198,2,2)&amp;"/"&amp;MID(A198,7,2)&amp;"/"&amp;MID(A198,13,2)&amp;"/LCEWC03_"&amp;MID(A198,2,2)&amp;MID(A198,7,2)&amp;MID(A198,13,2)&amp;".htm","")</f>
        <v/>
      </c>
      <c r="H198" s="1" t="str">
        <f>IF(B198="臨時會","https://lci.ly.gov.tw/LyLCEW/html/agendarec1/03/"&amp;MID(A198,2,2)&amp;"/"&amp;MID(A198,7,2)&amp;"/"&amp;MID(A198,13,2)&amp;"/LCEWC03_"&amp;MID(A198,2,2)&amp;MID(A198,7,2)&amp;MID(A198,13,2)&amp;".htm","")</f>
        <v/>
      </c>
      <c r="I198" s="1" t="str">
        <f>IF(B198="臨時會","https://lci.ly.gov.tw/LyLCEW/html/agendarec1/03/"&amp;MID(A198,2,2)&amp;"/"&amp;MID(A198,7,2)&amp;"/"&amp;MID(A198,13,2)&amp;"/"&amp;MID(A198,21,2)&amp;"/LCEWC03_"&amp;MID(A198,2,2)&amp;MID(A198,7,2)&amp;MID(A198,21,2)&amp;".htm","")</f>
        <v/>
      </c>
      <c r="J198" s="1" t="str">
        <f>IF(B198="臨時會","http://lci.ly.gov.tw/LyLCEW/html/agendarec1/03/"&amp;MID(A198,2,2)&amp;"/"&amp;MID(A198,7,2)&amp;"/"&amp;MID(A198,13,2)&amp;"/"&amp;MID(A198,21,2)&amp;"/LCEWC03_"&amp;MID(A198,2,2)&amp;MID(A198,7,2)&amp;MID(A198,13,2)&amp;MID(A198,21,2)&amp;".htm","")</f>
        <v/>
      </c>
      <c r="K198" t="str">
        <f>IF(B198="談話會","https://lci.ly.gov.tw/LyLCEW/html/agendarec1/04/"&amp;MID(A198,2,2)&amp;"/"&amp;MID(A198,7,2)&amp;"/"&amp;MID(A198,13,2)&amp;"/LCEWC03_"&amp;MID(A198,2,2)&amp;MID(A198,7,2)&amp;MID(A198,13,2)&amp;".htm","")</f>
        <v/>
      </c>
      <c r="L198" t="str">
        <f>IF(B198="全院委員會","https://lci.ly.gov.tw/LyLCEW/html/agendarec1/01/"&amp;MID(A198,2,2)&amp;"/"&amp;MID(A198,7,2)&amp;"/"&amp;MID(A198,13,2)&amp;"/LCEWC03_"&amp;MID(A198,2,2)&amp;MID(A198,7,2)&amp;MID(A198,13,2)&amp;".htm","")</f>
        <v/>
      </c>
      <c r="M198" t="str">
        <f>IF(B198="臨時會(全院委員會)","https://lci.ly.gov.tw/LyLCEW/html/agendarec1/05/"&amp;MID(A198,2,2)&amp;"/"&amp;MID(A198,7,2)&amp;"/"&amp;MID(A198,13,2)&amp;"/"&amp;MID(A198,21,2)&amp;"/LCEWC03_"&amp;MID(A198,2,2)&amp;MID(A198,7,2)&amp;MID(A198,13,2)&amp;MID(A198,21,2)&amp;".htm","")</f>
        <v/>
      </c>
      <c r="N198">
        <f>VALUE(MID(A198,2,2))</f>
        <v>8</v>
      </c>
      <c r="O198">
        <f>VALUE(MID(A198,7,2))</f>
        <v>3</v>
      </c>
      <c r="P198" t="str">
        <f>IF(B198="臨時會",VALUE(MID(A198,13,2)),"")</f>
        <v/>
      </c>
      <c r="Q198">
        <f>IF(B198&lt;&gt;"臨時會",VALUE(MID(A198,13,2)),VALUE(MID(A198,21,2)))</f>
        <v>5</v>
      </c>
      <c r="R198" t="str">
        <f>"立法院第"&amp;N198&amp;"屆第"&amp;O198&amp;"會期第"&amp;Q198&amp;"次"</f>
        <v>立法院第8屆第3會期第5次</v>
      </c>
    </row>
    <row r="199" spans="1:18" x14ac:dyDescent="0.3">
      <c r="A199" t="s">
        <v>1198</v>
      </c>
      <c r="B199" t="s">
        <v>2</v>
      </c>
      <c r="C199" t="s">
        <v>649</v>
      </c>
      <c r="D199" t="str">
        <f>IF(B199="常會","http://lci.ly.gov.tw/LyLCEW/html/agendarec/02/"&amp;MID(A199,2,2)&amp;"/"&amp;MID(A199,7,2)&amp;"/"&amp;MID(A199,13,2)&amp;"/LCEWC03_"&amp;MID(A199,2,2)&amp;MID(A199,7,2)&amp;MID(A199,13,2)&amp;".htm","")</f>
        <v>http://lci.ly.gov.tw/LyLCEW/html/agendarec/02/08/03/04/LCEWC03_080304.htm</v>
      </c>
      <c r="E199" t="str">
        <f>IF(B199="常會","http://lci.ly.gov.tw/LyLCEW/html/agendarec1/02/"&amp;MID(A199,2,2)&amp;"/"&amp;MID(A199,7,2)&amp;"/"&amp;MID(A199,13,2)&amp;"/LCEWC03_"&amp;MID(A199,2,2)&amp;MID(A199,7,2)&amp;MID(A199,13,2)&amp;".htm","")</f>
        <v>http://lci.ly.gov.tw/LyLCEW/html/agendarec1/02/08/03/04/LCEWC03_080304.htm</v>
      </c>
      <c r="F199" t="str">
        <f>IF(B199="臨時會","http://lci.ly.gov.tw/LyLCEW/html/agendarec1/03/"&amp;MID(A199,2,2)&amp;"/"&amp;MID(A199,7,2)&amp;"/"&amp;MID(A199,13,2)&amp;"/"&amp;MID(A199,21,2)&amp;"/LCEWC03_"&amp;MID(A199,2,2)&amp;MID(A199,7,2)&amp;MID(A199,13,2)&amp;MID(A199,21,2)&amp;".htm","")</f>
        <v/>
      </c>
      <c r="G199" s="1" t="str">
        <f>IF(B199="臨時會","https://lci.ly.gov.tw/LyLCEW/html/agendarec/03/"&amp;MID(A199,2,2)&amp;"/"&amp;MID(A199,7,2)&amp;"/"&amp;MID(A199,13,2)&amp;"/LCEWC03_"&amp;MID(A199,2,2)&amp;MID(A199,7,2)&amp;MID(A199,13,2)&amp;".htm","")</f>
        <v/>
      </c>
      <c r="H199" s="1" t="str">
        <f>IF(B199="臨時會","https://lci.ly.gov.tw/LyLCEW/html/agendarec1/03/"&amp;MID(A199,2,2)&amp;"/"&amp;MID(A199,7,2)&amp;"/"&amp;MID(A199,13,2)&amp;"/LCEWC03_"&amp;MID(A199,2,2)&amp;MID(A199,7,2)&amp;MID(A199,13,2)&amp;".htm","")</f>
        <v/>
      </c>
      <c r="I199" s="1" t="str">
        <f>IF(B199="臨時會","https://lci.ly.gov.tw/LyLCEW/html/agendarec1/03/"&amp;MID(A199,2,2)&amp;"/"&amp;MID(A199,7,2)&amp;"/"&amp;MID(A199,13,2)&amp;"/"&amp;MID(A199,21,2)&amp;"/LCEWC03_"&amp;MID(A199,2,2)&amp;MID(A199,7,2)&amp;MID(A199,21,2)&amp;".htm","")</f>
        <v/>
      </c>
      <c r="J199" s="1" t="str">
        <f>IF(B199="臨時會","http://lci.ly.gov.tw/LyLCEW/html/agendarec1/03/"&amp;MID(A199,2,2)&amp;"/"&amp;MID(A199,7,2)&amp;"/"&amp;MID(A199,13,2)&amp;"/"&amp;MID(A199,21,2)&amp;"/LCEWC03_"&amp;MID(A199,2,2)&amp;MID(A199,7,2)&amp;MID(A199,13,2)&amp;MID(A199,21,2)&amp;".htm","")</f>
        <v/>
      </c>
      <c r="K199" t="str">
        <f>IF(B199="談話會","https://lci.ly.gov.tw/LyLCEW/html/agendarec1/04/"&amp;MID(A199,2,2)&amp;"/"&amp;MID(A199,7,2)&amp;"/"&amp;MID(A199,13,2)&amp;"/LCEWC03_"&amp;MID(A199,2,2)&amp;MID(A199,7,2)&amp;MID(A199,13,2)&amp;".htm","")</f>
        <v/>
      </c>
      <c r="L199" t="str">
        <f>IF(B199="全院委員會","https://lci.ly.gov.tw/LyLCEW/html/agendarec1/01/"&amp;MID(A199,2,2)&amp;"/"&amp;MID(A199,7,2)&amp;"/"&amp;MID(A199,13,2)&amp;"/LCEWC03_"&amp;MID(A199,2,2)&amp;MID(A199,7,2)&amp;MID(A199,13,2)&amp;".htm","")</f>
        <v/>
      </c>
      <c r="M199" t="str">
        <f>IF(B199="臨時會(全院委員會)","https://lci.ly.gov.tw/LyLCEW/html/agendarec1/05/"&amp;MID(A199,2,2)&amp;"/"&amp;MID(A199,7,2)&amp;"/"&amp;MID(A199,13,2)&amp;"/"&amp;MID(A199,21,2)&amp;"/LCEWC03_"&amp;MID(A199,2,2)&amp;MID(A199,7,2)&amp;MID(A199,13,2)&amp;MID(A199,21,2)&amp;".htm","")</f>
        <v/>
      </c>
      <c r="N199">
        <f>VALUE(MID(A199,2,2))</f>
        <v>8</v>
      </c>
      <c r="O199">
        <f>VALUE(MID(A199,7,2))</f>
        <v>3</v>
      </c>
      <c r="P199" t="str">
        <f>IF(B199="臨時會",VALUE(MID(A199,13,2)),"")</f>
        <v/>
      </c>
      <c r="Q199">
        <f>IF(B199&lt;&gt;"臨時會",VALUE(MID(A199,13,2)),VALUE(MID(A199,21,2)))</f>
        <v>4</v>
      </c>
      <c r="R199" t="str">
        <f>"立法院第"&amp;N199&amp;"屆第"&amp;O199&amp;"會期第"&amp;Q199&amp;"次"</f>
        <v>立法院第8屆第3會期第4次</v>
      </c>
    </row>
    <row r="200" spans="1:18" x14ac:dyDescent="0.3">
      <c r="A200" t="s">
        <v>1199</v>
      </c>
      <c r="B200" t="s">
        <v>2</v>
      </c>
      <c r="C200" t="s">
        <v>651</v>
      </c>
      <c r="D200" t="str">
        <f>IF(B200="常會","http://lci.ly.gov.tw/LyLCEW/html/agendarec/02/"&amp;MID(A200,2,2)&amp;"/"&amp;MID(A200,7,2)&amp;"/"&amp;MID(A200,13,2)&amp;"/LCEWC03_"&amp;MID(A200,2,2)&amp;MID(A200,7,2)&amp;MID(A200,13,2)&amp;".htm","")</f>
        <v>http://lci.ly.gov.tw/LyLCEW/html/agendarec/02/08/03/03/LCEWC03_080303.htm</v>
      </c>
      <c r="E200" t="str">
        <f>IF(B200="常會","http://lci.ly.gov.tw/LyLCEW/html/agendarec1/02/"&amp;MID(A200,2,2)&amp;"/"&amp;MID(A200,7,2)&amp;"/"&amp;MID(A200,13,2)&amp;"/LCEWC03_"&amp;MID(A200,2,2)&amp;MID(A200,7,2)&amp;MID(A200,13,2)&amp;".htm","")</f>
        <v>http://lci.ly.gov.tw/LyLCEW/html/agendarec1/02/08/03/03/LCEWC03_080303.htm</v>
      </c>
      <c r="F200" t="str">
        <f>IF(B200="臨時會","http://lci.ly.gov.tw/LyLCEW/html/agendarec1/03/"&amp;MID(A200,2,2)&amp;"/"&amp;MID(A200,7,2)&amp;"/"&amp;MID(A200,13,2)&amp;"/"&amp;MID(A200,21,2)&amp;"/LCEWC03_"&amp;MID(A200,2,2)&amp;MID(A200,7,2)&amp;MID(A200,13,2)&amp;MID(A200,21,2)&amp;".htm","")</f>
        <v/>
      </c>
      <c r="G200" s="1" t="str">
        <f>IF(B200="臨時會","https://lci.ly.gov.tw/LyLCEW/html/agendarec/03/"&amp;MID(A200,2,2)&amp;"/"&amp;MID(A200,7,2)&amp;"/"&amp;MID(A200,13,2)&amp;"/LCEWC03_"&amp;MID(A200,2,2)&amp;MID(A200,7,2)&amp;MID(A200,13,2)&amp;".htm","")</f>
        <v/>
      </c>
      <c r="H200" s="1" t="str">
        <f>IF(B200="臨時會","https://lci.ly.gov.tw/LyLCEW/html/agendarec1/03/"&amp;MID(A200,2,2)&amp;"/"&amp;MID(A200,7,2)&amp;"/"&amp;MID(A200,13,2)&amp;"/LCEWC03_"&amp;MID(A200,2,2)&amp;MID(A200,7,2)&amp;MID(A200,13,2)&amp;".htm","")</f>
        <v/>
      </c>
      <c r="I200" s="1" t="str">
        <f>IF(B200="臨時會","https://lci.ly.gov.tw/LyLCEW/html/agendarec1/03/"&amp;MID(A200,2,2)&amp;"/"&amp;MID(A200,7,2)&amp;"/"&amp;MID(A200,13,2)&amp;"/"&amp;MID(A200,21,2)&amp;"/LCEWC03_"&amp;MID(A200,2,2)&amp;MID(A200,7,2)&amp;MID(A200,21,2)&amp;".htm","")</f>
        <v/>
      </c>
      <c r="J200" s="1" t="str">
        <f>IF(B200="臨時會","http://lci.ly.gov.tw/LyLCEW/html/agendarec1/03/"&amp;MID(A200,2,2)&amp;"/"&amp;MID(A200,7,2)&amp;"/"&amp;MID(A200,13,2)&amp;"/"&amp;MID(A200,21,2)&amp;"/LCEWC03_"&amp;MID(A200,2,2)&amp;MID(A200,7,2)&amp;MID(A200,13,2)&amp;MID(A200,21,2)&amp;".htm","")</f>
        <v/>
      </c>
      <c r="K200" t="str">
        <f>IF(B200="談話會","https://lci.ly.gov.tw/LyLCEW/html/agendarec1/04/"&amp;MID(A200,2,2)&amp;"/"&amp;MID(A200,7,2)&amp;"/"&amp;MID(A200,13,2)&amp;"/LCEWC03_"&amp;MID(A200,2,2)&amp;MID(A200,7,2)&amp;MID(A200,13,2)&amp;".htm","")</f>
        <v/>
      </c>
      <c r="L200" t="str">
        <f>IF(B200="全院委員會","https://lci.ly.gov.tw/LyLCEW/html/agendarec1/01/"&amp;MID(A200,2,2)&amp;"/"&amp;MID(A200,7,2)&amp;"/"&amp;MID(A200,13,2)&amp;"/LCEWC03_"&amp;MID(A200,2,2)&amp;MID(A200,7,2)&amp;MID(A200,13,2)&amp;".htm","")</f>
        <v/>
      </c>
      <c r="M200" t="str">
        <f>IF(B200="臨時會(全院委員會)","https://lci.ly.gov.tw/LyLCEW/html/agendarec1/05/"&amp;MID(A200,2,2)&amp;"/"&amp;MID(A200,7,2)&amp;"/"&amp;MID(A200,13,2)&amp;"/"&amp;MID(A200,21,2)&amp;"/LCEWC03_"&amp;MID(A200,2,2)&amp;MID(A200,7,2)&amp;MID(A200,13,2)&amp;MID(A200,21,2)&amp;".htm","")</f>
        <v/>
      </c>
      <c r="N200">
        <f>VALUE(MID(A200,2,2))</f>
        <v>8</v>
      </c>
      <c r="O200">
        <f>VALUE(MID(A200,7,2))</f>
        <v>3</v>
      </c>
      <c r="P200" t="str">
        <f>IF(B200="臨時會",VALUE(MID(A200,13,2)),"")</f>
        <v/>
      </c>
      <c r="Q200">
        <f>IF(B200&lt;&gt;"臨時會",VALUE(MID(A200,13,2)),VALUE(MID(A200,21,2)))</f>
        <v>3</v>
      </c>
      <c r="R200" t="str">
        <f>"立法院第"&amp;N200&amp;"屆第"&amp;O200&amp;"會期第"&amp;Q200&amp;"次"</f>
        <v>立法院第8屆第3會期第3次</v>
      </c>
    </row>
    <row r="201" spans="1:18" x14ac:dyDescent="0.3">
      <c r="A201" t="s">
        <v>1200</v>
      </c>
      <c r="B201" t="s">
        <v>2</v>
      </c>
      <c r="C201" t="s">
        <v>652</v>
      </c>
      <c r="D201" t="str">
        <f>IF(B201="常會","http://lci.ly.gov.tw/LyLCEW/html/agendarec/02/"&amp;MID(A201,2,2)&amp;"/"&amp;MID(A201,7,2)&amp;"/"&amp;MID(A201,13,2)&amp;"/LCEWC03_"&amp;MID(A201,2,2)&amp;MID(A201,7,2)&amp;MID(A201,13,2)&amp;".htm","")</f>
        <v>http://lci.ly.gov.tw/LyLCEW/html/agendarec/02/08/03/02/LCEWC03_080302.htm</v>
      </c>
      <c r="E201" t="str">
        <f>IF(B201="常會","http://lci.ly.gov.tw/LyLCEW/html/agendarec1/02/"&amp;MID(A201,2,2)&amp;"/"&amp;MID(A201,7,2)&amp;"/"&amp;MID(A201,13,2)&amp;"/LCEWC03_"&amp;MID(A201,2,2)&amp;MID(A201,7,2)&amp;MID(A201,13,2)&amp;".htm","")</f>
        <v>http://lci.ly.gov.tw/LyLCEW/html/agendarec1/02/08/03/02/LCEWC03_080302.htm</v>
      </c>
      <c r="F201" t="str">
        <f>IF(B201="臨時會","http://lci.ly.gov.tw/LyLCEW/html/agendarec1/03/"&amp;MID(A201,2,2)&amp;"/"&amp;MID(A201,7,2)&amp;"/"&amp;MID(A201,13,2)&amp;"/"&amp;MID(A201,21,2)&amp;"/LCEWC03_"&amp;MID(A201,2,2)&amp;MID(A201,7,2)&amp;MID(A201,13,2)&amp;MID(A201,21,2)&amp;".htm","")</f>
        <v/>
      </c>
      <c r="G201" s="1" t="str">
        <f>IF(B201="臨時會","https://lci.ly.gov.tw/LyLCEW/html/agendarec/03/"&amp;MID(A201,2,2)&amp;"/"&amp;MID(A201,7,2)&amp;"/"&amp;MID(A201,13,2)&amp;"/LCEWC03_"&amp;MID(A201,2,2)&amp;MID(A201,7,2)&amp;MID(A201,13,2)&amp;".htm","")</f>
        <v/>
      </c>
      <c r="H201" s="1" t="str">
        <f>IF(B201="臨時會","https://lci.ly.gov.tw/LyLCEW/html/agendarec1/03/"&amp;MID(A201,2,2)&amp;"/"&amp;MID(A201,7,2)&amp;"/"&amp;MID(A201,13,2)&amp;"/LCEWC03_"&amp;MID(A201,2,2)&amp;MID(A201,7,2)&amp;MID(A201,13,2)&amp;".htm","")</f>
        <v/>
      </c>
      <c r="I201" s="1" t="str">
        <f>IF(B201="臨時會","https://lci.ly.gov.tw/LyLCEW/html/agendarec1/03/"&amp;MID(A201,2,2)&amp;"/"&amp;MID(A201,7,2)&amp;"/"&amp;MID(A201,13,2)&amp;"/"&amp;MID(A201,21,2)&amp;"/LCEWC03_"&amp;MID(A201,2,2)&amp;MID(A201,7,2)&amp;MID(A201,21,2)&amp;".htm","")</f>
        <v/>
      </c>
      <c r="J201" s="1" t="str">
        <f>IF(B201="臨時會","http://lci.ly.gov.tw/LyLCEW/html/agendarec1/03/"&amp;MID(A201,2,2)&amp;"/"&amp;MID(A201,7,2)&amp;"/"&amp;MID(A201,13,2)&amp;"/"&amp;MID(A201,21,2)&amp;"/LCEWC03_"&amp;MID(A201,2,2)&amp;MID(A201,7,2)&amp;MID(A201,13,2)&amp;MID(A201,21,2)&amp;".htm","")</f>
        <v/>
      </c>
      <c r="K201" t="str">
        <f>IF(B201="談話會","https://lci.ly.gov.tw/LyLCEW/html/agendarec1/04/"&amp;MID(A201,2,2)&amp;"/"&amp;MID(A201,7,2)&amp;"/"&amp;MID(A201,13,2)&amp;"/LCEWC03_"&amp;MID(A201,2,2)&amp;MID(A201,7,2)&amp;MID(A201,13,2)&amp;".htm","")</f>
        <v/>
      </c>
      <c r="L201" t="str">
        <f>IF(B201="全院委員會","https://lci.ly.gov.tw/LyLCEW/html/agendarec1/01/"&amp;MID(A201,2,2)&amp;"/"&amp;MID(A201,7,2)&amp;"/"&amp;MID(A201,13,2)&amp;"/LCEWC03_"&amp;MID(A201,2,2)&amp;MID(A201,7,2)&amp;MID(A201,13,2)&amp;".htm","")</f>
        <v/>
      </c>
      <c r="M201" t="str">
        <f>IF(B201="臨時會(全院委員會)","https://lci.ly.gov.tw/LyLCEW/html/agendarec1/05/"&amp;MID(A201,2,2)&amp;"/"&amp;MID(A201,7,2)&amp;"/"&amp;MID(A201,13,2)&amp;"/"&amp;MID(A201,21,2)&amp;"/LCEWC03_"&amp;MID(A201,2,2)&amp;MID(A201,7,2)&amp;MID(A201,13,2)&amp;MID(A201,21,2)&amp;".htm","")</f>
        <v/>
      </c>
      <c r="N201">
        <f>VALUE(MID(A201,2,2))</f>
        <v>8</v>
      </c>
      <c r="O201">
        <f>VALUE(MID(A201,7,2))</f>
        <v>3</v>
      </c>
      <c r="P201" t="str">
        <f>IF(B201="臨時會",VALUE(MID(A201,13,2)),"")</f>
        <v/>
      </c>
      <c r="Q201">
        <f>IF(B201&lt;&gt;"臨時會",VALUE(MID(A201,13,2)),VALUE(MID(A201,21,2)))</f>
        <v>2</v>
      </c>
      <c r="R201" t="str">
        <f>"立法院第"&amp;N201&amp;"屆第"&amp;O201&amp;"會期第"&amp;Q201&amp;"次"</f>
        <v>立法院第8屆第3會期第2次</v>
      </c>
    </row>
    <row r="202" spans="1:18" x14ac:dyDescent="0.3">
      <c r="A202" t="s">
        <v>1200</v>
      </c>
      <c r="B202" t="s">
        <v>294</v>
      </c>
      <c r="C202" t="s">
        <v>619</v>
      </c>
      <c r="D202" t="str">
        <f>IF(B202="常會","http://lci.ly.gov.tw/LyLCEW/html/agendarec/02/"&amp;MID(A202,2,2)&amp;"/"&amp;MID(A202,7,2)&amp;"/"&amp;MID(A202,13,2)&amp;"/LCEWC03_"&amp;MID(A202,2,2)&amp;MID(A202,7,2)&amp;MID(A202,13,2)&amp;".htm","")</f>
        <v/>
      </c>
      <c r="E202" t="str">
        <f>IF(B202="常會","http://lci.ly.gov.tw/LyLCEW/html/agendarec1/02/"&amp;MID(A202,2,2)&amp;"/"&amp;MID(A202,7,2)&amp;"/"&amp;MID(A202,13,2)&amp;"/LCEWC03_"&amp;MID(A202,2,2)&amp;MID(A202,7,2)&amp;MID(A202,13,2)&amp;".htm","")</f>
        <v/>
      </c>
      <c r="F202" t="str">
        <f>IF(B202="臨時會","http://lci.ly.gov.tw/LyLCEW/html/agendarec1/03/"&amp;MID(A202,2,2)&amp;"/"&amp;MID(A202,7,2)&amp;"/"&amp;MID(A202,13,2)&amp;"/"&amp;MID(A202,21,2)&amp;"/LCEWC03_"&amp;MID(A202,2,2)&amp;MID(A202,7,2)&amp;MID(A202,13,2)&amp;MID(A202,21,2)&amp;".htm","")</f>
        <v/>
      </c>
      <c r="G202" s="1" t="str">
        <f>IF(B202="臨時會","https://lci.ly.gov.tw/LyLCEW/html/agendarec/03/"&amp;MID(A202,2,2)&amp;"/"&amp;MID(A202,7,2)&amp;"/"&amp;MID(A202,13,2)&amp;"/LCEWC03_"&amp;MID(A202,2,2)&amp;MID(A202,7,2)&amp;MID(A202,13,2)&amp;".htm","")</f>
        <v/>
      </c>
      <c r="H202" s="1" t="str">
        <f>IF(B202="臨時會","https://lci.ly.gov.tw/LyLCEW/html/agendarec1/03/"&amp;MID(A202,2,2)&amp;"/"&amp;MID(A202,7,2)&amp;"/"&amp;MID(A202,13,2)&amp;"/LCEWC03_"&amp;MID(A202,2,2)&amp;MID(A202,7,2)&amp;MID(A202,13,2)&amp;".htm","")</f>
        <v/>
      </c>
      <c r="I202" s="1" t="str">
        <f>IF(B202="臨時會","https://lci.ly.gov.tw/LyLCEW/html/agendarec1/03/"&amp;MID(A202,2,2)&amp;"/"&amp;MID(A202,7,2)&amp;"/"&amp;MID(A202,13,2)&amp;"/"&amp;MID(A202,21,2)&amp;"/LCEWC03_"&amp;MID(A202,2,2)&amp;MID(A202,7,2)&amp;MID(A202,21,2)&amp;".htm","")</f>
        <v/>
      </c>
      <c r="J202" s="1" t="str">
        <f>IF(B202="臨時會","http://lci.ly.gov.tw/LyLCEW/html/agendarec1/03/"&amp;MID(A202,2,2)&amp;"/"&amp;MID(A202,7,2)&amp;"/"&amp;MID(A202,13,2)&amp;"/"&amp;MID(A202,21,2)&amp;"/LCEWC03_"&amp;MID(A202,2,2)&amp;MID(A202,7,2)&amp;MID(A202,13,2)&amp;MID(A202,21,2)&amp;".htm","")</f>
        <v/>
      </c>
      <c r="K202" t="str">
        <f>IF(B202="談話會","https://lci.ly.gov.tw/LyLCEW/html/agendarec1/04/"&amp;MID(A202,2,2)&amp;"/"&amp;MID(A202,7,2)&amp;"/"&amp;MID(A202,13,2)&amp;"/LCEWC03_"&amp;MID(A202,2,2)&amp;MID(A202,7,2)&amp;MID(A202,13,2)&amp;".htm","")</f>
        <v>https://lci.ly.gov.tw/LyLCEW/html/agendarec1/04/08/03/02/LCEWC03_080302.htm</v>
      </c>
      <c r="L202" t="str">
        <f>IF(B202="全院委員會","https://lci.ly.gov.tw/LyLCEW/html/agendarec1/01/"&amp;MID(A202,2,2)&amp;"/"&amp;MID(A202,7,2)&amp;"/"&amp;MID(A202,13,2)&amp;"/LCEWC03_"&amp;MID(A202,2,2)&amp;MID(A202,7,2)&amp;MID(A202,13,2)&amp;".htm","")</f>
        <v/>
      </c>
      <c r="M202" t="str">
        <f>IF(B202="臨時會(全院委員會)","https://lci.ly.gov.tw/LyLCEW/html/agendarec1/05/"&amp;MID(A202,2,2)&amp;"/"&amp;MID(A202,7,2)&amp;"/"&amp;MID(A202,13,2)&amp;"/"&amp;MID(A202,21,2)&amp;"/LCEWC03_"&amp;MID(A202,2,2)&amp;MID(A202,7,2)&amp;MID(A202,13,2)&amp;MID(A202,21,2)&amp;".htm","")</f>
        <v/>
      </c>
      <c r="N202">
        <f>VALUE(MID(A202,2,2))</f>
        <v>8</v>
      </c>
      <c r="O202">
        <f>VALUE(MID(A202,7,2))</f>
        <v>3</v>
      </c>
      <c r="P202" t="str">
        <f>IF(B202="臨時會",VALUE(MID(A202,13,2)),"")</f>
        <v/>
      </c>
      <c r="Q202">
        <f>IF(B202&lt;&gt;"臨時會",VALUE(MID(A202,13,2)),VALUE(MID(A202,21,2)))</f>
        <v>2</v>
      </c>
      <c r="R202" t="str">
        <f>"立法院第"&amp;N202&amp;"屆第"&amp;O202&amp;"會期第"&amp;Q202&amp;"次"</f>
        <v>立法院第8屆第3會期第2次</v>
      </c>
    </row>
    <row r="203" spans="1:18" x14ac:dyDescent="0.3">
      <c r="A203" t="s">
        <v>1201</v>
      </c>
      <c r="B203" t="s">
        <v>2</v>
      </c>
      <c r="C203" t="s">
        <v>653</v>
      </c>
      <c r="D203" t="str">
        <f>IF(B203="常會","http://lci.ly.gov.tw/LyLCEW/html/agendarec/02/"&amp;MID(A203,2,2)&amp;"/"&amp;MID(A203,7,2)&amp;"/"&amp;MID(A203,13,2)&amp;"/LCEWC03_"&amp;MID(A203,2,2)&amp;MID(A203,7,2)&amp;MID(A203,13,2)&amp;".htm","")</f>
        <v>http://lci.ly.gov.tw/LyLCEW/html/agendarec/02/08/03/01/LCEWC03_080301.htm</v>
      </c>
      <c r="E203" t="str">
        <f>IF(B203="常會","http://lci.ly.gov.tw/LyLCEW/html/agendarec1/02/"&amp;MID(A203,2,2)&amp;"/"&amp;MID(A203,7,2)&amp;"/"&amp;MID(A203,13,2)&amp;"/LCEWC03_"&amp;MID(A203,2,2)&amp;MID(A203,7,2)&amp;MID(A203,13,2)&amp;".htm","")</f>
        <v>http://lci.ly.gov.tw/LyLCEW/html/agendarec1/02/08/03/01/LCEWC03_080301.htm</v>
      </c>
      <c r="F203" t="str">
        <f>IF(B203="臨時會","http://lci.ly.gov.tw/LyLCEW/html/agendarec1/03/"&amp;MID(A203,2,2)&amp;"/"&amp;MID(A203,7,2)&amp;"/"&amp;MID(A203,13,2)&amp;"/"&amp;MID(A203,21,2)&amp;"/LCEWC03_"&amp;MID(A203,2,2)&amp;MID(A203,7,2)&amp;MID(A203,13,2)&amp;MID(A203,21,2)&amp;".htm","")</f>
        <v/>
      </c>
      <c r="G203" s="1" t="str">
        <f>IF(B203="臨時會","https://lci.ly.gov.tw/LyLCEW/html/agendarec/03/"&amp;MID(A203,2,2)&amp;"/"&amp;MID(A203,7,2)&amp;"/"&amp;MID(A203,13,2)&amp;"/LCEWC03_"&amp;MID(A203,2,2)&amp;MID(A203,7,2)&amp;MID(A203,13,2)&amp;".htm","")</f>
        <v/>
      </c>
      <c r="H203" s="1" t="str">
        <f>IF(B203="臨時會","https://lci.ly.gov.tw/LyLCEW/html/agendarec1/03/"&amp;MID(A203,2,2)&amp;"/"&amp;MID(A203,7,2)&amp;"/"&amp;MID(A203,13,2)&amp;"/LCEWC03_"&amp;MID(A203,2,2)&amp;MID(A203,7,2)&amp;MID(A203,13,2)&amp;".htm","")</f>
        <v/>
      </c>
      <c r="I203" s="1" t="str">
        <f>IF(B203="臨時會","https://lci.ly.gov.tw/LyLCEW/html/agendarec1/03/"&amp;MID(A203,2,2)&amp;"/"&amp;MID(A203,7,2)&amp;"/"&amp;MID(A203,13,2)&amp;"/"&amp;MID(A203,21,2)&amp;"/LCEWC03_"&amp;MID(A203,2,2)&amp;MID(A203,7,2)&amp;MID(A203,21,2)&amp;".htm","")</f>
        <v/>
      </c>
      <c r="J203" s="1" t="str">
        <f>IF(B203="臨時會","http://lci.ly.gov.tw/LyLCEW/html/agendarec1/03/"&amp;MID(A203,2,2)&amp;"/"&amp;MID(A203,7,2)&amp;"/"&amp;MID(A203,13,2)&amp;"/"&amp;MID(A203,21,2)&amp;"/LCEWC03_"&amp;MID(A203,2,2)&amp;MID(A203,7,2)&amp;MID(A203,13,2)&amp;MID(A203,21,2)&amp;".htm","")</f>
        <v/>
      </c>
      <c r="K203" t="str">
        <f>IF(B203="談話會","https://lci.ly.gov.tw/LyLCEW/html/agendarec1/04/"&amp;MID(A203,2,2)&amp;"/"&amp;MID(A203,7,2)&amp;"/"&amp;MID(A203,13,2)&amp;"/LCEWC03_"&amp;MID(A203,2,2)&amp;MID(A203,7,2)&amp;MID(A203,13,2)&amp;".htm","")</f>
        <v/>
      </c>
      <c r="L203" t="str">
        <f>IF(B203="全院委員會","https://lci.ly.gov.tw/LyLCEW/html/agendarec1/01/"&amp;MID(A203,2,2)&amp;"/"&amp;MID(A203,7,2)&amp;"/"&amp;MID(A203,13,2)&amp;"/LCEWC03_"&amp;MID(A203,2,2)&amp;MID(A203,7,2)&amp;MID(A203,13,2)&amp;".htm","")</f>
        <v/>
      </c>
      <c r="M203" t="str">
        <f>IF(B203="臨時會(全院委員會)","https://lci.ly.gov.tw/LyLCEW/html/agendarec1/05/"&amp;MID(A203,2,2)&amp;"/"&amp;MID(A203,7,2)&amp;"/"&amp;MID(A203,13,2)&amp;"/"&amp;MID(A203,21,2)&amp;"/LCEWC03_"&amp;MID(A203,2,2)&amp;MID(A203,7,2)&amp;MID(A203,13,2)&amp;MID(A203,21,2)&amp;".htm","")</f>
        <v/>
      </c>
      <c r="N203">
        <f>VALUE(MID(A203,2,2))</f>
        <v>8</v>
      </c>
      <c r="O203">
        <f>VALUE(MID(A203,7,2))</f>
        <v>3</v>
      </c>
      <c r="P203" t="str">
        <f>IF(B203="臨時會",VALUE(MID(A203,13,2)),"")</f>
        <v/>
      </c>
      <c r="Q203">
        <f>IF(B203&lt;&gt;"臨時會",VALUE(MID(A203,13,2)),VALUE(MID(A203,21,2)))</f>
        <v>1</v>
      </c>
      <c r="R203" t="str">
        <f>"立法院第"&amp;N203&amp;"屆第"&amp;O203&amp;"會期第"&amp;Q203&amp;"次"</f>
        <v>立法院第8屆第3會期第1次</v>
      </c>
    </row>
    <row r="204" spans="1:18" x14ac:dyDescent="0.3">
      <c r="A204" t="s">
        <v>1201</v>
      </c>
      <c r="B204" t="s">
        <v>341</v>
      </c>
      <c r="C204" t="s">
        <v>625</v>
      </c>
      <c r="D204" t="str">
        <f>IF(B204="常會","http://lci.ly.gov.tw/LyLCEW/html/agendarec/02/"&amp;MID(A204,2,2)&amp;"/"&amp;MID(A204,7,2)&amp;"/"&amp;MID(A204,13,2)&amp;"/LCEWC03_"&amp;MID(A204,2,2)&amp;MID(A204,7,2)&amp;MID(A204,13,2)&amp;".htm","")</f>
        <v/>
      </c>
      <c r="E204" t="str">
        <f>IF(B204="常會","http://lci.ly.gov.tw/LyLCEW/html/agendarec1/02/"&amp;MID(A204,2,2)&amp;"/"&amp;MID(A204,7,2)&amp;"/"&amp;MID(A204,13,2)&amp;"/LCEWC03_"&amp;MID(A204,2,2)&amp;MID(A204,7,2)&amp;MID(A204,13,2)&amp;".htm","")</f>
        <v/>
      </c>
      <c r="F204" t="str">
        <f>IF(B204="臨時會","http://lci.ly.gov.tw/LyLCEW/html/agendarec1/03/"&amp;MID(A204,2,2)&amp;"/"&amp;MID(A204,7,2)&amp;"/"&amp;MID(A204,13,2)&amp;"/"&amp;MID(A204,21,2)&amp;"/LCEWC03_"&amp;MID(A204,2,2)&amp;MID(A204,7,2)&amp;MID(A204,13,2)&amp;MID(A204,21,2)&amp;".htm","")</f>
        <v/>
      </c>
      <c r="G204" s="1" t="str">
        <f>IF(B204="臨時會","https://lci.ly.gov.tw/LyLCEW/html/agendarec/03/"&amp;MID(A204,2,2)&amp;"/"&amp;MID(A204,7,2)&amp;"/"&amp;MID(A204,13,2)&amp;"/LCEWC03_"&amp;MID(A204,2,2)&amp;MID(A204,7,2)&amp;MID(A204,13,2)&amp;".htm","")</f>
        <v/>
      </c>
      <c r="H204" s="1" t="str">
        <f>IF(B204="臨時會","https://lci.ly.gov.tw/LyLCEW/html/agendarec1/03/"&amp;MID(A204,2,2)&amp;"/"&amp;MID(A204,7,2)&amp;"/"&amp;MID(A204,13,2)&amp;"/LCEWC03_"&amp;MID(A204,2,2)&amp;MID(A204,7,2)&amp;MID(A204,13,2)&amp;".htm","")</f>
        <v/>
      </c>
      <c r="I204" s="1" t="str">
        <f>IF(B204="臨時會","https://lci.ly.gov.tw/LyLCEW/html/agendarec1/03/"&amp;MID(A204,2,2)&amp;"/"&amp;MID(A204,7,2)&amp;"/"&amp;MID(A204,13,2)&amp;"/"&amp;MID(A204,21,2)&amp;"/LCEWC03_"&amp;MID(A204,2,2)&amp;MID(A204,7,2)&amp;MID(A204,21,2)&amp;".htm","")</f>
        <v/>
      </c>
      <c r="J204" s="1" t="str">
        <f>IF(B204="臨時會","http://lci.ly.gov.tw/LyLCEW/html/agendarec1/03/"&amp;MID(A204,2,2)&amp;"/"&amp;MID(A204,7,2)&amp;"/"&amp;MID(A204,13,2)&amp;"/"&amp;MID(A204,21,2)&amp;"/LCEWC03_"&amp;MID(A204,2,2)&amp;MID(A204,7,2)&amp;MID(A204,13,2)&amp;MID(A204,21,2)&amp;".htm","")</f>
        <v/>
      </c>
      <c r="K204" t="str">
        <f>IF(B204="談話會","https://lci.ly.gov.tw/LyLCEW/html/agendarec1/04/"&amp;MID(A204,2,2)&amp;"/"&amp;MID(A204,7,2)&amp;"/"&amp;MID(A204,13,2)&amp;"/LCEWC03_"&amp;MID(A204,2,2)&amp;MID(A204,7,2)&amp;MID(A204,13,2)&amp;".htm","")</f>
        <v/>
      </c>
      <c r="L204" t="str">
        <f>IF(B204="全院委員會","https://lci.ly.gov.tw/LyLCEW/html/agendarec1/01/"&amp;MID(A204,2,2)&amp;"/"&amp;MID(A204,7,2)&amp;"/"&amp;MID(A204,13,2)&amp;"/LCEWC03_"&amp;MID(A204,2,2)&amp;MID(A204,7,2)&amp;MID(A204,13,2)&amp;".htm","")</f>
        <v>https://lci.ly.gov.tw/LyLCEW/html/agendarec1/01/08/03/01/LCEWC03_080301.htm</v>
      </c>
      <c r="M204" t="str">
        <f>IF(B204="臨時會(全院委員會)","https://lci.ly.gov.tw/LyLCEW/html/agendarec1/05/"&amp;MID(A204,2,2)&amp;"/"&amp;MID(A204,7,2)&amp;"/"&amp;MID(A204,13,2)&amp;"/"&amp;MID(A204,21,2)&amp;"/LCEWC03_"&amp;MID(A204,2,2)&amp;MID(A204,7,2)&amp;MID(A204,13,2)&amp;MID(A204,21,2)&amp;".htm","")</f>
        <v/>
      </c>
      <c r="N204">
        <f>VALUE(MID(A204,2,2))</f>
        <v>8</v>
      </c>
      <c r="O204">
        <f>VALUE(MID(A204,7,2))</f>
        <v>3</v>
      </c>
      <c r="P204" t="str">
        <f>IF(B204="臨時會",VALUE(MID(A204,13,2)),"")</f>
        <v/>
      </c>
      <c r="Q204">
        <f>IF(B204&lt;&gt;"臨時會",VALUE(MID(A204,13,2)),VALUE(MID(A204,21,2)))</f>
        <v>1</v>
      </c>
      <c r="R204" t="str">
        <f>"立法院第"&amp;N204&amp;"屆第"&amp;O204&amp;"會期第"&amp;Q204&amp;"次"</f>
        <v>立法院第8屆第3會期第1次</v>
      </c>
    </row>
    <row r="205" spans="1:18" x14ac:dyDescent="0.3">
      <c r="A205" t="s">
        <v>1201</v>
      </c>
      <c r="B205" t="s">
        <v>294</v>
      </c>
      <c r="C205" t="s">
        <v>625</v>
      </c>
      <c r="D205" t="str">
        <f>IF(B205="常會","http://lci.ly.gov.tw/LyLCEW/html/agendarec/02/"&amp;MID(A205,2,2)&amp;"/"&amp;MID(A205,7,2)&amp;"/"&amp;MID(A205,13,2)&amp;"/LCEWC03_"&amp;MID(A205,2,2)&amp;MID(A205,7,2)&amp;MID(A205,13,2)&amp;".htm","")</f>
        <v/>
      </c>
      <c r="E205" t="str">
        <f>IF(B205="常會","http://lci.ly.gov.tw/LyLCEW/html/agendarec1/02/"&amp;MID(A205,2,2)&amp;"/"&amp;MID(A205,7,2)&amp;"/"&amp;MID(A205,13,2)&amp;"/LCEWC03_"&amp;MID(A205,2,2)&amp;MID(A205,7,2)&amp;MID(A205,13,2)&amp;".htm","")</f>
        <v/>
      </c>
      <c r="F205" t="str">
        <f>IF(B205="臨時會","http://lci.ly.gov.tw/LyLCEW/html/agendarec1/03/"&amp;MID(A205,2,2)&amp;"/"&amp;MID(A205,7,2)&amp;"/"&amp;MID(A205,13,2)&amp;"/"&amp;MID(A205,21,2)&amp;"/LCEWC03_"&amp;MID(A205,2,2)&amp;MID(A205,7,2)&amp;MID(A205,13,2)&amp;MID(A205,21,2)&amp;".htm","")</f>
        <v/>
      </c>
      <c r="G205" s="1" t="str">
        <f>IF(B205="臨時會","https://lci.ly.gov.tw/LyLCEW/html/agendarec/03/"&amp;MID(A205,2,2)&amp;"/"&amp;MID(A205,7,2)&amp;"/"&amp;MID(A205,13,2)&amp;"/LCEWC03_"&amp;MID(A205,2,2)&amp;MID(A205,7,2)&amp;MID(A205,13,2)&amp;".htm","")</f>
        <v/>
      </c>
      <c r="H205" s="1" t="str">
        <f>IF(B205="臨時會","https://lci.ly.gov.tw/LyLCEW/html/agendarec1/03/"&amp;MID(A205,2,2)&amp;"/"&amp;MID(A205,7,2)&amp;"/"&amp;MID(A205,13,2)&amp;"/LCEWC03_"&amp;MID(A205,2,2)&amp;MID(A205,7,2)&amp;MID(A205,13,2)&amp;".htm","")</f>
        <v/>
      </c>
      <c r="I205" s="1" t="str">
        <f>IF(B205="臨時會","https://lci.ly.gov.tw/LyLCEW/html/agendarec1/03/"&amp;MID(A205,2,2)&amp;"/"&amp;MID(A205,7,2)&amp;"/"&amp;MID(A205,13,2)&amp;"/"&amp;MID(A205,21,2)&amp;"/LCEWC03_"&amp;MID(A205,2,2)&amp;MID(A205,7,2)&amp;MID(A205,21,2)&amp;".htm","")</f>
        <v/>
      </c>
      <c r="J205" s="1" t="str">
        <f>IF(B205="臨時會","http://lci.ly.gov.tw/LyLCEW/html/agendarec1/03/"&amp;MID(A205,2,2)&amp;"/"&amp;MID(A205,7,2)&amp;"/"&amp;MID(A205,13,2)&amp;"/"&amp;MID(A205,21,2)&amp;"/LCEWC03_"&amp;MID(A205,2,2)&amp;MID(A205,7,2)&amp;MID(A205,13,2)&amp;MID(A205,21,2)&amp;".htm","")</f>
        <v/>
      </c>
      <c r="K205" t="str">
        <f>IF(B205="談話會","https://lci.ly.gov.tw/LyLCEW/html/agendarec1/04/"&amp;MID(A205,2,2)&amp;"/"&amp;MID(A205,7,2)&amp;"/"&amp;MID(A205,13,2)&amp;"/LCEWC03_"&amp;MID(A205,2,2)&amp;MID(A205,7,2)&amp;MID(A205,13,2)&amp;".htm","")</f>
        <v>https://lci.ly.gov.tw/LyLCEW/html/agendarec1/04/08/03/01/LCEWC03_080301.htm</v>
      </c>
      <c r="L205" t="str">
        <f>IF(B205="全院委員會","https://lci.ly.gov.tw/LyLCEW/html/agendarec1/01/"&amp;MID(A205,2,2)&amp;"/"&amp;MID(A205,7,2)&amp;"/"&amp;MID(A205,13,2)&amp;"/LCEWC03_"&amp;MID(A205,2,2)&amp;MID(A205,7,2)&amp;MID(A205,13,2)&amp;".htm","")</f>
        <v/>
      </c>
      <c r="M205" t="str">
        <f>IF(B205="臨時會(全院委員會)","https://lci.ly.gov.tw/LyLCEW/html/agendarec1/05/"&amp;MID(A205,2,2)&amp;"/"&amp;MID(A205,7,2)&amp;"/"&amp;MID(A205,13,2)&amp;"/"&amp;MID(A205,21,2)&amp;"/LCEWC03_"&amp;MID(A205,2,2)&amp;MID(A205,7,2)&amp;MID(A205,13,2)&amp;MID(A205,21,2)&amp;".htm","")</f>
        <v/>
      </c>
      <c r="N205">
        <f>VALUE(MID(A205,2,2))</f>
        <v>8</v>
      </c>
      <c r="O205">
        <f>VALUE(MID(A205,7,2))</f>
        <v>3</v>
      </c>
      <c r="P205" t="str">
        <f>IF(B205="臨時會",VALUE(MID(A205,13,2)),"")</f>
        <v/>
      </c>
      <c r="Q205">
        <f>IF(B205&lt;&gt;"臨時會",VALUE(MID(A205,13,2)),VALUE(MID(A205,21,2)))</f>
        <v>1</v>
      </c>
      <c r="R205" t="str">
        <f>"立法院第"&amp;N205&amp;"屆第"&amp;O205&amp;"會期第"&amp;Q205&amp;"次"</f>
        <v>立法院第8屆第3會期第1次</v>
      </c>
    </row>
    <row r="206" spans="1:18" x14ac:dyDescent="0.3">
      <c r="A206" t="s">
        <v>1228</v>
      </c>
      <c r="B206" t="s">
        <v>0</v>
      </c>
      <c r="C206" t="s">
        <v>617</v>
      </c>
      <c r="D206" t="str">
        <f>IF(B206="常會","http://lci.ly.gov.tw/LyLCEW/html/agendarec/02/"&amp;MID(A206,2,2)&amp;"/"&amp;MID(A206,7,2)&amp;"/"&amp;MID(A206,13,2)&amp;"/LCEWC03_"&amp;MID(A206,2,2)&amp;MID(A206,7,2)&amp;MID(A206,13,2)&amp;".htm","")</f>
        <v/>
      </c>
      <c r="E206" t="str">
        <f>IF(B206="常會","http://lci.ly.gov.tw/LyLCEW/html/agendarec1/02/"&amp;MID(A206,2,2)&amp;"/"&amp;MID(A206,7,2)&amp;"/"&amp;MID(A206,13,2)&amp;"/LCEWC03_"&amp;MID(A206,2,2)&amp;MID(A206,7,2)&amp;MID(A206,13,2)&amp;".htm","")</f>
        <v/>
      </c>
      <c r="F206" t="str">
        <f>IF(B206="臨時會","http://lci.ly.gov.tw/LyLCEW/html/agendarec1/03/"&amp;MID(A206,2,2)&amp;"/"&amp;MID(A206,7,2)&amp;"/"&amp;MID(A206,13,2)&amp;"/"&amp;MID(A206,21,2)&amp;"/LCEWC03_"&amp;MID(A206,2,2)&amp;MID(A206,7,2)&amp;MID(A206,13,2)&amp;MID(A206,21,2)&amp;".htm","")</f>
        <v>http://lci.ly.gov.tw/LyLCEW/html/agendarec1/03/08/03/02/01/LCEWC03_08030201.htm</v>
      </c>
      <c r="G206" s="1" t="str">
        <f>IF(B206="臨時會","https://lci.ly.gov.tw/LyLCEW/html/agendarec/03/"&amp;MID(A206,2,2)&amp;"/"&amp;MID(A206,7,2)&amp;"/"&amp;MID(A206,13,2)&amp;"/LCEWC03_"&amp;MID(A206,2,2)&amp;MID(A206,7,2)&amp;MID(A206,13,2)&amp;".htm","")</f>
        <v>https://lci.ly.gov.tw/LyLCEW/html/agendarec/03/08/03/02/LCEWC03_080302.htm</v>
      </c>
      <c r="H206" s="1" t="str">
        <f>IF(B206="臨時會","https://lci.ly.gov.tw/LyLCEW/html/agendarec1/03/"&amp;MID(A206,2,2)&amp;"/"&amp;MID(A206,7,2)&amp;"/"&amp;MID(A206,13,2)&amp;"/LCEWC03_"&amp;MID(A206,2,2)&amp;MID(A206,7,2)&amp;MID(A206,13,2)&amp;".htm","")</f>
        <v>https://lci.ly.gov.tw/LyLCEW/html/agendarec1/03/08/03/02/LCEWC03_080302.htm</v>
      </c>
      <c r="I206" s="1" t="str">
        <f>IF(B206="臨時會","https://lci.ly.gov.tw/LyLCEW/html/agendarec1/03/"&amp;MID(A206,2,2)&amp;"/"&amp;MID(A206,7,2)&amp;"/"&amp;MID(A206,13,2)&amp;"/"&amp;MID(A206,21,2)&amp;"/LCEWC03_"&amp;MID(A206,2,2)&amp;MID(A206,7,2)&amp;MID(A206,21,2)&amp;".htm","")</f>
        <v>https://lci.ly.gov.tw/LyLCEW/html/agendarec1/03/08/03/02/01/LCEWC03_080301.htm</v>
      </c>
      <c r="J206" s="1" t="str">
        <f>IF(B206="臨時會","http://lci.ly.gov.tw/LyLCEW/html/agendarec1/03/"&amp;MID(A206,2,2)&amp;"/"&amp;MID(A206,7,2)&amp;"/"&amp;MID(A206,13,2)&amp;"/"&amp;MID(A206,21,2)&amp;"/LCEWC03_"&amp;MID(A206,2,2)&amp;MID(A206,7,2)&amp;MID(A206,13,2)&amp;MID(A206,21,2)&amp;".htm","")</f>
        <v>http://lci.ly.gov.tw/LyLCEW/html/agendarec1/03/08/03/02/01/LCEWC03_08030201.htm</v>
      </c>
      <c r="K206" t="str">
        <f>IF(B206="談話會","https://lci.ly.gov.tw/LyLCEW/html/agendarec1/04/"&amp;MID(A206,2,2)&amp;"/"&amp;MID(A206,7,2)&amp;"/"&amp;MID(A206,13,2)&amp;"/LCEWC03_"&amp;MID(A206,2,2)&amp;MID(A206,7,2)&amp;MID(A206,13,2)&amp;".htm","")</f>
        <v/>
      </c>
      <c r="L206" t="str">
        <f>IF(B206="全院委員會","https://lci.ly.gov.tw/LyLCEW/html/agendarec1/01/"&amp;MID(A206,2,2)&amp;"/"&amp;MID(A206,7,2)&amp;"/"&amp;MID(A206,13,2)&amp;"/LCEWC03_"&amp;MID(A206,2,2)&amp;MID(A206,7,2)&amp;MID(A206,13,2)&amp;".htm","")</f>
        <v/>
      </c>
      <c r="M206" t="str">
        <f>IF(B206="臨時會(全院委員會)","https://lci.ly.gov.tw/LyLCEW/html/agendarec1/05/"&amp;MID(A206,2,2)&amp;"/"&amp;MID(A206,7,2)&amp;"/"&amp;MID(A206,13,2)&amp;"/"&amp;MID(A206,21,2)&amp;"/LCEWC03_"&amp;MID(A206,2,2)&amp;MID(A206,7,2)&amp;MID(A206,13,2)&amp;MID(A206,21,2)&amp;".htm","")</f>
        <v/>
      </c>
      <c r="N206">
        <f>VALUE(MID(A206,2,2))</f>
        <v>8</v>
      </c>
      <c r="O206">
        <f>VALUE(MID(A206,7,2))</f>
        <v>3</v>
      </c>
      <c r="P206">
        <f>IF(B206="臨時會",VALUE(MID(A206,13,2)),"")</f>
        <v>2</v>
      </c>
      <c r="Q206">
        <f>IF(B206&lt;&gt;"臨時會",VALUE(MID(A206,13,2)),VALUE(MID(A206,21,2)))</f>
        <v>1</v>
      </c>
      <c r="R206" t="str">
        <f>"立法院第"&amp;N206&amp;"屆第"&amp;O206&amp;"會期第"&amp;Q206&amp;"次"</f>
        <v>立法院第8屆第3會期第1次</v>
      </c>
    </row>
    <row r="207" spans="1:18" x14ac:dyDescent="0.3">
      <c r="A207" t="s">
        <v>1229</v>
      </c>
      <c r="B207" t="s">
        <v>0</v>
      </c>
      <c r="C207" t="s">
        <v>621</v>
      </c>
      <c r="D207" t="str">
        <f>IF(B207="常會","http://lci.ly.gov.tw/LyLCEW/html/agendarec/02/"&amp;MID(A207,2,2)&amp;"/"&amp;MID(A207,7,2)&amp;"/"&amp;MID(A207,13,2)&amp;"/LCEWC03_"&amp;MID(A207,2,2)&amp;MID(A207,7,2)&amp;MID(A207,13,2)&amp;".htm","")</f>
        <v/>
      </c>
      <c r="E207" t="str">
        <f>IF(B207="常會","http://lci.ly.gov.tw/LyLCEW/html/agendarec1/02/"&amp;MID(A207,2,2)&amp;"/"&amp;MID(A207,7,2)&amp;"/"&amp;MID(A207,13,2)&amp;"/LCEWC03_"&amp;MID(A207,2,2)&amp;MID(A207,7,2)&amp;MID(A207,13,2)&amp;".htm","")</f>
        <v/>
      </c>
      <c r="F207" t="str">
        <f>IF(B207="臨時會","http://lci.ly.gov.tw/LyLCEW/html/agendarec1/03/"&amp;MID(A207,2,2)&amp;"/"&amp;MID(A207,7,2)&amp;"/"&amp;MID(A207,13,2)&amp;"/"&amp;MID(A207,21,2)&amp;"/LCEWC03_"&amp;MID(A207,2,2)&amp;MID(A207,7,2)&amp;MID(A207,13,2)&amp;MID(A207,21,2)&amp;".htm","")</f>
        <v>http://lci.ly.gov.tw/LyLCEW/html/agendarec1/03/08/03/01/02/LCEWC03_08030102.htm</v>
      </c>
      <c r="G207" s="1" t="str">
        <f>IF(B207="臨時會","https://lci.ly.gov.tw/LyLCEW/html/agendarec/03/"&amp;MID(A207,2,2)&amp;"/"&amp;MID(A207,7,2)&amp;"/"&amp;MID(A207,13,2)&amp;"/LCEWC03_"&amp;MID(A207,2,2)&amp;MID(A207,7,2)&amp;MID(A207,13,2)&amp;".htm","")</f>
        <v>https://lci.ly.gov.tw/LyLCEW/html/agendarec/03/08/03/01/LCEWC03_080301.htm</v>
      </c>
      <c r="H207" s="1" t="str">
        <f>IF(B207="臨時會","https://lci.ly.gov.tw/LyLCEW/html/agendarec1/03/"&amp;MID(A207,2,2)&amp;"/"&amp;MID(A207,7,2)&amp;"/"&amp;MID(A207,13,2)&amp;"/LCEWC03_"&amp;MID(A207,2,2)&amp;MID(A207,7,2)&amp;MID(A207,13,2)&amp;".htm","")</f>
        <v>https://lci.ly.gov.tw/LyLCEW/html/agendarec1/03/08/03/01/LCEWC03_080301.htm</v>
      </c>
      <c r="I207" s="1" t="str">
        <f>IF(B207="臨時會","https://lci.ly.gov.tw/LyLCEW/html/agendarec1/03/"&amp;MID(A207,2,2)&amp;"/"&amp;MID(A207,7,2)&amp;"/"&amp;MID(A207,13,2)&amp;"/"&amp;MID(A207,21,2)&amp;"/LCEWC03_"&amp;MID(A207,2,2)&amp;MID(A207,7,2)&amp;MID(A207,21,2)&amp;".htm","")</f>
        <v>https://lci.ly.gov.tw/LyLCEW/html/agendarec1/03/08/03/01/02/LCEWC03_080302.htm</v>
      </c>
      <c r="J207" s="1" t="str">
        <f>IF(B207="臨時會","http://lci.ly.gov.tw/LyLCEW/html/agendarec1/03/"&amp;MID(A207,2,2)&amp;"/"&amp;MID(A207,7,2)&amp;"/"&amp;MID(A207,13,2)&amp;"/"&amp;MID(A207,21,2)&amp;"/LCEWC03_"&amp;MID(A207,2,2)&amp;MID(A207,7,2)&amp;MID(A207,13,2)&amp;MID(A207,21,2)&amp;".htm","")</f>
        <v>http://lci.ly.gov.tw/LyLCEW/html/agendarec1/03/08/03/01/02/LCEWC03_08030102.htm</v>
      </c>
      <c r="K207" t="str">
        <f>IF(B207="談話會","https://lci.ly.gov.tw/LyLCEW/html/agendarec1/04/"&amp;MID(A207,2,2)&amp;"/"&amp;MID(A207,7,2)&amp;"/"&amp;MID(A207,13,2)&amp;"/LCEWC03_"&amp;MID(A207,2,2)&amp;MID(A207,7,2)&amp;MID(A207,13,2)&amp;".htm","")</f>
        <v/>
      </c>
      <c r="L207" t="str">
        <f>IF(B207="全院委員會","https://lci.ly.gov.tw/LyLCEW/html/agendarec1/01/"&amp;MID(A207,2,2)&amp;"/"&amp;MID(A207,7,2)&amp;"/"&amp;MID(A207,13,2)&amp;"/LCEWC03_"&amp;MID(A207,2,2)&amp;MID(A207,7,2)&amp;MID(A207,13,2)&amp;".htm","")</f>
        <v/>
      </c>
      <c r="M207" t="str">
        <f>IF(B207="臨時會(全院委員會)","https://lci.ly.gov.tw/LyLCEW/html/agendarec1/05/"&amp;MID(A207,2,2)&amp;"/"&amp;MID(A207,7,2)&amp;"/"&amp;MID(A207,13,2)&amp;"/"&amp;MID(A207,21,2)&amp;"/LCEWC03_"&amp;MID(A207,2,2)&amp;MID(A207,7,2)&amp;MID(A207,13,2)&amp;MID(A207,21,2)&amp;".htm","")</f>
        <v/>
      </c>
      <c r="N207">
        <f>VALUE(MID(A207,2,2))</f>
        <v>8</v>
      </c>
      <c r="O207">
        <f>VALUE(MID(A207,7,2))</f>
        <v>3</v>
      </c>
      <c r="P207">
        <f>IF(B207="臨時會",VALUE(MID(A207,13,2)),"")</f>
        <v>1</v>
      </c>
      <c r="Q207">
        <f>IF(B207&lt;&gt;"臨時會",VALUE(MID(A207,13,2)),VALUE(MID(A207,21,2)))</f>
        <v>2</v>
      </c>
      <c r="R207" t="str">
        <f>"立法院第"&amp;N207&amp;"屆第"&amp;O207&amp;"會期第"&amp;Q207&amp;"次"</f>
        <v>立法院第8屆第3會期第2次</v>
      </c>
    </row>
    <row r="208" spans="1:18" x14ac:dyDescent="0.3">
      <c r="A208" t="s">
        <v>1230</v>
      </c>
      <c r="B208" t="s">
        <v>0</v>
      </c>
      <c r="C208" t="s">
        <v>623</v>
      </c>
      <c r="D208" t="str">
        <f>IF(B208="常會","http://lci.ly.gov.tw/LyLCEW/html/agendarec/02/"&amp;MID(A208,2,2)&amp;"/"&amp;MID(A208,7,2)&amp;"/"&amp;MID(A208,13,2)&amp;"/LCEWC03_"&amp;MID(A208,2,2)&amp;MID(A208,7,2)&amp;MID(A208,13,2)&amp;".htm","")</f>
        <v/>
      </c>
      <c r="E208" t="str">
        <f>IF(B208="常會","http://lci.ly.gov.tw/LyLCEW/html/agendarec1/02/"&amp;MID(A208,2,2)&amp;"/"&amp;MID(A208,7,2)&amp;"/"&amp;MID(A208,13,2)&amp;"/LCEWC03_"&amp;MID(A208,2,2)&amp;MID(A208,7,2)&amp;MID(A208,13,2)&amp;".htm","")</f>
        <v/>
      </c>
      <c r="F208" t="str">
        <f>IF(B208="臨時會","http://lci.ly.gov.tw/LyLCEW/html/agendarec1/03/"&amp;MID(A208,2,2)&amp;"/"&amp;MID(A208,7,2)&amp;"/"&amp;MID(A208,13,2)&amp;"/"&amp;MID(A208,21,2)&amp;"/LCEWC03_"&amp;MID(A208,2,2)&amp;MID(A208,7,2)&amp;MID(A208,13,2)&amp;MID(A208,21,2)&amp;".htm","")</f>
        <v>http://lci.ly.gov.tw/LyLCEW/html/agendarec1/03/08/03/01/01/LCEWC03_08030101.htm</v>
      </c>
      <c r="G208" s="1" t="str">
        <f>IF(B208="臨時會","https://lci.ly.gov.tw/LyLCEW/html/agendarec/03/"&amp;MID(A208,2,2)&amp;"/"&amp;MID(A208,7,2)&amp;"/"&amp;MID(A208,13,2)&amp;"/LCEWC03_"&amp;MID(A208,2,2)&amp;MID(A208,7,2)&amp;MID(A208,13,2)&amp;".htm","")</f>
        <v>https://lci.ly.gov.tw/LyLCEW/html/agendarec/03/08/03/01/LCEWC03_080301.htm</v>
      </c>
      <c r="H208" s="1" t="str">
        <f>IF(B208="臨時會","https://lci.ly.gov.tw/LyLCEW/html/agendarec1/03/"&amp;MID(A208,2,2)&amp;"/"&amp;MID(A208,7,2)&amp;"/"&amp;MID(A208,13,2)&amp;"/LCEWC03_"&amp;MID(A208,2,2)&amp;MID(A208,7,2)&amp;MID(A208,13,2)&amp;".htm","")</f>
        <v>https://lci.ly.gov.tw/LyLCEW/html/agendarec1/03/08/03/01/LCEWC03_080301.htm</v>
      </c>
      <c r="I208" s="1" t="str">
        <f>IF(B208="臨時會","https://lci.ly.gov.tw/LyLCEW/html/agendarec1/03/"&amp;MID(A208,2,2)&amp;"/"&amp;MID(A208,7,2)&amp;"/"&amp;MID(A208,13,2)&amp;"/"&amp;MID(A208,21,2)&amp;"/LCEWC03_"&amp;MID(A208,2,2)&amp;MID(A208,7,2)&amp;MID(A208,21,2)&amp;".htm","")</f>
        <v>https://lci.ly.gov.tw/LyLCEW/html/agendarec1/03/08/03/01/01/LCEWC03_080301.htm</v>
      </c>
      <c r="J208" s="1" t="str">
        <f>IF(B208="臨時會","http://lci.ly.gov.tw/LyLCEW/html/agendarec1/03/"&amp;MID(A208,2,2)&amp;"/"&amp;MID(A208,7,2)&amp;"/"&amp;MID(A208,13,2)&amp;"/"&amp;MID(A208,21,2)&amp;"/LCEWC03_"&amp;MID(A208,2,2)&amp;MID(A208,7,2)&amp;MID(A208,13,2)&amp;MID(A208,21,2)&amp;".htm","")</f>
        <v>http://lci.ly.gov.tw/LyLCEW/html/agendarec1/03/08/03/01/01/LCEWC03_08030101.htm</v>
      </c>
      <c r="K208" t="str">
        <f>IF(B208="談話會","https://lci.ly.gov.tw/LyLCEW/html/agendarec1/04/"&amp;MID(A208,2,2)&amp;"/"&amp;MID(A208,7,2)&amp;"/"&amp;MID(A208,13,2)&amp;"/LCEWC03_"&amp;MID(A208,2,2)&amp;MID(A208,7,2)&amp;MID(A208,13,2)&amp;".htm","")</f>
        <v/>
      </c>
      <c r="L208" t="str">
        <f>IF(B208="全院委員會","https://lci.ly.gov.tw/LyLCEW/html/agendarec1/01/"&amp;MID(A208,2,2)&amp;"/"&amp;MID(A208,7,2)&amp;"/"&amp;MID(A208,13,2)&amp;"/LCEWC03_"&amp;MID(A208,2,2)&amp;MID(A208,7,2)&amp;MID(A208,13,2)&amp;".htm","")</f>
        <v/>
      </c>
      <c r="M208" t="str">
        <f>IF(B208="臨時會(全院委員會)","https://lci.ly.gov.tw/LyLCEW/html/agendarec1/05/"&amp;MID(A208,2,2)&amp;"/"&amp;MID(A208,7,2)&amp;"/"&amp;MID(A208,13,2)&amp;"/"&amp;MID(A208,21,2)&amp;"/LCEWC03_"&amp;MID(A208,2,2)&amp;MID(A208,7,2)&amp;MID(A208,13,2)&amp;MID(A208,21,2)&amp;".htm","")</f>
        <v/>
      </c>
      <c r="N208">
        <f>VALUE(MID(A208,2,2))</f>
        <v>8</v>
      </c>
      <c r="O208">
        <f>VALUE(MID(A208,7,2))</f>
        <v>3</v>
      </c>
      <c r="P208">
        <f>IF(B208="臨時會",VALUE(MID(A208,13,2)),"")</f>
        <v>1</v>
      </c>
      <c r="Q208">
        <f>IF(B208&lt;&gt;"臨時會",VALUE(MID(A208,13,2)),VALUE(MID(A208,21,2)))</f>
        <v>1</v>
      </c>
      <c r="R208" t="str">
        <f>"立法院第"&amp;N208&amp;"屆第"&amp;O208&amp;"會期第"&amp;Q208&amp;"次"</f>
        <v>立法院第8屆第3會期第1次</v>
      </c>
    </row>
    <row r="209" spans="1:18" x14ac:dyDescent="0.3">
      <c r="A209" t="s">
        <v>1202</v>
      </c>
      <c r="B209" t="s">
        <v>2</v>
      </c>
      <c r="C209" t="s">
        <v>655</v>
      </c>
      <c r="D209" t="str">
        <f>IF(B209="常會","http://lci.ly.gov.tw/LyLCEW/html/agendarec/02/"&amp;MID(A209,2,2)&amp;"/"&amp;MID(A209,7,2)&amp;"/"&amp;MID(A209,13,2)&amp;"/LCEWC03_"&amp;MID(A209,2,2)&amp;MID(A209,7,2)&amp;MID(A209,13,2)&amp;".htm","")</f>
        <v>http://lci.ly.gov.tw/LyLCEW/html/agendarec/02/08/02/17/LCEWC03_080217.htm</v>
      </c>
      <c r="E209" t="str">
        <f>IF(B209="常會","http://lci.ly.gov.tw/LyLCEW/html/agendarec1/02/"&amp;MID(A209,2,2)&amp;"/"&amp;MID(A209,7,2)&amp;"/"&amp;MID(A209,13,2)&amp;"/LCEWC03_"&amp;MID(A209,2,2)&amp;MID(A209,7,2)&amp;MID(A209,13,2)&amp;".htm","")</f>
        <v>http://lci.ly.gov.tw/LyLCEW/html/agendarec1/02/08/02/17/LCEWC03_080217.htm</v>
      </c>
      <c r="F209" t="str">
        <f>IF(B209="臨時會","http://lci.ly.gov.tw/LyLCEW/html/agendarec1/03/"&amp;MID(A209,2,2)&amp;"/"&amp;MID(A209,7,2)&amp;"/"&amp;MID(A209,13,2)&amp;"/"&amp;MID(A209,21,2)&amp;"/LCEWC03_"&amp;MID(A209,2,2)&amp;MID(A209,7,2)&amp;MID(A209,13,2)&amp;MID(A209,21,2)&amp;".htm","")</f>
        <v/>
      </c>
      <c r="G209" s="1" t="str">
        <f>IF(B209="臨時會","https://lci.ly.gov.tw/LyLCEW/html/agendarec/03/"&amp;MID(A209,2,2)&amp;"/"&amp;MID(A209,7,2)&amp;"/"&amp;MID(A209,13,2)&amp;"/LCEWC03_"&amp;MID(A209,2,2)&amp;MID(A209,7,2)&amp;MID(A209,13,2)&amp;".htm","")</f>
        <v/>
      </c>
      <c r="H209" s="1" t="str">
        <f>IF(B209="臨時會","https://lci.ly.gov.tw/LyLCEW/html/agendarec1/03/"&amp;MID(A209,2,2)&amp;"/"&amp;MID(A209,7,2)&amp;"/"&amp;MID(A209,13,2)&amp;"/LCEWC03_"&amp;MID(A209,2,2)&amp;MID(A209,7,2)&amp;MID(A209,13,2)&amp;".htm","")</f>
        <v/>
      </c>
      <c r="I209" s="1" t="str">
        <f>IF(B209="臨時會","https://lci.ly.gov.tw/LyLCEW/html/agendarec1/03/"&amp;MID(A209,2,2)&amp;"/"&amp;MID(A209,7,2)&amp;"/"&amp;MID(A209,13,2)&amp;"/"&amp;MID(A209,21,2)&amp;"/LCEWC03_"&amp;MID(A209,2,2)&amp;MID(A209,7,2)&amp;MID(A209,21,2)&amp;".htm","")</f>
        <v/>
      </c>
      <c r="J209" s="1" t="str">
        <f>IF(B209="臨時會","http://lci.ly.gov.tw/LyLCEW/html/agendarec1/03/"&amp;MID(A209,2,2)&amp;"/"&amp;MID(A209,7,2)&amp;"/"&amp;MID(A209,13,2)&amp;"/"&amp;MID(A209,21,2)&amp;"/LCEWC03_"&amp;MID(A209,2,2)&amp;MID(A209,7,2)&amp;MID(A209,13,2)&amp;MID(A209,21,2)&amp;".htm","")</f>
        <v/>
      </c>
      <c r="K209" t="str">
        <f>IF(B209="談話會","https://lci.ly.gov.tw/LyLCEW/html/agendarec1/04/"&amp;MID(A209,2,2)&amp;"/"&amp;MID(A209,7,2)&amp;"/"&amp;MID(A209,13,2)&amp;"/LCEWC03_"&amp;MID(A209,2,2)&amp;MID(A209,7,2)&amp;MID(A209,13,2)&amp;".htm","")</f>
        <v/>
      </c>
      <c r="L209" t="str">
        <f>IF(B209="全院委員會","https://lci.ly.gov.tw/LyLCEW/html/agendarec1/01/"&amp;MID(A209,2,2)&amp;"/"&amp;MID(A209,7,2)&amp;"/"&amp;MID(A209,13,2)&amp;"/LCEWC03_"&amp;MID(A209,2,2)&amp;MID(A209,7,2)&amp;MID(A209,13,2)&amp;".htm","")</f>
        <v/>
      </c>
      <c r="M209" t="str">
        <f>IF(B209="臨時會(全院委員會)","https://lci.ly.gov.tw/LyLCEW/html/agendarec1/05/"&amp;MID(A209,2,2)&amp;"/"&amp;MID(A209,7,2)&amp;"/"&amp;MID(A209,13,2)&amp;"/"&amp;MID(A209,21,2)&amp;"/LCEWC03_"&amp;MID(A209,2,2)&amp;MID(A209,7,2)&amp;MID(A209,13,2)&amp;MID(A209,21,2)&amp;".htm","")</f>
        <v/>
      </c>
      <c r="N209">
        <f>VALUE(MID(A209,2,2))</f>
        <v>8</v>
      </c>
      <c r="O209">
        <f>VALUE(MID(A209,7,2))</f>
        <v>2</v>
      </c>
      <c r="P209" t="str">
        <f>IF(B209="臨時會",VALUE(MID(A209,13,2)),"")</f>
        <v/>
      </c>
      <c r="Q209">
        <f>IF(B209&lt;&gt;"臨時會",VALUE(MID(A209,13,2)),VALUE(MID(A209,21,2)))</f>
        <v>17</v>
      </c>
      <c r="R209" t="str">
        <f>"立法院第"&amp;N209&amp;"屆第"&amp;O209&amp;"會期第"&amp;Q209&amp;"次"</f>
        <v>立法院第8屆第2會期第17次</v>
      </c>
    </row>
    <row r="210" spans="1:18" x14ac:dyDescent="0.3">
      <c r="A210" t="s">
        <v>1203</v>
      </c>
      <c r="B210" t="s">
        <v>2</v>
      </c>
      <c r="C210" t="s">
        <v>657</v>
      </c>
      <c r="D210" t="str">
        <f>IF(B210="常會","http://lci.ly.gov.tw/LyLCEW/html/agendarec/02/"&amp;MID(A210,2,2)&amp;"/"&amp;MID(A210,7,2)&amp;"/"&amp;MID(A210,13,2)&amp;"/LCEWC03_"&amp;MID(A210,2,2)&amp;MID(A210,7,2)&amp;MID(A210,13,2)&amp;".htm","")</f>
        <v>http://lci.ly.gov.tw/LyLCEW/html/agendarec/02/08/02/16/LCEWC03_080216.htm</v>
      </c>
      <c r="E210" t="str">
        <f>IF(B210="常會","http://lci.ly.gov.tw/LyLCEW/html/agendarec1/02/"&amp;MID(A210,2,2)&amp;"/"&amp;MID(A210,7,2)&amp;"/"&amp;MID(A210,13,2)&amp;"/LCEWC03_"&amp;MID(A210,2,2)&amp;MID(A210,7,2)&amp;MID(A210,13,2)&amp;".htm","")</f>
        <v>http://lci.ly.gov.tw/LyLCEW/html/agendarec1/02/08/02/16/LCEWC03_080216.htm</v>
      </c>
      <c r="F210" t="str">
        <f>IF(B210="臨時會","http://lci.ly.gov.tw/LyLCEW/html/agendarec1/03/"&amp;MID(A210,2,2)&amp;"/"&amp;MID(A210,7,2)&amp;"/"&amp;MID(A210,13,2)&amp;"/"&amp;MID(A210,21,2)&amp;"/LCEWC03_"&amp;MID(A210,2,2)&amp;MID(A210,7,2)&amp;MID(A210,13,2)&amp;MID(A210,21,2)&amp;".htm","")</f>
        <v/>
      </c>
      <c r="G210" s="1" t="str">
        <f>IF(B210="臨時會","https://lci.ly.gov.tw/LyLCEW/html/agendarec/03/"&amp;MID(A210,2,2)&amp;"/"&amp;MID(A210,7,2)&amp;"/"&amp;MID(A210,13,2)&amp;"/LCEWC03_"&amp;MID(A210,2,2)&amp;MID(A210,7,2)&amp;MID(A210,13,2)&amp;".htm","")</f>
        <v/>
      </c>
      <c r="H210" s="1" t="str">
        <f>IF(B210="臨時會","https://lci.ly.gov.tw/LyLCEW/html/agendarec1/03/"&amp;MID(A210,2,2)&amp;"/"&amp;MID(A210,7,2)&amp;"/"&amp;MID(A210,13,2)&amp;"/LCEWC03_"&amp;MID(A210,2,2)&amp;MID(A210,7,2)&amp;MID(A210,13,2)&amp;".htm","")</f>
        <v/>
      </c>
      <c r="I210" s="1" t="str">
        <f>IF(B210="臨時會","https://lci.ly.gov.tw/LyLCEW/html/agendarec1/03/"&amp;MID(A210,2,2)&amp;"/"&amp;MID(A210,7,2)&amp;"/"&amp;MID(A210,13,2)&amp;"/"&amp;MID(A210,21,2)&amp;"/LCEWC03_"&amp;MID(A210,2,2)&amp;MID(A210,7,2)&amp;MID(A210,21,2)&amp;".htm","")</f>
        <v/>
      </c>
      <c r="J210" s="1" t="str">
        <f>IF(B210="臨時會","http://lci.ly.gov.tw/LyLCEW/html/agendarec1/03/"&amp;MID(A210,2,2)&amp;"/"&amp;MID(A210,7,2)&amp;"/"&amp;MID(A210,13,2)&amp;"/"&amp;MID(A210,21,2)&amp;"/LCEWC03_"&amp;MID(A210,2,2)&amp;MID(A210,7,2)&amp;MID(A210,13,2)&amp;MID(A210,21,2)&amp;".htm","")</f>
        <v/>
      </c>
      <c r="K210" t="str">
        <f>IF(B210="談話會","https://lci.ly.gov.tw/LyLCEW/html/agendarec1/04/"&amp;MID(A210,2,2)&amp;"/"&amp;MID(A210,7,2)&amp;"/"&amp;MID(A210,13,2)&amp;"/LCEWC03_"&amp;MID(A210,2,2)&amp;MID(A210,7,2)&amp;MID(A210,13,2)&amp;".htm","")</f>
        <v/>
      </c>
      <c r="L210" t="str">
        <f>IF(B210="全院委員會","https://lci.ly.gov.tw/LyLCEW/html/agendarec1/01/"&amp;MID(A210,2,2)&amp;"/"&amp;MID(A210,7,2)&amp;"/"&amp;MID(A210,13,2)&amp;"/LCEWC03_"&amp;MID(A210,2,2)&amp;MID(A210,7,2)&amp;MID(A210,13,2)&amp;".htm","")</f>
        <v/>
      </c>
      <c r="M210" t="str">
        <f>IF(B210="臨時會(全院委員會)","https://lci.ly.gov.tw/LyLCEW/html/agendarec1/05/"&amp;MID(A210,2,2)&amp;"/"&amp;MID(A210,7,2)&amp;"/"&amp;MID(A210,13,2)&amp;"/"&amp;MID(A210,21,2)&amp;"/LCEWC03_"&amp;MID(A210,2,2)&amp;MID(A210,7,2)&amp;MID(A210,13,2)&amp;MID(A210,21,2)&amp;".htm","")</f>
        <v/>
      </c>
      <c r="N210">
        <f>VALUE(MID(A210,2,2))</f>
        <v>8</v>
      </c>
      <c r="O210">
        <f>VALUE(MID(A210,7,2))</f>
        <v>2</v>
      </c>
      <c r="P210" t="str">
        <f>IF(B210="臨時會",VALUE(MID(A210,13,2)),"")</f>
        <v/>
      </c>
      <c r="Q210">
        <f>IF(B210&lt;&gt;"臨時會",VALUE(MID(A210,13,2)),VALUE(MID(A210,21,2)))</f>
        <v>16</v>
      </c>
      <c r="R210" t="str">
        <f>"立法院第"&amp;N210&amp;"屆第"&amp;O210&amp;"會期第"&amp;Q210&amp;"次"</f>
        <v>立法院第8屆第2會期第16次</v>
      </c>
    </row>
    <row r="211" spans="1:18" x14ac:dyDescent="0.3">
      <c r="A211" t="s">
        <v>1204</v>
      </c>
      <c r="B211" t="s">
        <v>2</v>
      </c>
      <c r="C211" t="s">
        <v>659</v>
      </c>
      <c r="D211" t="str">
        <f>IF(B211="常會","http://lci.ly.gov.tw/LyLCEW/html/agendarec/02/"&amp;MID(A211,2,2)&amp;"/"&amp;MID(A211,7,2)&amp;"/"&amp;MID(A211,13,2)&amp;"/LCEWC03_"&amp;MID(A211,2,2)&amp;MID(A211,7,2)&amp;MID(A211,13,2)&amp;".htm","")</f>
        <v>http://lci.ly.gov.tw/LyLCEW/html/agendarec/02/08/02/15/LCEWC03_080215.htm</v>
      </c>
      <c r="E211" t="str">
        <f>IF(B211="常會","http://lci.ly.gov.tw/LyLCEW/html/agendarec1/02/"&amp;MID(A211,2,2)&amp;"/"&amp;MID(A211,7,2)&amp;"/"&amp;MID(A211,13,2)&amp;"/LCEWC03_"&amp;MID(A211,2,2)&amp;MID(A211,7,2)&amp;MID(A211,13,2)&amp;".htm","")</f>
        <v>http://lci.ly.gov.tw/LyLCEW/html/agendarec1/02/08/02/15/LCEWC03_080215.htm</v>
      </c>
      <c r="F211" t="str">
        <f>IF(B211="臨時會","http://lci.ly.gov.tw/LyLCEW/html/agendarec1/03/"&amp;MID(A211,2,2)&amp;"/"&amp;MID(A211,7,2)&amp;"/"&amp;MID(A211,13,2)&amp;"/"&amp;MID(A211,21,2)&amp;"/LCEWC03_"&amp;MID(A211,2,2)&amp;MID(A211,7,2)&amp;MID(A211,13,2)&amp;MID(A211,21,2)&amp;".htm","")</f>
        <v/>
      </c>
      <c r="G211" s="1" t="str">
        <f>IF(B211="臨時會","https://lci.ly.gov.tw/LyLCEW/html/agendarec/03/"&amp;MID(A211,2,2)&amp;"/"&amp;MID(A211,7,2)&amp;"/"&amp;MID(A211,13,2)&amp;"/LCEWC03_"&amp;MID(A211,2,2)&amp;MID(A211,7,2)&amp;MID(A211,13,2)&amp;".htm","")</f>
        <v/>
      </c>
      <c r="H211" s="1" t="str">
        <f>IF(B211="臨時會","https://lci.ly.gov.tw/LyLCEW/html/agendarec1/03/"&amp;MID(A211,2,2)&amp;"/"&amp;MID(A211,7,2)&amp;"/"&amp;MID(A211,13,2)&amp;"/LCEWC03_"&amp;MID(A211,2,2)&amp;MID(A211,7,2)&amp;MID(A211,13,2)&amp;".htm","")</f>
        <v/>
      </c>
      <c r="I211" s="1" t="str">
        <f>IF(B211="臨時會","https://lci.ly.gov.tw/LyLCEW/html/agendarec1/03/"&amp;MID(A211,2,2)&amp;"/"&amp;MID(A211,7,2)&amp;"/"&amp;MID(A211,13,2)&amp;"/"&amp;MID(A211,21,2)&amp;"/LCEWC03_"&amp;MID(A211,2,2)&amp;MID(A211,7,2)&amp;MID(A211,21,2)&amp;".htm","")</f>
        <v/>
      </c>
      <c r="J211" s="1" t="str">
        <f>IF(B211="臨時會","http://lci.ly.gov.tw/LyLCEW/html/agendarec1/03/"&amp;MID(A211,2,2)&amp;"/"&amp;MID(A211,7,2)&amp;"/"&amp;MID(A211,13,2)&amp;"/"&amp;MID(A211,21,2)&amp;"/LCEWC03_"&amp;MID(A211,2,2)&amp;MID(A211,7,2)&amp;MID(A211,13,2)&amp;MID(A211,21,2)&amp;".htm","")</f>
        <v/>
      </c>
      <c r="K211" t="str">
        <f>IF(B211="談話會","https://lci.ly.gov.tw/LyLCEW/html/agendarec1/04/"&amp;MID(A211,2,2)&amp;"/"&amp;MID(A211,7,2)&amp;"/"&amp;MID(A211,13,2)&amp;"/LCEWC03_"&amp;MID(A211,2,2)&amp;MID(A211,7,2)&amp;MID(A211,13,2)&amp;".htm","")</f>
        <v/>
      </c>
      <c r="L211" t="str">
        <f>IF(B211="全院委員會","https://lci.ly.gov.tw/LyLCEW/html/agendarec1/01/"&amp;MID(A211,2,2)&amp;"/"&amp;MID(A211,7,2)&amp;"/"&amp;MID(A211,13,2)&amp;"/LCEWC03_"&amp;MID(A211,2,2)&amp;MID(A211,7,2)&amp;MID(A211,13,2)&amp;".htm","")</f>
        <v/>
      </c>
      <c r="M211" t="str">
        <f>IF(B211="臨時會(全院委員會)","https://lci.ly.gov.tw/LyLCEW/html/agendarec1/05/"&amp;MID(A211,2,2)&amp;"/"&amp;MID(A211,7,2)&amp;"/"&amp;MID(A211,13,2)&amp;"/"&amp;MID(A211,21,2)&amp;"/LCEWC03_"&amp;MID(A211,2,2)&amp;MID(A211,7,2)&amp;MID(A211,13,2)&amp;MID(A211,21,2)&amp;".htm","")</f>
        <v/>
      </c>
      <c r="N211">
        <f>VALUE(MID(A211,2,2))</f>
        <v>8</v>
      </c>
      <c r="O211">
        <f>VALUE(MID(A211,7,2))</f>
        <v>2</v>
      </c>
      <c r="P211" t="str">
        <f>IF(B211="臨時會",VALUE(MID(A211,13,2)),"")</f>
        <v/>
      </c>
      <c r="Q211">
        <f>IF(B211&lt;&gt;"臨時會",VALUE(MID(A211,13,2)),VALUE(MID(A211,21,2)))</f>
        <v>15</v>
      </c>
      <c r="R211" t="str">
        <f>"立法院第"&amp;N211&amp;"屆第"&amp;O211&amp;"會期第"&amp;Q211&amp;"次"</f>
        <v>立法院第8屆第2會期第15次</v>
      </c>
    </row>
    <row r="212" spans="1:18" x14ac:dyDescent="0.3">
      <c r="A212" t="s">
        <v>1205</v>
      </c>
      <c r="B212" t="s">
        <v>2</v>
      </c>
      <c r="C212" t="s">
        <v>661</v>
      </c>
      <c r="D212" t="str">
        <f>IF(B212="常會","http://lci.ly.gov.tw/LyLCEW/html/agendarec/02/"&amp;MID(A212,2,2)&amp;"/"&amp;MID(A212,7,2)&amp;"/"&amp;MID(A212,13,2)&amp;"/LCEWC03_"&amp;MID(A212,2,2)&amp;MID(A212,7,2)&amp;MID(A212,13,2)&amp;".htm","")</f>
        <v>http://lci.ly.gov.tw/LyLCEW/html/agendarec/02/08/02/14/LCEWC03_080214.htm</v>
      </c>
      <c r="E212" t="str">
        <f>IF(B212="常會","http://lci.ly.gov.tw/LyLCEW/html/agendarec1/02/"&amp;MID(A212,2,2)&amp;"/"&amp;MID(A212,7,2)&amp;"/"&amp;MID(A212,13,2)&amp;"/LCEWC03_"&amp;MID(A212,2,2)&amp;MID(A212,7,2)&amp;MID(A212,13,2)&amp;".htm","")</f>
        <v>http://lci.ly.gov.tw/LyLCEW/html/agendarec1/02/08/02/14/LCEWC03_080214.htm</v>
      </c>
      <c r="F212" t="str">
        <f>IF(B212="臨時會","http://lci.ly.gov.tw/LyLCEW/html/agendarec1/03/"&amp;MID(A212,2,2)&amp;"/"&amp;MID(A212,7,2)&amp;"/"&amp;MID(A212,13,2)&amp;"/"&amp;MID(A212,21,2)&amp;"/LCEWC03_"&amp;MID(A212,2,2)&amp;MID(A212,7,2)&amp;MID(A212,13,2)&amp;MID(A212,21,2)&amp;".htm","")</f>
        <v/>
      </c>
      <c r="G212" s="1" t="str">
        <f>IF(B212="臨時會","https://lci.ly.gov.tw/LyLCEW/html/agendarec/03/"&amp;MID(A212,2,2)&amp;"/"&amp;MID(A212,7,2)&amp;"/"&amp;MID(A212,13,2)&amp;"/LCEWC03_"&amp;MID(A212,2,2)&amp;MID(A212,7,2)&amp;MID(A212,13,2)&amp;".htm","")</f>
        <v/>
      </c>
      <c r="H212" s="1" t="str">
        <f>IF(B212="臨時會","https://lci.ly.gov.tw/LyLCEW/html/agendarec1/03/"&amp;MID(A212,2,2)&amp;"/"&amp;MID(A212,7,2)&amp;"/"&amp;MID(A212,13,2)&amp;"/LCEWC03_"&amp;MID(A212,2,2)&amp;MID(A212,7,2)&amp;MID(A212,13,2)&amp;".htm","")</f>
        <v/>
      </c>
      <c r="I212" s="1" t="str">
        <f>IF(B212="臨時會","https://lci.ly.gov.tw/LyLCEW/html/agendarec1/03/"&amp;MID(A212,2,2)&amp;"/"&amp;MID(A212,7,2)&amp;"/"&amp;MID(A212,13,2)&amp;"/"&amp;MID(A212,21,2)&amp;"/LCEWC03_"&amp;MID(A212,2,2)&amp;MID(A212,7,2)&amp;MID(A212,21,2)&amp;".htm","")</f>
        <v/>
      </c>
      <c r="J212" s="1" t="str">
        <f>IF(B212="臨時會","http://lci.ly.gov.tw/LyLCEW/html/agendarec1/03/"&amp;MID(A212,2,2)&amp;"/"&amp;MID(A212,7,2)&amp;"/"&amp;MID(A212,13,2)&amp;"/"&amp;MID(A212,21,2)&amp;"/LCEWC03_"&amp;MID(A212,2,2)&amp;MID(A212,7,2)&amp;MID(A212,13,2)&amp;MID(A212,21,2)&amp;".htm","")</f>
        <v/>
      </c>
      <c r="K212" t="str">
        <f>IF(B212="談話會","https://lci.ly.gov.tw/LyLCEW/html/agendarec1/04/"&amp;MID(A212,2,2)&amp;"/"&amp;MID(A212,7,2)&amp;"/"&amp;MID(A212,13,2)&amp;"/LCEWC03_"&amp;MID(A212,2,2)&amp;MID(A212,7,2)&amp;MID(A212,13,2)&amp;".htm","")</f>
        <v/>
      </c>
      <c r="L212" t="str">
        <f>IF(B212="全院委員會","https://lci.ly.gov.tw/LyLCEW/html/agendarec1/01/"&amp;MID(A212,2,2)&amp;"/"&amp;MID(A212,7,2)&amp;"/"&amp;MID(A212,13,2)&amp;"/LCEWC03_"&amp;MID(A212,2,2)&amp;MID(A212,7,2)&amp;MID(A212,13,2)&amp;".htm","")</f>
        <v/>
      </c>
      <c r="M212" t="str">
        <f>IF(B212="臨時會(全院委員會)","https://lci.ly.gov.tw/LyLCEW/html/agendarec1/05/"&amp;MID(A212,2,2)&amp;"/"&amp;MID(A212,7,2)&amp;"/"&amp;MID(A212,13,2)&amp;"/"&amp;MID(A212,21,2)&amp;"/LCEWC03_"&amp;MID(A212,2,2)&amp;MID(A212,7,2)&amp;MID(A212,13,2)&amp;MID(A212,21,2)&amp;".htm","")</f>
        <v/>
      </c>
      <c r="N212">
        <f>VALUE(MID(A212,2,2))</f>
        <v>8</v>
      </c>
      <c r="O212">
        <f>VALUE(MID(A212,7,2))</f>
        <v>2</v>
      </c>
      <c r="P212" t="str">
        <f>IF(B212="臨時會",VALUE(MID(A212,13,2)),"")</f>
        <v/>
      </c>
      <c r="Q212">
        <f>IF(B212&lt;&gt;"臨時會",VALUE(MID(A212,13,2)),VALUE(MID(A212,21,2)))</f>
        <v>14</v>
      </c>
      <c r="R212" t="str">
        <f>"立法院第"&amp;N212&amp;"屆第"&amp;O212&amp;"會期第"&amp;Q212&amp;"次"</f>
        <v>立法院第8屆第2會期第14次</v>
      </c>
    </row>
    <row r="213" spans="1:18" x14ac:dyDescent="0.3">
      <c r="A213" t="s">
        <v>1206</v>
      </c>
      <c r="B213" t="s">
        <v>2</v>
      </c>
      <c r="C213" t="s">
        <v>663</v>
      </c>
      <c r="D213" t="str">
        <f>IF(B213="常會","http://lci.ly.gov.tw/LyLCEW/html/agendarec/02/"&amp;MID(A213,2,2)&amp;"/"&amp;MID(A213,7,2)&amp;"/"&amp;MID(A213,13,2)&amp;"/LCEWC03_"&amp;MID(A213,2,2)&amp;MID(A213,7,2)&amp;MID(A213,13,2)&amp;".htm","")</f>
        <v>http://lci.ly.gov.tw/LyLCEW/html/agendarec/02/08/02/13/LCEWC03_080213.htm</v>
      </c>
      <c r="E213" t="str">
        <f>IF(B213="常會","http://lci.ly.gov.tw/LyLCEW/html/agendarec1/02/"&amp;MID(A213,2,2)&amp;"/"&amp;MID(A213,7,2)&amp;"/"&amp;MID(A213,13,2)&amp;"/LCEWC03_"&amp;MID(A213,2,2)&amp;MID(A213,7,2)&amp;MID(A213,13,2)&amp;".htm","")</f>
        <v>http://lci.ly.gov.tw/LyLCEW/html/agendarec1/02/08/02/13/LCEWC03_080213.htm</v>
      </c>
      <c r="F213" t="str">
        <f>IF(B213="臨時會","http://lci.ly.gov.tw/LyLCEW/html/agendarec1/03/"&amp;MID(A213,2,2)&amp;"/"&amp;MID(A213,7,2)&amp;"/"&amp;MID(A213,13,2)&amp;"/"&amp;MID(A213,21,2)&amp;"/LCEWC03_"&amp;MID(A213,2,2)&amp;MID(A213,7,2)&amp;MID(A213,13,2)&amp;MID(A213,21,2)&amp;".htm","")</f>
        <v/>
      </c>
      <c r="G213" s="1" t="str">
        <f>IF(B213="臨時會","https://lci.ly.gov.tw/LyLCEW/html/agendarec/03/"&amp;MID(A213,2,2)&amp;"/"&amp;MID(A213,7,2)&amp;"/"&amp;MID(A213,13,2)&amp;"/LCEWC03_"&amp;MID(A213,2,2)&amp;MID(A213,7,2)&amp;MID(A213,13,2)&amp;".htm","")</f>
        <v/>
      </c>
      <c r="H213" s="1" t="str">
        <f>IF(B213="臨時會","https://lci.ly.gov.tw/LyLCEW/html/agendarec1/03/"&amp;MID(A213,2,2)&amp;"/"&amp;MID(A213,7,2)&amp;"/"&amp;MID(A213,13,2)&amp;"/LCEWC03_"&amp;MID(A213,2,2)&amp;MID(A213,7,2)&amp;MID(A213,13,2)&amp;".htm","")</f>
        <v/>
      </c>
      <c r="I213" s="1" t="str">
        <f>IF(B213="臨時會","https://lci.ly.gov.tw/LyLCEW/html/agendarec1/03/"&amp;MID(A213,2,2)&amp;"/"&amp;MID(A213,7,2)&amp;"/"&amp;MID(A213,13,2)&amp;"/"&amp;MID(A213,21,2)&amp;"/LCEWC03_"&amp;MID(A213,2,2)&amp;MID(A213,7,2)&amp;MID(A213,21,2)&amp;".htm","")</f>
        <v/>
      </c>
      <c r="J213" s="1" t="str">
        <f>IF(B213="臨時會","http://lci.ly.gov.tw/LyLCEW/html/agendarec1/03/"&amp;MID(A213,2,2)&amp;"/"&amp;MID(A213,7,2)&amp;"/"&amp;MID(A213,13,2)&amp;"/"&amp;MID(A213,21,2)&amp;"/LCEWC03_"&amp;MID(A213,2,2)&amp;MID(A213,7,2)&amp;MID(A213,13,2)&amp;MID(A213,21,2)&amp;".htm","")</f>
        <v/>
      </c>
      <c r="K213" t="str">
        <f>IF(B213="談話會","https://lci.ly.gov.tw/LyLCEW/html/agendarec1/04/"&amp;MID(A213,2,2)&amp;"/"&amp;MID(A213,7,2)&amp;"/"&amp;MID(A213,13,2)&amp;"/LCEWC03_"&amp;MID(A213,2,2)&amp;MID(A213,7,2)&amp;MID(A213,13,2)&amp;".htm","")</f>
        <v/>
      </c>
      <c r="L213" t="str">
        <f>IF(B213="全院委員會","https://lci.ly.gov.tw/LyLCEW/html/agendarec1/01/"&amp;MID(A213,2,2)&amp;"/"&amp;MID(A213,7,2)&amp;"/"&amp;MID(A213,13,2)&amp;"/LCEWC03_"&amp;MID(A213,2,2)&amp;MID(A213,7,2)&amp;MID(A213,13,2)&amp;".htm","")</f>
        <v/>
      </c>
      <c r="M213" t="str">
        <f>IF(B213="臨時會(全院委員會)","https://lci.ly.gov.tw/LyLCEW/html/agendarec1/05/"&amp;MID(A213,2,2)&amp;"/"&amp;MID(A213,7,2)&amp;"/"&amp;MID(A213,13,2)&amp;"/"&amp;MID(A213,21,2)&amp;"/LCEWC03_"&amp;MID(A213,2,2)&amp;MID(A213,7,2)&amp;MID(A213,13,2)&amp;MID(A213,21,2)&amp;".htm","")</f>
        <v/>
      </c>
      <c r="N213">
        <f>VALUE(MID(A213,2,2))</f>
        <v>8</v>
      </c>
      <c r="O213">
        <f>VALUE(MID(A213,7,2))</f>
        <v>2</v>
      </c>
      <c r="P213" t="str">
        <f>IF(B213="臨時會",VALUE(MID(A213,13,2)),"")</f>
        <v/>
      </c>
      <c r="Q213">
        <f>IF(B213&lt;&gt;"臨時會",VALUE(MID(A213,13,2)),VALUE(MID(A213,21,2)))</f>
        <v>13</v>
      </c>
      <c r="R213" t="str">
        <f>"立法院第"&amp;N213&amp;"屆第"&amp;O213&amp;"會期第"&amp;Q213&amp;"次"</f>
        <v>立法院第8屆第2會期第13次</v>
      </c>
    </row>
    <row r="214" spans="1:18" x14ac:dyDescent="0.3">
      <c r="A214" t="s">
        <v>1207</v>
      </c>
      <c r="B214" t="s">
        <v>2</v>
      </c>
      <c r="C214" t="s">
        <v>665</v>
      </c>
      <c r="D214" t="str">
        <f>IF(B214="常會","http://lci.ly.gov.tw/LyLCEW/html/agendarec/02/"&amp;MID(A214,2,2)&amp;"/"&amp;MID(A214,7,2)&amp;"/"&amp;MID(A214,13,2)&amp;"/LCEWC03_"&amp;MID(A214,2,2)&amp;MID(A214,7,2)&amp;MID(A214,13,2)&amp;".htm","")</f>
        <v>http://lci.ly.gov.tw/LyLCEW/html/agendarec/02/08/02/12/LCEWC03_080212.htm</v>
      </c>
      <c r="E214" t="str">
        <f>IF(B214="常會","http://lci.ly.gov.tw/LyLCEW/html/agendarec1/02/"&amp;MID(A214,2,2)&amp;"/"&amp;MID(A214,7,2)&amp;"/"&amp;MID(A214,13,2)&amp;"/LCEWC03_"&amp;MID(A214,2,2)&amp;MID(A214,7,2)&amp;MID(A214,13,2)&amp;".htm","")</f>
        <v>http://lci.ly.gov.tw/LyLCEW/html/agendarec1/02/08/02/12/LCEWC03_080212.htm</v>
      </c>
      <c r="F214" t="str">
        <f>IF(B214="臨時會","http://lci.ly.gov.tw/LyLCEW/html/agendarec1/03/"&amp;MID(A214,2,2)&amp;"/"&amp;MID(A214,7,2)&amp;"/"&amp;MID(A214,13,2)&amp;"/"&amp;MID(A214,21,2)&amp;"/LCEWC03_"&amp;MID(A214,2,2)&amp;MID(A214,7,2)&amp;MID(A214,13,2)&amp;MID(A214,21,2)&amp;".htm","")</f>
        <v/>
      </c>
      <c r="G214" s="1" t="str">
        <f>IF(B214="臨時會","https://lci.ly.gov.tw/LyLCEW/html/agendarec/03/"&amp;MID(A214,2,2)&amp;"/"&amp;MID(A214,7,2)&amp;"/"&amp;MID(A214,13,2)&amp;"/LCEWC03_"&amp;MID(A214,2,2)&amp;MID(A214,7,2)&amp;MID(A214,13,2)&amp;".htm","")</f>
        <v/>
      </c>
      <c r="H214" s="1" t="str">
        <f>IF(B214="臨時會","https://lci.ly.gov.tw/LyLCEW/html/agendarec1/03/"&amp;MID(A214,2,2)&amp;"/"&amp;MID(A214,7,2)&amp;"/"&amp;MID(A214,13,2)&amp;"/LCEWC03_"&amp;MID(A214,2,2)&amp;MID(A214,7,2)&amp;MID(A214,13,2)&amp;".htm","")</f>
        <v/>
      </c>
      <c r="I214" s="1" t="str">
        <f>IF(B214="臨時會","https://lci.ly.gov.tw/LyLCEW/html/agendarec1/03/"&amp;MID(A214,2,2)&amp;"/"&amp;MID(A214,7,2)&amp;"/"&amp;MID(A214,13,2)&amp;"/"&amp;MID(A214,21,2)&amp;"/LCEWC03_"&amp;MID(A214,2,2)&amp;MID(A214,7,2)&amp;MID(A214,21,2)&amp;".htm","")</f>
        <v/>
      </c>
      <c r="J214" s="1" t="str">
        <f>IF(B214="臨時會","http://lci.ly.gov.tw/LyLCEW/html/agendarec1/03/"&amp;MID(A214,2,2)&amp;"/"&amp;MID(A214,7,2)&amp;"/"&amp;MID(A214,13,2)&amp;"/"&amp;MID(A214,21,2)&amp;"/LCEWC03_"&amp;MID(A214,2,2)&amp;MID(A214,7,2)&amp;MID(A214,13,2)&amp;MID(A214,21,2)&amp;".htm","")</f>
        <v/>
      </c>
      <c r="K214" t="str">
        <f>IF(B214="談話會","https://lci.ly.gov.tw/LyLCEW/html/agendarec1/04/"&amp;MID(A214,2,2)&amp;"/"&amp;MID(A214,7,2)&amp;"/"&amp;MID(A214,13,2)&amp;"/LCEWC03_"&amp;MID(A214,2,2)&amp;MID(A214,7,2)&amp;MID(A214,13,2)&amp;".htm","")</f>
        <v/>
      </c>
      <c r="L214" t="str">
        <f>IF(B214="全院委員會","https://lci.ly.gov.tw/LyLCEW/html/agendarec1/01/"&amp;MID(A214,2,2)&amp;"/"&amp;MID(A214,7,2)&amp;"/"&amp;MID(A214,13,2)&amp;"/LCEWC03_"&amp;MID(A214,2,2)&amp;MID(A214,7,2)&amp;MID(A214,13,2)&amp;".htm","")</f>
        <v/>
      </c>
      <c r="M214" t="str">
        <f>IF(B214="臨時會(全院委員會)","https://lci.ly.gov.tw/LyLCEW/html/agendarec1/05/"&amp;MID(A214,2,2)&amp;"/"&amp;MID(A214,7,2)&amp;"/"&amp;MID(A214,13,2)&amp;"/"&amp;MID(A214,21,2)&amp;"/LCEWC03_"&amp;MID(A214,2,2)&amp;MID(A214,7,2)&amp;MID(A214,13,2)&amp;MID(A214,21,2)&amp;".htm","")</f>
        <v/>
      </c>
      <c r="N214">
        <f>VALUE(MID(A214,2,2))</f>
        <v>8</v>
      </c>
      <c r="O214">
        <f>VALUE(MID(A214,7,2))</f>
        <v>2</v>
      </c>
      <c r="P214" t="str">
        <f>IF(B214="臨時會",VALUE(MID(A214,13,2)),"")</f>
        <v/>
      </c>
      <c r="Q214">
        <f>IF(B214&lt;&gt;"臨時會",VALUE(MID(A214,13,2)),VALUE(MID(A214,21,2)))</f>
        <v>12</v>
      </c>
      <c r="R214" t="str">
        <f>"立法院第"&amp;N214&amp;"屆第"&amp;O214&amp;"會期第"&amp;Q214&amp;"次"</f>
        <v>立法院第8屆第2會期第12次</v>
      </c>
    </row>
    <row r="215" spans="1:18" x14ac:dyDescent="0.3">
      <c r="A215" t="s">
        <v>1208</v>
      </c>
      <c r="B215" t="s">
        <v>2</v>
      </c>
      <c r="C215" t="s">
        <v>667</v>
      </c>
      <c r="D215" t="str">
        <f>IF(B215="常會","http://lci.ly.gov.tw/LyLCEW/html/agendarec/02/"&amp;MID(A215,2,2)&amp;"/"&amp;MID(A215,7,2)&amp;"/"&amp;MID(A215,13,2)&amp;"/LCEWC03_"&amp;MID(A215,2,2)&amp;MID(A215,7,2)&amp;MID(A215,13,2)&amp;".htm","")</f>
        <v>http://lci.ly.gov.tw/LyLCEW/html/agendarec/02/08/02/11/LCEWC03_080211.htm</v>
      </c>
      <c r="E215" t="str">
        <f>IF(B215="常會","http://lci.ly.gov.tw/LyLCEW/html/agendarec1/02/"&amp;MID(A215,2,2)&amp;"/"&amp;MID(A215,7,2)&amp;"/"&amp;MID(A215,13,2)&amp;"/LCEWC03_"&amp;MID(A215,2,2)&amp;MID(A215,7,2)&amp;MID(A215,13,2)&amp;".htm","")</f>
        <v>http://lci.ly.gov.tw/LyLCEW/html/agendarec1/02/08/02/11/LCEWC03_080211.htm</v>
      </c>
      <c r="F215" t="str">
        <f>IF(B215="臨時會","http://lci.ly.gov.tw/LyLCEW/html/agendarec1/03/"&amp;MID(A215,2,2)&amp;"/"&amp;MID(A215,7,2)&amp;"/"&amp;MID(A215,13,2)&amp;"/"&amp;MID(A215,21,2)&amp;"/LCEWC03_"&amp;MID(A215,2,2)&amp;MID(A215,7,2)&amp;MID(A215,13,2)&amp;MID(A215,21,2)&amp;".htm","")</f>
        <v/>
      </c>
      <c r="G215" s="1" t="str">
        <f>IF(B215="臨時會","https://lci.ly.gov.tw/LyLCEW/html/agendarec/03/"&amp;MID(A215,2,2)&amp;"/"&amp;MID(A215,7,2)&amp;"/"&amp;MID(A215,13,2)&amp;"/LCEWC03_"&amp;MID(A215,2,2)&amp;MID(A215,7,2)&amp;MID(A215,13,2)&amp;".htm","")</f>
        <v/>
      </c>
      <c r="H215" s="1" t="str">
        <f>IF(B215="臨時會","https://lci.ly.gov.tw/LyLCEW/html/agendarec1/03/"&amp;MID(A215,2,2)&amp;"/"&amp;MID(A215,7,2)&amp;"/"&amp;MID(A215,13,2)&amp;"/LCEWC03_"&amp;MID(A215,2,2)&amp;MID(A215,7,2)&amp;MID(A215,13,2)&amp;".htm","")</f>
        <v/>
      </c>
      <c r="I215" s="1" t="str">
        <f>IF(B215="臨時會","https://lci.ly.gov.tw/LyLCEW/html/agendarec1/03/"&amp;MID(A215,2,2)&amp;"/"&amp;MID(A215,7,2)&amp;"/"&amp;MID(A215,13,2)&amp;"/"&amp;MID(A215,21,2)&amp;"/LCEWC03_"&amp;MID(A215,2,2)&amp;MID(A215,7,2)&amp;MID(A215,21,2)&amp;".htm","")</f>
        <v/>
      </c>
      <c r="J215" s="1" t="str">
        <f>IF(B215="臨時會","http://lci.ly.gov.tw/LyLCEW/html/agendarec1/03/"&amp;MID(A215,2,2)&amp;"/"&amp;MID(A215,7,2)&amp;"/"&amp;MID(A215,13,2)&amp;"/"&amp;MID(A215,21,2)&amp;"/LCEWC03_"&amp;MID(A215,2,2)&amp;MID(A215,7,2)&amp;MID(A215,13,2)&amp;MID(A215,21,2)&amp;".htm","")</f>
        <v/>
      </c>
      <c r="K215" t="str">
        <f>IF(B215="談話會","https://lci.ly.gov.tw/LyLCEW/html/agendarec1/04/"&amp;MID(A215,2,2)&amp;"/"&amp;MID(A215,7,2)&amp;"/"&amp;MID(A215,13,2)&amp;"/LCEWC03_"&amp;MID(A215,2,2)&amp;MID(A215,7,2)&amp;MID(A215,13,2)&amp;".htm","")</f>
        <v/>
      </c>
      <c r="L215" t="str">
        <f>IF(B215="全院委員會","https://lci.ly.gov.tw/LyLCEW/html/agendarec1/01/"&amp;MID(A215,2,2)&amp;"/"&amp;MID(A215,7,2)&amp;"/"&amp;MID(A215,13,2)&amp;"/LCEWC03_"&amp;MID(A215,2,2)&amp;MID(A215,7,2)&amp;MID(A215,13,2)&amp;".htm","")</f>
        <v/>
      </c>
      <c r="M215" t="str">
        <f>IF(B215="臨時會(全院委員會)","https://lci.ly.gov.tw/LyLCEW/html/agendarec1/05/"&amp;MID(A215,2,2)&amp;"/"&amp;MID(A215,7,2)&amp;"/"&amp;MID(A215,13,2)&amp;"/"&amp;MID(A215,21,2)&amp;"/LCEWC03_"&amp;MID(A215,2,2)&amp;MID(A215,7,2)&amp;MID(A215,13,2)&amp;MID(A215,21,2)&amp;".htm","")</f>
        <v/>
      </c>
      <c r="N215">
        <f>VALUE(MID(A215,2,2))</f>
        <v>8</v>
      </c>
      <c r="O215">
        <f>VALUE(MID(A215,7,2))</f>
        <v>2</v>
      </c>
      <c r="P215" t="str">
        <f>IF(B215="臨時會",VALUE(MID(A215,13,2)),"")</f>
        <v/>
      </c>
      <c r="Q215">
        <f>IF(B215&lt;&gt;"臨時會",VALUE(MID(A215,13,2)),VALUE(MID(A215,21,2)))</f>
        <v>11</v>
      </c>
      <c r="R215" t="str">
        <f>"立法院第"&amp;N215&amp;"屆第"&amp;O215&amp;"會期第"&amp;Q215&amp;"次"</f>
        <v>立法院第8屆第2會期第11次</v>
      </c>
    </row>
    <row r="216" spans="1:18" x14ac:dyDescent="0.3">
      <c r="A216" t="s">
        <v>1209</v>
      </c>
      <c r="B216" t="s">
        <v>2</v>
      </c>
      <c r="C216" t="s">
        <v>669</v>
      </c>
      <c r="D216" t="str">
        <f>IF(B216="常會","http://lci.ly.gov.tw/LyLCEW/html/agendarec/02/"&amp;MID(A216,2,2)&amp;"/"&amp;MID(A216,7,2)&amp;"/"&amp;MID(A216,13,2)&amp;"/LCEWC03_"&amp;MID(A216,2,2)&amp;MID(A216,7,2)&amp;MID(A216,13,2)&amp;".htm","")</f>
        <v>http://lci.ly.gov.tw/LyLCEW/html/agendarec/02/08/02/10/LCEWC03_080210.htm</v>
      </c>
      <c r="E216" t="str">
        <f>IF(B216="常會","http://lci.ly.gov.tw/LyLCEW/html/agendarec1/02/"&amp;MID(A216,2,2)&amp;"/"&amp;MID(A216,7,2)&amp;"/"&amp;MID(A216,13,2)&amp;"/LCEWC03_"&amp;MID(A216,2,2)&amp;MID(A216,7,2)&amp;MID(A216,13,2)&amp;".htm","")</f>
        <v>http://lci.ly.gov.tw/LyLCEW/html/agendarec1/02/08/02/10/LCEWC03_080210.htm</v>
      </c>
      <c r="F216" t="str">
        <f>IF(B216="臨時會","http://lci.ly.gov.tw/LyLCEW/html/agendarec1/03/"&amp;MID(A216,2,2)&amp;"/"&amp;MID(A216,7,2)&amp;"/"&amp;MID(A216,13,2)&amp;"/"&amp;MID(A216,21,2)&amp;"/LCEWC03_"&amp;MID(A216,2,2)&amp;MID(A216,7,2)&amp;MID(A216,13,2)&amp;MID(A216,21,2)&amp;".htm","")</f>
        <v/>
      </c>
      <c r="G216" s="1" t="str">
        <f>IF(B216="臨時會","https://lci.ly.gov.tw/LyLCEW/html/agendarec/03/"&amp;MID(A216,2,2)&amp;"/"&amp;MID(A216,7,2)&amp;"/"&amp;MID(A216,13,2)&amp;"/LCEWC03_"&amp;MID(A216,2,2)&amp;MID(A216,7,2)&amp;MID(A216,13,2)&amp;".htm","")</f>
        <v/>
      </c>
      <c r="H216" s="1" t="str">
        <f>IF(B216="臨時會","https://lci.ly.gov.tw/LyLCEW/html/agendarec1/03/"&amp;MID(A216,2,2)&amp;"/"&amp;MID(A216,7,2)&amp;"/"&amp;MID(A216,13,2)&amp;"/LCEWC03_"&amp;MID(A216,2,2)&amp;MID(A216,7,2)&amp;MID(A216,13,2)&amp;".htm","")</f>
        <v/>
      </c>
      <c r="I216" s="1" t="str">
        <f>IF(B216="臨時會","https://lci.ly.gov.tw/LyLCEW/html/agendarec1/03/"&amp;MID(A216,2,2)&amp;"/"&amp;MID(A216,7,2)&amp;"/"&amp;MID(A216,13,2)&amp;"/"&amp;MID(A216,21,2)&amp;"/LCEWC03_"&amp;MID(A216,2,2)&amp;MID(A216,7,2)&amp;MID(A216,21,2)&amp;".htm","")</f>
        <v/>
      </c>
      <c r="J216" s="1" t="str">
        <f>IF(B216="臨時會","http://lci.ly.gov.tw/LyLCEW/html/agendarec1/03/"&amp;MID(A216,2,2)&amp;"/"&amp;MID(A216,7,2)&amp;"/"&amp;MID(A216,13,2)&amp;"/"&amp;MID(A216,21,2)&amp;"/LCEWC03_"&amp;MID(A216,2,2)&amp;MID(A216,7,2)&amp;MID(A216,13,2)&amp;MID(A216,21,2)&amp;".htm","")</f>
        <v/>
      </c>
      <c r="K216" t="str">
        <f>IF(B216="談話會","https://lci.ly.gov.tw/LyLCEW/html/agendarec1/04/"&amp;MID(A216,2,2)&amp;"/"&amp;MID(A216,7,2)&amp;"/"&amp;MID(A216,13,2)&amp;"/LCEWC03_"&amp;MID(A216,2,2)&amp;MID(A216,7,2)&amp;MID(A216,13,2)&amp;".htm","")</f>
        <v/>
      </c>
      <c r="L216" t="str">
        <f>IF(B216="全院委員會","https://lci.ly.gov.tw/LyLCEW/html/agendarec1/01/"&amp;MID(A216,2,2)&amp;"/"&amp;MID(A216,7,2)&amp;"/"&amp;MID(A216,13,2)&amp;"/LCEWC03_"&amp;MID(A216,2,2)&amp;MID(A216,7,2)&amp;MID(A216,13,2)&amp;".htm","")</f>
        <v/>
      </c>
      <c r="M216" t="str">
        <f>IF(B216="臨時會(全院委員會)","https://lci.ly.gov.tw/LyLCEW/html/agendarec1/05/"&amp;MID(A216,2,2)&amp;"/"&amp;MID(A216,7,2)&amp;"/"&amp;MID(A216,13,2)&amp;"/"&amp;MID(A216,21,2)&amp;"/LCEWC03_"&amp;MID(A216,2,2)&amp;MID(A216,7,2)&amp;MID(A216,13,2)&amp;MID(A216,21,2)&amp;".htm","")</f>
        <v/>
      </c>
      <c r="N216">
        <f>VALUE(MID(A216,2,2))</f>
        <v>8</v>
      </c>
      <c r="O216">
        <f>VALUE(MID(A216,7,2))</f>
        <v>2</v>
      </c>
      <c r="P216" t="str">
        <f>IF(B216="臨時會",VALUE(MID(A216,13,2)),"")</f>
        <v/>
      </c>
      <c r="Q216">
        <f>IF(B216&lt;&gt;"臨時會",VALUE(MID(A216,13,2)),VALUE(MID(A216,21,2)))</f>
        <v>10</v>
      </c>
      <c r="R216" t="str">
        <f>"立法院第"&amp;N216&amp;"屆第"&amp;O216&amp;"會期第"&amp;Q216&amp;"次"</f>
        <v>立法院第8屆第2會期第10次</v>
      </c>
    </row>
    <row r="217" spans="1:18" x14ac:dyDescent="0.3">
      <c r="A217" t="s">
        <v>1210</v>
      </c>
      <c r="B217" t="s">
        <v>2</v>
      </c>
      <c r="C217" t="s">
        <v>671</v>
      </c>
      <c r="D217" t="str">
        <f>IF(B217="常會","http://lci.ly.gov.tw/LyLCEW/html/agendarec/02/"&amp;MID(A217,2,2)&amp;"/"&amp;MID(A217,7,2)&amp;"/"&amp;MID(A217,13,2)&amp;"/LCEWC03_"&amp;MID(A217,2,2)&amp;MID(A217,7,2)&amp;MID(A217,13,2)&amp;".htm","")</f>
        <v>http://lci.ly.gov.tw/LyLCEW/html/agendarec/02/08/02/09/LCEWC03_080209.htm</v>
      </c>
      <c r="E217" t="str">
        <f>IF(B217="常會","http://lci.ly.gov.tw/LyLCEW/html/agendarec1/02/"&amp;MID(A217,2,2)&amp;"/"&amp;MID(A217,7,2)&amp;"/"&amp;MID(A217,13,2)&amp;"/LCEWC03_"&amp;MID(A217,2,2)&amp;MID(A217,7,2)&amp;MID(A217,13,2)&amp;".htm","")</f>
        <v>http://lci.ly.gov.tw/LyLCEW/html/agendarec1/02/08/02/09/LCEWC03_080209.htm</v>
      </c>
      <c r="F217" t="str">
        <f>IF(B217="臨時會","http://lci.ly.gov.tw/LyLCEW/html/agendarec1/03/"&amp;MID(A217,2,2)&amp;"/"&amp;MID(A217,7,2)&amp;"/"&amp;MID(A217,13,2)&amp;"/"&amp;MID(A217,21,2)&amp;"/LCEWC03_"&amp;MID(A217,2,2)&amp;MID(A217,7,2)&amp;MID(A217,13,2)&amp;MID(A217,21,2)&amp;".htm","")</f>
        <v/>
      </c>
      <c r="G217" s="1" t="str">
        <f>IF(B217="臨時會","https://lci.ly.gov.tw/LyLCEW/html/agendarec/03/"&amp;MID(A217,2,2)&amp;"/"&amp;MID(A217,7,2)&amp;"/"&amp;MID(A217,13,2)&amp;"/LCEWC03_"&amp;MID(A217,2,2)&amp;MID(A217,7,2)&amp;MID(A217,13,2)&amp;".htm","")</f>
        <v/>
      </c>
      <c r="H217" s="1" t="str">
        <f>IF(B217="臨時會","https://lci.ly.gov.tw/LyLCEW/html/agendarec1/03/"&amp;MID(A217,2,2)&amp;"/"&amp;MID(A217,7,2)&amp;"/"&amp;MID(A217,13,2)&amp;"/LCEWC03_"&amp;MID(A217,2,2)&amp;MID(A217,7,2)&amp;MID(A217,13,2)&amp;".htm","")</f>
        <v/>
      </c>
      <c r="I217" s="1" t="str">
        <f>IF(B217="臨時會","https://lci.ly.gov.tw/LyLCEW/html/agendarec1/03/"&amp;MID(A217,2,2)&amp;"/"&amp;MID(A217,7,2)&amp;"/"&amp;MID(A217,13,2)&amp;"/"&amp;MID(A217,21,2)&amp;"/LCEWC03_"&amp;MID(A217,2,2)&amp;MID(A217,7,2)&amp;MID(A217,21,2)&amp;".htm","")</f>
        <v/>
      </c>
      <c r="J217" s="1" t="str">
        <f>IF(B217="臨時會","http://lci.ly.gov.tw/LyLCEW/html/agendarec1/03/"&amp;MID(A217,2,2)&amp;"/"&amp;MID(A217,7,2)&amp;"/"&amp;MID(A217,13,2)&amp;"/"&amp;MID(A217,21,2)&amp;"/LCEWC03_"&amp;MID(A217,2,2)&amp;MID(A217,7,2)&amp;MID(A217,13,2)&amp;MID(A217,21,2)&amp;".htm","")</f>
        <v/>
      </c>
      <c r="K217" t="str">
        <f>IF(B217="談話會","https://lci.ly.gov.tw/LyLCEW/html/agendarec1/04/"&amp;MID(A217,2,2)&amp;"/"&amp;MID(A217,7,2)&amp;"/"&amp;MID(A217,13,2)&amp;"/LCEWC03_"&amp;MID(A217,2,2)&amp;MID(A217,7,2)&amp;MID(A217,13,2)&amp;".htm","")</f>
        <v/>
      </c>
      <c r="L217" t="str">
        <f>IF(B217="全院委員會","https://lci.ly.gov.tw/LyLCEW/html/agendarec1/01/"&amp;MID(A217,2,2)&amp;"/"&amp;MID(A217,7,2)&amp;"/"&amp;MID(A217,13,2)&amp;"/LCEWC03_"&amp;MID(A217,2,2)&amp;MID(A217,7,2)&amp;MID(A217,13,2)&amp;".htm","")</f>
        <v/>
      </c>
      <c r="M217" t="str">
        <f>IF(B217="臨時會(全院委員會)","https://lci.ly.gov.tw/LyLCEW/html/agendarec1/05/"&amp;MID(A217,2,2)&amp;"/"&amp;MID(A217,7,2)&amp;"/"&amp;MID(A217,13,2)&amp;"/"&amp;MID(A217,21,2)&amp;"/LCEWC03_"&amp;MID(A217,2,2)&amp;MID(A217,7,2)&amp;MID(A217,13,2)&amp;MID(A217,21,2)&amp;".htm","")</f>
        <v/>
      </c>
      <c r="N217">
        <f>VALUE(MID(A217,2,2))</f>
        <v>8</v>
      </c>
      <c r="O217">
        <f>VALUE(MID(A217,7,2))</f>
        <v>2</v>
      </c>
      <c r="P217" t="str">
        <f>IF(B217="臨時會",VALUE(MID(A217,13,2)),"")</f>
        <v/>
      </c>
      <c r="Q217">
        <f>IF(B217&lt;&gt;"臨時會",VALUE(MID(A217,13,2)),VALUE(MID(A217,21,2)))</f>
        <v>9</v>
      </c>
      <c r="R217" t="str">
        <f>"立法院第"&amp;N217&amp;"屆第"&amp;O217&amp;"會期第"&amp;Q217&amp;"次"</f>
        <v>立法院第8屆第2會期第9次</v>
      </c>
    </row>
    <row r="218" spans="1:18" x14ac:dyDescent="0.3">
      <c r="A218" t="s">
        <v>1211</v>
      </c>
      <c r="B218" t="s">
        <v>2</v>
      </c>
      <c r="C218" t="s">
        <v>673</v>
      </c>
      <c r="D218" t="str">
        <f>IF(B218="常會","http://lci.ly.gov.tw/LyLCEW/html/agendarec/02/"&amp;MID(A218,2,2)&amp;"/"&amp;MID(A218,7,2)&amp;"/"&amp;MID(A218,13,2)&amp;"/LCEWC03_"&amp;MID(A218,2,2)&amp;MID(A218,7,2)&amp;MID(A218,13,2)&amp;".htm","")</f>
        <v>http://lci.ly.gov.tw/LyLCEW/html/agendarec/02/08/02/08/LCEWC03_080208.htm</v>
      </c>
      <c r="E218" t="str">
        <f>IF(B218="常會","http://lci.ly.gov.tw/LyLCEW/html/agendarec1/02/"&amp;MID(A218,2,2)&amp;"/"&amp;MID(A218,7,2)&amp;"/"&amp;MID(A218,13,2)&amp;"/LCEWC03_"&amp;MID(A218,2,2)&amp;MID(A218,7,2)&amp;MID(A218,13,2)&amp;".htm","")</f>
        <v>http://lci.ly.gov.tw/LyLCEW/html/agendarec1/02/08/02/08/LCEWC03_080208.htm</v>
      </c>
      <c r="F218" t="str">
        <f>IF(B218="臨時會","http://lci.ly.gov.tw/LyLCEW/html/agendarec1/03/"&amp;MID(A218,2,2)&amp;"/"&amp;MID(A218,7,2)&amp;"/"&amp;MID(A218,13,2)&amp;"/"&amp;MID(A218,21,2)&amp;"/LCEWC03_"&amp;MID(A218,2,2)&amp;MID(A218,7,2)&amp;MID(A218,13,2)&amp;MID(A218,21,2)&amp;".htm","")</f>
        <v/>
      </c>
      <c r="G218" s="1" t="str">
        <f>IF(B218="臨時會","https://lci.ly.gov.tw/LyLCEW/html/agendarec/03/"&amp;MID(A218,2,2)&amp;"/"&amp;MID(A218,7,2)&amp;"/"&amp;MID(A218,13,2)&amp;"/LCEWC03_"&amp;MID(A218,2,2)&amp;MID(A218,7,2)&amp;MID(A218,13,2)&amp;".htm","")</f>
        <v/>
      </c>
      <c r="H218" s="1" t="str">
        <f>IF(B218="臨時會","https://lci.ly.gov.tw/LyLCEW/html/agendarec1/03/"&amp;MID(A218,2,2)&amp;"/"&amp;MID(A218,7,2)&amp;"/"&amp;MID(A218,13,2)&amp;"/LCEWC03_"&amp;MID(A218,2,2)&amp;MID(A218,7,2)&amp;MID(A218,13,2)&amp;".htm","")</f>
        <v/>
      </c>
      <c r="I218" s="1" t="str">
        <f>IF(B218="臨時會","https://lci.ly.gov.tw/LyLCEW/html/agendarec1/03/"&amp;MID(A218,2,2)&amp;"/"&amp;MID(A218,7,2)&amp;"/"&amp;MID(A218,13,2)&amp;"/"&amp;MID(A218,21,2)&amp;"/LCEWC03_"&amp;MID(A218,2,2)&amp;MID(A218,7,2)&amp;MID(A218,21,2)&amp;".htm","")</f>
        <v/>
      </c>
      <c r="J218" s="1" t="str">
        <f>IF(B218="臨時會","http://lci.ly.gov.tw/LyLCEW/html/agendarec1/03/"&amp;MID(A218,2,2)&amp;"/"&amp;MID(A218,7,2)&amp;"/"&amp;MID(A218,13,2)&amp;"/"&amp;MID(A218,21,2)&amp;"/LCEWC03_"&amp;MID(A218,2,2)&amp;MID(A218,7,2)&amp;MID(A218,13,2)&amp;MID(A218,21,2)&amp;".htm","")</f>
        <v/>
      </c>
      <c r="K218" t="str">
        <f>IF(B218="談話會","https://lci.ly.gov.tw/LyLCEW/html/agendarec1/04/"&amp;MID(A218,2,2)&amp;"/"&amp;MID(A218,7,2)&amp;"/"&amp;MID(A218,13,2)&amp;"/LCEWC03_"&amp;MID(A218,2,2)&amp;MID(A218,7,2)&amp;MID(A218,13,2)&amp;".htm","")</f>
        <v/>
      </c>
      <c r="L218" t="str">
        <f>IF(B218="全院委員會","https://lci.ly.gov.tw/LyLCEW/html/agendarec1/01/"&amp;MID(A218,2,2)&amp;"/"&amp;MID(A218,7,2)&amp;"/"&amp;MID(A218,13,2)&amp;"/LCEWC03_"&amp;MID(A218,2,2)&amp;MID(A218,7,2)&amp;MID(A218,13,2)&amp;".htm","")</f>
        <v/>
      </c>
      <c r="M218" t="str">
        <f>IF(B218="臨時會(全院委員會)","https://lci.ly.gov.tw/LyLCEW/html/agendarec1/05/"&amp;MID(A218,2,2)&amp;"/"&amp;MID(A218,7,2)&amp;"/"&amp;MID(A218,13,2)&amp;"/"&amp;MID(A218,21,2)&amp;"/LCEWC03_"&amp;MID(A218,2,2)&amp;MID(A218,7,2)&amp;MID(A218,13,2)&amp;MID(A218,21,2)&amp;".htm","")</f>
        <v/>
      </c>
      <c r="N218">
        <f>VALUE(MID(A218,2,2))</f>
        <v>8</v>
      </c>
      <c r="O218">
        <f>VALUE(MID(A218,7,2))</f>
        <v>2</v>
      </c>
      <c r="P218" t="str">
        <f>IF(B218="臨時會",VALUE(MID(A218,13,2)),"")</f>
        <v/>
      </c>
      <c r="Q218">
        <f>IF(B218&lt;&gt;"臨時會",VALUE(MID(A218,13,2)),VALUE(MID(A218,21,2)))</f>
        <v>8</v>
      </c>
      <c r="R218" t="str">
        <f>"立法院第"&amp;N218&amp;"屆第"&amp;O218&amp;"會期第"&amp;Q218&amp;"次"</f>
        <v>立法院第8屆第2會期第8次</v>
      </c>
    </row>
    <row r="219" spans="1:18" x14ac:dyDescent="0.3">
      <c r="A219" t="s">
        <v>1212</v>
      </c>
      <c r="B219" t="s">
        <v>2</v>
      </c>
      <c r="C219" t="s">
        <v>675</v>
      </c>
      <c r="D219" t="str">
        <f>IF(B219="常會","http://lci.ly.gov.tw/LyLCEW/html/agendarec/02/"&amp;MID(A219,2,2)&amp;"/"&amp;MID(A219,7,2)&amp;"/"&amp;MID(A219,13,2)&amp;"/LCEWC03_"&amp;MID(A219,2,2)&amp;MID(A219,7,2)&amp;MID(A219,13,2)&amp;".htm","")</f>
        <v>http://lci.ly.gov.tw/LyLCEW/html/agendarec/02/08/02/07/LCEWC03_080207.htm</v>
      </c>
      <c r="E219" t="str">
        <f>IF(B219="常會","http://lci.ly.gov.tw/LyLCEW/html/agendarec1/02/"&amp;MID(A219,2,2)&amp;"/"&amp;MID(A219,7,2)&amp;"/"&amp;MID(A219,13,2)&amp;"/LCEWC03_"&amp;MID(A219,2,2)&amp;MID(A219,7,2)&amp;MID(A219,13,2)&amp;".htm","")</f>
        <v>http://lci.ly.gov.tw/LyLCEW/html/agendarec1/02/08/02/07/LCEWC03_080207.htm</v>
      </c>
      <c r="F219" t="str">
        <f>IF(B219="臨時會","http://lci.ly.gov.tw/LyLCEW/html/agendarec1/03/"&amp;MID(A219,2,2)&amp;"/"&amp;MID(A219,7,2)&amp;"/"&amp;MID(A219,13,2)&amp;"/"&amp;MID(A219,21,2)&amp;"/LCEWC03_"&amp;MID(A219,2,2)&amp;MID(A219,7,2)&amp;MID(A219,13,2)&amp;MID(A219,21,2)&amp;".htm","")</f>
        <v/>
      </c>
      <c r="G219" s="1" t="str">
        <f>IF(B219="臨時會","https://lci.ly.gov.tw/LyLCEW/html/agendarec/03/"&amp;MID(A219,2,2)&amp;"/"&amp;MID(A219,7,2)&amp;"/"&amp;MID(A219,13,2)&amp;"/LCEWC03_"&amp;MID(A219,2,2)&amp;MID(A219,7,2)&amp;MID(A219,13,2)&amp;".htm","")</f>
        <v/>
      </c>
      <c r="H219" s="1" t="str">
        <f>IF(B219="臨時會","https://lci.ly.gov.tw/LyLCEW/html/agendarec1/03/"&amp;MID(A219,2,2)&amp;"/"&amp;MID(A219,7,2)&amp;"/"&amp;MID(A219,13,2)&amp;"/LCEWC03_"&amp;MID(A219,2,2)&amp;MID(A219,7,2)&amp;MID(A219,13,2)&amp;".htm","")</f>
        <v/>
      </c>
      <c r="I219" s="1" t="str">
        <f>IF(B219="臨時會","https://lci.ly.gov.tw/LyLCEW/html/agendarec1/03/"&amp;MID(A219,2,2)&amp;"/"&amp;MID(A219,7,2)&amp;"/"&amp;MID(A219,13,2)&amp;"/"&amp;MID(A219,21,2)&amp;"/LCEWC03_"&amp;MID(A219,2,2)&amp;MID(A219,7,2)&amp;MID(A219,21,2)&amp;".htm","")</f>
        <v/>
      </c>
      <c r="J219" s="1" t="str">
        <f>IF(B219="臨時會","http://lci.ly.gov.tw/LyLCEW/html/agendarec1/03/"&amp;MID(A219,2,2)&amp;"/"&amp;MID(A219,7,2)&amp;"/"&amp;MID(A219,13,2)&amp;"/"&amp;MID(A219,21,2)&amp;"/LCEWC03_"&amp;MID(A219,2,2)&amp;MID(A219,7,2)&amp;MID(A219,13,2)&amp;MID(A219,21,2)&amp;".htm","")</f>
        <v/>
      </c>
      <c r="K219" t="str">
        <f>IF(B219="談話會","https://lci.ly.gov.tw/LyLCEW/html/agendarec1/04/"&amp;MID(A219,2,2)&amp;"/"&amp;MID(A219,7,2)&amp;"/"&amp;MID(A219,13,2)&amp;"/LCEWC03_"&amp;MID(A219,2,2)&amp;MID(A219,7,2)&amp;MID(A219,13,2)&amp;".htm","")</f>
        <v/>
      </c>
      <c r="L219" t="str">
        <f>IF(B219="全院委員會","https://lci.ly.gov.tw/LyLCEW/html/agendarec1/01/"&amp;MID(A219,2,2)&amp;"/"&amp;MID(A219,7,2)&amp;"/"&amp;MID(A219,13,2)&amp;"/LCEWC03_"&amp;MID(A219,2,2)&amp;MID(A219,7,2)&amp;MID(A219,13,2)&amp;".htm","")</f>
        <v/>
      </c>
      <c r="M219" t="str">
        <f>IF(B219="臨時會(全院委員會)","https://lci.ly.gov.tw/LyLCEW/html/agendarec1/05/"&amp;MID(A219,2,2)&amp;"/"&amp;MID(A219,7,2)&amp;"/"&amp;MID(A219,13,2)&amp;"/"&amp;MID(A219,21,2)&amp;"/LCEWC03_"&amp;MID(A219,2,2)&amp;MID(A219,7,2)&amp;MID(A219,13,2)&amp;MID(A219,21,2)&amp;".htm","")</f>
        <v/>
      </c>
      <c r="N219">
        <f>VALUE(MID(A219,2,2))</f>
        <v>8</v>
      </c>
      <c r="O219">
        <f>VALUE(MID(A219,7,2))</f>
        <v>2</v>
      </c>
      <c r="P219" t="str">
        <f>IF(B219="臨時會",VALUE(MID(A219,13,2)),"")</f>
        <v/>
      </c>
      <c r="Q219">
        <f>IF(B219&lt;&gt;"臨時會",VALUE(MID(A219,13,2)),VALUE(MID(A219,21,2)))</f>
        <v>7</v>
      </c>
      <c r="R219" t="str">
        <f>"立法院第"&amp;N219&amp;"屆第"&amp;O219&amp;"會期第"&amp;Q219&amp;"次"</f>
        <v>立法院第8屆第2會期第7次</v>
      </c>
    </row>
    <row r="220" spans="1:18" x14ac:dyDescent="0.3">
      <c r="A220" t="s">
        <v>1213</v>
      </c>
      <c r="B220" t="s">
        <v>2</v>
      </c>
      <c r="C220" t="s">
        <v>677</v>
      </c>
      <c r="D220" t="str">
        <f>IF(B220="常會","http://lci.ly.gov.tw/LyLCEW/html/agendarec/02/"&amp;MID(A220,2,2)&amp;"/"&amp;MID(A220,7,2)&amp;"/"&amp;MID(A220,13,2)&amp;"/LCEWC03_"&amp;MID(A220,2,2)&amp;MID(A220,7,2)&amp;MID(A220,13,2)&amp;".htm","")</f>
        <v>http://lci.ly.gov.tw/LyLCEW/html/agendarec/02/08/02/06/LCEWC03_080206.htm</v>
      </c>
      <c r="E220" t="str">
        <f>IF(B220="常會","http://lci.ly.gov.tw/LyLCEW/html/agendarec1/02/"&amp;MID(A220,2,2)&amp;"/"&amp;MID(A220,7,2)&amp;"/"&amp;MID(A220,13,2)&amp;"/LCEWC03_"&amp;MID(A220,2,2)&amp;MID(A220,7,2)&amp;MID(A220,13,2)&amp;".htm","")</f>
        <v>http://lci.ly.gov.tw/LyLCEW/html/agendarec1/02/08/02/06/LCEWC03_080206.htm</v>
      </c>
      <c r="F220" t="str">
        <f>IF(B220="臨時會","http://lci.ly.gov.tw/LyLCEW/html/agendarec1/03/"&amp;MID(A220,2,2)&amp;"/"&amp;MID(A220,7,2)&amp;"/"&amp;MID(A220,13,2)&amp;"/"&amp;MID(A220,21,2)&amp;"/LCEWC03_"&amp;MID(A220,2,2)&amp;MID(A220,7,2)&amp;MID(A220,13,2)&amp;MID(A220,21,2)&amp;".htm","")</f>
        <v/>
      </c>
      <c r="G220" s="1" t="str">
        <f>IF(B220="臨時會","https://lci.ly.gov.tw/LyLCEW/html/agendarec/03/"&amp;MID(A220,2,2)&amp;"/"&amp;MID(A220,7,2)&amp;"/"&amp;MID(A220,13,2)&amp;"/LCEWC03_"&amp;MID(A220,2,2)&amp;MID(A220,7,2)&amp;MID(A220,13,2)&amp;".htm","")</f>
        <v/>
      </c>
      <c r="H220" s="1" t="str">
        <f>IF(B220="臨時會","https://lci.ly.gov.tw/LyLCEW/html/agendarec1/03/"&amp;MID(A220,2,2)&amp;"/"&amp;MID(A220,7,2)&amp;"/"&amp;MID(A220,13,2)&amp;"/LCEWC03_"&amp;MID(A220,2,2)&amp;MID(A220,7,2)&amp;MID(A220,13,2)&amp;".htm","")</f>
        <v/>
      </c>
      <c r="I220" s="1" t="str">
        <f>IF(B220="臨時會","https://lci.ly.gov.tw/LyLCEW/html/agendarec1/03/"&amp;MID(A220,2,2)&amp;"/"&amp;MID(A220,7,2)&amp;"/"&amp;MID(A220,13,2)&amp;"/"&amp;MID(A220,21,2)&amp;"/LCEWC03_"&amp;MID(A220,2,2)&amp;MID(A220,7,2)&amp;MID(A220,21,2)&amp;".htm","")</f>
        <v/>
      </c>
      <c r="J220" s="1" t="str">
        <f>IF(B220="臨時會","http://lci.ly.gov.tw/LyLCEW/html/agendarec1/03/"&amp;MID(A220,2,2)&amp;"/"&amp;MID(A220,7,2)&amp;"/"&amp;MID(A220,13,2)&amp;"/"&amp;MID(A220,21,2)&amp;"/LCEWC03_"&amp;MID(A220,2,2)&amp;MID(A220,7,2)&amp;MID(A220,13,2)&amp;MID(A220,21,2)&amp;".htm","")</f>
        <v/>
      </c>
      <c r="K220" t="str">
        <f>IF(B220="談話會","https://lci.ly.gov.tw/LyLCEW/html/agendarec1/04/"&amp;MID(A220,2,2)&amp;"/"&amp;MID(A220,7,2)&amp;"/"&amp;MID(A220,13,2)&amp;"/LCEWC03_"&amp;MID(A220,2,2)&amp;MID(A220,7,2)&amp;MID(A220,13,2)&amp;".htm","")</f>
        <v/>
      </c>
      <c r="L220" t="str">
        <f>IF(B220="全院委員會","https://lci.ly.gov.tw/LyLCEW/html/agendarec1/01/"&amp;MID(A220,2,2)&amp;"/"&amp;MID(A220,7,2)&amp;"/"&amp;MID(A220,13,2)&amp;"/LCEWC03_"&amp;MID(A220,2,2)&amp;MID(A220,7,2)&amp;MID(A220,13,2)&amp;".htm","")</f>
        <v/>
      </c>
      <c r="M220" t="str">
        <f>IF(B220="臨時會(全院委員會)","https://lci.ly.gov.tw/LyLCEW/html/agendarec1/05/"&amp;MID(A220,2,2)&amp;"/"&amp;MID(A220,7,2)&amp;"/"&amp;MID(A220,13,2)&amp;"/"&amp;MID(A220,21,2)&amp;"/LCEWC03_"&amp;MID(A220,2,2)&amp;MID(A220,7,2)&amp;MID(A220,13,2)&amp;MID(A220,21,2)&amp;".htm","")</f>
        <v/>
      </c>
      <c r="N220">
        <f>VALUE(MID(A220,2,2))</f>
        <v>8</v>
      </c>
      <c r="O220">
        <f>VALUE(MID(A220,7,2))</f>
        <v>2</v>
      </c>
      <c r="P220" t="str">
        <f>IF(B220="臨時會",VALUE(MID(A220,13,2)),"")</f>
        <v/>
      </c>
      <c r="Q220">
        <f>IF(B220&lt;&gt;"臨時會",VALUE(MID(A220,13,2)),VALUE(MID(A220,21,2)))</f>
        <v>6</v>
      </c>
      <c r="R220" t="str">
        <f>"立法院第"&amp;N220&amp;"屆第"&amp;O220&amp;"會期第"&amp;Q220&amp;"次"</f>
        <v>立法院第8屆第2會期第6次</v>
      </c>
    </row>
    <row r="221" spans="1:18" x14ac:dyDescent="0.3">
      <c r="A221" t="s">
        <v>1214</v>
      </c>
      <c r="B221" t="s">
        <v>2</v>
      </c>
      <c r="C221" t="s">
        <v>679</v>
      </c>
      <c r="D221" t="str">
        <f>IF(B221="常會","http://lci.ly.gov.tw/LyLCEW/html/agendarec/02/"&amp;MID(A221,2,2)&amp;"/"&amp;MID(A221,7,2)&amp;"/"&amp;MID(A221,13,2)&amp;"/LCEWC03_"&amp;MID(A221,2,2)&amp;MID(A221,7,2)&amp;MID(A221,13,2)&amp;".htm","")</f>
        <v>http://lci.ly.gov.tw/LyLCEW/html/agendarec/02/08/02/05/LCEWC03_080205.htm</v>
      </c>
      <c r="E221" t="str">
        <f>IF(B221="常會","http://lci.ly.gov.tw/LyLCEW/html/agendarec1/02/"&amp;MID(A221,2,2)&amp;"/"&amp;MID(A221,7,2)&amp;"/"&amp;MID(A221,13,2)&amp;"/LCEWC03_"&amp;MID(A221,2,2)&amp;MID(A221,7,2)&amp;MID(A221,13,2)&amp;".htm","")</f>
        <v>http://lci.ly.gov.tw/LyLCEW/html/agendarec1/02/08/02/05/LCEWC03_080205.htm</v>
      </c>
      <c r="F221" t="str">
        <f>IF(B221="臨時會","http://lci.ly.gov.tw/LyLCEW/html/agendarec1/03/"&amp;MID(A221,2,2)&amp;"/"&amp;MID(A221,7,2)&amp;"/"&amp;MID(A221,13,2)&amp;"/"&amp;MID(A221,21,2)&amp;"/LCEWC03_"&amp;MID(A221,2,2)&amp;MID(A221,7,2)&amp;MID(A221,13,2)&amp;MID(A221,21,2)&amp;".htm","")</f>
        <v/>
      </c>
      <c r="G221" s="1" t="str">
        <f>IF(B221="臨時會","https://lci.ly.gov.tw/LyLCEW/html/agendarec/03/"&amp;MID(A221,2,2)&amp;"/"&amp;MID(A221,7,2)&amp;"/"&amp;MID(A221,13,2)&amp;"/LCEWC03_"&amp;MID(A221,2,2)&amp;MID(A221,7,2)&amp;MID(A221,13,2)&amp;".htm","")</f>
        <v/>
      </c>
      <c r="H221" s="1" t="str">
        <f>IF(B221="臨時會","https://lci.ly.gov.tw/LyLCEW/html/agendarec1/03/"&amp;MID(A221,2,2)&amp;"/"&amp;MID(A221,7,2)&amp;"/"&amp;MID(A221,13,2)&amp;"/LCEWC03_"&amp;MID(A221,2,2)&amp;MID(A221,7,2)&amp;MID(A221,13,2)&amp;".htm","")</f>
        <v/>
      </c>
      <c r="I221" s="1" t="str">
        <f>IF(B221="臨時會","https://lci.ly.gov.tw/LyLCEW/html/agendarec1/03/"&amp;MID(A221,2,2)&amp;"/"&amp;MID(A221,7,2)&amp;"/"&amp;MID(A221,13,2)&amp;"/"&amp;MID(A221,21,2)&amp;"/LCEWC03_"&amp;MID(A221,2,2)&amp;MID(A221,7,2)&amp;MID(A221,21,2)&amp;".htm","")</f>
        <v/>
      </c>
      <c r="J221" s="1" t="str">
        <f>IF(B221="臨時會","http://lci.ly.gov.tw/LyLCEW/html/agendarec1/03/"&amp;MID(A221,2,2)&amp;"/"&amp;MID(A221,7,2)&amp;"/"&amp;MID(A221,13,2)&amp;"/"&amp;MID(A221,21,2)&amp;"/LCEWC03_"&amp;MID(A221,2,2)&amp;MID(A221,7,2)&amp;MID(A221,13,2)&amp;MID(A221,21,2)&amp;".htm","")</f>
        <v/>
      </c>
      <c r="K221" t="str">
        <f>IF(B221="談話會","https://lci.ly.gov.tw/LyLCEW/html/agendarec1/04/"&amp;MID(A221,2,2)&amp;"/"&amp;MID(A221,7,2)&amp;"/"&amp;MID(A221,13,2)&amp;"/LCEWC03_"&amp;MID(A221,2,2)&amp;MID(A221,7,2)&amp;MID(A221,13,2)&amp;".htm","")</f>
        <v/>
      </c>
      <c r="L221" t="str">
        <f>IF(B221="全院委員會","https://lci.ly.gov.tw/LyLCEW/html/agendarec1/01/"&amp;MID(A221,2,2)&amp;"/"&amp;MID(A221,7,2)&amp;"/"&amp;MID(A221,13,2)&amp;"/LCEWC03_"&amp;MID(A221,2,2)&amp;MID(A221,7,2)&amp;MID(A221,13,2)&amp;".htm","")</f>
        <v/>
      </c>
      <c r="M221" t="str">
        <f>IF(B221="臨時會(全院委員會)","https://lci.ly.gov.tw/LyLCEW/html/agendarec1/05/"&amp;MID(A221,2,2)&amp;"/"&amp;MID(A221,7,2)&amp;"/"&amp;MID(A221,13,2)&amp;"/"&amp;MID(A221,21,2)&amp;"/LCEWC03_"&amp;MID(A221,2,2)&amp;MID(A221,7,2)&amp;MID(A221,13,2)&amp;MID(A221,21,2)&amp;".htm","")</f>
        <v/>
      </c>
      <c r="N221">
        <f>VALUE(MID(A221,2,2))</f>
        <v>8</v>
      </c>
      <c r="O221">
        <f>VALUE(MID(A221,7,2))</f>
        <v>2</v>
      </c>
      <c r="P221" t="str">
        <f>IF(B221="臨時會",VALUE(MID(A221,13,2)),"")</f>
        <v/>
      </c>
      <c r="Q221">
        <f>IF(B221&lt;&gt;"臨時會",VALUE(MID(A221,13,2)),VALUE(MID(A221,21,2)))</f>
        <v>5</v>
      </c>
      <c r="R221" t="str">
        <f>"立法院第"&amp;N221&amp;"屆第"&amp;O221&amp;"會期第"&amp;Q221&amp;"次"</f>
        <v>立法院第8屆第2會期第5次</v>
      </c>
    </row>
    <row r="222" spans="1:18" x14ac:dyDescent="0.3">
      <c r="A222" t="s">
        <v>1215</v>
      </c>
      <c r="B222" t="s">
        <v>2</v>
      </c>
      <c r="C222" t="s">
        <v>681</v>
      </c>
      <c r="D222" t="str">
        <f>IF(B222="常會","http://lci.ly.gov.tw/LyLCEW/html/agendarec/02/"&amp;MID(A222,2,2)&amp;"/"&amp;MID(A222,7,2)&amp;"/"&amp;MID(A222,13,2)&amp;"/LCEWC03_"&amp;MID(A222,2,2)&amp;MID(A222,7,2)&amp;MID(A222,13,2)&amp;".htm","")</f>
        <v>http://lci.ly.gov.tw/LyLCEW/html/agendarec/02/08/02/04/LCEWC03_080204.htm</v>
      </c>
      <c r="E222" t="str">
        <f>IF(B222="常會","http://lci.ly.gov.tw/LyLCEW/html/agendarec1/02/"&amp;MID(A222,2,2)&amp;"/"&amp;MID(A222,7,2)&amp;"/"&amp;MID(A222,13,2)&amp;"/LCEWC03_"&amp;MID(A222,2,2)&amp;MID(A222,7,2)&amp;MID(A222,13,2)&amp;".htm","")</f>
        <v>http://lci.ly.gov.tw/LyLCEW/html/agendarec1/02/08/02/04/LCEWC03_080204.htm</v>
      </c>
      <c r="F222" t="str">
        <f>IF(B222="臨時會","http://lci.ly.gov.tw/LyLCEW/html/agendarec1/03/"&amp;MID(A222,2,2)&amp;"/"&amp;MID(A222,7,2)&amp;"/"&amp;MID(A222,13,2)&amp;"/"&amp;MID(A222,21,2)&amp;"/LCEWC03_"&amp;MID(A222,2,2)&amp;MID(A222,7,2)&amp;MID(A222,13,2)&amp;MID(A222,21,2)&amp;".htm","")</f>
        <v/>
      </c>
      <c r="G222" s="1" t="str">
        <f>IF(B222="臨時會","https://lci.ly.gov.tw/LyLCEW/html/agendarec/03/"&amp;MID(A222,2,2)&amp;"/"&amp;MID(A222,7,2)&amp;"/"&amp;MID(A222,13,2)&amp;"/LCEWC03_"&amp;MID(A222,2,2)&amp;MID(A222,7,2)&amp;MID(A222,13,2)&amp;".htm","")</f>
        <v/>
      </c>
      <c r="H222" s="1" t="str">
        <f>IF(B222="臨時會","https://lci.ly.gov.tw/LyLCEW/html/agendarec1/03/"&amp;MID(A222,2,2)&amp;"/"&amp;MID(A222,7,2)&amp;"/"&amp;MID(A222,13,2)&amp;"/LCEWC03_"&amp;MID(A222,2,2)&amp;MID(A222,7,2)&amp;MID(A222,13,2)&amp;".htm","")</f>
        <v/>
      </c>
      <c r="I222" s="1" t="str">
        <f>IF(B222="臨時會","https://lci.ly.gov.tw/LyLCEW/html/agendarec1/03/"&amp;MID(A222,2,2)&amp;"/"&amp;MID(A222,7,2)&amp;"/"&amp;MID(A222,13,2)&amp;"/"&amp;MID(A222,21,2)&amp;"/LCEWC03_"&amp;MID(A222,2,2)&amp;MID(A222,7,2)&amp;MID(A222,21,2)&amp;".htm","")</f>
        <v/>
      </c>
      <c r="J222" s="1" t="str">
        <f>IF(B222="臨時會","http://lci.ly.gov.tw/LyLCEW/html/agendarec1/03/"&amp;MID(A222,2,2)&amp;"/"&amp;MID(A222,7,2)&amp;"/"&amp;MID(A222,13,2)&amp;"/"&amp;MID(A222,21,2)&amp;"/LCEWC03_"&amp;MID(A222,2,2)&amp;MID(A222,7,2)&amp;MID(A222,13,2)&amp;MID(A222,21,2)&amp;".htm","")</f>
        <v/>
      </c>
      <c r="K222" t="str">
        <f>IF(B222="談話會","https://lci.ly.gov.tw/LyLCEW/html/agendarec1/04/"&amp;MID(A222,2,2)&amp;"/"&amp;MID(A222,7,2)&amp;"/"&amp;MID(A222,13,2)&amp;"/LCEWC03_"&amp;MID(A222,2,2)&amp;MID(A222,7,2)&amp;MID(A222,13,2)&amp;".htm","")</f>
        <v/>
      </c>
      <c r="L222" t="str">
        <f>IF(B222="全院委員會","https://lci.ly.gov.tw/LyLCEW/html/agendarec1/01/"&amp;MID(A222,2,2)&amp;"/"&amp;MID(A222,7,2)&amp;"/"&amp;MID(A222,13,2)&amp;"/LCEWC03_"&amp;MID(A222,2,2)&amp;MID(A222,7,2)&amp;MID(A222,13,2)&amp;".htm","")</f>
        <v/>
      </c>
      <c r="M222" t="str">
        <f>IF(B222="臨時會(全院委員會)","https://lci.ly.gov.tw/LyLCEW/html/agendarec1/05/"&amp;MID(A222,2,2)&amp;"/"&amp;MID(A222,7,2)&amp;"/"&amp;MID(A222,13,2)&amp;"/"&amp;MID(A222,21,2)&amp;"/LCEWC03_"&amp;MID(A222,2,2)&amp;MID(A222,7,2)&amp;MID(A222,13,2)&amp;MID(A222,21,2)&amp;".htm","")</f>
        <v/>
      </c>
      <c r="N222">
        <f>VALUE(MID(A222,2,2))</f>
        <v>8</v>
      </c>
      <c r="O222">
        <f>VALUE(MID(A222,7,2))</f>
        <v>2</v>
      </c>
      <c r="P222" t="str">
        <f>IF(B222="臨時會",VALUE(MID(A222,13,2)),"")</f>
        <v/>
      </c>
      <c r="Q222">
        <f>IF(B222&lt;&gt;"臨時會",VALUE(MID(A222,13,2)),VALUE(MID(A222,21,2)))</f>
        <v>4</v>
      </c>
      <c r="R222" t="str">
        <f>"立法院第"&amp;N222&amp;"屆第"&amp;O222&amp;"會期第"&amp;Q222&amp;"次"</f>
        <v>立法院第8屆第2會期第4次</v>
      </c>
    </row>
    <row r="223" spans="1:18" x14ac:dyDescent="0.3">
      <c r="A223" t="s">
        <v>1216</v>
      </c>
      <c r="B223" t="s">
        <v>2</v>
      </c>
      <c r="C223" t="s">
        <v>683</v>
      </c>
      <c r="D223" t="str">
        <f>IF(B223="常會","http://lci.ly.gov.tw/LyLCEW/html/agendarec/02/"&amp;MID(A223,2,2)&amp;"/"&amp;MID(A223,7,2)&amp;"/"&amp;MID(A223,13,2)&amp;"/LCEWC03_"&amp;MID(A223,2,2)&amp;MID(A223,7,2)&amp;MID(A223,13,2)&amp;".htm","")</f>
        <v>http://lci.ly.gov.tw/LyLCEW/html/agendarec/02/08/02/03/LCEWC03_080203.htm</v>
      </c>
      <c r="E223" t="str">
        <f>IF(B223="常會","http://lci.ly.gov.tw/LyLCEW/html/agendarec1/02/"&amp;MID(A223,2,2)&amp;"/"&amp;MID(A223,7,2)&amp;"/"&amp;MID(A223,13,2)&amp;"/LCEWC03_"&amp;MID(A223,2,2)&amp;MID(A223,7,2)&amp;MID(A223,13,2)&amp;".htm","")</f>
        <v>http://lci.ly.gov.tw/LyLCEW/html/agendarec1/02/08/02/03/LCEWC03_080203.htm</v>
      </c>
      <c r="F223" t="str">
        <f>IF(B223="臨時會","http://lci.ly.gov.tw/LyLCEW/html/agendarec1/03/"&amp;MID(A223,2,2)&amp;"/"&amp;MID(A223,7,2)&amp;"/"&amp;MID(A223,13,2)&amp;"/"&amp;MID(A223,21,2)&amp;"/LCEWC03_"&amp;MID(A223,2,2)&amp;MID(A223,7,2)&amp;MID(A223,13,2)&amp;MID(A223,21,2)&amp;".htm","")</f>
        <v/>
      </c>
      <c r="G223" s="1" t="str">
        <f>IF(B223="臨時會","https://lci.ly.gov.tw/LyLCEW/html/agendarec/03/"&amp;MID(A223,2,2)&amp;"/"&amp;MID(A223,7,2)&amp;"/"&amp;MID(A223,13,2)&amp;"/LCEWC03_"&amp;MID(A223,2,2)&amp;MID(A223,7,2)&amp;MID(A223,13,2)&amp;".htm","")</f>
        <v/>
      </c>
      <c r="H223" s="1" t="str">
        <f>IF(B223="臨時會","https://lci.ly.gov.tw/LyLCEW/html/agendarec1/03/"&amp;MID(A223,2,2)&amp;"/"&amp;MID(A223,7,2)&amp;"/"&amp;MID(A223,13,2)&amp;"/LCEWC03_"&amp;MID(A223,2,2)&amp;MID(A223,7,2)&amp;MID(A223,13,2)&amp;".htm","")</f>
        <v/>
      </c>
      <c r="I223" s="1" t="str">
        <f>IF(B223="臨時會","https://lci.ly.gov.tw/LyLCEW/html/agendarec1/03/"&amp;MID(A223,2,2)&amp;"/"&amp;MID(A223,7,2)&amp;"/"&amp;MID(A223,13,2)&amp;"/"&amp;MID(A223,21,2)&amp;"/LCEWC03_"&amp;MID(A223,2,2)&amp;MID(A223,7,2)&amp;MID(A223,21,2)&amp;".htm","")</f>
        <v/>
      </c>
      <c r="J223" s="1" t="str">
        <f>IF(B223="臨時會","http://lci.ly.gov.tw/LyLCEW/html/agendarec1/03/"&amp;MID(A223,2,2)&amp;"/"&amp;MID(A223,7,2)&amp;"/"&amp;MID(A223,13,2)&amp;"/"&amp;MID(A223,21,2)&amp;"/LCEWC03_"&amp;MID(A223,2,2)&amp;MID(A223,7,2)&amp;MID(A223,13,2)&amp;MID(A223,21,2)&amp;".htm","")</f>
        <v/>
      </c>
      <c r="K223" t="str">
        <f>IF(B223="談話會","https://lci.ly.gov.tw/LyLCEW/html/agendarec1/04/"&amp;MID(A223,2,2)&amp;"/"&amp;MID(A223,7,2)&amp;"/"&amp;MID(A223,13,2)&amp;"/LCEWC03_"&amp;MID(A223,2,2)&amp;MID(A223,7,2)&amp;MID(A223,13,2)&amp;".htm","")</f>
        <v/>
      </c>
      <c r="L223" t="str">
        <f>IF(B223="全院委員會","https://lci.ly.gov.tw/LyLCEW/html/agendarec1/01/"&amp;MID(A223,2,2)&amp;"/"&amp;MID(A223,7,2)&amp;"/"&amp;MID(A223,13,2)&amp;"/LCEWC03_"&amp;MID(A223,2,2)&amp;MID(A223,7,2)&amp;MID(A223,13,2)&amp;".htm","")</f>
        <v/>
      </c>
      <c r="M223" t="str">
        <f>IF(B223="臨時會(全院委員會)","https://lci.ly.gov.tw/LyLCEW/html/agendarec1/05/"&amp;MID(A223,2,2)&amp;"/"&amp;MID(A223,7,2)&amp;"/"&amp;MID(A223,13,2)&amp;"/"&amp;MID(A223,21,2)&amp;"/LCEWC03_"&amp;MID(A223,2,2)&amp;MID(A223,7,2)&amp;MID(A223,13,2)&amp;MID(A223,21,2)&amp;".htm","")</f>
        <v/>
      </c>
      <c r="N223">
        <f>VALUE(MID(A223,2,2))</f>
        <v>8</v>
      </c>
      <c r="O223">
        <f>VALUE(MID(A223,7,2))</f>
        <v>2</v>
      </c>
      <c r="P223" t="str">
        <f>IF(B223="臨時會",VALUE(MID(A223,13,2)),"")</f>
        <v/>
      </c>
      <c r="Q223">
        <f>IF(B223&lt;&gt;"臨時會",VALUE(MID(A223,13,2)),VALUE(MID(A223,21,2)))</f>
        <v>3</v>
      </c>
      <c r="R223" t="str">
        <f>"立法院第"&amp;N223&amp;"屆第"&amp;O223&amp;"會期第"&amp;Q223&amp;"次"</f>
        <v>立法院第8屆第2會期第3次</v>
      </c>
    </row>
    <row r="224" spans="1:18" x14ac:dyDescent="0.3">
      <c r="A224" t="s">
        <v>1217</v>
      </c>
      <c r="B224" t="s">
        <v>2</v>
      </c>
      <c r="C224" t="s">
        <v>685</v>
      </c>
      <c r="D224" t="str">
        <f>IF(B224="常會","http://lci.ly.gov.tw/LyLCEW/html/agendarec/02/"&amp;MID(A224,2,2)&amp;"/"&amp;MID(A224,7,2)&amp;"/"&amp;MID(A224,13,2)&amp;"/LCEWC03_"&amp;MID(A224,2,2)&amp;MID(A224,7,2)&amp;MID(A224,13,2)&amp;".htm","")</f>
        <v>http://lci.ly.gov.tw/LyLCEW/html/agendarec/02/08/02/02/LCEWC03_080202.htm</v>
      </c>
      <c r="E224" t="str">
        <f>IF(B224="常會","http://lci.ly.gov.tw/LyLCEW/html/agendarec1/02/"&amp;MID(A224,2,2)&amp;"/"&amp;MID(A224,7,2)&amp;"/"&amp;MID(A224,13,2)&amp;"/LCEWC03_"&amp;MID(A224,2,2)&amp;MID(A224,7,2)&amp;MID(A224,13,2)&amp;".htm","")</f>
        <v>http://lci.ly.gov.tw/LyLCEW/html/agendarec1/02/08/02/02/LCEWC03_080202.htm</v>
      </c>
      <c r="F224" t="str">
        <f>IF(B224="臨時會","http://lci.ly.gov.tw/LyLCEW/html/agendarec1/03/"&amp;MID(A224,2,2)&amp;"/"&amp;MID(A224,7,2)&amp;"/"&amp;MID(A224,13,2)&amp;"/"&amp;MID(A224,21,2)&amp;"/LCEWC03_"&amp;MID(A224,2,2)&amp;MID(A224,7,2)&amp;MID(A224,13,2)&amp;MID(A224,21,2)&amp;".htm","")</f>
        <v/>
      </c>
      <c r="G224" s="1" t="str">
        <f>IF(B224="臨時會","https://lci.ly.gov.tw/LyLCEW/html/agendarec/03/"&amp;MID(A224,2,2)&amp;"/"&amp;MID(A224,7,2)&amp;"/"&amp;MID(A224,13,2)&amp;"/LCEWC03_"&amp;MID(A224,2,2)&amp;MID(A224,7,2)&amp;MID(A224,13,2)&amp;".htm","")</f>
        <v/>
      </c>
      <c r="H224" s="1" t="str">
        <f>IF(B224="臨時會","https://lci.ly.gov.tw/LyLCEW/html/agendarec1/03/"&amp;MID(A224,2,2)&amp;"/"&amp;MID(A224,7,2)&amp;"/"&amp;MID(A224,13,2)&amp;"/LCEWC03_"&amp;MID(A224,2,2)&amp;MID(A224,7,2)&amp;MID(A224,13,2)&amp;".htm","")</f>
        <v/>
      </c>
      <c r="I224" s="1" t="str">
        <f>IF(B224="臨時會","https://lci.ly.gov.tw/LyLCEW/html/agendarec1/03/"&amp;MID(A224,2,2)&amp;"/"&amp;MID(A224,7,2)&amp;"/"&amp;MID(A224,13,2)&amp;"/"&amp;MID(A224,21,2)&amp;"/LCEWC03_"&amp;MID(A224,2,2)&amp;MID(A224,7,2)&amp;MID(A224,21,2)&amp;".htm","")</f>
        <v/>
      </c>
      <c r="J224" s="1" t="str">
        <f>IF(B224="臨時會","http://lci.ly.gov.tw/LyLCEW/html/agendarec1/03/"&amp;MID(A224,2,2)&amp;"/"&amp;MID(A224,7,2)&amp;"/"&amp;MID(A224,13,2)&amp;"/"&amp;MID(A224,21,2)&amp;"/LCEWC03_"&amp;MID(A224,2,2)&amp;MID(A224,7,2)&amp;MID(A224,13,2)&amp;MID(A224,21,2)&amp;".htm","")</f>
        <v/>
      </c>
      <c r="K224" t="str">
        <f>IF(B224="談話會","https://lci.ly.gov.tw/LyLCEW/html/agendarec1/04/"&amp;MID(A224,2,2)&amp;"/"&amp;MID(A224,7,2)&amp;"/"&amp;MID(A224,13,2)&amp;"/LCEWC03_"&amp;MID(A224,2,2)&amp;MID(A224,7,2)&amp;MID(A224,13,2)&amp;".htm","")</f>
        <v/>
      </c>
      <c r="L224" t="str">
        <f>IF(B224="全院委員會","https://lci.ly.gov.tw/LyLCEW/html/agendarec1/01/"&amp;MID(A224,2,2)&amp;"/"&amp;MID(A224,7,2)&amp;"/"&amp;MID(A224,13,2)&amp;"/LCEWC03_"&amp;MID(A224,2,2)&amp;MID(A224,7,2)&amp;MID(A224,13,2)&amp;".htm","")</f>
        <v/>
      </c>
      <c r="M224" t="str">
        <f>IF(B224="臨時會(全院委員會)","https://lci.ly.gov.tw/LyLCEW/html/agendarec1/05/"&amp;MID(A224,2,2)&amp;"/"&amp;MID(A224,7,2)&amp;"/"&amp;MID(A224,13,2)&amp;"/"&amp;MID(A224,21,2)&amp;"/LCEWC03_"&amp;MID(A224,2,2)&amp;MID(A224,7,2)&amp;MID(A224,13,2)&amp;MID(A224,21,2)&amp;".htm","")</f>
        <v/>
      </c>
      <c r="N224">
        <f>VALUE(MID(A224,2,2))</f>
        <v>8</v>
      </c>
      <c r="O224">
        <f>VALUE(MID(A224,7,2))</f>
        <v>2</v>
      </c>
      <c r="P224" t="str">
        <f>IF(B224="臨時會",VALUE(MID(A224,13,2)),"")</f>
        <v/>
      </c>
      <c r="Q224">
        <f>IF(B224&lt;&gt;"臨時會",VALUE(MID(A224,13,2)),VALUE(MID(A224,21,2)))</f>
        <v>2</v>
      </c>
      <c r="R224" t="str">
        <f>"立法院第"&amp;N224&amp;"屆第"&amp;O224&amp;"會期第"&amp;Q224&amp;"次"</f>
        <v>立法院第8屆第2會期第2次</v>
      </c>
    </row>
    <row r="225" spans="1:18" x14ac:dyDescent="0.3">
      <c r="A225" t="s">
        <v>1218</v>
      </c>
      <c r="B225" t="s">
        <v>2</v>
      </c>
      <c r="C225" t="s">
        <v>687</v>
      </c>
      <c r="D225" t="str">
        <f>IF(B225="常會","http://lci.ly.gov.tw/LyLCEW/html/agendarec/02/"&amp;MID(A225,2,2)&amp;"/"&amp;MID(A225,7,2)&amp;"/"&amp;MID(A225,13,2)&amp;"/LCEWC03_"&amp;MID(A225,2,2)&amp;MID(A225,7,2)&amp;MID(A225,13,2)&amp;".htm","")</f>
        <v>http://lci.ly.gov.tw/LyLCEW/html/agendarec/02/08/02/01/LCEWC03_080201.htm</v>
      </c>
      <c r="E225" t="str">
        <f>IF(B225="常會","http://lci.ly.gov.tw/LyLCEW/html/agendarec1/02/"&amp;MID(A225,2,2)&amp;"/"&amp;MID(A225,7,2)&amp;"/"&amp;MID(A225,13,2)&amp;"/LCEWC03_"&amp;MID(A225,2,2)&amp;MID(A225,7,2)&amp;MID(A225,13,2)&amp;".htm","")</f>
        <v>http://lci.ly.gov.tw/LyLCEW/html/agendarec1/02/08/02/01/LCEWC03_080201.htm</v>
      </c>
      <c r="F225" t="str">
        <f>IF(B225="臨時會","http://lci.ly.gov.tw/LyLCEW/html/agendarec1/03/"&amp;MID(A225,2,2)&amp;"/"&amp;MID(A225,7,2)&amp;"/"&amp;MID(A225,13,2)&amp;"/"&amp;MID(A225,21,2)&amp;"/LCEWC03_"&amp;MID(A225,2,2)&amp;MID(A225,7,2)&amp;MID(A225,13,2)&amp;MID(A225,21,2)&amp;".htm","")</f>
        <v/>
      </c>
      <c r="G225" s="1" t="str">
        <f>IF(B225="臨時會","https://lci.ly.gov.tw/LyLCEW/html/agendarec/03/"&amp;MID(A225,2,2)&amp;"/"&amp;MID(A225,7,2)&amp;"/"&amp;MID(A225,13,2)&amp;"/LCEWC03_"&amp;MID(A225,2,2)&amp;MID(A225,7,2)&amp;MID(A225,13,2)&amp;".htm","")</f>
        <v/>
      </c>
      <c r="H225" s="1" t="str">
        <f>IF(B225="臨時會","https://lci.ly.gov.tw/LyLCEW/html/agendarec1/03/"&amp;MID(A225,2,2)&amp;"/"&amp;MID(A225,7,2)&amp;"/"&amp;MID(A225,13,2)&amp;"/LCEWC03_"&amp;MID(A225,2,2)&amp;MID(A225,7,2)&amp;MID(A225,13,2)&amp;".htm","")</f>
        <v/>
      </c>
      <c r="I225" s="1" t="str">
        <f>IF(B225="臨時會","https://lci.ly.gov.tw/LyLCEW/html/agendarec1/03/"&amp;MID(A225,2,2)&amp;"/"&amp;MID(A225,7,2)&amp;"/"&amp;MID(A225,13,2)&amp;"/"&amp;MID(A225,21,2)&amp;"/LCEWC03_"&amp;MID(A225,2,2)&amp;MID(A225,7,2)&amp;MID(A225,21,2)&amp;".htm","")</f>
        <v/>
      </c>
      <c r="J225" s="1" t="str">
        <f>IF(B225="臨時會","http://lci.ly.gov.tw/LyLCEW/html/agendarec1/03/"&amp;MID(A225,2,2)&amp;"/"&amp;MID(A225,7,2)&amp;"/"&amp;MID(A225,13,2)&amp;"/"&amp;MID(A225,21,2)&amp;"/LCEWC03_"&amp;MID(A225,2,2)&amp;MID(A225,7,2)&amp;MID(A225,13,2)&amp;MID(A225,21,2)&amp;".htm","")</f>
        <v/>
      </c>
      <c r="K225" t="str">
        <f>IF(B225="談話會","https://lci.ly.gov.tw/LyLCEW/html/agendarec1/04/"&amp;MID(A225,2,2)&amp;"/"&amp;MID(A225,7,2)&amp;"/"&amp;MID(A225,13,2)&amp;"/LCEWC03_"&amp;MID(A225,2,2)&amp;MID(A225,7,2)&amp;MID(A225,13,2)&amp;".htm","")</f>
        <v/>
      </c>
      <c r="L225" t="str">
        <f>IF(B225="全院委員會","https://lci.ly.gov.tw/LyLCEW/html/agendarec1/01/"&amp;MID(A225,2,2)&amp;"/"&amp;MID(A225,7,2)&amp;"/"&amp;MID(A225,13,2)&amp;"/LCEWC03_"&amp;MID(A225,2,2)&amp;MID(A225,7,2)&amp;MID(A225,13,2)&amp;".htm","")</f>
        <v/>
      </c>
      <c r="M225" t="str">
        <f>IF(B225="臨時會(全院委員會)","https://lci.ly.gov.tw/LyLCEW/html/agendarec1/05/"&amp;MID(A225,2,2)&amp;"/"&amp;MID(A225,7,2)&amp;"/"&amp;MID(A225,13,2)&amp;"/"&amp;MID(A225,21,2)&amp;"/LCEWC03_"&amp;MID(A225,2,2)&amp;MID(A225,7,2)&amp;MID(A225,13,2)&amp;MID(A225,21,2)&amp;".htm","")</f>
        <v/>
      </c>
      <c r="N225">
        <f>VALUE(MID(A225,2,2))</f>
        <v>8</v>
      </c>
      <c r="O225">
        <f>VALUE(MID(A225,7,2))</f>
        <v>2</v>
      </c>
      <c r="P225" t="str">
        <f>IF(B225="臨時會",VALUE(MID(A225,13,2)),"")</f>
        <v/>
      </c>
      <c r="Q225">
        <f>IF(B225&lt;&gt;"臨時會",VALUE(MID(A225,13,2)),VALUE(MID(A225,21,2)))</f>
        <v>1</v>
      </c>
      <c r="R225" t="str">
        <f>"立法院第"&amp;N225&amp;"屆第"&amp;O225&amp;"會期第"&amp;Q225&amp;"次"</f>
        <v>立法院第8屆第2會期第1次</v>
      </c>
    </row>
    <row r="226" spans="1:18" x14ac:dyDescent="0.3">
      <c r="A226" t="s">
        <v>1220</v>
      </c>
      <c r="B226" t="s">
        <v>2</v>
      </c>
      <c r="C226" t="s">
        <v>693</v>
      </c>
      <c r="D226" t="str">
        <f>IF(B226="常會","http://lci.ly.gov.tw/LyLCEW/html/agendarec/02/"&amp;MID(A226,2,2)&amp;"/"&amp;MID(A226,7,2)&amp;"/"&amp;MID(A226,13,2)&amp;"/LCEWC03_"&amp;MID(A226,2,2)&amp;MID(A226,7,2)&amp;MID(A226,13,2)&amp;".htm","")</f>
        <v>http://lci.ly.gov.tw/LyLCEW/html/agendarec/02/08/01/15/LCEWC03_080115.htm</v>
      </c>
      <c r="E226" t="str">
        <f>IF(B226="常會","http://lci.ly.gov.tw/LyLCEW/html/agendarec1/02/"&amp;MID(A226,2,2)&amp;"/"&amp;MID(A226,7,2)&amp;"/"&amp;MID(A226,13,2)&amp;"/LCEWC03_"&amp;MID(A226,2,2)&amp;MID(A226,7,2)&amp;MID(A226,13,2)&amp;".htm","")</f>
        <v>http://lci.ly.gov.tw/LyLCEW/html/agendarec1/02/08/01/15/LCEWC03_080115.htm</v>
      </c>
      <c r="F226" t="str">
        <f>IF(B226="臨時會","http://lci.ly.gov.tw/LyLCEW/html/agendarec1/03/"&amp;MID(A226,2,2)&amp;"/"&amp;MID(A226,7,2)&amp;"/"&amp;MID(A226,13,2)&amp;"/"&amp;MID(A226,21,2)&amp;"/LCEWC03_"&amp;MID(A226,2,2)&amp;MID(A226,7,2)&amp;MID(A226,13,2)&amp;MID(A226,21,2)&amp;".htm","")</f>
        <v/>
      </c>
      <c r="G226" s="1" t="str">
        <f>IF(B226="臨時會","https://lci.ly.gov.tw/LyLCEW/html/agendarec/03/"&amp;MID(A226,2,2)&amp;"/"&amp;MID(A226,7,2)&amp;"/"&amp;MID(A226,13,2)&amp;"/LCEWC03_"&amp;MID(A226,2,2)&amp;MID(A226,7,2)&amp;MID(A226,13,2)&amp;".htm","")</f>
        <v/>
      </c>
      <c r="H226" s="1" t="str">
        <f>IF(B226="臨時會","https://lci.ly.gov.tw/LyLCEW/html/agendarec1/03/"&amp;MID(A226,2,2)&amp;"/"&amp;MID(A226,7,2)&amp;"/"&amp;MID(A226,13,2)&amp;"/LCEWC03_"&amp;MID(A226,2,2)&amp;MID(A226,7,2)&amp;MID(A226,13,2)&amp;".htm","")</f>
        <v/>
      </c>
      <c r="I226" s="1" t="str">
        <f>IF(B226="臨時會","https://lci.ly.gov.tw/LyLCEW/html/agendarec1/03/"&amp;MID(A226,2,2)&amp;"/"&amp;MID(A226,7,2)&amp;"/"&amp;MID(A226,13,2)&amp;"/"&amp;MID(A226,21,2)&amp;"/LCEWC03_"&amp;MID(A226,2,2)&amp;MID(A226,7,2)&amp;MID(A226,21,2)&amp;".htm","")</f>
        <v/>
      </c>
      <c r="J226" s="1" t="str">
        <f>IF(B226="臨時會","http://lci.ly.gov.tw/LyLCEW/html/agendarec1/03/"&amp;MID(A226,2,2)&amp;"/"&amp;MID(A226,7,2)&amp;"/"&amp;MID(A226,13,2)&amp;"/"&amp;MID(A226,21,2)&amp;"/LCEWC03_"&amp;MID(A226,2,2)&amp;MID(A226,7,2)&amp;MID(A226,13,2)&amp;MID(A226,21,2)&amp;".htm","")</f>
        <v/>
      </c>
      <c r="K226" t="str">
        <f>IF(B226="談話會","https://lci.ly.gov.tw/LyLCEW/html/agendarec1/04/"&amp;MID(A226,2,2)&amp;"/"&amp;MID(A226,7,2)&amp;"/"&amp;MID(A226,13,2)&amp;"/LCEWC03_"&amp;MID(A226,2,2)&amp;MID(A226,7,2)&amp;MID(A226,13,2)&amp;".htm","")</f>
        <v/>
      </c>
      <c r="L226" t="str">
        <f>IF(B226="全院委員會","https://lci.ly.gov.tw/LyLCEW/html/agendarec1/01/"&amp;MID(A226,2,2)&amp;"/"&amp;MID(A226,7,2)&amp;"/"&amp;MID(A226,13,2)&amp;"/LCEWC03_"&amp;MID(A226,2,2)&amp;MID(A226,7,2)&amp;MID(A226,13,2)&amp;".htm","")</f>
        <v/>
      </c>
      <c r="M226" t="str">
        <f>IF(B226="臨時會(全院委員會)","https://lci.ly.gov.tw/LyLCEW/html/agendarec1/05/"&amp;MID(A226,2,2)&amp;"/"&amp;MID(A226,7,2)&amp;"/"&amp;MID(A226,13,2)&amp;"/"&amp;MID(A226,21,2)&amp;"/LCEWC03_"&amp;MID(A226,2,2)&amp;MID(A226,7,2)&amp;MID(A226,13,2)&amp;MID(A226,21,2)&amp;".htm","")</f>
        <v/>
      </c>
      <c r="N226">
        <f>VALUE(MID(A226,2,2))</f>
        <v>8</v>
      </c>
      <c r="O226">
        <f>VALUE(MID(A226,7,2))</f>
        <v>1</v>
      </c>
      <c r="P226" t="str">
        <f>IF(B226="臨時會",VALUE(MID(A226,13,2)),"")</f>
        <v/>
      </c>
      <c r="Q226">
        <f>IF(B226&lt;&gt;"臨時會",VALUE(MID(A226,13,2)),VALUE(MID(A226,21,2)))</f>
        <v>15</v>
      </c>
      <c r="R226" t="str">
        <f>"立法院第"&amp;N226&amp;"屆第"&amp;O226&amp;"會期第"&amp;Q226&amp;"次"</f>
        <v>立法院第8屆第1會期第15次</v>
      </c>
    </row>
    <row r="227" spans="1:18" x14ac:dyDescent="0.3">
      <c r="A227" t="s">
        <v>1221</v>
      </c>
      <c r="B227" t="s">
        <v>2</v>
      </c>
      <c r="C227" t="s">
        <v>695</v>
      </c>
      <c r="D227" t="str">
        <f>IF(B227="常會","http://lci.ly.gov.tw/LyLCEW/html/agendarec/02/"&amp;MID(A227,2,2)&amp;"/"&amp;MID(A227,7,2)&amp;"/"&amp;MID(A227,13,2)&amp;"/LCEWC03_"&amp;MID(A227,2,2)&amp;MID(A227,7,2)&amp;MID(A227,13,2)&amp;".htm","")</f>
        <v>http://lci.ly.gov.tw/LyLCEW/html/agendarec/02/08/01/14/LCEWC03_080114.htm</v>
      </c>
      <c r="E227" t="str">
        <f>IF(B227="常會","http://lci.ly.gov.tw/LyLCEW/html/agendarec1/02/"&amp;MID(A227,2,2)&amp;"/"&amp;MID(A227,7,2)&amp;"/"&amp;MID(A227,13,2)&amp;"/LCEWC03_"&amp;MID(A227,2,2)&amp;MID(A227,7,2)&amp;MID(A227,13,2)&amp;".htm","")</f>
        <v>http://lci.ly.gov.tw/LyLCEW/html/agendarec1/02/08/01/14/LCEWC03_080114.htm</v>
      </c>
      <c r="F227" t="str">
        <f>IF(B227="臨時會","http://lci.ly.gov.tw/LyLCEW/html/agendarec1/03/"&amp;MID(A227,2,2)&amp;"/"&amp;MID(A227,7,2)&amp;"/"&amp;MID(A227,13,2)&amp;"/"&amp;MID(A227,21,2)&amp;"/LCEWC03_"&amp;MID(A227,2,2)&amp;MID(A227,7,2)&amp;MID(A227,13,2)&amp;MID(A227,21,2)&amp;".htm","")</f>
        <v/>
      </c>
      <c r="G227" s="1" t="str">
        <f>IF(B227="臨時會","https://lci.ly.gov.tw/LyLCEW/html/agendarec/03/"&amp;MID(A227,2,2)&amp;"/"&amp;MID(A227,7,2)&amp;"/"&amp;MID(A227,13,2)&amp;"/LCEWC03_"&amp;MID(A227,2,2)&amp;MID(A227,7,2)&amp;MID(A227,13,2)&amp;".htm","")</f>
        <v/>
      </c>
      <c r="H227" s="1" t="str">
        <f>IF(B227="臨時會","https://lci.ly.gov.tw/LyLCEW/html/agendarec1/03/"&amp;MID(A227,2,2)&amp;"/"&amp;MID(A227,7,2)&amp;"/"&amp;MID(A227,13,2)&amp;"/LCEWC03_"&amp;MID(A227,2,2)&amp;MID(A227,7,2)&amp;MID(A227,13,2)&amp;".htm","")</f>
        <v/>
      </c>
      <c r="I227" s="1" t="str">
        <f>IF(B227="臨時會","https://lci.ly.gov.tw/LyLCEW/html/agendarec1/03/"&amp;MID(A227,2,2)&amp;"/"&amp;MID(A227,7,2)&amp;"/"&amp;MID(A227,13,2)&amp;"/"&amp;MID(A227,21,2)&amp;"/LCEWC03_"&amp;MID(A227,2,2)&amp;MID(A227,7,2)&amp;MID(A227,21,2)&amp;".htm","")</f>
        <v/>
      </c>
      <c r="J227" s="1" t="str">
        <f>IF(B227="臨時會","http://lci.ly.gov.tw/LyLCEW/html/agendarec1/03/"&amp;MID(A227,2,2)&amp;"/"&amp;MID(A227,7,2)&amp;"/"&amp;MID(A227,13,2)&amp;"/"&amp;MID(A227,21,2)&amp;"/LCEWC03_"&amp;MID(A227,2,2)&amp;MID(A227,7,2)&amp;MID(A227,13,2)&amp;MID(A227,21,2)&amp;".htm","")</f>
        <v/>
      </c>
      <c r="K227" t="str">
        <f>IF(B227="談話會","https://lci.ly.gov.tw/LyLCEW/html/agendarec1/04/"&amp;MID(A227,2,2)&amp;"/"&amp;MID(A227,7,2)&amp;"/"&amp;MID(A227,13,2)&amp;"/LCEWC03_"&amp;MID(A227,2,2)&amp;MID(A227,7,2)&amp;MID(A227,13,2)&amp;".htm","")</f>
        <v/>
      </c>
      <c r="L227" t="str">
        <f>IF(B227="全院委員會","https://lci.ly.gov.tw/LyLCEW/html/agendarec1/01/"&amp;MID(A227,2,2)&amp;"/"&amp;MID(A227,7,2)&amp;"/"&amp;MID(A227,13,2)&amp;"/LCEWC03_"&amp;MID(A227,2,2)&amp;MID(A227,7,2)&amp;MID(A227,13,2)&amp;".htm","")</f>
        <v/>
      </c>
      <c r="M227" t="str">
        <f>IF(B227="臨時會(全院委員會)","https://lci.ly.gov.tw/LyLCEW/html/agendarec1/05/"&amp;MID(A227,2,2)&amp;"/"&amp;MID(A227,7,2)&amp;"/"&amp;MID(A227,13,2)&amp;"/"&amp;MID(A227,21,2)&amp;"/LCEWC03_"&amp;MID(A227,2,2)&amp;MID(A227,7,2)&amp;MID(A227,13,2)&amp;MID(A227,21,2)&amp;".htm","")</f>
        <v/>
      </c>
      <c r="N227">
        <f>VALUE(MID(A227,2,2))</f>
        <v>8</v>
      </c>
      <c r="O227">
        <f>VALUE(MID(A227,7,2))</f>
        <v>1</v>
      </c>
      <c r="P227" t="str">
        <f>IF(B227="臨時會",VALUE(MID(A227,13,2)),"")</f>
        <v/>
      </c>
      <c r="Q227">
        <f>IF(B227&lt;&gt;"臨時會",VALUE(MID(A227,13,2)),VALUE(MID(A227,21,2)))</f>
        <v>14</v>
      </c>
      <c r="R227" t="str">
        <f>"立法院第"&amp;N227&amp;"屆第"&amp;O227&amp;"會期第"&amp;Q227&amp;"次"</f>
        <v>立法院第8屆第1會期第14次</v>
      </c>
    </row>
    <row r="228" spans="1:18" x14ac:dyDescent="0.3">
      <c r="A228" t="s">
        <v>1174</v>
      </c>
      <c r="B228" t="s">
        <v>2</v>
      </c>
      <c r="C228" t="s">
        <v>240</v>
      </c>
      <c r="D228" t="str">
        <f>IF(B228="常會","http://lci.ly.gov.tw/LyLCEW/html/agendarec/02/"&amp;MID(A228,2,2)&amp;"/"&amp;MID(A228,7,2)&amp;"/"&amp;MID(A228,13,2)&amp;"/LCEWC03_"&amp;MID(A228,2,2)&amp;MID(A228,7,2)&amp;MID(A228,13,2)&amp;".htm","")</f>
        <v>http://lci.ly.gov.tw/LyLCEW/html/agendarec/02/08/01/13/LCEWC03_080113.htm</v>
      </c>
      <c r="E228" t="str">
        <f>IF(B228="常會","http://lci.ly.gov.tw/LyLCEW/html/agendarec1/02/"&amp;MID(A228,2,2)&amp;"/"&amp;MID(A228,7,2)&amp;"/"&amp;MID(A228,13,2)&amp;"/LCEWC03_"&amp;MID(A228,2,2)&amp;MID(A228,7,2)&amp;MID(A228,13,2)&amp;".htm","")</f>
        <v>http://lci.ly.gov.tw/LyLCEW/html/agendarec1/02/08/01/13/LCEWC03_080113.htm</v>
      </c>
      <c r="F228" t="str">
        <f>IF(B228="臨時會","http://lci.ly.gov.tw/LyLCEW/html/agendarec1/03/"&amp;MID(A228,2,2)&amp;"/"&amp;MID(A228,7,2)&amp;"/"&amp;MID(A228,13,2)&amp;"/"&amp;MID(A228,21,2)&amp;"/LCEWC03_"&amp;MID(A228,2,2)&amp;MID(A228,7,2)&amp;MID(A228,13,2)&amp;MID(A228,21,2)&amp;".htm","")</f>
        <v/>
      </c>
      <c r="G228" s="1" t="str">
        <f>IF(B228="臨時會","https://lci.ly.gov.tw/LyLCEW/html/agendarec/03/"&amp;MID(A228,2,2)&amp;"/"&amp;MID(A228,7,2)&amp;"/"&amp;MID(A228,13,2)&amp;"/LCEWC03_"&amp;MID(A228,2,2)&amp;MID(A228,7,2)&amp;MID(A228,13,2)&amp;".htm","")</f>
        <v/>
      </c>
      <c r="H228" s="1" t="str">
        <f>IF(B228="臨時會","https://lci.ly.gov.tw/LyLCEW/html/agendarec1/03/"&amp;MID(A228,2,2)&amp;"/"&amp;MID(A228,7,2)&amp;"/"&amp;MID(A228,13,2)&amp;"/LCEWC03_"&amp;MID(A228,2,2)&amp;MID(A228,7,2)&amp;MID(A228,13,2)&amp;".htm","")</f>
        <v/>
      </c>
      <c r="I228" s="1" t="str">
        <f>IF(B228="臨時會","https://lci.ly.gov.tw/LyLCEW/html/agendarec1/03/"&amp;MID(A228,2,2)&amp;"/"&amp;MID(A228,7,2)&amp;"/"&amp;MID(A228,13,2)&amp;"/"&amp;MID(A228,21,2)&amp;"/LCEWC03_"&amp;MID(A228,2,2)&amp;MID(A228,7,2)&amp;MID(A228,21,2)&amp;".htm","")</f>
        <v/>
      </c>
      <c r="J228" s="1" t="str">
        <f>IF(B228="臨時會","http://lci.ly.gov.tw/LyLCEW/html/agendarec1/03/"&amp;MID(A228,2,2)&amp;"/"&amp;MID(A228,7,2)&amp;"/"&amp;MID(A228,13,2)&amp;"/"&amp;MID(A228,21,2)&amp;"/LCEWC03_"&amp;MID(A228,2,2)&amp;MID(A228,7,2)&amp;MID(A228,13,2)&amp;MID(A228,21,2)&amp;".htm","")</f>
        <v/>
      </c>
      <c r="K228" t="str">
        <f>IF(B228="談話會","https://lci.ly.gov.tw/LyLCEW/html/agendarec1/04/"&amp;MID(A228,2,2)&amp;"/"&amp;MID(A228,7,2)&amp;"/"&amp;MID(A228,13,2)&amp;"/LCEWC03_"&amp;MID(A228,2,2)&amp;MID(A228,7,2)&amp;MID(A228,13,2)&amp;".htm","")</f>
        <v/>
      </c>
      <c r="L228" t="str">
        <f>IF(B228="全院委員會","https://lci.ly.gov.tw/LyLCEW/html/agendarec1/01/"&amp;MID(A228,2,2)&amp;"/"&amp;MID(A228,7,2)&amp;"/"&amp;MID(A228,13,2)&amp;"/LCEWC03_"&amp;MID(A228,2,2)&amp;MID(A228,7,2)&amp;MID(A228,13,2)&amp;".htm","")</f>
        <v/>
      </c>
      <c r="M228" t="str">
        <f>IF(B228="臨時會(全院委員會)","https://lci.ly.gov.tw/LyLCEW/html/agendarec1/05/"&amp;MID(A228,2,2)&amp;"/"&amp;MID(A228,7,2)&amp;"/"&amp;MID(A228,13,2)&amp;"/"&amp;MID(A228,21,2)&amp;"/LCEWC03_"&amp;MID(A228,2,2)&amp;MID(A228,7,2)&amp;MID(A228,13,2)&amp;MID(A228,21,2)&amp;".htm","")</f>
        <v/>
      </c>
      <c r="N228">
        <f>VALUE(MID(A228,2,2))</f>
        <v>8</v>
      </c>
      <c r="O228">
        <f>VALUE(MID(A228,7,2))</f>
        <v>1</v>
      </c>
      <c r="P228" t="str">
        <f>IF(B228="臨時會",VALUE(MID(A228,13,2)),"")</f>
        <v/>
      </c>
      <c r="Q228">
        <f>IF(B228&lt;&gt;"臨時會",VALUE(MID(A228,13,2)),VALUE(MID(A228,21,2)))</f>
        <v>13</v>
      </c>
      <c r="R228" t="str">
        <f>"立法院第"&amp;N228&amp;"屆第"&amp;O228&amp;"會期第"&amp;Q228&amp;"次"</f>
        <v>立法院第8屆第1會期第13次</v>
      </c>
    </row>
    <row r="229" spans="1:18" x14ac:dyDescent="0.3">
      <c r="A229" t="s">
        <v>1175</v>
      </c>
      <c r="B229" t="s">
        <v>2</v>
      </c>
      <c r="C229" t="s">
        <v>241</v>
      </c>
      <c r="D229" t="str">
        <f>IF(B229="常會","http://lci.ly.gov.tw/LyLCEW/html/agendarec/02/"&amp;MID(A229,2,2)&amp;"/"&amp;MID(A229,7,2)&amp;"/"&amp;MID(A229,13,2)&amp;"/LCEWC03_"&amp;MID(A229,2,2)&amp;MID(A229,7,2)&amp;MID(A229,13,2)&amp;".htm","")</f>
        <v>http://lci.ly.gov.tw/LyLCEW/html/agendarec/02/08/01/12/LCEWC03_080112.htm</v>
      </c>
      <c r="E229" t="str">
        <f>IF(B229="常會","http://lci.ly.gov.tw/LyLCEW/html/agendarec1/02/"&amp;MID(A229,2,2)&amp;"/"&amp;MID(A229,7,2)&amp;"/"&amp;MID(A229,13,2)&amp;"/LCEWC03_"&amp;MID(A229,2,2)&amp;MID(A229,7,2)&amp;MID(A229,13,2)&amp;".htm","")</f>
        <v>http://lci.ly.gov.tw/LyLCEW/html/agendarec1/02/08/01/12/LCEWC03_080112.htm</v>
      </c>
      <c r="F229" t="str">
        <f>IF(B229="臨時會","http://lci.ly.gov.tw/LyLCEW/html/agendarec1/03/"&amp;MID(A229,2,2)&amp;"/"&amp;MID(A229,7,2)&amp;"/"&amp;MID(A229,13,2)&amp;"/"&amp;MID(A229,21,2)&amp;"/LCEWC03_"&amp;MID(A229,2,2)&amp;MID(A229,7,2)&amp;MID(A229,13,2)&amp;MID(A229,21,2)&amp;".htm","")</f>
        <v/>
      </c>
      <c r="G229" s="1" t="str">
        <f>IF(B229="臨時會","https://lci.ly.gov.tw/LyLCEW/html/agendarec/03/"&amp;MID(A229,2,2)&amp;"/"&amp;MID(A229,7,2)&amp;"/"&amp;MID(A229,13,2)&amp;"/LCEWC03_"&amp;MID(A229,2,2)&amp;MID(A229,7,2)&amp;MID(A229,13,2)&amp;".htm","")</f>
        <v/>
      </c>
      <c r="H229" s="1" t="str">
        <f>IF(B229="臨時會","https://lci.ly.gov.tw/LyLCEW/html/agendarec1/03/"&amp;MID(A229,2,2)&amp;"/"&amp;MID(A229,7,2)&amp;"/"&amp;MID(A229,13,2)&amp;"/LCEWC03_"&amp;MID(A229,2,2)&amp;MID(A229,7,2)&amp;MID(A229,13,2)&amp;".htm","")</f>
        <v/>
      </c>
      <c r="I229" s="1" t="str">
        <f>IF(B229="臨時會","https://lci.ly.gov.tw/LyLCEW/html/agendarec1/03/"&amp;MID(A229,2,2)&amp;"/"&amp;MID(A229,7,2)&amp;"/"&amp;MID(A229,13,2)&amp;"/"&amp;MID(A229,21,2)&amp;"/LCEWC03_"&amp;MID(A229,2,2)&amp;MID(A229,7,2)&amp;MID(A229,21,2)&amp;".htm","")</f>
        <v/>
      </c>
      <c r="J229" s="1" t="str">
        <f>IF(B229="臨時會","http://lci.ly.gov.tw/LyLCEW/html/agendarec1/03/"&amp;MID(A229,2,2)&amp;"/"&amp;MID(A229,7,2)&amp;"/"&amp;MID(A229,13,2)&amp;"/"&amp;MID(A229,21,2)&amp;"/LCEWC03_"&amp;MID(A229,2,2)&amp;MID(A229,7,2)&amp;MID(A229,13,2)&amp;MID(A229,21,2)&amp;".htm","")</f>
        <v/>
      </c>
      <c r="K229" t="str">
        <f>IF(B229="談話會","https://lci.ly.gov.tw/LyLCEW/html/agendarec1/04/"&amp;MID(A229,2,2)&amp;"/"&amp;MID(A229,7,2)&amp;"/"&amp;MID(A229,13,2)&amp;"/LCEWC03_"&amp;MID(A229,2,2)&amp;MID(A229,7,2)&amp;MID(A229,13,2)&amp;".htm","")</f>
        <v/>
      </c>
      <c r="L229" t="str">
        <f>IF(B229="全院委員會","https://lci.ly.gov.tw/LyLCEW/html/agendarec1/01/"&amp;MID(A229,2,2)&amp;"/"&amp;MID(A229,7,2)&amp;"/"&amp;MID(A229,13,2)&amp;"/LCEWC03_"&amp;MID(A229,2,2)&amp;MID(A229,7,2)&amp;MID(A229,13,2)&amp;".htm","")</f>
        <v/>
      </c>
      <c r="M229" t="str">
        <f>IF(B229="臨時會(全院委員會)","https://lci.ly.gov.tw/LyLCEW/html/agendarec1/05/"&amp;MID(A229,2,2)&amp;"/"&amp;MID(A229,7,2)&amp;"/"&amp;MID(A229,13,2)&amp;"/"&amp;MID(A229,21,2)&amp;"/LCEWC03_"&amp;MID(A229,2,2)&amp;MID(A229,7,2)&amp;MID(A229,13,2)&amp;MID(A229,21,2)&amp;".htm","")</f>
        <v/>
      </c>
      <c r="N229">
        <f>VALUE(MID(A229,2,2))</f>
        <v>8</v>
      </c>
      <c r="O229">
        <f>VALUE(MID(A229,7,2))</f>
        <v>1</v>
      </c>
      <c r="P229" t="str">
        <f>IF(B229="臨時會",VALUE(MID(A229,13,2)),"")</f>
        <v/>
      </c>
      <c r="Q229">
        <f>IF(B229&lt;&gt;"臨時會",VALUE(MID(A229,13,2)),VALUE(MID(A229,21,2)))</f>
        <v>12</v>
      </c>
      <c r="R229" t="str">
        <f>"立法院第"&amp;N229&amp;"屆第"&amp;O229&amp;"會期第"&amp;Q229&amp;"次"</f>
        <v>立法院第8屆第1會期第12次</v>
      </c>
    </row>
    <row r="230" spans="1:18" x14ac:dyDescent="0.3">
      <c r="A230" t="s">
        <v>1176</v>
      </c>
      <c r="B230" t="s">
        <v>2</v>
      </c>
      <c r="C230" t="s">
        <v>242</v>
      </c>
      <c r="D230" t="str">
        <f>IF(B230="常會","http://lci.ly.gov.tw/LyLCEW/html/agendarec/02/"&amp;MID(A230,2,2)&amp;"/"&amp;MID(A230,7,2)&amp;"/"&amp;MID(A230,13,2)&amp;"/LCEWC03_"&amp;MID(A230,2,2)&amp;MID(A230,7,2)&amp;MID(A230,13,2)&amp;".htm","")</f>
        <v>http://lci.ly.gov.tw/LyLCEW/html/agendarec/02/08/01/11/LCEWC03_080111.htm</v>
      </c>
      <c r="E230" t="str">
        <f>IF(B230="常會","http://lci.ly.gov.tw/LyLCEW/html/agendarec1/02/"&amp;MID(A230,2,2)&amp;"/"&amp;MID(A230,7,2)&amp;"/"&amp;MID(A230,13,2)&amp;"/LCEWC03_"&amp;MID(A230,2,2)&amp;MID(A230,7,2)&amp;MID(A230,13,2)&amp;".htm","")</f>
        <v>http://lci.ly.gov.tw/LyLCEW/html/agendarec1/02/08/01/11/LCEWC03_080111.htm</v>
      </c>
      <c r="F230" t="str">
        <f>IF(B230="臨時會","http://lci.ly.gov.tw/LyLCEW/html/agendarec1/03/"&amp;MID(A230,2,2)&amp;"/"&amp;MID(A230,7,2)&amp;"/"&amp;MID(A230,13,2)&amp;"/"&amp;MID(A230,21,2)&amp;"/LCEWC03_"&amp;MID(A230,2,2)&amp;MID(A230,7,2)&amp;MID(A230,13,2)&amp;MID(A230,21,2)&amp;".htm","")</f>
        <v/>
      </c>
      <c r="G230" s="1" t="str">
        <f>IF(B230="臨時會","https://lci.ly.gov.tw/LyLCEW/html/agendarec/03/"&amp;MID(A230,2,2)&amp;"/"&amp;MID(A230,7,2)&amp;"/"&amp;MID(A230,13,2)&amp;"/LCEWC03_"&amp;MID(A230,2,2)&amp;MID(A230,7,2)&amp;MID(A230,13,2)&amp;".htm","")</f>
        <v/>
      </c>
      <c r="H230" s="1" t="str">
        <f>IF(B230="臨時會","https://lci.ly.gov.tw/LyLCEW/html/agendarec1/03/"&amp;MID(A230,2,2)&amp;"/"&amp;MID(A230,7,2)&amp;"/"&amp;MID(A230,13,2)&amp;"/LCEWC03_"&amp;MID(A230,2,2)&amp;MID(A230,7,2)&amp;MID(A230,13,2)&amp;".htm","")</f>
        <v/>
      </c>
      <c r="I230" s="1" t="str">
        <f>IF(B230="臨時會","https://lci.ly.gov.tw/LyLCEW/html/agendarec1/03/"&amp;MID(A230,2,2)&amp;"/"&amp;MID(A230,7,2)&amp;"/"&amp;MID(A230,13,2)&amp;"/"&amp;MID(A230,21,2)&amp;"/LCEWC03_"&amp;MID(A230,2,2)&amp;MID(A230,7,2)&amp;MID(A230,21,2)&amp;".htm","")</f>
        <v/>
      </c>
      <c r="J230" s="1" t="str">
        <f>IF(B230="臨時會","http://lci.ly.gov.tw/LyLCEW/html/agendarec1/03/"&amp;MID(A230,2,2)&amp;"/"&amp;MID(A230,7,2)&amp;"/"&amp;MID(A230,13,2)&amp;"/"&amp;MID(A230,21,2)&amp;"/LCEWC03_"&amp;MID(A230,2,2)&amp;MID(A230,7,2)&amp;MID(A230,13,2)&amp;MID(A230,21,2)&amp;".htm","")</f>
        <v/>
      </c>
      <c r="K230" t="str">
        <f>IF(B230="談話會","https://lci.ly.gov.tw/LyLCEW/html/agendarec1/04/"&amp;MID(A230,2,2)&amp;"/"&amp;MID(A230,7,2)&amp;"/"&amp;MID(A230,13,2)&amp;"/LCEWC03_"&amp;MID(A230,2,2)&amp;MID(A230,7,2)&amp;MID(A230,13,2)&amp;".htm","")</f>
        <v/>
      </c>
      <c r="L230" t="str">
        <f>IF(B230="全院委員會","https://lci.ly.gov.tw/LyLCEW/html/agendarec1/01/"&amp;MID(A230,2,2)&amp;"/"&amp;MID(A230,7,2)&amp;"/"&amp;MID(A230,13,2)&amp;"/LCEWC03_"&amp;MID(A230,2,2)&amp;MID(A230,7,2)&amp;MID(A230,13,2)&amp;".htm","")</f>
        <v/>
      </c>
      <c r="M230" t="str">
        <f>IF(B230="臨時會(全院委員會)","https://lci.ly.gov.tw/LyLCEW/html/agendarec1/05/"&amp;MID(A230,2,2)&amp;"/"&amp;MID(A230,7,2)&amp;"/"&amp;MID(A230,13,2)&amp;"/"&amp;MID(A230,21,2)&amp;"/LCEWC03_"&amp;MID(A230,2,2)&amp;MID(A230,7,2)&amp;MID(A230,13,2)&amp;MID(A230,21,2)&amp;".htm","")</f>
        <v/>
      </c>
      <c r="N230">
        <f>VALUE(MID(A230,2,2))</f>
        <v>8</v>
      </c>
      <c r="O230">
        <f>VALUE(MID(A230,7,2))</f>
        <v>1</v>
      </c>
      <c r="P230" t="str">
        <f>IF(B230="臨時會",VALUE(MID(A230,13,2)),"")</f>
        <v/>
      </c>
      <c r="Q230">
        <f>IF(B230&lt;&gt;"臨時會",VALUE(MID(A230,13,2)),VALUE(MID(A230,21,2)))</f>
        <v>11</v>
      </c>
      <c r="R230" t="str">
        <f>"立法院第"&amp;N230&amp;"屆第"&amp;O230&amp;"會期第"&amp;Q230&amp;"次"</f>
        <v>立法院第8屆第1會期第11次</v>
      </c>
    </row>
    <row r="231" spans="1:18" x14ac:dyDescent="0.3">
      <c r="A231" t="s">
        <v>1177</v>
      </c>
      <c r="B231" t="s">
        <v>2</v>
      </c>
      <c r="C231" t="s">
        <v>243</v>
      </c>
      <c r="D231" t="str">
        <f>IF(B231="常會","http://lci.ly.gov.tw/LyLCEW/html/agendarec/02/"&amp;MID(A231,2,2)&amp;"/"&amp;MID(A231,7,2)&amp;"/"&amp;MID(A231,13,2)&amp;"/LCEWC03_"&amp;MID(A231,2,2)&amp;MID(A231,7,2)&amp;MID(A231,13,2)&amp;".htm","")</f>
        <v>http://lci.ly.gov.tw/LyLCEW/html/agendarec/02/08/01/10/LCEWC03_080110.htm</v>
      </c>
      <c r="E231" t="str">
        <f>IF(B231="常會","http://lci.ly.gov.tw/LyLCEW/html/agendarec1/02/"&amp;MID(A231,2,2)&amp;"/"&amp;MID(A231,7,2)&amp;"/"&amp;MID(A231,13,2)&amp;"/LCEWC03_"&amp;MID(A231,2,2)&amp;MID(A231,7,2)&amp;MID(A231,13,2)&amp;".htm","")</f>
        <v>http://lci.ly.gov.tw/LyLCEW/html/agendarec1/02/08/01/10/LCEWC03_080110.htm</v>
      </c>
      <c r="F231" t="str">
        <f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G231" s="1" t="str">
        <f>IF(B231="臨時會","https://lci.ly.gov.tw/LyLCEW/html/agendarec/03/"&amp;MID(A231,2,2)&amp;"/"&amp;MID(A231,7,2)&amp;"/"&amp;MID(A231,13,2)&amp;"/LCEWC03_"&amp;MID(A231,2,2)&amp;MID(A231,7,2)&amp;MID(A231,13,2)&amp;".htm","")</f>
        <v/>
      </c>
      <c r="H231" s="1" t="str">
        <f>IF(B231="臨時會","https://lci.ly.gov.tw/LyLCEW/html/agendarec1/03/"&amp;MID(A231,2,2)&amp;"/"&amp;MID(A231,7,2)&amp;"/"&amp;MID(A231,13,2)&amp;"/LCEWC03_"&amp;MID(A231,2,2)&amp;MID(A231,7,2)&amp;MID(A231,13,2)&amp;".htm","")</f>
        <v/>
      </c>
      <c r="I231" s="1" t="str">
        <f>IF(B231="臨時會","https://lci.ly.gov.tw/LyLCEW/html/agendarec1/03/"&amp;MID(A231,2,2)&amp;"/"&amp;MID(A231,7,2)&amp;"/"&amp;MID(A231,13,2)&amp;"/"&amp;MID(A231,21,2)&amp;"/LCEWC03_"&amp;MID(A231,2,2)&amp;MID(A231,7,2)&amp;MID(A231,21,2)&amp;".htm","")</f>
        <v/>
      </c>
      <c r="J231" s="1" t="str">
        <f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K231" t="str">
        <f>IF(B231="談話會","https://lci.ly.gov.tw/LyLCEW/html/agendarec1/04/"&amp;MID(A231,2,2)&amp;"/"&amp;MID(A231,7,2)&amp;"/"&amp;MID(A231,13,2)&amp;"/LCEWC03_"&amp;MID(A231,2,2)&amp;MID(A231,7,2)&amp;MID(A231,13,2)&amp;".htm","")</f>
        <v/>
      </c>
      <c r="L231" t="str">
        <f>IF(B231="全院委員會","https://lci.ly.gov.tw/LyLCEW/html/agendarec1/01/"&amp;MID(A231,2,2)&amp;"/"&amp;MID(A231,7,2)&amp;"/"&amp;MID(A231,13,2)&amp;"/LCEWC03_"&amp;MID(A231,2,2)&amp;MID(A231,7,2)&amp;MID(A231,13,2)&amp;".htm","")</f>
        <v/>
      </c>
      <c r="M231" t="str">
        <f>IF(B231="臨時會(全院委員會)","https://lci.ly.gov.tw/LyLCEW/html/agendarec1/05/"&amp;MID(A231,2,2)&amp;"/"&amp;MID(A231,7,2)&amp;"/"&amp;MID(A231,13,2)&amp;"/"&amp;MID(A231,21,2)&amp;"/LCEWC03_"&amp;MID(A231,2,2)&amp;MID(A231,7,2)&amp;MID(A231,13,2)&amp;MID(A231,21,2)&amp;".htm","")</f>
        <v/>
      </c>
      <c r="N231">
        <f>VALUE(MID(A231,2,2))</f>
        <v>8</v>
      </c>
      <c r="O231">
        <f>VALUE(MID(A231,7,2))</f>
        <v>1</v>
      </c>
      <c r="P231" t="str">
        <f>IF(B231="臨時會",VALUE(MID(A231,13,2)),"")</f>
        <v/>
      </c>
      <c r="Q231">
        <f>IF(B231&lt;&gt;"臨時會",VALUE(MID(A231,13,2)),VALUE(MID(A231,21,2)))</f>
        <v>10</v>
      </c>
      <c r="R231" t="str">
        <f>"立法院第"&amp;N231&amp;"屆第"&amp;O231&amp;"會期第"&amp;Q231&amp;"次"</f>
        <v>立法院第8屆第1會期第10次</v>
      </c>
    </row>
    <row r="232" spans="1:18" x14ac:dyDescent="0.3">
      <c r="A232" t="s">
        <v>1178</v>
      </c>
      <c r="B232" t="s">
        <v>2</v>
      </c>
      <c r="C232" t="s">
        <v>244</v>
      </c>
      <c r="D232" t="str">
        <f>IF(B232="常會","http://lci.ly.gov.tw/LyLCEW/html/agendarec/02/"&amp;MID(A232,2,2)&amp;"/"&amp;MID(A232,7,2)&amp;"/"&amp;MID(A232,13,2)&amp;"/LCEWC03_"&amp;MID(A232,2,2)&amp;MID(A232,7,2)&amp;MID(A232,13,2)&amp;".htm","")</f>
        <v>http://lci.ly.gov.tw/LyLCEW/html/agendarec/02/08/01/09/LCEWC03_080109.htm</v>
      </c>
      <c r="E232" t="str">
        <f>IF(B232="常會","http://lci.ly.gov.tw/LyLCEW/html/agendarec1/02/"&amp;MID(A232,2,2)&amp;"/"&amp;MID(A232,7,2)&amp;"/"&amp;MID(A232,13,2)&amp;"/LCEWC03_"&amp;MID(A232,2,2)&amp;MID(A232,7,2)&amp;MID(A232,13,2)&amp;".htm","")</f>
        <v>http://lci.ly.gov.tw/LyLCEW/html/agendarec1/02/08/01/09/LCEWC03_080109.htm</v>
      </c>
      <c r="F232" t="str">
        <f>IF(B232="臨時會","http://lci.ly.gov.tw/LyLCEW/html/agendarec1/03/"&amp;MID(A232,2,2)&amp;"/"&amp;MID(A232,7,2)&amp;"/"&amp;MID(A232,13,2)&amp;"/"&amp;MID(A232,21,2)&amp;"/LCEWC03_"&amp;MID(A232,2,2)&amp;MID(A232,7,2)&amp;MID(A232,13,2)&amp;MID(A232,21,2)&amp;".htm","")</f>
        <v/>
      </c>
      <c r="G232" s="1" t="str">
        <f>IF(B232="臨時會","https://lci.ly.gov.tw/LyLCEW/html/agendarec/03/"&amp;MID(A232,2,2)&amp;"/"&amp;MID(A232,7,2)&amp;"/"&amp;MID(A232,13,2)&amp;"/LCEWC03_"&amp;MID(A232,2,2)&amp;MID(A232,7,2)&amp;MID(A232,13,2)&amp;".htm","")</f>
        <v/>
      </c>
      <c r="H232" s="1" t="str">
        <f>IF(B232="臨時會","https://lci.ly.gov.tw/LyLCEW/html/agendarec1/03/"&amp;MID(A232,2,2)&amp;"/"&amp;MID(A232,7,2)&amp;"/"&amp;MID(A232,13,2)&amp;"/LCEWC03_"&amp;MID(A232,2,2)&amp;MID(A232,7,2)&amp;MID(A232,13,2)&amp;".htm","")</f>
        <v/>
      </c>
      <c r="I232" s="1" t="str">
        <f>IF(B232="臨時會","https://lci.ly.gov.tw/LyLCEW/html/agendarec1/03/"&amp;MID(A232,2,2)&amp;"/"&amp;MID(A232,7,2)&amp;"/"&amp;MID(A232,13,2)&amp;"/"&amp;MID(A232,21,2)&amp;"/LCEWC03_"&amp;MID(A232,2,2)&amp;MID(A232,7,2)&amp;MID(A232,21,2)&amp;".htm","")</f>
        <v/>
      </c>
      <c r="J232" s="1" t="str">
        <f>IF(B232="臨時會","http://lci.ly.gov.tw/LyLCEW/html/agendarec1/03/"&amp;MID(A232,2,2)&amp;"/"&amp;MID(A232,7,2)&amp;"/"&amp;MID(A232,13,2)&amp;"/"&amp;MID(A232,21,2)&amp;"/LCEWC03_"&amp;MID(A232,2,2)&amp;MID(A232,7,2)&amp;MID(A232,13,2)&amp;MID(A232,21,2)&amp;".htm","")</f>
        <v/>
      </c>
      <c r="K232" t="str">
        <f>IF(B232="談話會","https://lci.ly.gov.tw/LyLCEW/html/agendarec1/04/"&amp;MID(A232,2,2)&amp;"/"&amp;MID(A232,7,2)&amp;"/"&amp;MID(A232,13,2)&amp;"/LCEWC03_"&amp;MID(A232,2,2)&amp;MID(A232,7,2)&amp;MID(A232,13,2)&amp;".htm","")</f>
        <v/>
      </c>
      <c r="L232" t="str">
        <f>IF(B232="全院委員會","https://lci.ly.gov.tw/LyLCEW/html/agendarec1/01/"&amp;MID(A232,2,2)&amp;"/"&amp;MID(A232,7,2)&amp;"/"&amp;MID(A232,13,2)&amp;"/LCEWC03_"&amp;MID(A232,2,2)&amp;MID(A232,7,2)&amp;MID(A232,13,2)&amp;".htm","")</f>
        <v/>
      </c>
      <c r="M232" t="str">
        <f>IF(B232="臨時會(全院委員會)","https://lci.ly.gov.tw/LyLCEW/html/agendarec1/05/"&amp;MID(A232,2,2)&amp;"/"&amp;MID(A232,7,2)&amp;"/"&amp;MID(A232,13,2)&amp;"/"&amp;MID(A232,21,2)&amp;"/LCEWC03_"&amp;MID(A232,2,2)&amp;MID(A232,7,2)&amp;MID(A232,13,2)&amp;MID(A232,21,2)&amp;".htm","")</f>
        <v/>
      </c>
      <c r="N232">
        <f>VALUE(MID(A232,2,2))</f>
        <v>8</v>
      </c>
      <c r="O232">
        <f>VALUE(MID(A232,7,2))</f>
        <v>1</v>
      </c>
      <c r="P232" t="str">
        <f>IF(B232="臨時會",VALUE(MID(A232,13,2)),"")</f>
        <v/>
      </c>
      <c r="Q232">
        <f>IF(B232&lt;&gt;"臨時會",VALUE(MID(A232,13,2)),VALUE(MID(A232,21,2)))</f>
        <v>9</v>
      </c>
      <c r="R232" t="str">
        <f>"立法院第"&amp;N232&amp;"屆第"&amp;O232&amp;"會期第"&amp;Q232&amp;"次"</f>
        <v>立法院第8屆第1會期第9次</v>
      </c>
    </row>
    <row r="233" spans="1:18" x14ac:dyDescent="0.3">
      <c r="A233" t="s">
        <v>1179</v>
      </c>
      <c r="B233" t="s">
        <v>2</v>
      </c>
      <c r="C233" t="s">
        <v>245</v>
      </c>
      <c r="D233" t="str">
        <f>IF(B233="常會","http://lci.ly.gov.tw/LyLCEW/html/agendarec/02/"&amp;MID(A233,2,2)&amp;"/"&amp;MID(A233,7,2)&amp;"/"&amp;MID(A233,13,2)&amp;"/LCEWC03_"&amp;MID(A233,2,2)&amp;MID(A233,7,2)&amp;MID(A233,13,2)&amp;".htm","")</f>
        <v>http://lci.ly.gov.tw/LyLCEW/html/agendarec/02/08/01/08/LCEWC03_080108.htm</v>
      </c>
      <c r="E233" t="str">
        <f>IF(B233="常會","http://lci.ly.gov.tw/LyLCEW/html/agendarec1/02/"&amp;MID(A233,2,2)&amp;"/"&amp;MID(A233,7,2)&amp;"/"&amp;MID(A233,13,2)&amp;"/LCEWC03_"&amp;MID(A233,2,2)&amp;MID(A233,7,2)&amp;MID(A233,13,2)&amp;".htm","")</f>
        <v>http://lci.ly.gov.tw/LyLCEW/html/agendarec1/02/08/01/08/LCEWC03_080108.htm</v>
      </c>
      <c r="F233" t="str">
        <f>IF(B233="臨時會","http://lci.ly.gov.tw/LyLCEW/html/agendarec1/03/"&amp;MID(A233,2,2)&amp;"/"&amp;MID(A233,7,2)&amp;"/"&amp;MID(A233,13,2)&amp;"/"&amp;MID(A233,21,2)&amp;"/LCEWC03_"&amp;MID(A233,2,2)&amp;MID(A233,7,2)&amp;MID(A233,13,2)&amp;MID(A233,21,2)&amp;".htm","")</f>
        <v/>
      </c>
      <c r="G233" s="1" t="str">
        <f>IF(B233="臨時會","https://lci.ly.gov.tw/LyLCEW/html/agendarec/03/"&amp;MID(A233,2,2)&amp;"/"&amp;MID(A233,7,2)&amp;"/"&amp;MID(A233,13,2)&amp;"/LCEWC03_"&amp;MID(A233,2,2)&amp;MID(A233,7,2)&amp;MID(A233,13,2)&amp;".htm","")</f>
        <v/>
      </c>
      <c r="H233" s="1" t="str">
        <f>IF(B233="臨時會","https://lci.ly.gov.tw/LyLCEW/html/agendarec1/03/"&amp;MID(A233,2,2)&amp;"/"&amp;MID(A233,7,2)&amp;"/"&amp;MID(A233,13,2)&amp;"/LCEWC03_"&amp;MID(A233,2,2)&amp;MID(A233,7,2)&amp;MID(A233,13,2)&amp;".htm","")</f>
        <v/>
      </c>
      <c r="I233" s="1" t="str">
        <f>IF(B233="臨時會","https://lci.ly.gov.tw/LyLCEW/html/agendarec1/03/"&amp;MID(A233,2,2)&amp;"/"&amp;MID(A233,7,2)&amp;"/"&amp;MID(A233,13,2)&amp;"/"&amp;MID(A233,21,2)&amp;"/LCEWC03_"&amp;MID(A233,2,2)&amp;MID(A233,7,2)&amp;MID(A233,21,2)&amp;".htm","")</f>
        <v/>
      </c>
      <c r="J233" s="1" t="str">
        <f>IF(B233="臨時會","http://lci.ly.gov.tw/LyLCEW/html/agendarec1/03/"&amp;MID(A233,2,2)&amp;"/"&amp;MID(A233,7,2)&amp;"/"&amp;MID(A233,13,2)&amp;"/"&amp;MID(A233,21,2)&amp;"/LCEWC03_"&amp;MID(A233,2,2)&amp;MID(A233,7,2)&amp;MID(A233,13,2)&amp;MID(A233,21,2)&amp;".htm","")</f>
        <v/>
      </c>
      <c r="K233" t="str">
        <f>IF(B233="談話會","https://lci.ly.gov.tw/LyLCEW/html/agendarec1/04/"&amp;MID(A233,2,2)&amp;"/"&amp;MID(A233,7,2)&amp;"/"&amp;MID(A233,13,2)&amp;"/LCEWC03_"&amp;MID(A233,2,2)&amp;MID(A233,7,2)&amp;MID(A233,13,2)&amp;".htm","")</f>
        <v/>
      </c>
      <c r="L233" t="str">
        <f>IF(B233="全院委員會","https://lci.ly.gov.tw/LyLCEW/html/agendarec1/01/"&amp;MID(A233,2,2)&amp;"/"&amp;MID(A233,7,2)&amp;"/"&amp;MID(A233,13,2)&amp;"/LCEWC03_"&amp;MID(A233,2,2)&amp;MID(A233,7,2)&amp;MID(A233,13,2)&amp;".htm","")</f>
        <v/>
      </c>
      <c r="M233" t="str">
        <f>IF(B233="臨時會(全院委員會)","https://lci.ly.gov.tw/LyLCEW/html/agendarec1/05/"&amp;MID(A233,2,2)&amp;"/"&amp;MID(A233,7,2)&amp;"/"&amp;MID(A233,13,2)&amp;"/"&amp;MID(A233,21,2)&amp;"/LCEWC03_"&amp;MID(A233,2,2)&amp;MID(A233,7,2)&amp;MID(A233,13,2)&amp;MID(A233,21,2)&amp;".htm","")</f>
        <v/>
      </c>
      <c r="N233">
        <f>VALUE(MID(A233,2,2))</f>
        <v>8</v>
      </c>
      <c r="O233">
        <f>VALUE(MID(A233,7,2))</f>
        <v>1</v>
      </c>
      <c r="P233" t="str">
        <f>IF(B233="臨時會",VALUE(MID(A233,13,2)),"")</f>
        <v/>
      </c>
      <c r="Q233">
        <f>IF(B233&lt;&gt;"臨時會",VALUE(MID(A233,13,2)),VALUE(MID(A233,21,2)))</f>
        <v>8</v>
      </c>
      <c r="R233" t="str">
        <f>"立法院第"&amp;N233&amp;"屆第"&amp;O233&amp;"會期第"&amp;Q233&amp;"次"</f>
        <v>立法院第8屆第1會期第8次</v>
      </c>
    </row>
    <row r="234" spans="1:18" x14ac:dyDescent="0.3">
      <c r="A234" t="s">
        <v>1180</v>
      </c>
      <c r="B234" t="s">
        <v>2</v>
      </c>
      <c r="C234" t="s">
        <v>246</v>
      </c>
      <c r="D234" t="str">
        <f>IF(B234="常會","http://lci.ly.gov.tw/LyLCEW/html/agendarec/02/"&amp;MID(A234,2,2)&amp;"/"&amp;MID(A234,7,2)&amp;"/"&amp;MID(A234,13,2)&amp;"/LCEWC03_"&amp;MID(A234,2,2)&amp;MID(A234,7,2)&amp;MID(A234,13,2)&amp;".htm","")</f>
        <v>http://lci.ly.gov.tw/LyLCEW/html/agendarec/02/08/01/07/LCEWC03_080107.htm</v>
      </c>
      <c r="E234" t="str">
        <f>IF(B234="常會","http://lci.ly.gov.tw/LyLCEW/html/agendarec1/02/"&amp;MID(A234,2,2)&amp;"/"&amp;MID(A234,7,2)&amp;"/"&amp;MID(A234,13,2)&amp;"/LCEWC03_"&amp;MID(A234,2,2)&amp;MID(A234,7,2)&amp;MID(A234,13,2)&amp;".htm","")</f>
        <v>http://lci.ly.gov.tw/LyLCEW/html/agendarec1/02/08/01/07/LCEWC03_080107.htm</v>
      </c>
      <c r="F234" t="str">
        <f>IF(B234="臨時會","http://lci.ly.gov.tw/LyLCEW/html/agendarec1/03/"&amp;MID(A234,2,2)&amp;"/"&amp;MID(A234,7,2)&amp;"/"&amp;MID(A234,13,2)&amp;"/"&amp;MID(A234,21,2)&amp;"/LCEWC03_"&amp;MID(A234,2,2)&amp;MID(A234,7,2)&amp;MID(A234,13,2)&amp;MID(A234,21,2)&amp;".htm","")</f>
        <v/>
      </c>
      <c r="G234" s="1" t="str">
        <f>IF(B234="臨時會","https://lci.ly.gov.tw/LyLCEW/html/agendarec/03/"&amp;MID(A234,2,2)&amp;"/"&amp;MID(A234,7,2)&amp;"/"&amp;MID(A234,13,2)&amp;"/LCEWC03_"&amp;MID(A234,2,2)&amp;MID(A234,7,2)&amp;MID(A234,13,2)&amp;".htm","")</f>
        <v/>
      </c>
      <c r="H234" s="1" t="str">
        <f>IF(B234="臨時會","https://lci.ly.gov.tw/LyLCEW/html/agendarec1/03/"&amp;MID(A234,2,2)&amp;"/"&amp;MID(A234,7,2)&amp;"/"&amp;MID(A234,13,2)&amp;"/LCEWC03_"&amp;MID(A234,2,2)&amp;MID(A234,7,2)&amp;MID(A234,13,2)&amp;".htm","")</f>
        <v/>
      </c>
      <c r="I234" s="1" t="str">
        <f>IF(B234="臨時會","https://lci.ly.gov.tw/LyLCEW/html/agendarec1/03/"&amp;MID(A234,2,2)&amp;"/"&amp;MID(A234,7,2)&amp;"/"&amp;MID(A234,13,2)&amp;"/"&amp;MID(A234,21,2)&amp;"/LCEWC03_"&amp;MID(A234,2,2)&amp;MID(A234,7,2)&amp;MID(A234,21,2)&amp;".htm","")</f>
        <v/>
      </c>
      <c r="J234" s="1" t="str">
        <f>IF(B234="臨時會","http://lci.ly.gov.tw/LyLCEW/html/agendarec1/03/"&amp;MID(A234,2,2)&amp;"/"&amp;MID(A234,7,2)&amp;"/"&amp;MID(A234,13,2)&amp;"/"&amp;MID(A234,21,2)&amp;"/LCEWC03_"&amp;MID(A234,2,2)&amp;MID(A234,7,2)&amp;MID(A234,13,2)&amp;MID(A234,21,2)&amp;".htm","")</f>
        <v/>
      </c>
      <c r="K234" t="str">
        <f>IF(B234="談話會","https://lci.ly.gov.tw/LyLCEW/html/agendarec1/04/"&amp;MID(A234,2,2)&amp;"/"&amp;MID(A234,7,2)&amp;"/"&amp;MID(A234,13,2)&amp;"/LCEWC03_"&amp;MID(A234,2,2)&amp;MID(A234,7,2)&amp;MID(A234,13,2)&amp;".htm","")</f>
        <v/>
      </c>
      <c r="L234" t="str">
        <f>IF(B234="全院委員會","https://lci.ly.gov.tw/LyLCEW/html/agendarec1/01/"&amp;MID(A234,2,2)&amp;"/"&amp;MID(A234,7,2)&amp;"/"&amp;MID(A234,13,2)&amp;"/LCEWC03_"&amp;MID(A234,2,2)&amp;MID(A234,7,2)&amp;MID(A234,13,2)&amp;".htm","")</f>
        <v/>
      </c>
      <c r="M234" t="str">
        <f>IF(B234="臨時會(全院委員會)","https://lci.ly.gov.tw/LyLCEW/html/agendarec1/05/"&amp;MID(A234,2,2)&amp;"/"&amp;MID(A234,7,2)&amp;"/"&amp;MID(A234,13,2)&amp;"/"&amp;MID(A234,21,2)&amp;"/LCEWC03_"&amp;MID(A234,2,2)&amp;MID(A234,7,2)&amp;MID(A234,13,2)&amp;MID(A234,21,2)&amp;".htm","")</f>
        <v/>
      </c>
      <c r="N234">
        <f>VALUE(MID(A234,2,2))</f>
        <v>8</v>
      </c>
      <c r="O234">
        <f>VALUE(MID(A234,7,2))</f>
        <v>1</v>
      </c>
      <c r="P234" t="str">
        <f>IF(B234="臨時會",VALUE(MID(A234,13,2)),"")</f>
        <v/>
      </c>
      <c r="Q234">
        <f>IF(B234&lt;&gt;"臨時會",VALUE(MID(A234,13,2)),VALUE(MID(A234,21,2)))</f>
        <v>7</v>
      </c>
      <c r="R234" t="str">
        <f>"立法院第"&amp;N234&amp;"屆第"&amp;O234&amp;"會期第"&amp;Q234&amp;"次"</f>
        <v>立法院第8屆第1會期第7次</v>
      </c>
    </row>
    <row r="235" spans="1:18" x14ac:dyDescent="0.3">
      <c r="A235" t="s">
        <v>1181</v>
      </c>
      <c r="B235" t="s">
        <v>2</v>
      </c>
      <c r="C235" t="s">
        <v>247</v>
      </c>
      <c r="D235" t="str">
        <f>IF(B235="常會","http://lci.ly.gov.tw/LyLCEW/html/agendarec/02/"&amp;MID(A235,2,2)&amp;"/"&amp;MID(A235,7,2)&amp;"/"&amp;MID(A235,13,2)&amp;"/LCEWC03_"&amp;MID(A235,2,2)&amp;MID(A235,7,2)&amp;MID(A235,13,2)&amp;".htm","")</f>
        <v>http://lci.ly.gov.tw/LyLCEW/html/agendarec/02/08/01/06/LCEWC03_080106.htm</v>
      </c>
      <c r="E235" t="str">
        <f>IF(B235="常會","http://lci.ly.gov.tw/LyLCEW/html/agendarec1/02/"&amp;MID(A235,2,2)&amp;"/"&amp;MID(A235,7,2)&amp;"/"&amp;MID(A235,13,2)&amp;"/LCEWC03_"&amp;MID(A235,2,2)&amp;MID(A235,7,2)&amp;MID(A235,13,2)&amp;".htm","")</f>
        <v>http://lci.ly.gov.tw/LyLCEW/html/agendarec1/02/08/01/06/LCEWC03_080106.htm</v>
      </c>
      <c r="F235" t="str">
        <f>IF(B235="臨時會","http://lci.ly.gov.tw/LyLCEW/html/agendarec1/03/"&amp;MID(A235,2,2)&amp;"/"&amp;MID(A235,7,2)&amp;"/"&amp;MID(A235,13,2)&amp;"/"&amp;MID(A235,21,2)&amp;"/LCEWC03_"&amp;MID(A235,2,2)&amp;MID(A235,7,2)&amp;MID(A235,13,2)&amp;MID(A235,21,2)&amp;".htm","")</f>
        <v/>
      </c>
      <c r="G235" s="1" t="str">
        <f>IF(B235="臨時會","https://lci.ly.gov.tw/LyLCEW/html/agendarec/03/"&amp;MID(A235,2,2)&amp;"/"&amp;MID(A235,7,2)&amp;"/"&amp;MID(A235,13,2)&amp;"/LCEWC03_"&amp;MID(A235,2,2)&amp;MID(A235,7,2)&amp;MID(A235,13,2)&amp;".htm","")</f>
        <v/>
      </c>
      <c r="H235" s="1" t="str">
        <f>IF(B235="臨時會","https://lci.ly.gov.tw/LyLCEW/html/agendarec1/03/"&amp;MID(A235,2,2)&amp;"/"&amp;MID(A235,7,2)&amp;"/"&amp;MID(A235,13,2)&amp;"/LCEWC03_"&amp;MID(A235,2,2)&amp;MID(A235,7,2)&amp;MID(A235,13,2)&amp;".htm","")</f>
        <v/>
      </c>
      <c r="I235" s="1" t="str">
        <f>IF(B235="臨時會","https://lci.ly.gov.tw/LyLCEW/html/agendarec1/03/"&amp;MID(A235,2,2)&amp;"/"&amp;MID(A235,7,2)&amp;"/"&amp;MID(A235,13,2)&amp;"/"&amp;MID(A235,21,2)&amp;"/LCEWC03_"&amp;MID(A235,2,2)&amp;MID(A235,7,2)&amp;MID(A235,21,2)&amp;".htm","")</f>
        <v/>
      </c>
      <c r="J235" s="1" t="str">
        <f>IF(B235="臨時會","http://lci.ly.gov.tw/LyLCEW/html/agendarec1/03/"&amp;MID(A235,2,2)&amp;"/"&amp;MID(A235,7,2)&amp;"/"&amp;MID(A235,13,2)&amp;"/"&amp;MID(A235,21,2)&amp;"/LCEWC03_"&amp;MID(A235,2,2)&amp;MID(A235,7,2)&amp;MID(A235,13,2)&amp;MID(A235,21,2)&amp;".htm","")</f>
        <v/>
      </c>
      <c r="K235" t="str">
        <f>IF(B235="談話會","https://lci.ly.gov.tw/LyLCEW/html/agendarec1/04/"&amp;MID(A235,2,2)&amp;"/"&amp;MID(A235,7,2)&amp;"/"&amp;MID(A235,13,2)&amp;"/LCEWC03_"&amp;MID(A235,2,2)&amp;MID(A235,7,2)&amp;MID(A235,13,2)&amp;".htm","")</f>
        <v/>
      </c>
      <c r="L235" t="str">
        <f>IF(B235="全院委員會","https://lci.ly.gov.tw/LyLCEW/html/agendarec1/01/"&amp;MID(A235,2,2)&amp;"/"&amp;MID(A235,7,2)&amp;"/"&amp;MID(A235,13,2)&amp;"/LCEWC03_"&amp;MID(A235,2,2)&amp;MID(A235,7,2)&amp;MID(A235,13,2)&amp;".htm","")</f>
        <v/>
      </c>
      <c r="M235" t="str">
        <f>IF(B235="臨時會(全院委員會)","https://lci.ly.gov.tw/LyLCEW/html/agendarec1/05/"&amp;MID(A235,2,2)&amp;"/"&amp;MID(A235,7,2)&amp;"/"&amp;MID(A235,13,2)&amp;"/"&amp;MID(A235,21,2)&amp;"/LCEWC03_"&amp;MID(A235,2,2)&amp;MID(A235,7,2)&amp;MID(A235,13,2)&amp;MID(A235,21,2)&amp;".htm","")</f>
        <v/>
      </c>
      <c r="N235">
        <f>VALUE(MID(A235,2,2))</f>
        <v>8</v>
      </c>
      <c r="O235">
        <f>VALUE(MID(A235,7,2))</f>
        <v>1</v>
      </c>
      <c r="P235" t="str">
        <f>IF(B235="臨時會",VALUE(MID(A235,13,2)),"")</f>
        <v/>
      </c>
      <c r="Q235">
        <f>IF(B235&lt;&gt;"臨時會",VALUE(MID(A235,13,2)),VALUE(MID(A235,21,2)))</f>
        <v>6</v>
      </c>
      <c r="R235" t="str">
        <f>"立法院第"&amp;N235&amp;"屆第"&amp;O235&amp;"會期第"&amp;Q235&amp;"次"</f>
        <v>立法院第8屆第1會期第6次</v>
      </c>
    </row>
    <row r="236" spans="1:18" x14ac:dyDescent="0.3">
      <c r="A236" t="s">
        <v>1182</v>
      </c>
      <c r="B236" t="s">
        <v>2</v>
      </c>
      <c r="C236" t="s">
        <v>248</v>
      </c>
      <c r="D236" t="str">
        <f>IF(B236="常會","http://lci.ly.gov.tw/LyLCEW/html/agendarec/02/"&amp;MID(A236,2,2)&amp;"/"&amp;MID(A236,7,2)&amp;"/"&amp;MID(A236,13,2)&amp;"/LCEWC03_"&amp;MID(A236,2,2)&amp;MID(A236,7,2)&amp;MID(A236,13,2)&amp;".htm","")</f>
        <v>http://lci.ly.gov.tw/LyLCEW/html/agendarec/02/08/01/05/LCEWC03_080105.htm</v>
      </c>
      <c r="E236" t="str">
        <f>IF(B236="常會","http://lci.ly.gov.tw/LyLCEW/html/agendarec1/02/"&amp;MID(A236,2,2)&amp;"/"&amp;MID(A236,7,2)&amp;"/"&amp;MID(A236,13,2)&amp;"/LCEWC03_"&amp;MID(A236,2,2)&amp;MID(A236,7,2)&amp;MID(A236,13,2)&amp;".htm","")</f>
        <v>http://lci.ly.gov.tw/LyLCEW/html/agendarec1/02/08/01/05/LCEWC03_080105.htm</v>
      </c>
      <c r="F236" t="str">
        <f>IF(B236="臨時會","http://lci.ly.gov.tw/LyLCEW/html/agendarec1/03/"&amp;MID(A236,2,2)&amp;"/"&amp;MID(A236,7,2)&amp;"/"&amp;MID(A236,13,2)&amp;"/"&amp;MID(A236,21,2)&amp;"/LCEWC03_"&amp;MID(A236,2,2)&amp;MID(A236,7,2)&amp;MID(A236,13,2)&amp;MID(A236,21,2)&amp;".htm","")</f>
        <v/>
      </c>
      <c r="G236" s="1" t="str">
        <f>IF(B236="臨時會","https://lci.ly.gov.tw/LyLCEW/html/agendarec/03/"&amp;MID(A236,2,2)&amp;"/"&amp;MID(A236,7,2)&amp;"/"&amp;MID(A236,13,2)&amp;"/LCEWC03_"&amp;MID(A236,2,2)&amp;MID(A236,7,2)&amp;MID(A236,13,2)&amp;".htm","")</f>
        <v/>
      </c>
      <c r="H236" s="1" t="str">
        <f>IF(B236="臨時會","https://lci.ly.gov.tw/LyLCEW/html/agendarec1/03/"&amp;MID(A236,2,2)&amp;"/"&amp;MID(A236,7,2)&amp;"/"&amp;MID(A236,13,2)&amp;"/LCEWC03_"&amp;MID(A236,2,2)&amp;MID(A236,7,2)&amp;MID(A236,13,2)&amp;".htm","")</f>
        <v/>
      </c>
      <c r="I236" s="1" t="str">
        <f>IF(B236="臨時會","https://lci.ly.gov.tw/LyLCEW/html/agendarec1/03/"&amp;MID(A236,2,2)&amp;"/"&amp;MID(A236,7,2)&amp;"/"&amp;MID(A236,13,2)&amp;"/"&amp;MID(A236,21,2)&amp;"/LCEWC03_"&amp;MID(A236,2,2)&amp;MID(A236,7,2)&amp;MID(A236,21,2)&amp;".htm","")</f>
        <v/>
      </c>
      <c r="J236" s="1" t="str">
        <f>IF(B236="臨時會","http://lci.ly.gov.tw/LyLCEW/html/agendarec1/03/"&amp;MID(A236,2,2)&amp;"/"&amp;MID(A236,7,2)&amp;"/"&amp;MID(A236,13,2)&amp;"/"&amp;MID(A236,21,2)&amp;"/LCEWC03_"&amp;MID(A236,2,2)&amp;MID(A236,7,2)&amp;MID(A236,13,2)&amp;MID(A236,21,2)&amp;".htm","")</f>
        <v/>
      </c>
      <c r="K236" t="str">
        <f>IF(B236="談話會","https://lci.ly.gov.tw/LyLCEW/html/agendarec1/04/"&amp;MID(A236,2,2)&amp;"/"&amp;MID(A236,7,2)&amp;"/"&amp;MID(A236,13,2)&amp;"/LCEWC03_"&amp;MID(A236,2,2)&amp;MID(A236,7,2)&amp;MID(A236,13,2)&amp;".htm","")</f>
        <v/>
      </c>
      <c r="L236" t="str">
        <f>IF(B236="全院委員會","https://lci.ly.gov.tw/LyLCEW/html/agendarec1/01/"&amp;MID(A236,2,2)&amp;"/"&amp;MID(A236,7,2)&amp;"/"&amp;MID(A236,13,2)&amp;"/LCEWC03_"&amp;MID(A236,2,2)&amp;MID(A236,7,2)&amp;MID(A236,13,2)&amp;".htm","")</f>
        <v/>
      </c>
      <c r="M236" t="str">
        <f>IF(B236="臨時會(全院委員會)","https://lci.ly.gov.tw/LyLCEW/html/agendarec1/05/"&amp;MID(A236,2,2)&amp;"/"&amp;MID(A236,7,2)&amp;"/"&amp;MID(A236,13,2)&amp;"/"&amp;MID(A236,21,2)&amp;"/LCEWC03_"&amp;MID(A236,2,2)&amp;MID(A236,7,2)&amp;MID(A236,13,2)&amp;MID(A236,21,2)&amp;".htm","")</f>
        <v/>
      </c>
      <c r="N236">
        <f>VALUE(MID(A236,2,2))</f>
        <v>8</v>
      </c>
      <c r="O236">
        <f>VALUE(MID(A236,7,2))</f>
        <v>1</v>
      </c>
      <c r="P236" t="str">
        <f>IF(B236="臨時會",VALUE(MID(A236,13,2)),"")</f>
        <v/>
      </c>
      <c r="Q236">
        <f>IF(B236&lt;&gt;"臨時會",VALUE(MID(A236,13,2)),VALUE(MID(A236,21,2)))</f>
        <v>5</v>
      </c>
      <c r="R236" t="str">
        <f>"立法院第"&amp;N236&amp;"屆第"&amp;O236&amp;"會期第"&amp;Q236&amp;"次"</f>
        <v>立法院第8屆第1會期第5次</v>
      </c>
    </row>
    <row r="237" spans="1:18" x14ac:dyDescent="0.3">
      <c r="A237" t="s">
        <v>1183</v>
      </c>
      <c r="B237" t="s">
        <v>2</v>
      </c>
      <c r="C237" t="s">
        <v>249</v>
      </c>
      <c r="D237" t="str">
        <f>IF(B237="常會","http://lci.ly.gov.tw/LyLCEW/html/agendarec/02/"&amp;MID(A237,2,2)&amp;"/"&amp;MID(A237,7,2)&amp;"/"&amp;MID(A237,13,2)&amp;"/LCEWC03_"&amp;MID(A237,2,2)&amp;MID(A237,7,2)&amp;MID(A237,13,2)&amp;".htm","")</f>
        <v>http://lci.ly.gov.tw/LyLCEW/html/agendarec/02/08/01/04/LCEWC03_080104.htm</v>
      </c>
      <c r="E237" t="str">
        <f>IF(B237="常會","http://lci.ly.gov.tw/LyLCEW/html/agendarec1/02/"&amp;MID(A237,2,2)&amp;"/"&amp;MID(A237,7,2)&amp;"/"&amp;MID(A237,13,2)&amp;"/LCEWC03_"&amp;MID(A237,2,2)&amp;MID(A237,7,2)&amp;MID(A237,13,2)&amp;".htm","")</f>
        <v>http://lci.ly.gov.tw/LyLCEW/html/agendarec1/02/08/01/04/LCEWC03_080104.htm</v>
      </c>
      <c r="F237" t="str">
        <f>IF(B237="臨時會","http://lci.ly.gov.tw/LyLCEW/html/agendarec1/03/"&amp;MID(A237,2,2)&amp;"/"&amp;MID(A237,7,2)&amp;"/"&amp;MID(A237,13,2)&amp;"/"&amp;MID(A237,21,2)&amp;"/LCEWC03_"&amp;MID(A237,2,2)&amp;MID(A237,7,2)&amp;MID(A237,13,2)&amp;MID(A237,21,2)&amp;".htm","")</f>
        <v/>
      </c>
      <c r="G237" s="1" t="str">
        <f>IF(B237="臨時會","https://lci.ly.gov.tw/LyLCEW/html/agendarec/03/"&amp;MID(A237,2,2)&amp;"/"&amp;MID(A237,7,2)&amp;"/"&amp;MID(A237,13,2)&amp;"/LCEWC03_"&amp;MID(A237,2,2)&amp;MID(A237,7,2)&amp;MID(A237,13,2)&amp;".htm","")</f>
        <v/>
      </c>
      <c r="H237" s="1" t="str">
        <f>IF(B237="臨時會","https://lci.ly.gov.tw/LyLCEW/html/agendarec1/03/"&amp;MID(A237,2,2)&amp;"/"&amp;MID(A237,7,2)&amp;"/"&amp;MID(A237,13,2)&amp;"/LCEWC03_"&amp;MID(A237,2,2)&amp;MID(A237,7,2)&amp;MID(A237,13,2)&amp;".htm","")</f>
        <v/>
      </c>
      <c r="I237" s="1" t="str">
        <f>IF(B237="臨時會","https://lci.ly.gov.tw/LyLCEW/html/agendarec1/03/"&amp;MID(A237,2,2)&amp;"/"&amp;MID(A237,7,2)&amp;"/"&amp;MID(A237,13,2)&amp;"/"&amp;MID(A237,21,2)&amp;"/LCEWC03_"&amp;MID(A237,2,2)&amp;MID(A237,7,2)&amp;MID(A237,21,2)&amp;".htm","")</f>
        <v/>
      </c>
      <c r="J237" s="1" t="str">
        <f>IF(B237="臨時會","http://lci.ly.gov.tw/LyLCEW/html/agendarec1/03/"&amp;MID(A237,2,2)&amp;"/"&amp;MID(A237,7,2)&amp;"/"&amp;MID(A237,13,2)&amp;"/"&amp;MID(A237,21,2)&amp;"/LCEWC03_"&amp;MID(A237,2,2)&amp;MID(A237,7,2)&amp;MID(A237,13,2)&amp;MID(A237,21,2)&amp;".htm","")</f>
        <v/>
      </c>
      <c r="K237" t="str">
        <f>IF(B237="談話會","https://lci.ly.gov.tw/LyLCEW/html/agendarec1/04/"&amp;MID(A237,2,2)&amp;"/"&amp;MID(A237,7,2)&amp;"/"&amp;MID(A237,13,2)&amp;"/LCEWC03_"&amp;MID(A237,2,2)&amp;MID(A237,7,2)&amp;MID(A237,13,2)&amp;".htm","")</f>
        <v/>
      </c>
      <c r="L237" t="str">
        <f>IF(B237="全院委員會","https://lci.ly.gov.tw/LyLCEW/html/agendarec1/01/"&amp;MID(A237,2,2)&amp;"/"&amp;MID(A237,7,2)&amp;"/"&amp;MID(A237,13,2)&amp;"/LCEWC03_"&amp;MID(A237,2,2)&amp;MID(A237,7,2)&amp;MID(A237,13,2)&amp;".htm","")</f>
        <v/>
      </c>
      <c r="M237" t="str">
        <f>IF(B237="臨時會(全院委員會)","https://lci.ly.gov.tw/LyLCEW/html/agendarec1/05/"&amp;MID(A237,2,2)&amp;"/"&amp;MID(A237,7,2)&amp;"/"&amp;MID(A237,13,2)&amp;"/"&amp;MID(A237,21,2)&amp;"/LCEWC03_"&amp;MID(A237,2,2)&amp;MID(A237,7,2)&amp;MID(A237,13,2)&amp;MID(A237,21,2)&amp;".htm","")</f>
        <v/>
      </c>
      <c r="N237">
        <f>VALUE(MID(A237,2,2))</f>
        <v>8</v>
      </c>
      <c r="O237">
        <f>VALUE(MID(A237,7,2))</f>
        <v>1</v>
      </c>
      <c r="P237" t="str">
        <f>IF(B237="臨時會",VALUE(MID(A237,13,2)),"")</f>
        <v/>
      </c>
      <c r="Q237">
        <f>IF(B237&lt;&gt;"臨時會",VALUE(MID(A237,13,2)),VALUE(MID(A237,21,2)))</f>
        <v>4</v>
      </c>
      <c r="R237" t="str">
        <f>"立法院第"&amp;N237&amp;"屆第"&amp;O237&amp;"會期第"&amp;Q237&amp;"次"</f>
        <v>立法院第8屆第1會期第4次</v>
      </c>
    </row>
    <row r="238" spans="1:18" x14ac:dyDescent="0.3">
      <c r="A238" t="s">
        <v>1184</v>
      </c>
      <c r="B238" t="s">
        <v>2</v>
      </c>
      <c r="C238" t="s">
        <v>250</v>
      </c>
      <c r="D238" t="str">
        <f>IF(B238="常會","http://lci.ly.gov.tw/LyLCEW/html/agendarec/02/"&amp;MID(A238,2,2)&amp;"/"&amp;MID(A238,7,2)&amp;"/"&amp;MID(A238,13,2)&amp;"/LCEWC03_"&amp;MID(A238,2,2)&amp;MID(A238,7,2)&amp;MID(A238,13,2)&amp;".htm","")</f>
        <v>http://lci.ly.gov.tw/LyLCEW/html/agendarec/02/08/01/03/LCEWC03_080103.htm</v>
      </c>
      <c r="E238" t="str">
        <f>IF(B238="常會","http://lci.ly.gov.tw/LyLCEW/html/agendarec1/02/"&amp;MID(A238,2,2)&amp;"/"&amp;MID(A238,7,2)&amp;"/"&amp;MID(A238,13,2)&amp;"/LCEWC03_"&amp;MID(A238,2,2)&amp;MID(A238,7,2)&amp;MID(A238,13,2)&amp;".htm","")</f>
        <v>http://lci.ly.gov.tw/LyLCEW/html/agendarec1/02/08/01/03/LCEWC03_080103.htm</v>
      </c>
      <c r="F238" t="str">
        <f>IF(B238="臨時會","http://lci.ly.gov.tw/LyLCEW/html/agendarec1/03/"&amp;MID(A238,2,2)&amp;"/"&amp;MID(A238,7,2)&amp;"/"&amp;MID(A238,13,2)&amp;"/"&amp;MID(A238,21,2)&amp;"/LCEWC03_"&amp;MID(A238,2,2)&amp;MID(A238,7,2)&amp;MID(A238,13,2)&amp;MID(A238,21,2)&amp;".htm","")</f>
        <v/>
      </c>
      <c r="G238" s="1" t="str">
        <f>IF(B238="臨時會","https://lci.ly.gov.tw/LyLCEW/html/agendarec/03/"&amp;MID(A238,2,2)&amp;"/"&amp;MID(A238,7,2)&amp;"/"&amp;MID(A238,13,2)&amp;"/LCEWC03_"&amp;MID(A238,2,2)&amp;MID(A238,7,2)&amp;MID(A238,13,2)&amp;".htm","")</f>
        <v/>
      </c>
      <c r="H238" s="1" t="str">
        <f>IF(B238="臨時會","https://lci.ly.gov.tw/LyLCEW/html/agendarec1/03/"&amp;MID(A238,2,2)&amp;"/"&amp;MID(A238,7,2)&amp;"/"&amp;MID(A238,13,2)&amp;"/LCEWC03_"&amp;MID(A238,2,2)&amp;MID(A238,7,2)&amp;MID(A238,13,2)&amp;".htm","")</f>
        <v/>
      </c>
      <c r="I238" s="1" t="str">
        <f>IF(B238="臨時會","https://lci.ly.gov.tw/LyLCEW/html/agendarec1/03/"&amp;MID(A238,2,2)&amp;"/"&amp;MID(A238,7,2)&amp;"/"&amp;MID(A238,13,2)&amp;"/"&amp;MID(A238,21,2)&amp;"/LCEWC03_"&amp;MID(A238,2,2)&amp;MID(A238,7,2)&amp;MID(A238,21,2)&amp;".htm","")</f>
        <v/>
      </c>
      <c r="J238" s="1" t="str">
        <f>IF(B238="臨時會","http://lci.ly.gov.tw/LyLCEW/html/agendarec1/03/"&amp;MID(A238,2,2)&amp;"/"&amp;MID(A238,7,2)&amp;"/"&amp;MID(A238,13,2)&amp;"/"&amp;MID(A238,21,2)&amp;"/LCEWC03_"&amp;MID(A238,2,2)&amp;MID(A238,7,2)&amp;MID(A238,13,2)&amp;MID(A238,21,2)&amp;".htm","")</f>
        <v/>
      </c>
      <c r="K238" t="str">
        <f>IF(B238="談話會","https://lci.ly.gov.tw/LyLCEW/html/agendarec1/04/"&amp;MID(A238,2,2)&amp;"/"&amp;MID(A238,7,2)&amp;"/"&amp;MID(A238,13,2)&amp;"/LCEWC03_"&amp;MID(A238,2,2)&amp;MID(A238,7,2)&amp;MID(A238,13,2)&amp;".htm","")</f>
        <v/>
      </c>
      <c r="L238" t="str">
        <f>IF(B238="全院委員會","https://lci.ly.gov.tw/LyLCEW/html/agendarec1/01/"&amp;MID(A238,2,2)&amp;"/"&amp;MID(A238,7,2)&amp;"/"&amp;MID(A238,13,2)&amp;"/LCEWC03_"&amp;MID(A238,2,2)&amp;MID(A238,7,2)&amp;MID(A238,13,2)&amp;".htm","")</f>
        <v/>
      </c>
      <c r="M238" t="str">
        <f>IF(B238="臨時會(全院委員會)","https://lci.ly.gov.tw/LyLCEW/html/agendarec1/05/"&amp;MID(A238,2,2)&amp;"/"&amp;MID(A238,7,2)&amp;"/"&amp;MID(A238,13,2)&amp;"/"&amp;MID(A238,21,2)&amp;"/LCEWC03_"&amp;MID(A238,2,2)&amp;MID(A238,7,2)&amp;MID(A238,13,2)&amp;MID(A238,21,2)&amp;".htm","")</f>
        <v/>
      </c>
      <c r="N238">
        <f>VALUE(MID(A238,2,2))</f>
        <v>8</v>
      </c>
      <c r="O238">
        <f>VALUE(MID(A238,7,2))</f>
        <v>1</v>
      </c>
      <c r="P238" t="str">
        <f>IF(B238="臨時會",VALUE(MID(A238,13,2)),"")</f>
        <v/>
      </c>
      <c r="Q238">
        <f>IF(B238&lt;&gt;"臨時會",VALUE(MID(A238,13,2)),VALUE(MID(A238,21,2)))</f>
        <v>3</v>
      </c>
      <c r="R238" t="str">
        <f>"立法院第"&amp;N238&amp;"屆第"&amp;O238&amp;"會期第"&amp;Q238&amp;"次"</f>
        <v>立法院第8屆第1會期第3次</v>
      </c>
    </row>
    <row r="239" spans="1:18" x14ac:dyDescent="0.3">
      <c r="A239" t="s">
        <v>1185</v>
      </c>
      <c r="B239" t="s">
        <v>2</v>
      </c>
      <c r="C239" t="s">
        <v>251</v>
      </c>
      <c r="D239" t="str">
        <f>IF(B239="常會","http://lci.ly.gov.tw/LyLCEW/html/agendarec/02/"&amp;MID(A239,2,2)&amp;"/"&amp;MID(A239,7,2)&amp;"/"&amp;MID(A239,13,2)&amp;"/LCEWC03_"&amp;MID(A239,2,2)&amp;MID(A239,7,2)&amp;MID(A239,13,2)&amp;".htm","")</f>
        <v>http://lci.ly.gov.tw/LyLCEW/html/agendarec/02/08/01/02/LCEWC03_080102.htm</v>
      </c>
      <c r="E239" t="str">
        <f>IF(B239="常會","http://lci.ly.gov.tw/LyLCEW/html/agendarec1/02/"&amp;MID(A239,2,2)&amp;"/"&amp;MID(A239,7,2)&amp;"/"&amp;MID(A239,13,2)&amp;"/LCEWC03_"&amp;MID(A239,2,2)&amp;MID(A239,7,2)&amp;MID(A239,13,2)&amp;".htm","")</f>
        <v>http://lci.ly.gov.tw/LyLCEW/html/agendarec1/02/08/01/02/LCEWC03_080102.htm</v>
      </c>
      <c r="F239" t="str">
        <f>IF(B239="臨時會","http://lci.ly.gov.tw/LyLCEW/html/agendarec1/03/"&amp;MID(A239,2,2)&amp;"/"&amp;MID(A239,7,2)&amp;"/"&amp;MID(A239,13,2)&amp;"/"&amp;MID(A239,21,2)&amp;"/LCEWC03_"&amp;MID(A239,2,2)&amp;MID(A239,7,2)&amp;MID(A239,13,2)&amp;MID(A239,21,2)&amp;".htm","")</f>
        <v/>
      </c>
      <c r="G239" s="1" t="str">
        <f>IF(B239="臨時會","https://lci.ly.gov.tw/LyLCEW/html/agendarec/03/"&amp;MID(A239,2,2)&amp;"/"&amp;MID(A239,7,2)&amp;"/"&amp;MID(A239,13,2)&amp;"/LCEWC03_"&amp;MID(A239,2,2)&amp;MID(A239,7,2)&amp;MID(A239,13,2)&amp;".htm","")</f>
        <v/>
      </c>
      <c r="H239" s="1" t="str">
        <f>IF(B239="臨時會","https://lci.ly.gov.tw/LyLCEW/html/agendarec1/03/"&amp;MID(A239,2,2)&amp;"/"&amp;MID(A239,7,2)&amp;"/"&amp;MID(A239,13,2)&amp;"/LCEWC03_"&amp;MID(A239,2,2)&amp;MID(A239,7,2)&amp;MID(A239,13,2)&amp;".htm","")</f>
        <v/>
      </c>
      <c r="I239" s="1" t="str">
        <f>IF(B239="臨時會","https://lci.ly.gov.tw/LyLCEW/html/agendarec1/03/"&amp;MID(A239,2,2)&amp;"/"&amp;MID(A239,7,2)&amp;"/"&amp;MID(A239,13,2)&amp;"/"&amp;MID(A239,21,2)&amp;"/LCEWC03_"&amp;MID(A239,2,2)&amp;MID(A239,7,2)&amp;MID(A239,21,2)&amp;".htm","")</f>
        <v/>
      </c>
      <c r="J239" s="1" t="str">
        <f>IF(B239="臨時會","http://lci.ly.gov.tw/LyLCEW/html/agendarec1/03/"&amp;MID(A239,2,2)&amp;"/"&amp;MID(A239,7,2)&amp;"/"&amp;MID(A239,13,2)&amp;"/"&amp;MID(A239,21,2)&amp;"/LCEWC03_"&amp;MID(A239,2,2)&amp;MID(A239,7,2)&amp;MID(A239,13,2)&amp;MID(A239,21,2)&amp;".htm","")</f>
        <v/>
      </c>
      <c r="K239" t="str">
        <f>IF(B239="談話會","https://lci.ly.gov.tw/LyLCEW/html/agendarec1/04/"&amp;MID(A239,2,2)&amp;"/"&amp;MID(A239,7,2)&amp;"/"&amp;MID(A239,13,2)&amp;"/LCEWC03_"&amp;MID(A239,2,2)&amp;MID(A239,7,2)&amp;MID(A239,13,2)&amp;".htm","")</f>
        <v/>
      </c>
      <c r="L239" t="str">
        <f>IF(B239="全院委員會","https://lci.ly.gov.tw/LyLCEW/html/agendarec1/01/"&amp;MID(A239,2,2)&amp;"/"&amp;MID(A239,7,2)&amp;"/"&amp;MID(A239,13,2)&amp;"/LCEWC03_"&amp;MID(A239,2,2)&amp;MID(A239,7,2)&amp;MID(A239,13,2)&amp;".htm","")</f>
        <v/>
      </c>
      <c r="M239" t="str">
        <f>IF(B239="臨時會(全院委員會)","https://lci.ly.gov.tw/LyLCEW/html/agendarec1/05/"&amp;MID(A239,2,2)&amp;"/"&amp;MID(A239,7,2)&amp;"/"&amp;MID(A239,13,2)&amp;"/"&amp;MID(A239,21,2)&amp;"/LCEWC03_"&amp;MID(A239,2,2)&amp;MID(A239,7,2)&amp;MID(A239,13,2)&amp;MID(A239,21,2)&amp;".htm","")</f>
        <v/>
      </c>
      <c r="N239">
        <f>VALUE(MID(A239,2,2))</f>
        <v>8</v>
      </c>
      <c r="O239">
        <f>VALUE(MID(A239,7,2))</f>
        <v>1</v>
      </c>
      <c r="P239" t="str">
        <f>IF(B239="臨時會",VALUE(MID(A239,13,2)),"")</f>
        <v/>
      </c>
      <c r="Q239">
        <f>IF(B239&lt;&gt;"臨時會",VALUE(MID(A239,13,2)),VALUE(MID(A239,21,2)))</f>
        <v>2</v>
      </c>
      <c r="R239" t="str">
        <f>"立法院第"&amp;N239&amp;"屆第"&amp;O239&amp;"會期第"&amp;Q239&amp;"次"</f>
        <v>立法院第8屆第1會期第2次</v>
      </c>
    </row>
    <row r="240" spans="1:18" x14ac:dyDescent="0.3">
      <c r="A240" t="s">
        <v>1185</v>
      </c>
      <c r="B240" t="s">
        <v>294</v>
      </c>
      <c r="C240" t="s">
        <v>691</v>
      </c>
      <c r="D240" t="str">
        <f>IF(B240="常會","http://lci.ly.gov.tw/LyLCEW/html/agendarec/02/"&amp;MID(A240,2,2)&amp;"/"&amp;MID(A240,7,2)&amp;"/"&amp;MID(A240,13,2)&amp;"/LCEWC03_"&amp;MID(A240,2,2)&amp;MID(A240,7,2)&amp;MID(A240,13,2)&amp;".htm","")</f>
        <v/>
      </c>
      <c r="E240" t="str">
        <f>IF(B240="常會","http://lci.ly.gov.tw/LyLCEW/html/agendarec1/02/"&amp;MID(A240,2,2)&amp;"/"&amp;MID(A240,7,2)&amp;"/"&amp;MID(A240,13,2)&amp;"/LCEWC03_"&amp;MID(A240,2,2)&amp;MID(A240,7,2)&amp;MID(A240,13,2)&amp;".htm","")</f>
        <v/>
      </c>
      <c r="F240" t="str">
        <f>IF(B240="臨時會","http://lci.ly.gov.tw/LyLCEW/html/agendarec1/03/"&amp;MID(A240,2,2)&amp;"/"&amp;MID(A240,7,2)&amp;"/"&amp;MID(A240,13,2)&amp;"/"&amp;MID(A240,21,2)&amp;"/LCEWC03_"&amp;MID(A240,2,2)&amp;MID(A240,7,2)&amp;MID(A240,13,2)&amp;MID(A240,21,2)&amp;".htm","")</f>
        <v/>
      </c>
      <c r="G240" s="1" t="str">
        <f>IF(B240="臨時會","https://lci.ly.gov.tw/LyLCEW/html/agendarec/03/"&amp;MID(A240,2,2)&amp;"/"&amp;MID(A240,7,2)&amp;"/"&amp;MID(A240,13,2)&amp;"/LCEWC03_"&amp;MID(A240,2,2)&amp;MID(A240,7,2)&amp;MID(A240,13,2)&amp;".htm","")</f>
        <v/>
      </c>
      <c r="H240" s="1" t="str">
        <f>IF(B240="臨時會","https://lci.ly.gov.tw/LyLCEW/html/agendarec1/03/"&amp;MID(A240,2,2)&amp;"/"&amp;MID(A240,7,2)&amp;"/"&amp;MID(A240,13,2)&amp;"/LCEWC03_"&amp;MID(A240,2,2)&amp;MID(A240,7,2)&amp;MID(A240,13,2)&amp;".htm","")</f>
        <v/>
      </c>
      <c r="I240" s="1" t="str">
        <f>IF(B240="臨時會","https://lci.ly.gov.tw/LyLCEW/html/agendarec1/03/"&amp;MID(A240,2,2)&amp;"/"&amp;MID(A240,7,2)&amp;"/"&amp;MID(A240,13,2)&amp;"/"&amp;MID(A240,21,2)&amp;"/LCEWC03_"&amp;MID(A240,2,2)&amp;MID(A240,7,2)&amp;MID(A240,21,2)&amp;".htm","")</f>
        <v/>
      </c>
      <c r="J240" s="1" t="str">
        <f>IF(B240="臨時會","http://lci.ly.gov.tw/LyLCEW/html/agendarec1/03/"&amp;MID(A240,2,2)&amp;"/"&amp;MID(A240,7,2)&amp;"/"&amp;MID(A240,13,2)&amp;"/"&amp;MID(A240,21,2)&amp;"/LCEWC03_"&amp;MID(A240,2,2)&amp;MID(A240,7,2)&amp;MID(A240,13,2)&amp;MID(A240,21,2)&amp;".htm","")</f>
        <v/>
      </c>
      <c r="K240" t="str">
        <f>IF(B240="談話會","https://lci.ly.gov.tw/LyLCEW/html/agendarec1/04/"&amp;MID(A240,2,2)&amp;"/"&amp;MID(A240,7,2)&amp;"/"&amp;MID(A240,13,2)&amp;"/LCEWC03_"&amp;MID(A240,2,2)&amp;MID(A240,7,2)&amp;MID(A240,13,2)&amp;".htm","")</f>
        <v>https://lci.ly.gov.tw/LyLCEW/html/agendarec1/04/08/01/02/LCEWC03_080102.htm</v>
      </c>
      <c r="L240" t="str">
        <f>IF(B240="全院委員會","https://lci.ly.gov.tw/LyLCEW/html/agendarec1/01/"&amp;MID(A240,2,2)&amp;"/"&amp;MID(A240,7,2)&amp;"/"&amp;MID(A240,13,2)&amp;"/LCEWC03_"&amp;MID(A240,2,2)&amp;MID(A240,7,2)&amp;MID(A240,13,2)&amp;".htm","")</f>
        <v/>
      </c>
      <c r="M240" t="str">
        <f>IF(B240="臨時會(全院委員會)","https://lci.ly.gov.tw/LyLCEW/html/agendarec1/05/"&amp;MID(A240,2,2)&amp;"/"&amp;MID(A240,7,2)&amp;"/"&amp;MID(A240,13,2)&amp;"/"&amp;MID(A240,21,2)&amp;"/LCEWC03_"&amp;MID(A240,2,2)&amp;MID(A240,7,2)&amp;MID(A240,13,2)&amp;MID(A240,21,2)&amp;".htm","")</f>
        <v/>
      </c>
      <c r="N240">
        <f>VALUE(MID(A240,2,2))</f>
        <v>8</v>
      </c>
      <c r="O240">
        <f>VALUE(MID(A240,7,2))</f>
        <v>1</v>
      </c>
      <c r="P240" t="str">
        <f>IF(B240="臨時會",VALUE(MID(A240,13,2)),"")</f>
        <v/>
      </c>
      <c r="Q240">
        <f>IF(B240&lt;&gt;"臨時會",VALUE(MID(A240,13,2)),VALUE(MID(A240,21,2)))</f>
        <v>2</v>
      </c>
      <c r="R240" t="str">
        <f>"立法院第"&amp;N240&amp;"屆第"&amp;O240&amp;"會期第"&amp;Q240&amp;"次"</f>
        <v>立法院第8屆第1會期第2次</v>
      </c>
    </row>
    <row r="241" spans="1:18" x14ac:dyDescent="0.3">
      <c r="A241" t="s">
        <v>1186</v>
      </c>
      <c r="B241" t="s">
        <v>2</v>
      </c>
      <c r="C241" t="s">
        <v>252</v>
      </c>
      <c r="D241" t="str">
        <f>IF(B241="常會","http://lci.ly.gov.tw/LyLCEW/html/agendarec/02/"&amp;MID(A241,2,2)&amp;"/"&amp;MID(A241,7,2)&amp;"/"&amp;MID(A241,13,2)&amp;"/LCEWC03_"&amp;MID(A241,2,2)&amp;MID(A241,7,2)&amp;MID(A241,13,2)&amp;".htm","")</f>
        <v>http://lci.ly.gov.tw/LyLCEW/html/agendarec/02/08/01/01/LCEWC03_080101.htm</v>
      </c>
      <c r="E241" t="str">
        <f>IF(B241="常會","http://lci.ly.gov.tw/LyLCEW/html/agendarec1/02/"&amp;MID(A241,2,2)&amp;"/"&amp;MID(A241,7,2)&amp;"/"&amp;MID(A241,13,2)&amp;"/LCEWC03_"&amp;MID(A241,2,2)&amp;MID(A241,7,2)&amp;MID(A241,13,2)&amp;".htm","")</f>
        <v>http://lci.ly.gov.tw/LyLCEW/html/agendarec1/02/08/01/01/LCEWC03_080101.htm</v>
      </c>
      <c r="F241" t="str">
        <f>IF(B241="臨時會","http://lci.ly.gov.tw/LyLCEW/html/agendarec1/03/"&amp;MID(A241,2,2)&amp;"/"&amp;MID(A241,7,2)&amp;"/"&amp;MID(A241,13,2)&amp;"/"&amp;MID(A241,21,2)&amp;"/LCEWC03_"&amp;MID(A241,2,2)&amp;MID(A241,7,2)&amp;MID(A241,13,2)&amp;MID(A241,21,2)&amp;".htm","")</f>
        <v/>
      </c>
      <c r="G241" s="1" t="str">
        <f>IF(B241="臨時會","https://lci.ly.gov.tw/LyLCEW/html/agendarec/03/"&amp;MID(A241,2,2)&amp;"/"&amp;MID(A241,7,2)&amp;"/"&amp;MID(A241,13,2)&amp;"/LCEWC03_"&amp;MID(A241,2,2)&amp;MID(A241,7,2)&amp;MID(A241,13,2)&amp;".htm","")</f>
        <v/>
      </c>
      <c r="H241" s="1" t="str">
        <f>IF(B241="臨時會","https://lci.ly.gov.tw/LyLCEW/html/agendarec1/03/"&amp;MID(A241,2,2)&amp;"/"&amp;MID(A241,7,2)&amp;"/"&amp;MID(A241,13,2)&amp;"/LCEWC03_"&amp;MID(A241,2,2)&amp;MID(A241,7,2)&amp;MID(A241,13,2)&amp;".htm","")</f>
        <v/>
      </c>
      <c r="I241" s="1" t="str">
        <f>IF(B241="臨時會","https://lci.ly.gov.tw/LyLCEW/html/agendarec1/03/"&amp;MID(A241,2,2)&amp;"/"&amp;MID(A241,7,2)&amp;"/"&amp;MID(A241,13,2)&amp;"/"&amp;MID(A241,21,2)&amp;"/LCEWC03_"&amp;MID(A241,2,2)&amp;MID(A241,7,2)&amp;MID(A241,21,2)&amp;".htm","")</f>
        <v/>
      </c>
      <c r="J241" s="1" t="str">
        <f>IF(B241="臨時會","http://lci.ly.gov.tw/LyLCEW/html/agendarec1/03/"&amp;MID(A241,2,2)&amp;"/"&amp;MID(A241,7,2)&amp;"/"&amp;MID(A241,13,2)&amp;"/"&amp;MID(A241,21,2)&amp;"/LCEWC03_"&amp;MID(A241,2,2)&amp;MID(A241,7,2)&amp;MID(A241,13,2)&amp;MID(A241,21,2)&amp;".htm","")</f>
        <v/>
      </c>
      <c r="K241" t="str">
        <f>IF(B241="談話會","https://lci.ly.gov.tw/LyLCEW/html/agendarec1/04/"&amp;MID(A241,2,2)&amp;"/"&amp;MID(A241,7,2)&amp;"/"&amp;MID(A241,13,2)&amp;"/LCEWC03_"&amp;MID(A241,2,2)&amp;MID(A241,7,2)&amp;MID(A241,13,2)&amp;".htm","")</f>
        <v/>
      </c>
      <c r="L241" t="str">
        <f>IF(B241="全院委員會","https://lci.ly.gov.tw/LyLCEW/html/agendarec1/01/"&amp;MID(A241,2,2)&amp;"/"&amp;MID(A241,7,2)&amp;"/"&amp;MID(A241,13,2)&amp;"/LCEWC03_"&amp;MID(A241,2,2)&amp;MID(A241,7,2)&amp;MID(A241,13,2)&amp;".htm","")</f>
        <v/>
      </c>
      <c r="M241" t="str">
        <f>IF(B241="臨時會(全院委員會)","https://lci.ly.gov.tw/LyLCEW/html/agendarec1/05/"&amp;MID(A241,2,2)&amp;"/"&amp;MID(A241,7,2)&amp;"/"&amp;MID(A241,13,2)&amp;"/"&amp;MID(A241,21,2)&amp;"/LCEWC03_"&amp;MID(A241,2,2)&amp;MID(A241,7,2)&amp;MID(A241,13,2)&amp;MID(A241,21,2)&amp;".htm","")</f>
        <v/>
      </c>
      <c r="N241">
        <f>VALUE(MID(A241,2,2))</f>
        <v>8</v>
      </c>
      <c r="O241">
        <f>VALUE(MID(A241,7,2))</f>
        <v>1</v>
      </c>
      <c r="P241" t="str">
        <f>IF(B241="臨時會",VALUE(MID(A241,13,2)),"")</f>
        <v/>
      </c>
      <c r="Q241">
        <f>IF(B241&lt;&gt;"臨時會",VALUE(MID(A241,13,2)),VALUE(MID(A241,21,2)))</f>
        <v>1</v>
      </c>
      <c r="R241" t="str">
        <f>"立法院第"&amp;N241&amp;"屆第"&amp;O241&amp;"會期第"&amp;Q241&amp;"次"</f>
        <v>立法院第8屆第1會期第1次</v>
      </c>
    </row>
    <row r="242" spans="1:18" x14ac:dyDescent="0.3">
      <c r="A242" t="s">
        <v>1186</v>
      </c>
      <c r="B242" t="s">
        <v>294</v>
      </c>
      <c r="C242" t="s">
        <v>937</v>
      </c>
      <c r="D242" t="str">
        <f>IF(B242="常會","http://lci.ly.gov.tw/LyLCEW/html/agendarec/02/"&amp;MID(A242,2,2)&amp;"/"&amp;MID(A242,7,2)&amp;"/"&amp;MID(A242,13,2)&amp;"/LCEWC03_"&amp;MID(A242,2,2)&amp;MID(A242,7,2)&amp;MID(A242,13,2)&amp;".htm","")</f>
        <v/>
      </c>
      <c r="E242" t="str">
        <f>IF(B242="常會","http://lci.ly.gov.tw/LyLCEW/html/agendarec1/02/"&amp;MID(A242,2,2)&amp;"/"&amp;MID(A242,7,2)&amp;"/"&amp;MID(A242,13,2)&amp;"/LCEWC03_"&amp;MID(A242,2,2)&amp;MID(A242,7,2)&amp;MID(A242,13,2)&amp;".htm","")</f>
        <v/>
      </c>
      <c r="F242" t="str">
        <f>IF(B242="臨時會","http://lci.ly.gov.tw/LyLCEW/html/agendarec1/03/"&amp;MID(A242,2,2)&amp;"/"&amp;MID(A242,7,2)&amp;"/"&amp;MID(A242,13,2)&amp;"/"&amp;MID(A242,21,2)&amp;"/LCEWC03_"&amp;MID(A242,2,2)&amp;MID(A242,7,2)&amp;MID(A242,13,2)&amp;MID(A242,21,2)&amp;".htm","")</f>
        <v/>
      </c>
      <c r="G242" s="1" t="str">
        <f>IF(B242="臨時會","https://lci.ly.gov.tw/LyLCEW/html/agendarec/03/"&amp;MID(A242,2,2)&amp;"/"&amp;MID(A242,7,2)&amp;"/"&amp;MID(A242,13,2)&amp;"/LCEWC03_"&amp;MID(A242,2,2)&amp;MID(A242,7,2)&amp;MID(A242,13,2)&amp;".htm","")</f>
        <v/>
      </c>
      <c r="H242" s="1" t="str">
        <f>IF(B242="臨時會","https://lci.ly.gov.tw/LyLCEW/html/agendarec1/03/"&amp;MID(A242,2,2)&amp;"/"&amp;MID(A242,7,2)&amp;"/"&amp;MID(A242,13,2)&amp;"/LCEWC03_"&amp;MID(A242,2,2)&amp;MID(A242,7,2)&amp;MID(A242,13,2)&amp;".htm","")</f>
        <v/>
      </c>
      <c r="I242" s="1" t="str">
        <f>IF(B242="臨時會","https://lci.ly.gov.tw/LyLCEW/html/agendarec1/03/"&amp;MID(A242,2,2)&amp;"/"&amp;MID(A242,7,2)&amp;"/"&amp;MID(A242,13,2)&amp;"/"&amp;MID(A242,21,2)&amp;"/LCEWC03_"&amp;MID(A242,2,2)&amp;MID(A242,7,2)&amp;MID(A242,21,2)&amp;".htm","")</f>
        <v/>
      </c>
      <c r="J242" s="1" t="str">
        <f>IF(B242="臨時會","http://lci.ly.gov.tw/LyLCEW/html/agendarec1/03/"&amp;MID(A242,2,2)&amp;"/"&amp;MID(A242,7,2)&amp;"/"&amp;MID(A242,13,2)&amp;"/"&amp;MID(A242,21,2)&amp;"/LCEWC03_"&amp;MID(A242,2,2)&amp;MID(A242,7,2)&amp;MID(A242,13,2)&amp;MID(A242,21,2)&amp;".htm","")</f>
        <v/>
      </c>
      <c r="K242" t="str">
        <f>IF(B242="談話會","https://lci.ly.gov.tw/LyLCEW/html/agendarec1/04/"&amp;MID(A242,2,2)&amp;"/"&amp;MID(A242,7,2)&amp;"/"&amp;MID(A242,13,2)&amp;"/LCEWC03_"&amp;MID(A242,2,2)&amp;MID(A242,7,2)&amp;MID(A242,13,2)&amp;".htm","")</f>
        <v>https://lci.ly.gov.tw/LyLCEW/html/agendarec1/04/08/01/01/LCEWC03_080101.htm</v>
      </c>
      <c r="L242" t="str">
        <f>IF(B242="全院委員會","https://lci.ly.gov.tw/LyLCEW/html/agendarec1/01/"&amp;MID(A242,2,2)&amp;"/"&amp;MID(A242,7,2)&amp;"/"&amp;MID(A242,13,2)&amp;"/LCEWC03_"&amp;MID(A242,2,2)&amp;MID(A242,7,2)&amp;MID(A242,13,2)&amp;".htm","")</f>
        <v/>
      </c>
      <c r="M242" t="str">
        <f>IF(B242="臨時會(全院委員會)","https://lci.ly.gov.tw/LyLCEW/html/agendarec1/05/"&amp;MID(A242,2,2)&amp;"/"&amp;MID(A242,7,2)&amp;"/"&amp;MID(A242,13,2)&amp;"/"&amp;MID(A242,21,2)&amp;"/LCEWC03_"&amp;MID(A242,2,2)&amp;MID(A242,7,2)&amp;MID(A242,13,2)&amp;MID(A242,21,2)&amp;".htm","")</f>
        <v/>
      </c>
      <c r="N242">
        <f>VALUE(MID(A242,2,2))</f>
        <v>8</v>
      </c>
      <c r="O242">
        <f>VALUE(MID(A242,7,2))</f>
        <v>1</v>
      </c>
      <c r="P242" t="str">
        <f>IF(B242="臨時會",VALUE(MID(A242,13,2)),"")</f>
        <v/>
      </c>
      <c r="Q242">
        <f>IF(B242&lt;&gt;"臨時會",VALUE(MID(A242,13,2)),VALUE(MID(A242,21,2)))</f>
        <v>1</v>
      </c>
      <c r="R242" t="str">
        <f>"立法院第"&amp;N242&amp;"屆第"&amp;O242&amp;"會期第"&amp;Q242&amp;"次"</f>
        <v>立法院第8屆第1會期第1次</v>
      </c>
    </row>
    <row r="243" spans="1:18" x14ac:dyDescent="0.3">
      <c r="A243" t="s">
        <v>1219</v>
      </c>
      <c r="B243" t="s">
        <v>0</v>
      </c>
      <c r="C243" t="s">
        <v>689</v>
      </c>
      <c r="D243" t="str">
        <f>IF(B243="常會","http://lci.ly.gov.tw/LyLCEW/html/agendarec/02/"&amp;MID(A243,2,2)&amp;"/"&amp;MID(A243,7,2)&amp;"/"&amp;MID(A243,13,2)&amp;"/LCEWC03_"&amp;MID(A243,2,2)&amp;MID(A243,7,2)&amp;MID(A243,13,2)&amp;".htm","")</f>
        <v/>
      </c>
      <c r="E243" t="str">
        <f>IF(B243="常會","http://lci.ly.gov.tw/LyLCEW/html/agendarec1/02/"&amp;MID(A243,2,2)&amp;"/"&amp;MID(A243,7,2)&amp;"/"&amp;MID(A243,13,2)&amp;"/LCEWC03_"&amp;MID(A243,2,2)&amp;MID(A243,7,2)&amp;MID(A243,13,2)&amp;".htm","")</f>
        <v/>
      </c>
      <c r="F243" t="str">
        <f>IF(B243="臨時會","http://lci.ly.gov.tw/LyLCEW/html/agendarec1/03/"&amp;MID(A243,2,2)&amp;"/"&amp;MID(A243,7,2)&amp;"/"&amp;MID(A243,13,2)&amp;"/"&amp;MID(A243,21,2)&amp;"/LCEWC03_"&amp;MID(A243,2,2)&amp;MID(A243,7,2)&amp;MID(A243,13,2)&amp;MID(A243,21,2)&amp;".htm","")</f>
        <v>http://lci.ly.gov.tw/LyLCEW/html/agendarec1/03/08/01/01/01/LCEWC03_08010101.htm</v>
      </c>
      <c r="G243" s="1" t="str">
        <f>IF(B243="臨時會","https://lci.ly.gov.tw/LyLCEW/html/agendarec/03/"&amp;MID(A243,2,2)&amp;"/"&amp;MID(A243,7,2)&amp;"/"&amp;MID(A243,13,2)&amp;"/LCEWC03_"&amp;MID(A243,2,2)&amp;MID(A243,7,2)&amp;MID(A243,13,2)&amp;".htm","")</f>
        <v>https://lci.ly.gov.tw/LyLCEW/html/agendarec/03/08/01/01/LCEWC03_080101.htm</v>
      </c>
      <c r="H243" s="1" t="str">
        <f>IF(B243="臨時會","https://lci.ly.gov.tw/LyLCEW/html/agendarec1/03/"&amp;MID(A243,2,2)&amp;"/"&amp;MID(A243,7,2)&amp;"/"&amp;MID(A243,13,2)&amp;"/LCEWC03_"&amp;MID(A243,2,2)&amp;MID(A243,7,2)&amp;MID(A243,13,2)&amp;".htm","")</f>
        <v>https://lci.ly.gov.tw/LyLCEW/html/agendarec1/03/08/01/01/LCEWC03_080101.htm</v>
      </c>
      <c r="I243" s="1" t="str">
        <f>IF(B243="臨時會","https://lci.ly.gov.tw/LyLCEW/html/agendarec1/03/"&amp;MID(A243,2,2)&amp;"/"&amp;MID(A243,7,2)&amp;"/"&amp;MID(A243,13,2)&amp;"/"&amp;MID(A243,21,2)&amp;"/LCEWC03_"&amp;MID(A243,2,2)&amp;MID(A243,7,2)&amp;MID(A243,21,2)&amp;".htm","")</f>
        <v>https://lci.ly.gov.tw/LyLCEW/html/agendarec1/03/08/01/01/01/LCEWC03_080101.htm</v>
      </c>
      <c r="J243" s="1" t="str">
        <f>IF(B243="臨時會","http://lci.ly.gov.tw/LyLCEW/html/agendarec1/03/"&amp;MID(A243,2,2)&amp;"/"&amp;MID(A243,7,2)&amp;"/"&amp;MID(A243,13,2)&amp;"/"&amp;MID(A243,21,2)&amp;"/LCEWC03_"&amp;MID(A243,2,2)&amp;MID(A243,7,2)&amp;MID(A243,13,2)&amp;MID(A243,21,2)&amp;".htm","")</f>
        <v>http://lci.ly.gov.tw/LyLCEW/html/agendarec1/03/08/01/01/01/LCEWC03_08010101.htm</v>
      </c>
      <c r="K243" t="str">
        <f>IF(B243="談話會","https://lci.ly.gov.tw/LyLCEW/html/agendarec1/04/"&amp;MID(A243,2,2)&amp;"/"&amp;MID(A243,7,2)&amp;"/"&amp;MID(A243,13,2)&amp;"/LCEWC03_"&amp;MID(A243,2,2)&amp;MID(A243,7,2)&amp;MID(A243,13,2)&amp;".htm","")</f>
        <v/>
      </c>
      <c r="L243" t="str">
        <f>IF(B243="全院委員會","https://lci.ly.gov.tw/LyLCEW/html/agendarec1/01/"&amp;MID(A243,2,2)&amp;"/"&amp;MID(A243,7,2)&amp;"/"&amp;MID(A243,13,2)&amp;"/LCEWC03_"&amp;MID(A243,2,2)&amp;MID(A243,7,2)&amp;MID(A243,13,2)&amp;".htm","")</f>
        <v/>
      </c>
      <c r="M243" t="str">
        <f>IF(B243="臨時會(全院委員會)","https://lci.ly.gov.tw/LyLCEW/html/agendarec1/05/"&amp;MID(A243,2,2)&amp;"/"&amp;MID(A243,7,2)&amp;"/"&amp;MID(A243,13,2)&amp;"/"&amp;MID(A243,21,2)&amp;"/LCEWC03_"&amp;MID(A243,2,2)&amp;MID(A243,7,2)&amp;MID(A243,13,2)&amp;MID(A243,21,2)&amp;".htm","")</f>
        <v/>
      </c>
      <c r="N243">
        <f>VALUE(MID(A243,2,2))</f>
        <v>8</v>
      </c>
      <c r="O243">
        <f>VALUE(MID(A243,7,2))</f>
        <v>1</v>
      </c>
      <c r="P243">
        <f>IF(B243="臨時會",VALUE(MID(A243,13,2)),"")</f>
        <v>1</v>
      </c>
      <c r="Q243">
        <f>IF(B243&lt;&gt;"臨時會",VALUE(MID(A243,13,2)),VALUE(MID(A243,21,2)))</f>
        <v>1</v>
      </c>
      <c r="R243" t="str">
        <f>"立法院第"&amp;N243&amp;"屆第"&amp;O243&amp;"會期第"&amp;Q243&amp;"次"</f>
        <v>立法院第8屆第1會期第1次</v>
      </c>
    </row>
    <row r="244" spans="1:18" x14ac:dyDescent="0.3">
      <c r="A244" t="s">
        <v>1188</v>
      </c>
      <c r="B244" t="s">
        <v>2</v>
      </c>
      <c r="C244" t="s">
        <v>3</v>
      </c>
      <c r="D244" t="str">
        <f>IF(B244="常會","http://lci.ly.gov.tw/LyLCEW/html/agendarec/02/"&amp;MID(A244,2,2)&amp;"/"&amp;MID(A244,7,2)&amp;"/"&amp;MID(A244,13,2)&amp;"/LCEWC03_"&amp;MID(A244,2,2)&amp;MID(A244,7,2)&amp;MID(A244,13,2)&amp;".htm","")</f>
        <v>http://lci.ly.gov.tw/LyLCEW/html/agendarec/02/07/08/14/LCEWC03_070814.htm</v>
      </c>
      <c r="E244" t="str">
        <f>IF(B244="常會","http://lci.ly.gov.tw/LyLCEW/html/agendarec1/02/"&amp;MID(A244,2,2)&amp;"/"&amp;MID(A244,7,2)&amp;"/"&amp;MID(A244,13,2)&amp;"/LCEWC03_"&amp;MID(A244,2,2)&amp;MID(A244,7,2)&amp;MID(A244,13,2)&amp;".htm","")</f>
        <v>http://lci.ly.gov.tw/LyLCEW/html/agendarec1/02/07/08/14/LCEWC03_070814.htm</v>
      </c>
      <c r="F244" t="str">
        <f>IF(B244="臨時會","http://lci.ly.gov.tw/LyLCEW/html/agendarec1/03/"&amp;MID(A244,2,2)&amp;"/"&amp;MID(A244,7,2)&amp;"/"&amp;MID(A244,13,2)&amp;"/"&amp;MID(A244,21,2)&amp;"/LCEWC03_"&amp;MID(A244,2,2)&amp;MID(A244,7,2)&amp;MID(A244,13,2)&amp;MID(A244,21,2)&amp;".htm","")</f>
        <v/>
      </c>
      <c r="G244" s="1" t="str">
        <f>IF(B244="臨時會","https://lci.ly.gov.tw/LyLCEW/html/agendarec/03/"&amp;MID(A244,2,2)&amp;"/"&amp;MID(A244,7,2)&amp;"/"&amp;MID(A244,13,2)&amp;"/LCEWC03_"&amp;MID(A244,2,2)&amp;MID(A244,7,2)&amp;MID(A244,13,2)&amp;".htm","")</f>
        <v/>
      </c>
      <c r="H244" s="1" t="str">
        <f>IF(B244="臨時會","https://lci.ly.gov.tw/LyLCEW/html/agendarec1/03/"&amp;MID(A244,2,2)&amp;"/"&amp;MID(A244,7,2)&amp;"/"&amp;MID(A244,13,2)&amp;"/LCEWC03_"&amp;MID(A244,2,2)&amp;MID(A244,7,2)&amp;MID(A244,13,2)&amp;".htm","")</f>
        <v/>
      </c>
      <c r="I244" s="1" t="str">
        <f>IF(B244="臨時會","https://lci.ly.gov.tw/LyLCEW/html/agendarec1/03/"&amp;MID(A244,2,2)&amp;"/"&amp;MID(A244,7,2)&amp;"/"&amp;MID(A244,13,2)&amp;"/"&amp;MID(A244,21,2)&amp;"/LCEWC03_"&amp;MID(A244,2,2)&amp;MID(A244,7,2)&amp;MID(A244,21,2)&amp;".htm","")</f>
        <v/>
      </c>
      <c r="J244" s="1" t="str">
        <f>IF(B244="臨時會","http://lci.ly.gov.tw/LyLCEW/html/agendarec1/03/"&amp;MID(A244,2,2)&amp;"/"&amp;MID(A244,7,2)&amp;"/"&amp;MID(A244,13,2)&amp;"/"&amp;MID(A244,21,2)&amp;"/LCEWC03_"&amp;MID(A244,2,2)&amp;MID(A244,7,2)&amp;MID(A244,13,2)&amp;MID(A244,21,2)&amp;".htm","")</f>
        <v/>
      </c>
      <c r="K244" t="str">
        <f>IF(B244="談話會","https://lci.ly.gov.tw/LyLCEW/html/agendarec1/04/"&amp;MID(A244,2,2)&amp;"/"&amp;MID(A244,7,2)&amp;"/"&amp;MID(A244,13,2)&amp;"/LCEWC03_"&amp;MID(A244,2,2)&amp;MID(A244,7,2)&amp;MID(A244,13,2)&amp;".htm","")</f>
        <v/>
      </c>
      <c r="L244" t="str">
        <f>IF(B244="全院委員會","https://lci.ly.gov.tw/LyLCEW/html/agendarec1/01/"&amp;MID(A244,2,2)&amp;"/"&amp;MID(A244,7,2)&amp;"/"&amp;MID(A244,13,2)&amp;"/LCEWC03_"&amp;MID(A244,2,2)&amp;MID(A244,7,2)&amp;MID(A244,13,2)&amp;".htm","")</f>
        <v/>
      </c>
      <c r="M244" t="str">
        <f>IF(B244="臨時會(全院委員會)","https://lci.ly.gov.tw/LyLCEW/html/agendarec1/05/"&amp;MID(A244,2,2)&amp;"/"&amp;MID(A244,7,2)&amp;"/"&amp;MID(A244,13,2)&amp;"/"&amp;MID(A244,21,2)&amp;"/LCEWC03_"&amp;MID(A244,2,2)&amp;MID(A244,7,2)&amp;MID(A244,13,2)&amp;MID(A244,21,2)&amp;".htm","")</f>
        <v/>
      </c>
      <c r="N244">
        <f>VALUE(MID(A244,2,2))</f>
        <v>7</v>
      </c>
      <c r="O244">
        <f>VALUE(MID(A244,7,2))</f>
        <v>8</v>
      </c>
      <c r="P244" t="str">
        <f>IF(B244="臨時會",VALUE(MID(A244,13,2)),"")</f>
        <v/>
      </c>
      <c r="Q244">
        <f>IF(B244&lt;&gt;"臨時會",VALUE(MID(A244,13,2)),VALUE(MID(A244,21,2)))</f>
        <v>14</v>
      </c>
      <c r="R244" t="str">
        <f>"立法院第"&amp;N244&amp;"屆第"&amp;O244&amp;"會期第"&amp;Q244&amp;"次"</f>
        <v>立法院第7屆第8會期第14次</v>
      </c>
    </row>
    <row r="245" spans="1:18" x14ac:dyDescent="0.3">
      <c r="A245" t="s">
        <v>1189</v>
      </c>
      <c r="B245" t="s">
        <v>2</v>
      </c>
      <c r="C245" t="s">
        <v>4</v>
      </c>
      <c r="D245" t="str">
        <f>IF(B245="常會","http://lci.ly.gov.tw/LyLCEW/html/agendarec/02/"&amp;MID(A245,2,2)&amp;"/"&amp;MID(A245,7,2)&amp;"/"&amp;MID(A245,13,2)&amp;"/LCEWC03_"&amp;MID(A245,2,2)&amp;MID(A245,7,2)&amp;MID(A245,13,2)&amp;".htm","")</f>
        <v>http://lci.ly.gov.tw/LyLCEW/html/agendarec/02/07/08/13/LCEWC03_070813.htm</v>
      </c>
      <c r="E245" t="str">
        <f>IF(B245="常會","http://lci.ly.gov.tw/LyLCEW/html/agendarec1/02/"&amp;MID(A245,2,2)&amp;"/"&amp;MID(A245,7,2)&amp;"/"&amp;MID(A245,13,2)&amp;"/LCEWC03_"&amp;MID(A245,2,2)&amp;MID(A245,7,2)&amp;MID(A245,13,2)&amp;".htm","")</f>
        <v>http://lci.ly.gov.tw/LyLCEW/html/agendarec1/02/07/08/13/LCEWC03_070813.htm</v>
      </c>
      <c r="F245" t="str">
        <f>IF(B245="臨時會","http://lci.ly.gov.tw/LyLCEW/html/agendarec1/03/"&amp;MID(A245,2,2)&amp;"/"&amp;MID(A245,7,2)&amp;"/"&amp;MID(A245,13,2)&amp;"/"&amp;MID(A245,21,2)&amp;"/LCEWC03_"&amp;MID(A245,2,2)&amp;MID(A245,7,2)&amp;MID(A245,13,2)&amp;MID(A245,21,2)&amp;".htm","")</f>
        <v/>
      </c>
      <c r="G245" s="1" t="str">
        <f>IF(B245="臨時會","https://lci.ly.gov.tw/LyLCEW/html/agendarec/03/"&amp;MID(A245,2,2)&amp;"/"&amp;MID(A245,7,2)&amp;"/"&amp;MID(A245,13,2)&amp;"/LCEWC03_"&amp;MID(A245,2,2)&amp;MID(A245,7,2)&amp;MID(A245,13,2)&amp;".htm","")</f>
        <v/>
      </c>
      <c r="H245" s="1" t="str">
        <f>IF(B245="臨時會","https://lci.ly.gov.tw/LyLCEW/html/agendarec1/03/"&amp;MID(A245,2,2)&amp;"/"&amp;MID(A245,7,2)&amp;"/"&amp;MID(A245,13,2)&amp;"/LCEWC03_"&amp;MID(A245,2,2)&amp;MID(A245,7,2)&amp;MID(A245,13,2)&amp;".htm","")</f>
        <v/>
      </c>
      <c r="I245" s="1" t="str">
        <f>IF(B245="臨時會","https://lci.ly.gov.tw/LyLCEW/html/agendarec1/03/"&amp;MID(A245,2,2)&amp;"/"&amp;MID(A245,7,2)&amp;"/"&amp;MID(A245,13,2)&amp;"/"&amp;MID(A245,21,2)&amp;"/LCEWC03_"&amp;MID(A245,2,2)&amp;MID(A245,7,2)&amp;MID(A245,21,2)&amp;".htm","")</f>
        <v/>
      </c>
      <c r="J245" s="1" t="str">
        <f>IF(B245="臨時會","http://lci.ly.gov.tw/LyLCEW/html/agendarec1/03/"&amp;MID(A245,2,2)&amp;"/"&amp;MID(A245,7,2)&amp;"/"&amp;MID(A245,13,2)&amp;"/"&amp;MID(A245,21,2)&amp;"/LCEWC03_"&amp;MID(A245,2,2)&amp;MID(A245,7,2)&amp;MID(A245,13,2)&amp;MID(A245,21,2)&amp;".htm","")</f>
        <v/>
      </c>
      <c r="K245" t="str">
        <f>IF(B245="談話會","https://lci.ly.gov.tw/LyLCEW/html/agendarec1/04/"&amp;MID(A245,2,2)&amp;"/"&amp;MID(A245,7,2)&amp;"/"&amp;MID(A245,13,2)&amp;"/LCEWC03_"&amp;MID(A245,2,2)&amp;MID(A245,7,2)&amp;MID(A245,13,2)&amp;".htm","")</f>
        <v/>
      </c>
      <c r="L245" t="str">
        <f>IF(B245="全院委員會","https://lci.ly.gov.tw/LyLCEW/html/agendarec1/01/"&amp;MID(A245,2,2)&amp;"/"&amp;MID(A245,7,2)&amp;"/"&amp;MID(A245,13,2)&amp;"/LCEWC03_"&amp;MID(A245,2,2)&amp;MID(A245,7,2)&amp;MID(A245,13,2)&amp;".htm","")</f>
        <v/>
      </c>
      <c r="M245" t="str">
        <f>IF(B245="臨時會(全院委員會)","https://lci.ly.gov.tw/LyLCEW/html/agendarec1/05/"&amp;MID(A245,2,2)&amp;"/"&amp;MID(A245,7,2)&amp;"/"&amp;MID(A245,13,2)&amp;"/"&amp;MID(A245,21,2)&amp;"/LCEWC03_"&amp;MID(A245,2,2)&amp;MID(A245,7,2)&amp;MID(A245,13,2)&amp;MID(A245,21,2)&amp;".htm","")</f>
        <v/>
      </c>
      <c r="N245">
        <f>VALUE(MID(A245,2,2))</f>
        <v>7</v>
      </c>
      <c r="O245">
        <f>VALUE(MID(A245,7,2))</f>
        <v>8</v>
      </c>
      <c r="P245" t="str">
        <f>IF(B245="臨時會",VALUE(MID(A245,13,2)),"")</f>
        <v/>
      </c>
      <c r="Q245">
        <f>IF(B245&lt;&gt;"臨時會",VALUE(MID(A245,13,2)),VALUE(MID(A245,21,2)))</f>
        <v>13</v>
      </c>
      <c r="R245" t="str">
        <f>"立法院第"&amp;N245&amp;"屆第"&amp;O245&amp;"會期第"&amp;Q245&amp;"次"</f>
        <v>立法院第7屆第8會期第13次</v>
      </c>
    </row>
    <row r="246" spans="1:18" x14ac:dyDescent="0.3">
      <c r="A246" t="s">
        <v>1190</v>
      </c>
      <c r="B246" t="s">
        <v>2</v>
      </c>
      <c r="C246" t="s">
        <v>5</v>
      </c>
      <c r="D246" t="str">
        <f>IF(B246="常會","http://lci.ly.gov.tw/LyLCEW/html/agendarec/02/"&amp;MID(A246,2,2)&amp;"/"&amp;MID(A246,7,2)&amp;"/"&amp;MID(A246,13,2)&amp;"/LCEWC03_"&amp;MID(A246,2,2)&amp;MID(A246,7,2)&amp;MID(A246,13,2)&amp;".htm","")</f>
        <v>http://lci.ly.gov.tw/LyLCEW/html/agendarec/02/07/08/12/LCEWC03_070812.htm</v>
      </c>
      <c r="E246" t="str">
        <f>IF(B246="常會","http://lci.ly.gov.tw/LyLCEW/html/agendarec1/02/"&amp;MID(A246,2,2)&amp;"/"&amp;MID(A246,7,2)&amp;"/"&amp;MID(A246,13,2)&amp;"/LCEWC03_"&amp;MID(A246,2,2)&amp;MID(A246,7,2)&amp;MID(A246,13,2)&amp;".htm","")</f>
        <v>http://lci.ly.gov.tw/LyLCEW/html/agendarec1/02/07/08/12/LCEWC03_070812.htm</v>
      </c>
      <c r="F246" t="str">
        <f>IF(B246="臨時會","http://lci.ly.gov.tw/LyLCEW/html/agendarec1/03/"&amp;MID(A246,2,2)&amp;"/"&amp;MID(A246,7,2)&amp;"/"&amp;MID(A246,13,2)&amp;"/"&amp;MID(A246,21,2)&amp;"/LCEWC03_"&amp;MID(A246,2,2)&amp;MID(A246,7,2)&amp;MID(A246,13,2)&amp;MID(A246,21,2)&amp;".htm","")</f>
        <v/>
      </c>
      <c r="G246" s="1" t="str">
        <f>IF(B246="臨時會","https://lci.ly.gov.tw/LyLCEW/html/agendarec/03/"&amp;MID(A246,2,2)&amp;"/"&amp;MID(A246,7,2)&amp;"/"&amp;MID(A246,13,2)&amp;"/LCEWC03_"&amp;MID(A246,2,2)&amp;MID(A246,7,2)&amp;MID(A246,13,2)&amp;".htm","")</f>
        <v/>
      </c>
      <c r="H246" s="1" t="str">
        <f>IF(B246="臨時會","https://lci.ly.gov.tw/LyLCEW/html/agendarec1/03/"&amp;MID(A246,2,2)&amp;"/"&amp;MID(A246,7,2)&amp;"/"&amp;MID(A246,13,2)&amp;"/LCEWC03_"&amp;MID(A246,2,2)&amp;MID(A246,7,2)&amp;MID(A246,13,2)&amp;".htm","")</f>
        <v/>
      </c>
      <c r="I246" s="1" t="str">
        <f>IF(B246="臨時會","https://lci.ly.gov.tw/LyLCEW/html/agendarec1/03/"&amp;MID(A246,2,2)&amp;"/"&amp;MID(A246,7,2)&amp;"/"&amp;MID(A246,13,2)&amp;"/"&amp;MID(A246,21,2)&amp;"/LCEWC03_"&amp;MID(A246,2,2)&amp;MID(A246,7,2)&amp;MID(A246,21,2)&amp;".htm","")</f>
        <v/>
      </c>
      <c r="J246" s="1" t="str">
        <f>IF(B246="臨時會","http://lci.ly.gov.tw/LyLCEW/html/agendarec1/03/"&amp;MID(A246,2,2)&amp;"/"&amp;MID(A246,7,2)&amp;"/"&amp;MID(A246,13,2)&amp;"/"&amp;MID(A246,21,2)&amp;"/LCEWC03_"&amp;MID(A246,2,2)&amp;MID(A246,7,2)&amp;MID(A246,13,2)&amp;MID(A246,21,2)&amp;".htm","")</f>
        <v/>
      </c>
      <c r="K246" t="str">
        <f>IF(B246="談話會","https://lci.ly.gov.tw/LyLCEW/html/agendarec1/04/"&amp;MID(A246,2,2)&amp;"/"&amp;MID(A246,7,2)&amp;"/"&amp;MID(A246,13,2)&amp;"/LCEWC03_"&amp;MID(A246,2,2)&amp;MID(A246,7,2)&amp;MID(A246,13,2)&amp;".htm","")</f>
        <v/>
      </c>
      <c r="L246" t="str">
        <f>IF(B246="全院委員會","https://lci.ly.gov.tw/LyLCEW/html/agendarec1/01/"&amp;MID(A246,2,2)&amp;"/"&amp;MID(A246,7,2)&amp;"/"&amp;MID(A246,13,2)&amp;"/LCEWC03_"&amp;MID(A246,2,2)&amp;MID(A246,7,2)&amp;MID(A246,13,2)&amp;".htm","")</f>
        <v/>
      </c>
      <c r="M246" t="str">
        <f>IF(B246="臨時會(全院委員會)","https://lci.ly.gov.tw/LyLCEW/html/agendarec1/05/"&amp;MID(A246,2,2)&amp;"/"&amp;MID(A246,7,2)&amp;"/"&amp;MID(A246,13,2)&amp;"/"&amp;MID(A246,21,2)&amp;"/LCEWC03_"&amp;MID(A246,2,2)&amp;MID(A246,7,2)&amp;MID(A246,13,2)&amp;MID(A246,21,2)&amp;".htm","")</f>
        <v/>
      </c>
      <c r="N246">
        <f>VALUE(MID(A246,2,2))</f>
        <v>7</v>
      </c>
      <c r="O246">
        <f>VALUE(MID(A246,7,2))</f>
        <v>8</v>
      </c>
      <c r="P246" t="str">
        <f>IF(B246="臨時會",VALUE(MID(A246,13,2)),"")</f>
        <v/>
      </c>
      <c r="Q246">
        <f>IF(B246&lt;&gt;"臨時會",VALUE(MID(A246,13,2)),VALUE(MID(A246,21,2)))</f>
        <v>12</v>
      </c>
      <c r="R246" t="str">
        <f>"立法院第"&amp;N246&amp;"屆第"&amp;O246&amp;"會期第"&amp;Q246&amp;"次"</f>
        <v>立法院第7屆第8會期第12次</v>
      </c>
    </row>
    <row r="247" spans="1:18" x14ac:dyDescent="0.3">
      <c r="A247" t="s">
        <v>1191</v>
      </c>
      <c r="B247" t="s">
        <v>2</v>
      </c>
      <c r="C247" t="s">
        <v>6</v>
      </c>
      <c r="D247" t="str">
        <f>IF(B247="常會","http://lci.ly.gov.tw/LyLCEW/html/agendarec/02/"&amp;MID(A247,2,2)&amp;"/"&amp;MID(A247,7,2)&amp;"/"&amp;MID(A247,13,2)&amp;"/LCEWC03_"&amp;MID(A247,2,2)&amp;MID(A247,7,2)&amp;MID(A247,13,2)&amp;".htm","")</f>
        <v>http://lci.ly.gov.tw/LyLCEW/html/agendarec/02/07/08/11/LCEWC03_070811.htm</v>
      </c>
      <c r="E247" t="str">
        <f>IF(B247="常會","http://lci.ly.gov.tw/LyLCEW/html/agendarec1/02/"&amp;MID(A247,2,2)&amp;"/"&amp;MID(A247,7,2)&amp;"/"&amp;MID(A247,13,2)&amp;"/LCEWC03_"&amp;MID(A247,2,2)&amp;MID(A247,7,2)&amp;MID(A247,13,2)&amp;".htm","")</f>
        <v>http://lci.ly.gov.tw/LyLCEW/html/agendarec1/02/07/08/11/LCEWC03_070811.htm</v>
      </c>
      <c r="F247" t="str">
        <f>IF(B247="臨時會","http://lci.ly.gov.tw/LyLCEW/html/agendarec1/03/"&amp;MID(A247,2,2)&amp;"/"&amp;MID(A247,7,2)&amp;"/"&amp;MID(A247,13,2)&amp;"/"&amp;MID(A247,21,2)&amp;"/LCEWC03_"&amp;MID(A247,2,2)&amp;MID(A247,7,2)&amp;MID(A247,13,2)&amp;MID(A247,21,2)&amp;".htm","")</f>
        <v/>
      </c>
      <c r="G247" s="1" t="str">
        <f>IF(B247="臨時會","https://lci.ly.gov.tw/LyLCEW/html/agendarec/03/"&amp;MID(A247,2,2)&amp;"/"&amp;MID(A247,7,2)&amp;"/"&amp;MID(A247,13,2)&amp;"/LCEWC03_"&amp;MID(A247,2,2)&amp;MID(A247,7,2)&amp;MID(A247,13,2)&amp;".htm","")</f>
        <v/>
      </c>
      <c r="H247" s="1" t="str">
        <f>IF(B247="臨時會","https://lci.ly.gov.tw/LyLCEW/html/agendarec1/03/"&amp;MID(A247,2,2)&amp;"/"&amp;MID(A247,7,2)&amp;"/"&amp;MID(A247,13,2)&amp;"/LCEWC03_"&amp;MID(A247,2,2)&amp;MID(A247,7,2)&amp;MID(A247,13,2)&amp;".htm","")</f>
        <v/>
      </c>
      <c r="I247" s="1" t="str">
        <f>IF(B247="臨時會","https://lci.ly.gov.tw/LyLCEW/html/agendarec1/03/"&amp;MID(A247,2,2)&amp;"/"&amp;MID(A247,7,2)&amp;"/"&amp;MID(A247,13,2)&amp;"/"&amp;MID(A247,21,2)&amp;"/LCEWC03_"&amp;MID(A247,2,2)&amp;MID(A247,7,2)&amp;MID(A247,21,2)&amp;".htm","")</f>
        <v/>
      </c>
      <c r="J247" s="1" t="str">
        <f>IF(B247="臨時會","http://lci.ly.gov.tw/LyLCEW/html/agendarec1/03/"&amp;MID(A247,2,2)&amp;"/"&amp;MID(A247,7,2)&amp;"/"&amp;MID(A247,13,2)&amp;"/"&amp;MID(A247,21,2)&amp;"/LCEWC03_"&amp;MID(A247,2,2)&amp;MID(A247,7,2)&amp;MID(A247,13,2)&amp;MID(A247,21,2)&amp;".htm","")</f>
        <v/>
      </c>
      <c r="K247" t="str">
        <f>IF(B247="談話會","https://lci.ly.gov.tw/LyLCEW/html/agendarec1/04/"&amp;MID(A247,2,2)&amp;"/"&amp;MID(A247,7,2)&amp;"/"&amp;MID(A247,13,2)&amp;"/LCEWC03_"&amp;MID(A247,2,2)&amp;MID(A247,7,2)&amp;MID(A247,13,2)&amp;".htm","")</f>
        <v/>
      </c>
      <c r="L247" t="str">
        <f>IF(B247="全院委員會","https://lci.ly.gov.tw/LyLCEW/html/agendarec1/01/"&amp;MID(A247,2,2)&amp;"/"&amp;MID(A247,7,2)&amp;"/"&amp;MID(A247,13,2)&amp;"/LCEWC03_"&amp;MID(A247,2,2)&amp;MID(A247,7,2)&amp;MID(A247,13,2)&amp;".htm","")</f>
        <v/>
      </c>
      <c r="M247" t="str">
        <f>IF(B247="臨時會(全院委員會)","https://lci.ly.gov.tw/LyLCEW/html/agendarec1/05/"&amp;MID(A247,2,2)&amp;"/"&amp;MID(A247,7,2)&amp;"/"&amp;MID(A247,13,2)&amp;"/"&amp;MID(A247,21,2)&amp;"/LCEWC03_"&amp;MID(A247,2,2)&amp;MID(A247,7,2)&amp;MID(A247,13,2)&amp;MID(A247,21,2)&amp;".htm","")</f>
        <v/>
      </c>
      <c r="N247">
        <f>VALUE(MID(A247,2,2))</f>
        <v>7</v>
      </c>
      <c r="O247">
        <f>VALUE(MID(A247,7,2))</f>
        <v>8</v>
      </c>
      <c r="P247" t="str">
        <f>IF(B247="臨時會",VALUE(MID(A247,13,2)),"")</f>
        <v/>
      </c>
      <c r="Q247">
        <f>IF(B247&lt;&gt;"臨時會",VALUE(MID(A247,13,2)),VALUE(MID(A247,21,2)))</f>
        <v>11</v>
      </c>
      <c r="R247" t="str">
        <f>"立法院第"&amp;N247&amp;"屆第"&amp;O247&amp;"會期第"&amp;Q247&amp;"次"</f>
        <v>立法院第7屆第8會期第11次</v>
      </c>
    </row>
    <row r="248" spans="1:18" x14ac:dyDescent="0.3">
      <c r="A248" t="s">
        <v>1192</v>
      </c>
      <c r="B248" t="s">
        <v>2</v>
      </c>
      <c r="C248" t="s">
        <v>7</v>
      </c>
      <c r="D248" t="str">
        <f>IF(B248="常會","http://lci.ly.gov.tw/LyLCEW/html/agendarec/02/"&amp;MID(A248,2,2)&amp;"/"&amp;MID(A248,7,2)&amp;"/"&amp;MID(A248,13,2)&amp;"/LCEWC03_"&amp;MID(A248,2,2)&amp;MID(A248,7,2)&amp;MID(A248,13,2)&amp;".htm","")</f>
        <v>http://lci.ly.gov.tw/LyLCEW/html/agendarec/02/07/08/10/LCEWC03_070810.htm</v>
      </c>
      <c r="E248" t="str">
        <f>IF(B248="常會","http://lci.ly.gov.tw/LyLCEW/html/agendarec1/02/"&amp;MID(A248,2,2)&amp;"/"&amp;MID(A248,7,2)&amp;"/"&amp;MID(A248,13,2)&amp;"/LCEWC03_"&amp;MID(A248,2,2)&amp;MID(A248,7,2)&amp;MID(A248,13,2)&amp;".htm","")</f>
        <v>http://lci.ly.gov.tw/LyLCEW/html/agendarec1/02/07/08/10/LCEWC03_070810.htm</v>
      </c>
      <c r="F248" t="str">
        <f>IF(B248="臨時會","http://lci.ly.gov.tw/LyLCEW/html/agendarec1/03/"&amp;MID(A248,2,2)&amp;"/"&amp;MID(A248,7,2)&amp;"/"&amp;MID(A248,13,2)&amp;"/"&amp;MID(A248,21,2)&amp;"/LCEWC03_"&amp;MID(A248,2,2)&amp;MID(A248,7,2)&amp;MID(A248,13,2)&amp;MID(A248,21,2)&amp;".htm","")</f>
        <v/>
      </c>
      <c r="G248" s="1" t="str">
        <f>IF(B248="臨時會","https://lci.ly.gov.tw/LyLCEW/html/agendarec/03/"&amp;MID(A248,2,2)&amp;"/"&amp;MID(A248,7,2)&amp;"/"&amp;MID(A248,13,2)&amp;"/LCEWC03_"&amp;MID(A248,2,2)&amp;MID(A248,7,2)&amp;MID(A248,13,2)&amp;".htm","")</f>
        <v/>
      </c>
      <c r="H248" s="1" t="str">
        <f>IF(B248="臨時會","https://lci.ly.gov.tw/LyLCEW/html/agendarec1/03/"&amp;MID(A248,2,2)&amp;"/"&amp;MID(A248,7,2)&amp;"/"&amp;MID(A248,13,2)&amp;"/LCEWC03_"&amp;MID(A248,2,2)&amp;MID(A248,7,2)&amp;MID(A248,13,2)&amp;".htm","")</f>
        <v/>
      </c>
      <c r="I248" s="1" t="str">
        <f>IF(B248="臨時會","https://lci.ly.gov.tw/LyLCEW/html/agendarec1/03/"&amp;MID(A248,2,2)&amp;"/"&amp;MID(A248,7,2)&amp;"/"&amp;MID(A248,13,2)&amp;"/"&amp;MID(A248,21,2)&amp;"/LCEWC03_"&amp;MID(A248,2,2)&amp;MID(A248,7,2)&amp;MID(A248,21,2)&amp;".htm","")</f>
        <v/>
      </c>
      <c r="J248" s="1" t="str">
        <f>IF(B248="臨時會","http://lci.ly.gov.tw/LyLCEW/html/agendarec1/03/"&amp;MID(A248,2,2)&amp;"/"&amp;MID(A248,7,2)&amp;"/"&amp;MID(A248,13,2)&amp;"/"&amp;MID(A248,21,2)&amp;"/LCEWC03_"&amp;MID(A248,2,2)&amp;MID(A248,7,2)&amp;MID(A248,13,2)&amp;MID(A248,21,2)&amp;".htm","")</f>
        <v/>
      </c>
      <c r="K248" t="str">
        <f>IF(B248="談話會","https://lci.ly.gov.tw/LyLCEW/html/agendarec1/04/"&amp;MID(A248,2,2)&amp;"/"&amp;MID(A248,7,2)&amp;"/"&amp;MID(A248,13,2)&amp;"/LCEWC03_"&amp;MID(A248,2,2)&amp;MID(A248,7,2)&amp;MID(A248,13,2)&amp;".htm","")</f>
        <v/>
      </c>
      <c r="L248" t="str">
        <f>IF(B248="全院委員會","https://lci.ly.gov.tw/LyLCEW/html/agendarec1/01/"&amp;MID(A248,2,2)&amp;"/"&amp;MID(A248,7,2)&amp;"/"&amp;MID(A248,13,2)&amp;"/LCEWC03_"&amp;MID(A248,2,2)&amp;MID(A248,7,2)&amp;MID(A248,13,2)&amp;".htm","")</f>
        <v/>
      </c>
      <c r="M248" t="str">
        <f>IF(B248="臨時會(全院委員會)","https://lci.ly.gov.tw/LyLCEW/html/agendarec1/05/"&amp;MID(A248,2,2)&amp;"/"&amp;MID(A248,7,2)&amp;"/"&amp;MID(A248,13,2)&amp;"/"&amp;MID(A248,21,2)&amp;"/LCEWC03_"&amp;MID(A248,2,2)&amp;MID(A248,7,2)&amp;MID(A248,13,2)&amp;MID(A248,21,2)&amp;".htm","")</f>
        <v/>
      </c>
      <c r="N248">
        <f>VALUE(MID(A248,2,2))</f>
        <v>7</v>
      </c>
      <c r="O248">
        <f>VALUE(MID(A248,7,2))</f>
        <v>8</v>
      </c>
      <c r="P248" t="str">
        <f>IF(B248="臨時會",VALUE(MID(A248,13,2)),"")</f>
        <v/>
      </c>
      <c r="Q248">
        <f>IF(B248&lt;&gt;"臨時會",VALUE(MID(A248,13,2)),VALUE(MID(A248,21,2)))</f>
        <v>10</v>
      </c>
      <c r="R248" t="str">
        <f>"立法院第"&amp;N248&amp;"屆第"&amp;O248&amp;"會期第"&amp;Q248&amp;"次"</f>
        <v>立法院第7屆第8會期第10次</v>
      </c>
    </row>
    <row r="249" spans="1:18" x14ac:dyDescent="0.3">
      <c r="A249" t="s">
        <v>1193</v>
      </c>
      <c r="B249" t="s">
        <v>2</v>
      </c>
      <c r="C249" t="s">
        <v>8</v>
      </c>
      <c r="D249" t="str">
        <f>IF(B249="常會","http://lci.ly.gov.tw/LyLCEW/html/agendarec/02/"&amp;MID(A249,2,2)&amp;"/"&amp;MID(A249,7,2)&amp;"/"&amp;MID(A249,13,2)&amp;"/LCEWC03_"&amp;MID(A249,2,2)&amp;MID(A249,7,2)&amp;MID(A249,13,2)&amp;".htm","")</f>
        <v>http://lci.ly.gov.tw/LyLCEW/html/agendarec/02/07/08/09/LCEWC03_070809.htm</v>
      </c>
      <c r="E249" t="str">
        <f>IF(B249="常會","http://lci.ly.gov.tw/LyLCEW/html/agendarec1/02/"&amp;MID(A249,2,2)&amp;"/"&amp;MID(A249,7,2)&amp;"/"&amp;MID(A249,13,2)&amp;"/LCEWC03_"&amp;MID(A249,2,2)&amp;MID(A249,7,2)&amp;MID(A249,13,2)&amp;".htm","")</f>
        <v>http://lci.ly.gov.tw/LyLCEW/html/agendarec1/02/07/08/09/LCEWC03_070809.htm</v>
      </c>
      <c r="F249" t="str">
        <f>IF(B249="臨時會","http://lci.ly.gov.tw/LyLCEW/html/agendarec1/03/"&amp;MID(A249,2,2)&amp;"/"&amp;MID(A249,7,2)&amp;"/"&amp;MID(A249,13,2)&amp;"/"&amp;MID(A249,21,2)&amp;"/LCEWC03_"&amp;MID(A249,2,2)&amp;MID(A249,7,2)&amp;MID(A249,13,2)&amp;MID(A249,21,2)&amp;".htm","")</f>
        <v/>
      </c>
      <c r="G249" s="1" t="str">
        <f>IF(B249="臨時會","https://lci.ly.gov.tw/LyLCEW/html/agendarec/03/"&amp;MID(A249,2,2)&amp;"/"&amp;MID(A249,7,2)&amp;"/"&amp;MID(A249,13,2)&amp;"/LCEWC03_"&amp;MID(A249,2,2)&amp;MID(A249,7,2)&amp;MID(A249,13,2)&amp;".htm","")</f>
        <v/>
      </c>
      <c r="H249" s="1" t="str">
        <f>IF(B249="臨時會","https://lci.ly.gov.tw/LyLCEW/html/agendarec1/03/"&amp;MID(A249,2,2)&amp;"/"&amp;MID(A249,7,2)&amp;"/"&amp;MID(A249,13,2)&amp;"/LCEWC03_"&amp;MID(A249,2,2)&amp;MID(A249,7,2)&amp;MID(A249,13,2)&amp;".htm","")</f>
        <v/>
      </c>
      <c r="I249" s="1" t="str">
        <f>IF(B249="臨時會","https://lci.ly.gov.tw/LyLCEW/html/agendarec1/03/"&amp;MID(A249,2,2)&amp;"/"&amp;MID(A249,7,2)&amp;"/"&amp;MID(A249,13,2)&amp;"/"&amp;MID(A249,21,2)&amp;"/LCEWC03_"&amp;MID(A249,2,2)&amp;MID(A249,7,2)&amp;MID(A249,21,2)&amp;".htm","")</f>
        <v/>
      </c>
      <c r="J249" s="1" t="str">
        <f>IF(B249="臨時會","http://lci.ly.gov.tw/LyLCEW/html/agendarec1/03/"&amp;MID(A249,2,2)&amp;"/"&amp;MID(A249,7,2)&amp;"/"&amp;MID(A249,13,2)&amp;"/"&amp;MID(A249,21,2)&amp;"/LCEWC03_"&amp;MID(A249,2,2)&amp;MID(A249,7,2)&amp;MID(A249,13,2)&amp;MID(A249,21,2)&amp;".htm","")</f>
        <v/>
      </c>
      <c r="K249" t="str">
        <f>IF(B249="談話會","https://lci.ly.gov.tw/LyLCEW/html/agendarec1/04/"&amp;MID(A249,2,2)&amp;"/"&amp;MID(A249,7,2)&amp;"/"&amp;MID(A249,13,2)&amp;"/LCEWC03_"&amp;MID(A249,2,2)&amp;MID(A249,7,2)&amp;MID(A249,13,2)&amp;".htm","")</f>
        <v/>
      </c>
      <c r="L249" t="str">
        <f>IF(B249="全院委員會","https://lci.ly.gov.tw/LyLCEW/html/agendarec1/01/"&amp;MID(A249,2,2)&amp;"/"&amp;MID(A249,7,2)&amp;"/"&amp;MID(A249,13,2)&amp;"/LCEWC03_"&amp;MID(A249,2,2)&amp;MID(A249,7,2)&amp;MID(A249,13,2)&amp;".htm","")</f>
        <v/>
      </c>
      <c r="M249" t="str">
        <f>IF(B249="臨時會(全院委員會)","https://lci.ly.gov.tw/LyLCEW/html/agendarec1/05/"&amp;MID(A249,2,2)&amp;"/"&amp;MID(A249,7,2)&amp;"/"&amp;MID(A249,13,2)&amp;"/"&amp;MID(A249,21,2)&amp;"/LCEWC03_"&amp;MID(A249,2,2)&amp;MID(A249,7,2)&amp;MID(A249,13,2)&amp;MID(A249,21,2)&amp;".htm","")</f>
        <v/>
      </c>
      <c r="N249">
        <f>VALUE(MID(A249,2,2))</f>
        <v>7</v>
      </c>
      <c r="O249">
        <f>VALUE(MID(A249,7,2))</f>
        <v>8</v>
      </c>
      <c r="P249" t="str">
        <f>IF(B249="臨時會",VALUE(MID(A249,13,2)),"")</f>
        <v/>
      </c>
      <c r="Q249">
        <f>IF(B249&lt;&gt;"臨時會",VALUE(MID(A249,13,2)),VALUE(MID(A249,21,2)))</f>
        <v>9</v>
      </c>
      <c r="R249" t="str">
        <f>"立法院第"&amp;N249&amp;"屆第"&amp;O249&amp;"會期第"&amp;Q249&amp;"次"</f>
        <v>立法院第7屆第8會期第9次</v>
      </c>
    </row>
    <row r="250" spans="1:18" x14ac:dyDescent="0.3">
      <c r="A250" t="s">
        <v>1194</v>
      </c>
      <c r="B250" t="s">
        <v>2</v>
      </c>
      <c r="C250" t="s">
        <v>9</v>
      </c>
      <c r="D250" t="str">
        <f>IF(B250="常會","http://lci.ly.gov.tw/LyLCEW/html/agendarec/02/"&amp;MID(A250,2,2)&amp;"/"&amp;MID(A250,7,2)&amp;"/"&amp;MID(A250,13,2)&amp;"/LCEWC03_"&amp;MID(A250,2,2)&amp;MID(A250,7,2)&amp;MID(A250,13,2)&amp;".htm","")</f>
        <v>http://lci.ly.gov.tw/LyLCEW/html/agendarec/02/07/08/08/LCEWC03_070808.htm</v>
      </c>
      <c r="E250" t="str">
        <f>IF(B250="常會","http://lci.ly.gov.tw/LyLCEW/html/agendarec1/02/"&amp;MID(A250,2,2)&amp;"/"&amp;MID(A250,7,2)&amp;"/"&amp;MID(A250,13,2)&amp;"/LCEWC03_"&amp;MID(A250,2,2)&amp;MID(A250,7,2)&amp;MID(A250,13,2)&amp;".htm","")</f>
        <v>http://lci.ly.gov.tw/LyLCEW/html/agendarec1/02/07/08/08/LCEWC03_070808.htm</v>
      </c>
      <c r="F250" t="str">
        <f>IF(B250="臨時會","http://lci.ly.gov.tw/LyLCEW/html/agendarec1/03/"&amp;MID(A250,2,2)&amp;"/"&amp;MID(A250,7,2)&amp;"/"&amp;MID(A250,13,2)&amp;"/"&amp;MID(A250,21,2)&amp;"/LCEWC03_"&amp;MID(A250,2,2)&amp;MID(A250,7,2)&amp;MID(A250,13,2)&amp;MID(A250,21,2)&amp;".htm","")</f>
        <v/>
      </c>
      <c r="G250" s="1" t="str">
        <f>IF(B250="臨時會","https://lci.ly.gov.tw/LyLCEW/html/agendarec/03/"&amp;MID(A250,2,2)&amp;"/"&amp;MID(A250,7,2)&amp;"/"&amp;MID(A250,13,2)&amp;"/LCEWC03_"&amp;MID(A250,2,2)&amp;MID(A250,7,2)&amp;MID(A250,13,2)&amp;".htm","")</f>
        <v/>
      </c>
      <c r="H250" s="1" t="str">
        <f>IF(B250="臨時會","https://lci.ly.gov.tw/LyLCEW/html/agendarec1/03/"&amp;MID(A250,2,2)&amp;"/"&amp;MID(A250,7,2)&amp;"/"&amp;MID(A250,13,2)&amp;"/LCEWC03_"&amp;MID(A250,2,2)&amp;MID(A250,7,2)&amp;MID(A250,13,2)&amp;".htm","")</f>
        <v/>
      </c>
      <c r="I250" s="1" t="str">
        <f>IF(B250="臨時會","https://lci.ly.gov.tw/LyLCEW/html/agendarec1/03/"&amp;MID(A250,2,2)&amp;"/"&amp;MID(A250,7,2)&amp;"/"&amp;MID(A250,13,2)&amp;"/"&amp;MID(A250,21,2)&amp;"/LCEWC03_"&amp;MID(A250,2,2)&amp;MID(A250,7,2)&amp;MID(A250,21,2)&amp;".htm","")</f>
        <v/>
      </c>
      <c r="J250" s="1" t="str">
        <f>IF(B250="臨時會","http://lci.ly.gov.tw/LyLCEW/html/agendarec1/03/"&amp;MID(A250,2,2)&amp;"/"&amp;MID(A250,7,2)&amp;"/"&amp;MID(A250,13,2)&amp;"/"&amp;MID(A250,21,2)&amp;"/LCEWC03_"&amp;MID(A250,2,2)&amp;MID(A250,7,2)&amp;MID(A250,13,2)&amp;MID(A250,21,2)&amp;".htm","")</f>
        <v/>
      </c>
      <c r="K250" t="str">
        <f>IF(B250="談話會","https://lci.ly.gov.tw/LyLCEW/html/agendarec1/04/"&amp;MID(A250,2,2)&amp;"/"&amp;MID(A250,7,2)&amp;"/"&amp;MID(A250,13,2)&amp;"/LCEWC03_"&amp;MID(A250,2,2)&amp;MID(A250,7,2)&amp;MID(A250,13,2)&amp;".htm","")</f>
        <v/>
      </c>
      <c r="L250" t="str">
        <f>IF(B250="全院委員會","https://lci.ly.gov.tw/LyLCEW/html/agendarec1/01/"&amp;MID(A250,2,2)&amp;"/"&amp;MID(A250,7,2)&amp;"/"&amp;MID(A250,13,2)&amp;"/LCEWC03_"&amp;MID(A250,2,2)&amp;MID(A250,7,2)&amp;MID(A250,13,2)&amp;".htm","")</f>
        <v/>
      </c>
      <c r="M250" t="str">
        <f>IF(B250="臨時會(全院委員會)","https://lci.ly.gov.tw/LyLCEW/html/agendarec1/05/"&amp;MID(A250,2,2)&amp;"/"&amp;MID(A250,7,2)&amp;"/"&amp;MID(A250,13,2)&amp;"/"&amp;MID(A250,21,2)&amp;"/LCEWC03_"&amp;MID(A250,2,2)&amp;MID(A250,7,2)&amp;MID(A250,13,2)&amp;MID(A250,21,2)&amp;".htm","")</f>
        <v/>
      </c>
      <c r="N250">
        <f>VALUE(MID(A250,2,2))</f>
        <v>7</v>
      </c>
      <c r="O250">
        <f>VALUE(MID(A250,7,2))</f>
        <v>8</v>
      </c>
      <c r="P250" t="str">
        <f>IF(B250="臨時會",VALUE(MID(A250,13,2)),"")</f>
        <v/>
      </c>
      <c r="Q250">
        <f>IF(B250&lt;&gt;"臨時會",VALUE(MID(A250,13,2)),VALUE(MID(A250,21,2)))</f>
        <v>8</v>
      </c>
      <c r="R250" t="str">
        <f>"立法院第"&amp;N250&amp;"屆第"&amp;O250&amp;"會期第"&amp;Q250&amp;"次"</f>
        <v>立法院第7屆第8會期第8次</v>
      </c>
    </row>
    <row r="251" spans="1:18" x14ac:dyDescent="0.3">
      <c r="A251" t="s">
        <v>1195</v>
      </c>
      <c r="B251" t="s">
        <v>2</v>
      </c>
      <c r="C251" t="s">
        <v>10</v>
      </c>
      <c r="D251" t="str">
        <f>IF(B251="常會","http://lci.ly.gov.tw/LyLCEW/html/agendarec/02/"&amp;MID(A251,2,2)&amp;"/"&amp;MID(A251,7,2)&amp;"/"&amp;MID(A251,13,2)&amp;"/LCEWC03_"&amp;MID(A251,2,2)&amp;MID(A251,7,2)&amp;MID(A251,13,2)&amp;".htm","")</f>
        <v>http://lci.ly.gov.tw/LyLCEW/html/agendarec/02/07/08/07/LCEWC03_070807.htm</v>
      </c>
      <c r="E251" t="str">
        <f>IF(B251="常會","http://lci.ly.gov.tw/LyLCEW/html/agendarec1/02/"&amp;MID(A251,2,2)&amp;"/"&amp;MID(A251,7,2)&amp;"/"&amp;MID(A251,13,2)&amp;"/LCEWC03_"&amp;MID(A251,2,2)&amp;MID(A251,7,2)&amp;MID(A251,13,2)&amp;".htm","")</f>
        <v>http://lci.ly.gov.tw/LyLCEW/html/agendarec1/02/07/08/07/LCEWC03_070807.htm</v>
      </c>
      <c r="F251" t="str">
        <f>IF(B251="臨時會","http://lci.ly.gov.tw/LyLCEW/html/agendarec1/03/"&amp;MID(A251,2,2)&amp;"/"&amp;MID(A251,7,2)&amp;"/"&amp;MID(A251,13,2)&amp;"/"&amp;MID(A251,21,2)&amp;"/LCEWC03_"&amp;MID(A251,2,2)&amp;MID(A251,7,2)&amp;MID(A251,13,2)&amp;MID(A251,21,2)&amp;".htm","")</f>
        <v/>
      </c>
      <c r="G251" s="1" t="str">
        <f>IF(B251="臨時會","https://lci.ly.gov.tw/LyLCEW/html/agendarec/03/"&amp;MID(A251,2,2)&amp;"/"&amp;MID(A251,7,2)&amp;"/"&amp;MID(A251,13,2)&amp;"/LCEWC03_"&amp;MID(A251,2,2)&amp;MID(A251,7,2)&amp;MID(A251,13,2)&amp;".htm","")</f>
        <v/>
      </c>
      <c r="H251" s="1" t="str">
        <f>IF(B251="臨時會","https://lci.ly.gov.tw/LyLCEW/html/agendarec1/03/"&amp;MID(A251,2,2)&amp;"/"&amp;MID(A251,7,2)&amp;"/"&amp;MID(A251,13,2)&amp;"/LCEWC03_"&amp;MID(A251,2,2)&amp;MID(A251,7,2)&amp;MID(A251,13,2)&amp;".htm","")</f>
        <v/>
      </c>
      <c r="I251" s="1" t="str">
        <f>IF(B251="臨時會","https://lci.ly.gov.tw/LyLCEW/html/agendarec1/03/"&amp;MID(A251,2,2)&amp;"/"&amp;MID(A251,7,2)&amp;"/"&amp;MID(A251,13,2)&amp;"/"&amp;MID(A251,21,2)&amp;"/LCEWC03_"&amp;MID(A251,2,2)&amp;MID(A251,7,2)&amp;MID(A251,21,2)&amp;".htm","")</f>
        <v/>
      </c>
      <c r="J251" s="1" t="str">
        <f>IF(B251="臨時會","http://lci.ly.gov.tw/LyLCEW/html/agendarec1/03/"&amp;MID(A251,2,2)&amp;"/"&amp;MID(A251,7,2)&amp;"/"&amp;MID(A251,13,2)&amp;"/"&amp;MID(A251,21,2)&amp;"/LCEWC03_"&amp;MID(A251,2,2)&amp;MID(A251,7,2)&amp;MID(A251,13,2)&amp;MID(A251,21,2)&amp;".htm","")</f>
        <v/>
      </c>
      <c r="K251" t="str">
        <f>IF(B251="談話會","https://lci.ly.gov.tw/LyLCEW/html/agendarec1/04/"&amp;MID(A251,2,2)&amp;"/"&amp;MID(A251,7,2)&amp;"/"&amp;MID(A251,13,2)&amp;"/LCEWC03_"&amp;MID(A251,2,2)&amp;MID(A251,7,2)&amp;MID(A251,13,2)&amp;".htm","")</f>
        <v/>
      </c>
      <c r="L251" t="str">
        <f>IF(B251="全院委員會","https://lci.ly.gov.tw/LyLCEW/html/agendarec1/01/"&amp;MID(A251,2,2)&amp;"/"&amp;MID(A251,7,2)&amp;"/"&amp;MID(A251,13,2)&amp;"/LCEWC03_"&amp;MID(A251,2,2)&amp;MID(A251,7,2)&amp;MID(A251,13,2)&amp;".htm","")</f>
        <v/>
      </c>
      <c r="M251" t="str">
        <f>IF(B251="臨時會(全院委員會)","https://lci.ly.gov.tw/LyLCEW/html/agendarec1/05/"&amp;MID(A251,2,2)&amp;"/"&amp;MID(A251,7,2)&amp;"/"&amp;MID(A251,13,2)&amp;"/"&amp;MID(A251,21,2)&amp;"/LCEWC03_"&amp;MID(A251,2,2)&amp;MID(A251,7,2)&amp;MID(A251,13,2)&amp;MID(A251,21,2)&amp;".htm","")</f>
        <v/>
      </c>
      <c r="N251">
        <f>VALUE(MID(A251,2,2))</f>
        <v>7</v>
      </c>
      <c r="O251">
        <f>VALUE(MID(A251,7,2))</f>
        <v>8</v>
      </c>
      <c r="P251" t="str">
        <f>IF(B251="臨時會",VALUE(MID(A251,13,2)),"")</f>
        <v/>
      </c>
      <c r="Q251">
        <f>IF(B251&lt;&gt;"臨時會",VALUE(MID(A251,13,2)),VALUE(MID(A251,21,2)))</f>
        <v>7</v>
      </c>
      <c r="R251" t="str">
        <f>"立法院第"&amp;N251&amp;"屆第"&amp;O251&amp;"會期第"&amp;Q251&amp;"次"</f>
        <v>立法院第7屆第8會期第7次</v>
      </c>
    </row>
    <row r="252" spans="1:18" x14ac:dyDescent="0.3">
      <c r="A252" t="s">
        <v>1196</v>
      </c>
      <c r="B252" t="s">
        <v>2</v>
      </c>
      <c r="C252" t="s">
        <v>11</v>
      </c>
      <c r="D252" t="str">
        <f>IF(B252="常會","http://lci.ly.gov.tw/LyLCEW/html/agendarec/02/"&amp;MID(A252,2,2)&amp;"/"&amp;MID(A252,7,2)&amp;"/"&amp;MID(A252,13,2)&amp;"/LCEWC03_"&amp;MID(A252,2,2)&amp;MID(A252,7,2)&amp;MID(A252,13,2)&amp;".htm","")</f>
        <v>http://lci.ly.gov.tw/LyLCEW/html/agendarec/02/07/08/06/LCEWC03_070806.htm</v>
      </c>
      <c r="E252" t="str">
        <f>IF(B252="常會","http://lci.ly.gov.tw/LyLCEW/html/agendarec1/02/"&amp;MID(A252,2,2)&amp;"/"&amp;MID(A252,7,2)&amp;"/"&amp;MID(A252,13,2)&amp;"/LCEWC03_"&amp;MID(A252,2,2)&amp;MID(A252,7,2)&amp;MID(A252,13,2)&amp;".htm","")</f>
        <v>http://lci.ly.gov.tw/LyLCEW/html/agendarec1/02/07/08/06/LCEWC03_070806.htm</v>
      </c>
      <c r="F252" t="str">
        <f>IF(B252="臨時會","http://lci.ly.gov.tw/LyLCEW/html/agendarec1/03/"&amp;MID(A252,2,2)&amp;"/"&amp;MID(A252,7,2)&amp;"/"&amp;MID(A252,13,2)&amp;"/"&amp;MID(A252,21,2)&amp;"/LCEWC03_"&amp;MID(A252,2,2)&amp;MID(A252,7,2)&amp;MID(A252,13,2)&amp;MID(A252,21,2)&amp;".htm","")</f>
        <v/>
      </c>
      <c r="G252" s="1" t="str">
        <f>IF(B252="臨時會","https://lci.ly.gov.tw/LyLCEW/html/agendarec/03/"&amp;MID(A252,2,2)&amp;"/"&amp;MID(A252,7,2)&amp;"/"&amp;MID(A252,13,2)&amp;"/LCEWC03_"&amp;MID(A252,2,2)&amp;MID(A252,7,2)&amp;MID(A252,13,2)&amp;".htm","")</f>
        <v/>
      </c>
      <c r="H252" s="1" t="str">
        <f>IF(B252="臨時會","https://lci.ly.gov.tw/LyLCEW/html/agendarec1/03/"&amp;MID(A252,2,2)&amp;"/"&amp;MID(A252,7,2)&amp;"/"&amp;MID(A252,13,2)&amp;"/LCEWC03_"&amp;MID(A252,2,2)&amp;MID(A252,7,2)&amp;MID(A252,13,2)&amp;".htm","")</f>
        <v/>
      </c>
      <c r="I252" s="1" t="str">
        <f>IF(B252="臨時會","https://lci.ly.gov.tw/LyLCEW/html/agendarec1/03/"&amp;MID(A252,2,2)&amp;"/"&amp;MID(A252,7,2)&amp;"/"&amp;MID(A252,13,2)&amp;"/"&amp;MID(A252,21,2)&amp;"/LCEWC03_"&amp;MID(A252,2,2)&amp;MID(A252,7,2)&amp;MID(A252,21,2)&amp;".htm","")</f>
        <v/>
      </c>
      <c r="J252" s="1" t="str">
        <f>IF(B252="臨時會","http://lci.ly.gov.tw/LyLCEW/html/agendarec1/03/"&amp;MID(A252,2,2)&amp;"/"&amp;MID(A252,7,2)&amp;"/"&amp;MID(A252,13,2)&amp;"/"&amp;MID(A252,21,2)&amp;"/LCEWC03_"&amp;MID(A252,2,2)&amp;MID(A252,7,2)&amp;MID(A252,13,2)&amp;MID(A252,21,2)&amp;".htm","")</f>
        <v/>
      </c>
      <c r="K252" t="str">
        <f>IF(B252="談話會","https://lci.ly.gov.tw/LyLCEW/html/agendarec1/04/"&amp;MID(A252,2,2)&amp;"/"&amp;MID(A252,7,2)&amp;"/"&amp;MID(A252,13,2)&amp;"/LCEWC03_"&amp;MID(A252,2,2)&amp;MID(A252,7,2)&amp;MID(A252,13,2)&amp;".htm","")</f>
        <v/>
      </c>
      <c r="L252" t="str">
        <f>IF(B252="全院委員會","https://lci.ly.gov.tw/LyLCEW/html/agendarec1/01/"&amp;MID(A252,2,2)&amp;"/"&amp;MID(A252,7,2)&amp;"/"&amp;MID(A252,13,2)&amp;"/LCEWC03_"&amp;MID(A252,2,2)&amp;MID(A252,7,2)&amp;MID(A252,13,2)&amp;".htm","")</f>
        <v/>
      </c>
      <c r="M252" t="str">
        <f>IF(B252="臨時會(全院委員會)","https://lci.ly.gov.tw/LyLCEW/html/agendarec1/05/"&amp;MID(A252,2,2)&amp;"/"&amp;MID(A252,7,2)&amp;"/"&amp;MID(A252,13,2)&amp;"/"&amp;MID(A252,21,2)&amp;"/LCEWC03_"&amp;MID(A252,2,2)&amp;MID(A252,7,2)&amp;MID(A252,13,2)&amp;MID(A252,21,2)&amp;".htm","")</f>
        <v/>
      </c>
      <c r="N252">
        <f>VALUE(MID(A252,2,2))</f>
        <v>7</v>
      </c>
      <c r="O252">
        <f>VALUE(MID(A252,7,2))</f>
        <v>8</v>
      </c>
      <c r="P252" t="str">
        <f>IF(B252="臨時會",VALUE(MID(A252,13,2)),"")</f>
        <v/>
      </c>
      <c r="Q252">
        <f>IF(B252&lt;&gt;"臨時會",VALUE(MID(A252,13,2)),VALUE(MID(A252,21,2)))</f>
        <v>6</v>
      </c>
      <c r="R252" t="str">
        <f>"立法院第"&amp;N252&amp;"屆第"&amp;O252&amp;"會期第"&amp;Q252&amp;"次"</f>
        <v>立法院第7屆第8會期第6次</v>
      </c>
    </row>
    <row r="253" spans="1:18" x14ac:dyDescent="0.3">
      <c r="A253" t="s">
        <v>1197</v>
      </c>
      <c r="B253" t="s">
        <v>2</v>
      </c>
      <c r="C253" t="s">
        <v>12</v>
      </c>
      <c r="D253" t="str">
        <f>IF(B253="常會","http://lci.ly.gov.tw/LyLCEW/html/agendarec/02/"&amp;MID(A253,2,2)&amp;"/"&amp;MID(A253,7,2)&amp;"/"&amp;MID(A253,13,2)&amp;"/LCEWC03_"&amp;MID(A253,2,2)&amp;MID(A253,7,2)&amp;MID(A253,13,2)&amp;".htm","")</f>
        <v>http://lci.ly.gov.tw/LyLCEW/html/agendarec/02/07/08/05/LCEWC03_070805.htm</v>
      </c>
      <c r="E253" t="str">
        <f>IF(B253="常會","http://lci.ly.gov.tw/LyLCEW/html/agendarec1/02/"&amp;MID(A253,2,2)&amp;"/"&amp;MID(A253,7,2)&amp;"/"&amp;MID(A253,13,2)&amp;"/LCEWC03_"&amp;MID(A253,2,2)&amp;MID(A253,7,2)&amp;MID(A253,13,2)&amp;".htm","")</f>
        <v>http://lci.ly.gov.tw/LyLCEW/html/agendarec1/02/07/08/05/LCEWC03_070805.htm</v>
      </c>
      <c r="F253" t="str">
        <f>IF(B253="臨時會","http://lci.ly.gov.tw/LyLCEW/html/agendarec1/03/"&amp;MID(A253,2,2)&amp;"/"&amp;MID(A253,7,2)&amp;"/"&amp;MID(A253,13,2)&amp;"/"&amp;MID(A253,21,2)&amp;"/LCEWC03_"&amp;MID(A253,2,2)&amp;MID(A253,7,2)&amp;MID(A253,13,2)&amp;MID(A253,21,2)&amp;".htm","")</f>
        <v/>
      </c>
      <c r="G253" s="1" t="str">
        <f>IF(B253="臨時會","https://lci.ly.gov.tw/LyLCEW/html/agendarec/03/"&amp;MID(A253,2,2)&amp;"/"&amp;MID(A253,7,2)&amp;"/"&amp;MID(A253,13,2)&amp;"/LCEWC03_"&amp;MID(A253,2,2)&amp;MID(A253,7,2)&amp;MID(A253,13,2)&amp;".htm","")</f>
        <v/>
      </c>
      <c r="H253" s="1" t="str">
        <f>IF(B253="臨時會","https://lci.ly.gov.tw/LyLCEW/html/agendarec1/03/"&amp;MID(A253,2,2)&amp;"/"&amp;MID(A253,7,2)&amp;"/"&amp;MID(A253,13,2)&amp;"/LCEWC03_"&amp;MID(A253,2,2)&amp;MID(A253,7,2)&amp;MID(A253,13,2)&amp;".htm","")</f>
        <v/>
      </c>
      <c r="I253" s="1" t="str">
        <f>IF(B253="臨時會","https://lci.ly.gov.tw/LyLCEW/html/agendarec1/03/"&amp;MID(A253,2,2)&amp;"/"&amp;MID(A253,7,2)&amp;"/"&amp;MID(A253,13,2)&amp;"/"&amp;MID(A253,21,2)&amp;"/LCEWC03_"&amp;MID(A253,2,2)&amp;MID(A253,7,2)&amp;MID(A253,21,2)&amp;".htm","")</f>
        <v/>
      </c>
      <c r="J253" s="1" t="str">
        <f>IF(B253="臨時會","http://lci.ly.gov.tw/LyLCEW/html/agendarec1/03/"&amp;MID(A253,2,2)&amp;"/"&amp;MID(A253,7,2)&amp;"/"&amp;MID(A253,13,2)&amp;"/"&amp;MID(A253,21,2)&amp;"/LCEWC03_"&amp;MID(A253,2,2)&amp;MID(A253,7,2)&amp;MID(A253,13,2)&amp;MID(A253,21,2)&amp;".htm","")</f>
        <v/>
      </c>
      <c r="K253" t="str">
        <f>IF(B253="談話會","https://lci.ly.gov.tw/LyLCEW/html/agendarec1/04/"&amp;MID(A253,2,2)&amp;"/"&amp;MID(A253,7,2)&amp;"/"&amp;MID(A253,13,2)&amp;"/LCEWC03_"&amp;MID(A253,2,2)&amp;MID(A253,7,2)&amp;MID(A253,13,2)&amp;".htm","")</f>
        <v/>
      </c>
      <c r="L253" t="str">
        <f>IF(B253="全院委員會","https://lci.ly.gov.tw/LyLCEW/html/agendarec1/01/"&amp;MID(A253,2,2)&amp;"/"&amp;MID(A253,7,2)&amp;"/"&amp;MID(A253,13,2)&amp;"/LCEWC03_"&amp;MID(A253,2,2)&amp;MID(A253,7,2)&amp;MID(A253,13,2)&amp;".htm","")</f>
        <v/>
      </c>
      <c r="M253" t="str">
        <f>IF(B253="臨時會(全院委員會)","https://lci.ly.gov.tw/LyLCEW/html/agendarec1/05/"&amp;MID(A253,2,2)&amp;"/"&amp;MID(A253,7,2)&amp;"/"&amp;MID(A253,13,2)&amp;"/"&amp;MID(A253,21,2)&amp;"/LCEWC03_"&amp;MID(A253,2,2)&amp;MID(A253,7,2)&amp;MID(A253,13,2)&amp;MID(A253,21,2)&amp;".htm","")</f>
        <v/>
      </c>
      <c r="N253">
        <f>VALUE(MID(A253,2,2))</f>
        <v>7</v>
      </c>
      <c r="O253">
        <f>VALUE(MID(A253,7,2))</f>
        <v>8</v>
      </c>
      <c r="P253" t="str">
        <f>IF(B253="臨時會",VALUE(MID(A253,13,2)),"")</f>
        <v/>
      </c>
      <c r="Q253">
        <f>IF(B253&lt;&gt;"臨時會",VALUE(MID(A253,13,2)),VALUE(MID(A253,21,2)))</f>
        <v>5</v>
      </c>
      <c r="R253" t="str">
        <f>"立法院第"&amp;N253&amp;"屆第"&amp;O253&amp;"會期第"&amp;Q253&amp;"次"</f>
        <v>立法院第7屆第8會期第5次</v>
      </c>
    </row>
    <row r="254" spans="1:18" x14ac:dyDescent="0.3">
      <c r="A254" t="s">
        <v>1149</v>
      </c>
      <c r="B254" t="s">
        <v>2</v>
      </c>
      <c r="C254" t="s">
        <v>215</v>
      </c>
      <c r="D254" t="str">
        <f>IF(B254="常會","http://lci.ly.gov.tw/LyLCEW/html/agendarec/02/"&amp;MID(A254,2,2)&amp;"/"&amp;MID(A254,7,2)&amp;"/"&amp;MID(A254,13,2)&amp;"/LCEWC03_"&amp;MID(A254,2,2)&amp;MID(A254,7,2)&amp;MID(A254,13,2)&amp;".htm","")</f>
        <v>http://lci.ly.gov.tw/LyLCEW/html/agendarec/02/07/08/04/LCEWC03_070804.htm</v>
      </c>
      <c r="E254" t="str">
        <f>IF(B254="常會","http://lci.ly.gov.tw/LyLCEW/html/agendarec1/02/"&amp;MID(A254,2,2)&amp;"/"&amp;MID(A254,7,2)&amp;"/"&amp;MID(A254,13,2)&amp;"/LCEWC03_"&amp;MID(A254,2,2)&amp;MID(A254,7,2)&amp;MID(A254,13,2)&amp;".htm","")</f>
        <v>http://lci.ly.gov.tw/LyLCEW/html/agendarec1/02/07/08/04/LCEWC03_070804.htm</v>
      </c>
      <c r="F254" t="str">
        <f>IF(B254="臨時會","http://lci.ly.gov.tw/LyLCEW/html/agendarec1/03/"&amp;MID(A254,2,2)&amp;"/"&amp;MID(A254,7,2)&amp;"/"&amp;MID(A254,13,2)&amp;"/"&amp;MID(A254,21,2)&amp;"/LCEWC03_"&amp;MID(A254,2,2)&amp;MID(A254,7,2)&amp;MID(A254,13,2)&amp;MID(A254,21,2)&amp;".htm","")</f>
        <v/>
      </c>
      <c r="G254" s="1" t="str">
        <f>IF(B254="臨時會","https://lci.ly.gov.tw/LyLCEW/html/agendarec/03/"&amp;MID(A254,2,2)&amp;"/"&amp;MID(A254,7,2)&amp;"/"&amp;MID(A254,13,2)&amp;"/LCEWC03_"&amp;MID(A254,2,2)&amp;MID(A254,7,2)&amp;MID(A254,13,2)&amp;".htm","")</f>
        <v/>
      </c>
      <c r="H254" s="1" t="str">
        <f>IF(B254="臨時會","https://lci.ly.gov.tw/LyLCEW/html/agendarec1/03/"&amp;MID(A254,2,2)&amp;"/"&amp;MID(A254,7,2)&amp;"/"&amp;MID(A254,13,2)&amp;"/LCEWC03_"&amp;MID(A254,2,2)&amp;MID(A254,7,2)&amp;MID(A254,13,2)&amp;".htm","")</f>
        <v/>
      </c>
      <c r="I254" s="1" t="str">
        <f>IF(B254="臨時會","https://lci.ly.gov.tw/LyLCEW/html/agendarec1/03/"&amp;MID(A254,2,2)&amp;"/"&amp;MID(A254,7,2)&amp;"/"&amp;MID(A254,13,2)&amp;"/"&amp;MID(A254,21,2)&amp;"/LCEWC03_"&amp;MID(A254,2,2)&amp;MID(A254,7,2)&amp;MID(A254,21,2)&amp;".htm","")</f>
        <v/>
      </c>
      <c r="J254" s="1" t="str">
        <f>IF(B254="臨時會","http://lci.ly.gov.tw/LyLCEW/html/agendarec1/03/"&amp;MID(A254,2,2)&amp;"/"&amp;MID(A254,7,2)&amp;"/"&amp;MID(A254,13,2)&amp;"/"&amp;MID(A254,21,2)&amp;"/LCEWC03_"&amp;MID(A254,2,2)&amp;MID(A254,7,2)&amp;MID(A254,13,2)&amp;MID(A254,21,2)&amp;".htm","")</f>
        <v/>
      </c>
      <c r="K254" t="str">
        <f>IF(B254="談話會","https://lci.ly.gov.tw/LyLCEW/html/agendarec1/04/"&amp;MID(A254,2,2)&amp;"/"&amp;MID(A254,7,2)&amp;"/"&amp;MID(A254,13,2)&amp;"/LCEWC03_"&amp;MID(A254,2,2)&amp;MID(A254,7,2)&amp;MID(A254,13,2)&amp;".htm","")</f>
        <v/>
      </c>
      <c r="L254" t="str">
        <f>IF(B254="全院委員會","https://lci.ly.gov.tw/LyLCEW/html/agendarec1/01/"&amp;MID(A254,2,2)&amp;"/"&amp;MID(A254,7,2)&amp;"/"&amp;MID(A254,13,2)&amp;"/LCEWC03_"&amp;MID(A254,2,2)&amp;MID(A254,7,2)&amp;MID(A254,13,2)&amp;".htm","")</f>
        <v/>
      </c>
      <c r="M254" t="str">
        <f>IF(B254="臨時會(全院委員會)","https://lci.ly.gov.tw/LyLCEW/html/agendarec1/05/"&amp;MID(A254,2,2)&amp;"/"&amp;MID(A254,7,2)&amp;"/"&amp;MID(A254,13,2)&amp;"/"&amp;MID(A254,21,2)&amp;"/LCEWC03_"&amp;MID(A254,2,2)&amp;MID(A254,7,2)&amp;MID(A254,13,2)&amp;MID(A254,21,2)&amp;".htm","")</f>
        <v/>
      </c>
      <c r="N254">
        <f>VALUE(MID(A254,2,2))</f>
        <v>7</v>
      </c>
      <c r="O254">
        <f>VALUE(MID(A254,7,2))</f>
        <v>8</v>
      </c>
      <c r="P254" t="str">
        <f>IF(B254="臨時會",VALUE(MID(A254,13,2)),"")</f>
        <v/>
      </c>
      <c r="Q254">
        <f>IF(B254&lt;&gt;"臨時會",VALUE(MID(A254,13,2)),VALUE(MID(A254,21,2)))</f>
        <v>4</v>
      </c>
      <c r="R254" t="str">
        <f>"立法院第"&amp;N254&amp;"屆第"&amp;O254&amp;"會期第"&amp;Q254&amp;"次"</f>
        <v>立法院第7屆第8會期第4次</v>
      </c>
    </row>
    <row r="255" spans="1:18" x14ac:dyDescent="0.3">
      <c r="A255" t="s">
        <v>1150</v>
      </c>
      <c r="B255" t="s">
        <v>2</v>
      </c>
      <c r="C255" t="s">
        <v>216</v>
      </c>
      <c r="D255" t="str">
        <f>IF(B255="常會","http://lci.ly.gov.tw/LyLCEW/html/agendarec/02/"&amp;MID(A255,2,2)&amp;"/"&amp;MID(A255,7,2)&amp;"/"&amp;MID(A255,13,2)&amp;"/LCEWC03_"&amp;MID(A255,2,2)&amp;MID(A255,7,2)&amp;MID(A255,13,2)&amp;".htm","")</f>
        <v>http://lci.ly.gov.tw/LyLCEW/html/agendarec/02/07/08/03/LCEWC03_070803.htm</v>
      </c>
      <c r="E255" t="str">
        <f>IF(B255="常會","http://lci.ly.gov.tw/LyLCEW/html/agendarec1/02/"&amp;MID(A255,2,2)&amp;"/"&amp;MID(A255,7,2)&amp;"/"&amp;MID(A255,13,2)&amp;"/LCEWC03_"&amp;MID(A255,2,2)&amp;MID(A255,7,2)&amp;MID(A255,13,2)&amp;".htm","")</f>
        <v>http://lci.ly.gov.tw/LyLCEW/html/agendarec1/02/07/08/03/LCEWC03_070803.htm</v>
      </c>
      <c r="F255" t="str">
        <f>IF(B255="臨時會","http://lci.ly.gov.tw/LyLCEW/html/agendarec1/03/"&amp;MID(A255,2,2)&amp;"/"&amp;MID(A255,7,2)&amp;"/"&amp;MID(A255,13,2)&amp;"/"&amp;MID(A255,21,2)&amp;"/LCEWC03_"&amp;MID(A255,2,2)&amp;MID(A255,7,2)&amp;MID(A255,13,2)&amp;MID(A255,21,2)&amp;".htm","")</f>
        <v/>
      </c>
      <c r="G255" s="1" t="str">
        <f>IF(B255="臨時會","https://lci.ly.gov.tw/LyLCEW/html/agendarec/03/"&amp;MID(A255,2,2)&amp;"/"&amp;MID(A255,7,2)&amp;"/"&amp;MID(A255,13,2)&amp;"/LCEWC03_"&amp;MID(A255,2,2)&amp;MID(A255,7,2)&amp;MID(A255,13,2)&amp;".htm","")</f>
        <v/>
      </c>
      <c r="H255" s="1" t="str">
        <f>IF(B255="臨時會","https://lci.ly.gov.tw/LyLCEW/html/agendarec1/03/"&amp;MID(A255,2,2)&amp;"/"&amp;MID(A255,7,2)&amp;"/"&amp;MID(A255,13,2)&amp;"/LCEWC03_"&amp;MID(A255,2,2)&amp;MID(A255,7,2)&amp;MID(A255,13,2)&amp;".htm","")</f>
        <v/>
      </c>
      <c r="I255" s="1" t="str">
        <f>IF(B255="臨時會","https://lci.ly.gov.tw/LyLCEW/html/agendarec1/03/"&amp;MID(A255,2,2)&amp;"/"&amp;MID(A255,7,2)&amp;"/"&amp;MID(A255,13,2)&amp;"/"&amp;MID(A255,21,2)&amp;"/LCEWC03_"&amp;MID(A255,2,2)&amp;MID(A255,7,2)&amp;MID(A255,21,2)&amp;".htm","")</f>
        <v/>
      </c>
      <c r="J255" s="1" t="str">
        <f>IF(B255="臨時會","http://lci.ly.gov.tw/LyLCEW/html/agendarec1/03/"&amp;MID(A255,2,2)&amp;"/"&amp;MID(A255,7,2)&amp;"/"&amp;MID(A255,13,2)&amp;"/"&amp;MID(A255,21,2)&amp;"/LCEWC03_"&amp;MID(A255,2,2)&amp;MID(A255,7,2)&amp;MID(A255,13,2)&amp;MID(A255,21,2)&amp;".htm","")</f>
        <v/>
      </c>
      <c r="K255" t="str">
        <f>IF(B255="談話會","https://lci.ly.gov.tw/LyLCEW/html/agendarec1/04/"&amp;MID(A255,2,2)&amp;"/"&amp;MID(A255,7,2)&amp;"/"&amp;MID(A255,13,2)&amp;"/LCEWC03_"&amp;MID(A255,2,2)&amp;MID(A255,7,2)&amp;MID(A255,13,2)&amp;".htm","")</f>
        <v/>
      </c>
      <c r="L255" t="str">
        <f>IF(B255="全院委員會","https://lci.ly.gov.tw/LyLCEW/html/agendarec1/01/"&amp;MID(A255,2,2)&amp;"/"&amp;MID(A255,7,2)&amp;"/"&amp;MID(A255,13,2)&amp;"/LCEWC03_"&amp;MID(A255,2,2)&amp;MID(A255,7,2)&amp;MID(A255,13,2)&amp;".htm","")</f>
        <v/>
      </c>
      <c r="M255" t="str">
        <f>IF(B255="臨時會(全院委員會)","https://lci.ly.gov.tw/LyLCEW/html/agendarec1/05/"&amp;MID(A255,2,2)&amp;"/"&amp;MID(A255,7,2)&amp;"/"&amp;MID(A255,13,2)&amp;"/"&amp;MID(A255,21,2)&amp;"/LCEWC03_"&amp;MID(A255,2,2)&amp;MID(A255,7,2)&amp;MID(A255,13,2)&amp;MID(A255,21,2)&amp;".htm","")</f>
        <v/>
      </c>
      <c r="N255">
        <f>VALUE(MID(A255,2,2))</f>
        <v>7</v>
      </c>
      <c r="O255">
        <f>VALUE(MID(A255,7,2))</f>
        <v>8</v>
      </c>
      <c r="P255" t="str">
        <f>IF(B255="臨時會",VALUE(MID(A255,13,2)),"")</f>
        <v/>
      </c>
      <c r="Q255">
        <f>IF(B255&lt;&gt;"臨時會",VALUE(MID(A255,13,2)),VALUE(MID(A255,21,2)))</f>
        <v>3</v>
      </c>
      <c r="R255" t="str">
        <f>"立法院第"&amp;N255&amp;"屆第"&amp;O255&amp;"會期第"&amp;Q255&amp;"次"</f>
        <v>立法院第7屆第8會期第3次</v>
      </c>
    </row>
    <row r="256" spans="1:18" x14ac:dyDescent="0.3">
      <c r="A256" t="s">
        <v>1151</v>
      </c>
      <c r="B256" t="s">
        <v>2</v>
      </c>
      <c r="C256" t="s">
        <v>217</v>
      </c>
      <c r="D256" t="str">
        <f>IF(B256="常會","http://lci.ly.gov.tw/LyLCEW/html/agendarec/02/"&amp;MID(A256,2,2)&amp;"/"&amp;MID(A256,7,2)&amp;"/"&amp;MID(A256,13,2)&amp;"/LCEWC03_"&amp;MID(A256,2,2)&amp;MID(A256,7,2)&amp;MID(A256,13,2)&amp;".htm","")</f>
        <v>http://lci.ly.gov.tw/LyLCEW/html/agendarec/02/07/08/02/LCEWC03_070802.htm</v>
      </c>
      <c r="E256" t="str">
        <f>IF(B256="常會","http://lci.ly.gov.tw/LyLCEW/html/agendarec1/02/"&amp;MID(A256,2,2)&amp;"/"&amp;MID(A256,7,2)&amp;"/"&amp;MID(A256,13,2)&amp;"/LCEWC03_"&amp;MID(A256,2,2)&amp;MID(A256,7,2)&amp;MID(A256,13,2)&amp;".htm","")</f>
        <v>http://lci.ly.gov.tw/LyLCEW/html/agendarec1/02/07/08/02/LCEWC03_070802.htm</v>
      </c>
      <c r="F256" t="str">
        <f>IF(B256="臨時會","http://lci.ly.gov.tw/LyLCEW/html/agendarec1/03/"&amp;MID(A256,2,2)&amp;"/"&amp;MID(A256,7,2)&amp;"/"&amp;MID(A256,13,2)&amp;"/"&amp;MID(A256,21,2)&amp;"/LCEWC03_"&amp;MID(A256,2,2)&amp;MID(A256,7,2)&amp;MID(A256,13,2)&amp;MID(A256,21,2)&amp;".htm","")</f>
        <v/>
      </c>
      <c r="G256" s="1" t="str">
        <f>IF(B256="臨時會","https://lci.ly.gov.tw/LyLCEW/html/agendarec/03/"&amp;MID(A256,2,2)&amp;"/"&amp;MID(A256,7,2)&amp;"/"&amp;MID(A256,13,2)&amp;"/LCEWC03_"&amp;MID(A256,2,2)&amp;MID(A256,7,2)&amp;MID(A256,13,2)&amp;".htm","")</f>
        <v/>
      </c>
      <c r="H256" s="1" t="str">
        <f>IF(B256="臨時會","https://lci.ly.gov.tw/LyLCEW/html/agendarec1/03/"&amp;MID(A256,2,2)&amp;"/"&amp;MID(A256,7,2)&amp;"/"&amp;MID(A256,13,2)&amp;"/LCEWC03_"&amp;MID(A256,2,2)&amp;MID(A256,7,2)&amp;MID(A256,13,2)&amp;".htm","")</f>
        <v/>
      </c>
      <c r="I256" s="1" t="str">
        <f>IF(B256="臨時會","https://lci.ly.gov.tw/LyLCEW/html/agendarec1/03/"&amp;MID(A256,2,2)&amp;"/"&amp;MID(A256,7,2)&amp;"/"&amp;MID(A256,13,2)&amp;"/"&amp;MID(A256,21,2)&amp;"/LCEWC03_"&amp;MID(A256,2,2)&amp;MID(A256,7,2)&amp;MID(A256,21,2)&amp;".htm","")</f>
        <v/>
      </c>
      <c r="J256" s="1" t="str">
        <f>IF(B256="臨時會","http://lci.ly.gov.tw/LyLCEW/html/agendarec1/03/"&amp;MID(A256,2,2)&amp;"/"&amp;MID(A256,7,2)&amp;"/"&amp;MID(A256,13,2)&amp;"/"&amp;MID(A256,21,2)&amp;"/LCEWC03_"&amp;MID(A256,2,2)&amp;MID(A256,7,2)&amp;MID(A256,13,2)&amp;MID(A256,21,2)&amp;".htm","")</f>
        <v/>
      </c>
      <c r="K256" t="str">
        <f>IF(B256="談話會","https://lci.ly.gov.tw/LyLCEW/html/agendarec1/04/"&amp;MID(A256,2,2)&amp;"/"&amp;MID(A256,7,2)&amp;"/"&amp;MID(A256,13,2)&amp;"/LCEWC03_"&amp;MID(A256,2,2)&amp;MID(A256,7,2)&amp;MID(A256,13,2)&amp;".htm","")</f>
        <v/>
      </c>
      <c r="L256" t="str">
        <f>IF(B256="全院委員會","https://lci.ly.gov.tw/LyLCEW/html/agendarec1/01/"&amp;MID(A256,2,2)&amp;"/"&amp;MID(A256,7,2)&amp;"/"&amp;MID(A256,13,2)&amp;"/LCEWC03_"&amp;MID(A256,2,2)&amp;MID(A256,7,2)&amp;MID(A256,13,2)&amp;".htm","")</f>
        <v/>
      </c>
      <c r="M256" t="str">
        <f>IF(B256="臨時會(全院委員會)","https://lci.ly.gov.tw/LyLCEW/html/agendarec1/05/"&amp;MID(A256,2,2)&amp;"/"&amp;MID(A256,7,2)&amp;"/"&amp;MID(A256,13,2)&amp;"/"&amp;MID(A256,21,2)&amp;"/LCEWC03_"&amp;MID(A256,2,2)&amp;MID(A256,7,2)&amp;MID(A256,13,2)&amp;MID(A256,21,2)&amp;".htm","")</f>
        <v/>
      </c>
      <c r="N256">
        <f>VALUE(MID(A256,2,2))</f>
        <v>7</v>
      </c>
      <c r="O256">
        <f>VALUE(MID(A256,7,2))</f>
        <v>8</v>
      </c>
      <c r="P256" t="str">
        <f>IF(B256="臨時會",VALUE(MID(A256,13,2)),"")</f>
        <v/>
      </c>
      <c r="Q256">
        <f>IF(B256&lt;&gt;"臨時會",VALUE(MID(A256,13,2)),VALUE(MID(A256,21,2)))</f>
        <v>2</v>
      </c>
      <c r="R256" t="str">
        <f>"立法院第"&amp;N256&amp;"屆第"&amp;O256&amp;"會期第"&amp;Q256&amp;"次"</f>
        <v>立法院第7屆第8會期第2次</v>
      </c>
    </row>
    <row r="257" spans="1:18" x14ac:dyDescent="0.3">
      <c r="A257" t="s">
        <v>1152</v>
      </c>
      <c r="B257" t="s">
        <v>2</v>
      </c>
      <c r="C257" t="s">
        <v>218</v>
      </c>
      <c r="D257" t="str">
        <f>IF(B257="常會","http://lci.ly.gov.tw/LyLCEW/html/agendarec/02/"&amp;MID(A257,2,2)&amp;"/"&amp;MID(A257,7,2)&amp;"/"&amp;MID(A257,13,2)&amp;"/LCEWC03_"&amp;MID(A257,2,2)&amp;MID(A257,7,2)&amp;MID(A257,13,2)&amp;".htm","")</f>
        <v>http://lci.ly.gov.tw/LyLCEW/html/agendarec/02/07/08/01/LCEWC03_070801.htm</v>
      </c>
      <c r="E257" t="str">
        <f>IF(B257="常會","http://lci.ly.gov.tw/LyLCEW/html/agendarec1/02/"&amp;MID(A257,2,2)&amp;"/"&amp;MID(A257,7,2)&amp;"/"&amp;MID(A257,13,2)&amp;"/LCEWC03_"&amp;MID(A257,2,2)&amp;MID(A257,7,2)&amp;MID(A257,13,2)&amp;".htm","")</f>
        <v>http://lci.ly.gov.tw/LyLCEW/html/agendarec1/02/07/08/01/LCEWC03_070801.htm</v>
      </c>
      <c r="F257" t="str">
        <f>IF(B257="臨時會","http://lci.ly.gov.tw/LyLCEW/html/agendarec1/03/"&amp;MID(A257,2,2)&amp;"/"&amp;MID(A257,7,2)&amp;"/"&amp;MID(A257,13,2)&amp;"/"&amp;MID(A257,21,2)&amp;"/LCEWC03_"&amp;MID(A257,2,2)&amp;MID(A257,7,2)&amp;MID(A257,13,2)&amp;MID(A257,21,2)&amp;".htm","")</f>
        <v/>
      </c>
      <c r="G257" s="1" t="str">
        <f>IF(B257="臨時會","https://lci.ly.gov.tw/LyLCEW/html/agendarec/03/"&amp;MID(A257,2,2)&amp;"/"&amp;MID(A257,7,2)&amp;"/"&amp;MID(A257,13,2)&amp;"/LCEWC03_"&amp;MID(A257,2,2)&amp;MID(A257,7,2)&amp;MID(A257,13,2)&amp;".htm","")</f>
        <v/>
      </c>
      <c r="H257" s="1" t="str">
        <f>IF(B257="臨時會","https://lci.ly.gov.tw/LyLCEW/html/agendarec1/03/"&amp;MID(A257,2,2)&amp;"/"&amp;MID(A257,7,2)&amp;"/"&amp;MID(A257,13,2)&amp;"/LCEWC03_"&amp;MID(A257,2,2)&amp;MID(A257,7,2)&amp;MID(A257,13,2)&amp;".htm","")</f>
        <v/>
      </c>
      <c r="I257" s="1" t="str">
        <f>IF(B257="臨時會","https://lci.ly.gov.tw/LyLCEW/html/agendarec1/03/"&amp;MID(A257,2,2)&amp;"/"&amp;MID(A257,7,2)&amp;"/"&amp;MID(A257,13,2)&amp;"/"&amp;MID(A257,21,2)&amp;"/LCEWC03_"&amp;MID(A257,2,2)&amp;MID(A257,7,2)&amp;MID(A257,21,2)&amp;".htm","")</f>
        <v/>
      </c>
      <c r="J257" s="1" t="str">
        <f>IF(B257="臨時會","http://lci.ly.gov.tw/LyLCEW/html/agendarec1/03/"&amp;MID(A257,2,2)&amp;"/"&amp;MID(A257,7,2)&amp;"/"&amp;MID(A257,13,2)&amp;"/"&amp;MID(A257,21,2)&amp;"/LCEWC03_"&amp;MID(A257,2,2)&amp;MID(A257,7,2)&amp;MID(A257,13,2)&amp;MID(A257,21,2)&amp;".htm","")</f>
        <v/>
      </c>
      <c r="K257" t="str">
        <f>IF(B257="談話會","https://lci.ly.gov.tw/LyLCEW/html/agendarec1/04/"&amp;MID(A257,2,2)&amp;"/"&amp;MID(A257,7,2)&amp;"/"&amp;MID(A257,13,2)&amp;"/LCEWC03_"&amp;MID(A257,2,2)&amp;MID(A257,7,2)&amp;MID(A257,13,2)&amp;".htm","")</f>
        <v/>
      </c>
      <c r="L257" t="str">
        <f>IF(B257="全院委員會","https://lci.ly.gov.tw/LyLCEW/html/agendarec1/01/"&amp;MID(A257,2,2)&amp;"/"&amp;MID(A257,7,2)&amp;"/"&amp;MID(A257,13,2)&amp;"/LCEWC03_"&amp;MID(A257,2,2)&amp;MID(A257,7,2)&amp;MID(A257,13,2)&amp;".htm","")</f>
        <v/>
      </c>
      <c r="M257" t="str">
        <f>IF(B257="臨時會(全院委員會)","https://lci.ly.gov.tw/LyLCEW/html/agendarec1/05/"&amp;MID(A257,2,2)&amp;"/"&amp;MID(A257,7,2)&amp;"/"&amp;MID(A257,13,2)&amp;"/"&amp;MID(A257,21,2)&amp;"/LCEWC03_"&amp;MID(A257,2,2)&amp;MID(A257,7,2)&amp;MID(A257,13,2)&amp;MID(A257,21,2)&amp;".htm","")</f>
        <v/>
      </c>
      <c r="N257">
        <f>VALUE(MID(A257,2,2))</f>
        <v>7</v>
      </c>
      <c r="O257">
        <f>VALUE(MID(A257,7,2))</f>
        <v>8</v>
      </c>
      <c r="P257" t="str">
        <f>IF(B257="臨時會",VALUE(MID(A257,13,2)),"")</f>
        <v/>
      </c>
      <c r="Q257">
        <f>IF(B257&lt;&gt;"臨時會",VALUE(MID(A257,13,2)),VALUE(MID(A257,21,2)))</f>
        <v>1</v>
      </c>
      <c r="R257" t="str">
        <f>"立法院第"&amp;N257&amp;"屆第"&amp;O257&amp;"會期第"&amp;Q257&amp;"次"</f>
        <v>立法院第7屆第8會期第1次</v>
      </c>
    </row>
    <row r="258" spans="1:18" x14ac:dyDescent="0.3">
      <c r="A258" t="s">
        <v>1187</v>
      </c>
      <c r="B258" t="s">
        <v>0</v>
      </c>
      <c r="C258" t="s">
        <v>1</v>
      </c>
      <c r="D258" t="str">
        <f>IF(B258="常會","http://lci.ly.gov.tw/LyLCEW/html/agendarec/02/"&amp;MID(A258,2,2)&amp;"/"&amp;MID(A258,7,2)&amp;"/"&amp;MID(A258,13,2)&amp;"/LCEWC03_"&amp;MID(A258,2,2)&amp;MID(A258,7,2)&amp;MID(A258,13,2)&amp;".htm","")</f>
        <v/>
      </c>
      <c r="E258" t="str">
        <f>IF(B258="常會","http://lci.ly.gov.tw/LyLCEW/html/agendarec1/02/"&amp;MID(A258,2,2)&amp;"/"&amp;MID(A258,7,2)&amp;"/"&amp;MID(A258,13,2)&amp;"/LCEWC03_"&amp;MID(A258,2,2)&amp;MID(A258,7,2)&amp;MID(A258,13,2)&amp;".htm","")</f>
        <v/>
      </c>
      <c r="F258" t="str">
        <f>IF(B258="臨時會","http://lci.ly.gov.tw/LyLCEW/html/agendarec1/03/"&amp;MID(A258,2,2)&amp;"/"&amp;MID(A258,7,2)&amp;"/"&amp;MID(A258,13,2)&amp;"/"&amp;MID(A258,21,2)&amp;"/LCEWC03_"&amp;MID(A258,2,2)&amp;MID(A258,7,2)&amp;MID(A258,13,2)&amp;MID(A258,21,2)&amp;".htm","")</f>
        <v>http://lci.ly.gov.tw/LyLCEW/html/agendarec1/03/07/08/01/01/LCEWC03_07080101.htm</v>
      </c>
      <c r="G258" s="1" t="str">
        <f>IF(B258="臨時會","https://lci.ly.gov.tw/LyLCEW/html/agendarec/03/"&amp;MID(A258,2,2)&amp;"/"&amp;MID(A258,7,2)&amp;"/"&amp;MID(A258,13,2)&amp;"/LCEWC03_"&amp;MID(A258,2,2)&amp;MID(A258,7,2)&amp;MID(A258,13,2)&amp;".htm","")</f>
        <v>https://lci.ly.gov.tw/LyLCEW/html/agendarec/03/07/08/01/LCEWC03_070801.htm</v>
      </c>
      <c r="H258" s="1" t="str">
        <f>IF(B258="臨時會","https://lci.ly.gov.tw/LyLCEW/html/agendarec1/03/"&amp;MID(A258,2,2)&amp;"/"&amp;MID(A258,7,2)&amp;"/"&amp;MID(A258,13,2)&amp;"/LCEWC03_"&amp;MID(A258,2,2)&amp;MID(A258,7,2)&amp;MID(A258,13,2)&amp;".htm","")</f>
        <v>https://lci.ly.gov.tw/LyLCEW/html/agendarec1/03/07/08/01/LCEWC03_070801.htm</v>
      </c>
      <c r="I258" s="1" t="str">
        <f>IF(B258="臨時會","https://lci.ly.gov.tw/LyLCEW/html/agendarec1/03/"&amp;MID(A258,2,2)&amp;"/"&amp;MID(A258,7,2)&amp;"/"&amp;MID(A258,13,2)&amp;"/"&amp;MID(A258,21,2)&amp;"/LCEWC03_"&amp;MID(A258,2,2)&amp;MID(A258,7,2)&amp;MID(A258,21,2)&amp;".htm","")</f>
        <v>https://lci.ly.gov.tw/LyLCEW/html/agendarec1/03/07/08/01/01/LCEWC03_070801.htm</v>
      </c>
      <c r="J258" s="1" t="str">
        <f>IF(B258="臨時會","http://lci.ly.gov.tw/LyLCEW/html/agendarec1/03/"&amp;MID(A258,2,2)&amp;"/"&amp;MID(A258,7,2)&amp;"/"&amp;MID(A258,13,2)&amp;"/"&amp;MID(A258,21,2)&amp;"/LCEWC03_"&amp;MID(A258,2,2)&amp;MID(A258,7,2)&amp;MID(A258,13,2)&amp;MID(A258,21,2)&amp;".htm","")</f>
        <v>http://lci.ly.gov.tw/LyLCEW/html/agendarec1/03/07/08/01/01/LCEWC03_07080101.htm</v>
      </c>
      <c r="K258" t="str">
        <f>IF(B258="談話會","https://lci.ly.gov.tw/LyLCEW/html/agendarec1/04/"&amp;MID(A258,2,2)&amp;"/"&amp;MID(A258,7,2)&amp;"/"&amp;MID(A258,13,2)&amp;"/LCEWC03_"&amp;MID(A258,2,2)&amp;MID(A258,7,2)&amp;MID(A258,13,2)&amp;".htm","")</f>
        <v/>
      </c>
      <c r="L258" t="str">
        <f>IF(B258="全院委員會","https://lci.ly.gov.tw/LyLCEW/html/agendarec1/01/"&amp;MID(A258,2,2)&amp;"/"&amp;MID(A258,7,2)&amp;"/"&amp;MID(A258,13,2)&amp;"/LCEWC03_"&amp;MID(A258,2,2)&amp;MID(A258,7,2)&amp;MID(A258,13,2)&amp;".htm","")</f>
        <v/>
      </c>
      <c r="M258" t="str">
        <f>IF(B258="臨時會(全院委員會)","https://lci.ly.gov.tw/LyLCEW/html/agendarec1/05/"&amp;MID(A258,2,2)&amp;"/"&amp;MID(A258,7,2)&amp;"/"&amp;MID(A258,13,2)&amp;"/"&amp;MID(A258,21,2)&amp;"/LCEWC03_"&amp;MID(A258,2,2)&amp;MID(A258,7,2)&amp;MID(A258,13,2)&amp;MID(A258,21,2)&amp;".htm","")</f>
        <v/>
      </c>
      <c r="N258">
        <f>VALUE(MID(A258,2,2))</f>
        <v>7</v>
      </c>
      <c r="O258">
        <f>VALUE(MID(A258,7,2))</f>
        <v>8</v>
      </c>
      <c r="P258">
        <f>IF(B258="臨時會",VALUE(MID(A258,13,2)),"")</f>
        <v>1</v>
      </c>
      <c r="Q258">
        <f>IF(B258&lt;&gt;"臨時會",VALUE(MID(A258,13,2)),VALUE(MID(A258,21,2)))</f>
        <v>1</v>
      </c>
      <c r="R258" t="str">
        <f>"立法院第"&amp;N258&amp;"屆第"&amp;O258&amp;"會期第"&amp;Q258&amp;"次"</f>
        <v>立法院第7屆第8會期第1次</v>
      </c>
    </row>
    <row r="259" spans="1:18" x14ac:dyDescent="0.3">
      <c r="A259" t="s">
        <v>1153</v>
      </c>
      <c r="B259" t="s">
        <v>2</v>
      </c>
      <c r="C259" t="s">
        <v>219</v>
      </c>
      <c r="D259" t="str">
        <f>IF(B259="常會","http://lci.ly.gov.tw/LyLCEW/html/agendarec/02/"&amp;MID(A259,2,2)&amp;"/"&amp;MID(A259,7,2)&amp;"/"&amp;MID(A259,13,2)&amp;"/LCEWC03_"&amp;MID(A259,2,2)&amp;MID(A259,7,2)&amp;MID(A259,13,2)&amp;".htm","")</f>
        <v>http://lci.ly.gov.tw/LyLCEW/html/agendarec/02/07/07/17/LCEWC03_070717.htm</v>
      </c>
      <c r="E259" t="str">
        <f>IF(B259="常會","http://lci.ly.gov.tw/LyLCEW/html/agendarec1/02/"&amp;MID(A259,2,2)&amp;"/"&amp;MID(A259,7,2)&amp;"/"&amp;MID(A259,13,2)&amp;"/LCEWC03_"&amp;MID(A259,2,2)&amp;MID(A259,7,2)&amp;MID(A259,13,2)&amp;".htm","")</f>
        <v>http://lci.ly.gov.tw/LyLCEW/html/agendarec1/02/07/07/17/LCEWC03_070717.htm</v>
      </c>
      <c r="F259" t="str">
        <f>IF(B259="臨時會","http://lci.ly.gov.tw/LyLCEW/html/agendarec1/03/"&amp;MID(A259,2,2)&amp;"/"&amp;MID(A259,7,2)&amp;"/"&amp;MID(A259,13,2)&amp;"/"&amp;MID(A259,21,2)&amp;"/LCEWC03_"&amp;MID(A259,2,2)&amp;MID(A259,7,2)&amp;MID(A259,13,2)&amp;MID(A259,21,2)&amp;".htm","")</f>
        <v/>
      </c>
      <c r="G259" s="1" t="str">
        <f>IF(B259="臨時會","https://lci.ly.gov.tw/LyLCEW/html/agendarec/03/"&amp;MID(A259,2,2)&amp;"/"&amp;MID(A259,7,2)&amp;"/"&amp;MID(A259,13,2)&amp;"/LCEWC03_"&amp;MID(A259,2,2)&amp;MID(A259,7,2)&amp;MID(A259,13,2)&amp;".htm","")</f>
        <v/>
      </c>
      <c r="H259" s="1" t="str">
        <f>IF(B259="臨時會","https://lci.ly.gov.tw/LyLCEW/html/agendarec1/03/"&amp;MID(A259,2,2)&amp;"/"&amp;MID(A259,7,2)&amp;"/"&amp;MID(A259,13,2)&amp;"/LCEWC03_"&amp;MID(A259,2,2)&amp;MID(A259,7,2)&amp;MID(A259,13,2)&amp;".htm","")</f>
        <v/>
      </c>
      <c r="I259" s="1" t="str">
        <f>IF(B259="臨時會","https://lci.ly.gov.tw/LyLCEW/html/agendarec1/03/"&amp;MID(A259,2,2)&amp;"/"&amp;MID(A259,7,2)&amp;"/"&amp;MID(A259,13,2)&amp;"/"&amp;MID(A259,21,2)&amp;"/LCEWC03_"&amp;MID(A259,2,2)&amp;MID(A259,7,2)&amp;MID(A259,21,2)&amp;".htm","")</f>
        <v/>
      </c>
      <c r="J259" s="1" t="str">
        <f>IF(B259="臨時會","http://lci.ly.gov.tw/LyLCEW/html/agendarec1/03/"&amp;MID(A259,2,2)&amp;"/"&amp;MID(A259,7,2)&amp;"/"&amp;MID(A259,13,2)&amp;"/"&amp;MID(A259,21,2)&amp;"/LCEWC03_"&amp;MID(A259,2,2)&amp;MID(A259,7,2)&amp;MID(A259,13,2)&amp;MID(A259,21,2)&amp;".htm","")</f>
        <v/>
      </c>
      <c r="K259" t="str">
        <f>IF(B259="談話會","https://lci.ly.gov.tw/LyLCEW/html/agendarec1/04/"&amp;MID(A259,2,2)&amp;"/"&amp;MID(A259,7,2)&amp;"/"&amp;MID(A259,13,2)&amp;"/LCEWC03_"&amp;MID(A259,2,2)&amp;MID(A259,7,2)&amp;MID(A259,13,2)&amp;".htm","")</f>
        <v/>
      </c>
      <c r="L259" t="str">
        <f>IF(B259="全院委員會","https://lci.ly.gov.tw/LyLCEW/html/agendarec1/01/"&amp;MID(A259,2,2)&amp;"/"&amp;MID(A259,7,2)&amp;"/"&amp;MID(A259,13,2)&amp;"/LCEWC03_"&amp;MID(A259,2,2)&amp;MID(A259,7,2)&amp;MID(A259,13,2)&amp;".htm","")</f>
        <v/>
      </c>
      <c r="M259" t="str">
        <f>IF(B259="臨時會(全院委員會)","https://lci.ly.gov.tw/LyLCEW/html/agendarec1/05/"&amp;MID(A259,2,2)&amp;"/"&amp;MID(A259,7,2)&amp;"/"&amp;MID(A259,13,2)&amp;"/"&amp;MID(A259,21,2)&amp;"/LCEWC03_"&amp;MID(A259,2,2)&amp;MID(A259,7,2)&amp;MID(A259,13,2)&amp;MID(A259,21,2)&amp;".htm","")</f>
        <v/>
      </c>
      <c r="N259">
        <f>VALUE(MID(A259,2,2))</f>
        <v>7</v>
      </c>
      <c r="O259">
        <f>VALUE(MID(A259,7,2))</f>
        <v>7</v>
      </c>
      <c r="P259" t="str">
        <f>IF(B259="臨時會",VALUE(MID(A259,13,2)),"")</f>
        <v/>
      </c>
      <c r="Q259">
        <f>IF(B259&lt;&gt;"臨時會",VALUE(MID(A259,13,2)),VALUE(MID(A259,21,2)))</f>
        <v>17</v>
      </c>
      <c r="R259" t="str">
        <f>"立法院第"&amp;N259&amp;"屆第"&amp;O259&amp;"會期第"&amp;Q259&amp;"次"</f>
        <v>立法院第7屆第7會期第17次</v>
      </c>
    </row>
    <row r="260" spans="1:18" x14ac:dyDescent="0.3">
      <c r="A260" t="s">
        <v>1154</v>
      </c>
      <c r="B260" t="s">
        <v>2</v>
      </c>
      <c r="C260" t="s">
        <v>220</v>
      </c>
      <c r="D260" t="str">
        <f>IF(B260="常會","http://lci.ly.gov.tw/LyLCEW/html/agendarec/02/"&amp;MID(A260,2,2)&amp;"/"&amp;MID(A260,7,2)&amp;"/"&amp;MID(A260,13,2)&amp;"/LCEWC03_"&amp;MID(A260,2,2)&amp;MID(A260,7,2)&amp;MID(A260,13,2)&amp;".htm","")</f>
        <v>http://lci.ly.gov.tw/LyLCEW/html/agendarec/02/07/07/16/LCEWC03_070716.htm</v>
      </c>
      <c r="E260" t="str">
        <f>IF(B260="常會","http://lci.ly.gov.tw/LyLCEW/html/agendarec1/02/"&amp;MID(A260,2,2)&amp;"/"&amp;MID(A260,7,2)&amp;"/"&amp;MID(A260,13,2)&amp;"/LCEWC03_"&amp;MID(A260,2,2)&amp;MID(A260,7,2)&amp;MID(A260,13,2)&amp;".htm","")</f>
        <v>http://lci.ly.gov.tw/LyLCEW/html/agendarec1/02/07/07/16/LCEWC03_070716.htm</v>
      </c>
      <c r="F260" t="str">
        <f>IF(B260="臨時會","http://lci.ly.gov.tw/LyLCEW/html/agendarec1/03/"&amp;MID(A260,2,2)&amp;"/"&amp;MID(A260,7,2)&amp;"/"&amp;MID(A260,13,2)&amp;"/"&amp;MID(A260,21,2)&amp;"/LCEWC03_"&amp;MID(A260,2,2)&amp;MID(A260,7,2)&amp;MID(A260,13,2)&amp;MID(A260,21,2)&amp;".htm","")</f>
        <v/>
      </c>
      <c r="G260" s="1" t="str">
        <f>IF(B260="臨時會","https://lci.ly.gov.tw/LyLCEW/html/agendarec/03/"&amp;MID(A260,2,2)&amp;"/"&amp;MID(A260,7,2)&amp;"/"&amp;MID(A260,13,2)&amp;"/LCEWC03_"&amp;MID(A260,2,2)&amp;MID(A260,7,2)&amp;MID(A260,13,2)&amp;".htm","")</f>
        <v/>
      </c>
      <c r="H260" s="1" t="str">
        <f>IF(B260="臨時會","https://lci.ly.gov.tw/LyLCEW/html/agendarec1/03/"&amp;MID(A260,2,2)&amp;"/"&amp;MID(A260,7,2)&amp;"/"&amp;MID(A260,13,2)&amp;"/LCEWC03_"&amp;MID(A260,2,2)&amp;MID(A260,7,2)&amp;MID(A260,13,2)&amp;".htm","")</f>
        <v/>
      </c>
      <c r="I260" s="1" t="str">
        <f>IF(B260="臨時會","https://lci.ly.gov.tw/LyLCEW/html/agendarec1/03/"&amp;MID(A260,2,2)&amp;"/"&amp;MID(A260,7,2)&amp;"/"&amp;MID(A260,13,2)&amp;"/"&amp;MID(A260,21,2)&amp;"/LCEWC03_"&amp;MID(A260,2,2)&amp;MID(A260,7,2)&amp;MID(A260,21,2)&amp;".htm","")</f>
        <v/>
      </c>
      <c r="J260" s="1" t="str">
        <f>IF(B260="臨時會","http://lci.ly.gov.tw/LyLCEW/html/agendarec1/03/"&amp;MID(A260,2,2)&amp;"/"&amp;MID(A260,7,2)&amp;"/"&amp;MID(A260,13,2)&amp;"/"&amp;MID(A260,21,2)&amp;"/LCEWC03_"&amp;MID(A260,2,2)&amp;MID(A260,7,2)&amp;MID(A260,13,2)&amp;MID(A260,21,2)&amp;".htm","")</f>
        <v/>
      </c>
      <c r="K260" t="str">
        <f>IF(B260="談話會","https://lci.ly.gov.tw/LyLCEW/html/agendarec1/04/"&amp;MID(A260,2,2)&amp;"/"&amp;MID(A260,7,2)&amp;"/"&amp;MID(A260,13,2)&amp;"/LCEWC03_"&amp;MID(A260,2,2)&amp;MID(A260,7,2)&amp;MID(A260,13,2)&amp;".htm","")</f>
        <v/>
      </c>
      <c r="L260" t="str">
        <f>IF(B260="全院委員會","https://lci.ly.gov.tw/LyLCEW/html/agendarec1/01/"&amp;MID(A260,2,2)&amp;"/"&amp;MID(A260,7,2)&amp;"/"&amp;MID(A260,13,2)&amp;"/LCEWC03_"&amp;MID(A260,2,2)&amp;MID(A260,7,2)&amp;MID(A260,13,2)&amp;".htm","")</f>
        <v/>
      </c>
      <c r="M260" t="str">
        <f>IF(B260="臨時會(全院委員會)","https://lci.ly.gov.tw/LyLCEW/html/agendarec1/05/"&amp;MID(A260,2,2)&amp;"/"&amp;MID(A260,7,2)&amp;"/"&amp;MID(A260,13,2)&amp;"/"&amp;MID(A260,21,2)&amp;"/LCEWC03_"&amp;MID(A260,2,2)&amp;MID(A260,7,2)&amp;MID(A260,13,2)&amp;MID(A260,21,2)&amp;".htm","")</f>
        <v/>
      </c>
      <c r="N260">
        <f>VALUE(MID(A260,2,2))</f>
        <v>7</v>
      </c>
      <c r="O260">
        <f>VALUE(MID(A260,7,2))</f>
        <v>7</v>
      </c>
      <c r="P260" t="str">
        <f>IF(B260="臨時會",VALUE(MID(A260,13,2)),"")</f>
        <v/>
      </c>
      <c r="Q260">
        <f>IF(B260&lt;&gt;"臨時會",VALUE(MID(A260,13,2)),VALUE(MID(A260,21,2)))</f>
        <v>16</v>
      </c>
      <c r="R260" t="str">
        <f>"立法院第"&amp;N260&amp;"屆第"&amp;O260&amp;"會期第"&amp;Q260&amp;"次"</f>
        <v>立法院第7屆第7會期第16次</v>
      </c>
    </row>
    <row r="261" spans="1:18" x14ac:dyDescent="0.3">
      <c r="A261" t="s">
        <v>1155</v>
      </c>
      <c r="B261" t="s">
        <v>2</v>
      </c>
      <c r="C261" t="s">
        <v>221</v>
      </c>
      <c r="D261" t="str">
        <f>IF(B261="常會","http://lci.ly.gov.tw/LyLCEW/html/agendarec/02/"&amp;MID(A261,2,2)&amp;"/"&amp;MID(A261,7,2)&amp;"/"&amp;MID(A261,13,2)&amp;"/LCEWC03_"&amp;MID(A261,2,2)&amp;MID(A261,7,2)&amp;MID(A261,13,2)&amp;".htm","")</f>
        <v>http://lci.ly.gov.tw/LyLCEW/html/agendarec/02/07/07/15/LCEWC03_070715.htm</v>
      </c>
      <c r="E261" t="str">
        <f>IF(B261="常會","http://lci.ly.gov.tw/LyLCEW/html/agendarec1/02/"&amp;MID(A261,2,2)&amp;"/"&amp;MID(A261,7,2)&amp;"/"&amp;MID(A261,13,2)&amp;"/LCEWC03_"&amp;MID(A261,2,2)&amp;MID(A261,7,2)&amp;MID(A261,13,2)&amp;".htm","")</f>
        <v>http://lci.ly.gov.tw/LyLCEW/html/agendarec1/02/07/07/15/LCEWC03_070715.htm</v>
      </c>
      <c r="F261" t="str">
        <f>IF(B261="臨時會","http://lci.ly.gov.tw/LyLCEW/html/agendarec1/03/"&amp;MID(A261,2,2)&amp;"/"&amp;MID(A261,7,2)&amp;"/"&amp;MID(A261,13,2)&amp;"/"&amp;MID(A261,21,2)&amp;"/LCEWC03_"&amp;MID(A261,2,2)&amp;MID(A261,7,2)&amp;MID(A261,13,2)&amp;MID(A261,21,2)&amp;".htm","")</f>
        <v/>
      </c>
      <c r="G261" s="1" t="str">
        <f>IF(B261="臨時會","https://lci.ly.gov.tw/LyLCEW/html/agendarec/03/"&amp;MID(A261,2,2)&amp;"/"&amp;MID(A261,7,2)&amp;"/"&amp;MID(A261,13,2)&amp;"/LCEWC03_"&amp;MID(A261,2,2)&amp;MID(A261,7,2)&amp;MID(A261,13,2)&amp;".htm","")</f>
        <v/>
      </c>
      <c r="H261" s="1" t="str">
        <f>IF(B261="臨時會","https://lci.ly.gov.tw/LyLCEW/html/agendarec1/03/"&amp;MID(A261,2,2)&amp;"/"&amp;MID(A261,7,2)&amp;"/"&amp;MID(A261,13,2)&amp;"/LCEWC03_"&amp;MID(A261,2,2)&amp;MID(A261,7,2)&amp;MID(A261,13,2)&amp;".htm","")</f>
        <v/>
      </c>
      <c r="I261" s="1" t="str">
        <f>IF(B261="臨時會","https://lci.ly.gov.tw/LyLCEW/html/agendarec1/03/"&amp;MID(A261,2,2)&amp;"/"&amp;MID(A261,7,2)&amp;"/"&amp;MID(A261,13,2)&amp;"/"&amp;MID(A261,21,2)&amp;"/LCEWC03_"&amp;MID(A261,2,2)&amp;MID(A261,7,2)&amp;MID(A261,21,2)&amp;".htm","")</f>
        <v/>
      </c>
      <c r="J261" s="1" t="str">
        <f>IF(B261="臨時會","http://lci.ly.gov.tw/LyLCEW/html/agendarec1/03/"&amp;MID(A261,2,2)&amp;"/"&amp;MID(A261,7,2)&amp;"/"&amp;MID(A261,13,2)&amp;"/"&amp;MID(A261,21,2)&amp;"/LCEWC03_"&amp;MID(A261,2,2)&amp;MID(A261,7,2)&amp;MID(A261,13,2)&amp;MID(A261,21,2)&amp;".htm","")</f>
        <v/>
      </c>
      <c r="K261" t="str">
        <f>IF(B261="談話會","https://lci.ly.gov.tw/LyLCEW/html/agendarec1/04/"&amp;MID(A261,2,2)&amp;"/"&amp;MID(A261,7,2)&amp;"/"&amp;MID(A261,13,2)&amp;"/LCEWC03_"&amp;MID(A261,2,2)&amp;MID(A261,7,2)&amp;MID(A261,13,2)&amp;".htm","")</f>
        <v/>
      </c>
      <c r="L261" t="str">
        <f>IF(B261="全院委員會","https://lci.ly.gov.tw/LyLCEW/html/agendarec1/01/"&amp;MID(A261,2,2)&amp;"/"&amp;MID(A261,7,2)&amp;"/"&amp;MID(A261,13,2)&amp;"/LCEWC03_"&amp;MID(A261,2,2)&amp;MID(A261,7,2)&amp;MID(A261,13,2)&amp;".htm","")</f>
        <v/>
      </c>
      <c r="M261" t="str">
        <f>IF(B261="臨時會(全院委員會)","https://lci.ly.gov.tw/LyLCEW/html/agendarec1/05/"&amp;MID(A261,2,2)&amp;"/"&amp;MID(A261,7,2)&amp;"/"&amp;MID(A261,13,2)&amp;"/"&amp;MID(A261,21,2)&amp;"/LCEWC03_"&amp;MID(A261,2,2)&amp;MID(A261,7,2)&amp;MID(A261,13,2)&amp;MID(A261,21,2)&amp;".htm","")</f>
        <v/>
      </c>
      <c r="N261">
        <f>VALUE(MID(A261,2,2))</f>
        <v>7</v>
      </c>
      <c r="O261">
        <f>VALUE(MID(A261,7,2))</f>
        <v>7</v>
      </c>
      <c r="P261" t="str">
        <f>IF(B261="臨時會",VALUE(MID(A261,13,2)),"")</f>
        <v/>
      </c>
      <c r="Q261">
        <f>IF(B261&lt;&gt;"臨時會",VALUE(MID(A261,13,2)),VALUE(MID(A261,21,2)))</f>
        <v>15</v>
      </c>
      <c r="R261" t="str">
        <f>"立法院第"&amp;N261&amp;"屆第"&amp;O261&amp;"會期第"&amp;Q261&amp;"次"</f>
        <v>立法院第7屆第7會期第15次</v>
      </c>
    </row>
    <row r="262" spans="1:18" x14ac:dyDescent="0.3">
      <c r="A262" t="s">
        <v>1156</v>
      </c>
      <c r="B262" t="s">
        <v>2</v>
      </c>
      <c r="C262" t="s">
        <v>222</v>
      </c>
      <c r="D262" t="str">
        <f>IF(B262="常會","http://lci.ly.gov.tw/LyLCEW/html/agendarec/02/"&amp;MID(A262,2,2)&amp;"/"&amp;MID(A262,7,2)&amp;"/"&amp;MID(A262,13,2)&amp;"/LCEWC03_"&amp;MID(A262,2,2)&amp;MID(A262,7,2)&amp;MID(A262,13,2)&amp;".htm","")</f>
        <v>http://lci.ly.gov.tw/LyLCEW/html/agendarec/02/07/07/14/LCEWC03_070714.htm</v>
      </c>
      <c r="E262" t="str">
        <f>IF(B262="常會","http://lci.ly.gov.tw/LyLCEW/html/agendarec1/02/"&amp;MID(A262,2,2)&amp;"/"&amp;MID(A262,7,2)&amp;"/"&amp;MID(A262,13,2)&amp;"/LCEWC03_"&amp;MID(A262,2,2)&amp;MID(A262,7,2)&amp;MID(A262,13,2)&amp;".htm","")</f>
        <v>http://lci.ly.gov.tw/LyLCEW/html/agendarec1/02/07/07/14/LCEWC03_070714.htm</v>
      </c>
      <c r="F262" t="str">
        <f>IF(B262="臨時會","http://lci.ly.gov.tw/LyLCEW/html/agendarec1/03/"&amp;MID(A262,2,2)&amp;"/"&amp;MID(A262,7,2)&amp;"/"&amp;MID(A262,13,2)&amp;"/"&amp;MID(A262,21,2)&amp;"/LCEWC03_"&amp;MID(A262,2,2)&amp;MID(A262,7,2)&amp;MID(A262,13,2)&amp;MID(A262,21,2)&amp;".htm","")</f>
        <v/>
      </c>
      <c r="G262" s="1" t="str">
        <f>IF(B262="臨時會","https://lci.ly.gov.tw/LyLCEW/html/agendarec/03/"&amp;MID(A262,2,2)&amp;"/"&amp;MID(A262,7,2)&amp;"/"&amp;MID(A262,13,2)&amp;"/LCEWC03_"&amp;MID(A262,2,2)&amp;MID(A262,7,2)&amp;MID(A262,13,2)&amp;".htm","")</f>
        <v/>
      </c>
      <c r="H262" s="1" t="str">
        <f>IF(B262="臨時會","https://lci.ly.gov.tw/LyLCEW/html/agendarec1/03/"&amp;MID(A262,2,2)&amp;"/"&amp;MID(A262,7,2)&amp;"/"&amp;MID(A262,13,2)&amp;"/LCEWC03_"&amp;MID(A262,2,2)&amp;MID(A262,7,2)&amp;MID(A262,13,2)&amp;".htm","")</f>
        <v/>
      </c>
      <c r="I262" s="1" t="str">
        <f>IF(B262="臨時會","https://lci.ly.gov.tw/LyLCEW/html/agendarec1/03/"&amp;MID(A262,2,2)&amp;"/"&amp;MID(A262,7,2)&amp;"/"&amp;MID(A262,13,2)&amp;"/"&amp;MID(A262,21,2)&amp;"/LCEWC03_"&amp;MID(A262,2,2)&amp;MID(A262,7,2)&amp;MID(A262,21,2)&amp;".htm","")</f>
        <v/>
      </c>
      <c r="J262" s="1" t="str">
        <f>IF(B262="臨時會","http://lci.ly.gov.tw/LyLCEW/html/agendarec1/03/"&amp;MID(A262,2,2)&amp;"/"&amp;MID(A262,7,2)&amp;"/"&amp;MID(A262,13,2)&amp;"/"&amp;MID(A262,21,2)&amp;"/LCEWC03_"&amp;MID(A262,2,2)&amp;MID(A262,7,2)&amp;MID(A262,13,2)&amp;MID(A262,21,2)&amp;".htm","")</f>
        <v/>
      </c>
      <c r="K262" t="str">
        <f>IF(B262="談話會","https://lci.ly.gov.tw/LyLCEW/html/agendarec1/04/"&amp;MID(A262,2,2)&amp;"/"&amp;MID(A262,7,2)&amp;"/"&amp;MID(A262,13,2)&amp;"/LCEWC03_"&amp;MID(A262,2,2)&amp;MID(A262,7,2)&amp;MID(A262,13,2)&amp;".htm","")</f>
        <v/>
      </c>
      <c r="L262" t="str">
        <f>IF(B262="全院委員會","https://lci.ly.gov.tw/LyLCEW/html/agendarec1/01/"&amp;MID(A262,2,2)&amp;"/"&amp;MID(A262,7,2)&amp;"/"&amp;MID(A262,13,2)&amp;"/LCEWC03_"&amp;MID(A262,2,2)&amp;MID(A262,7,2)&amp;MID(A262,13,2)&amp;".htm","")</f>
        <v/>
      </c>
      <c r="M262" t="str">
        <f>IF(B262="臨時會(全院委員會)","https://lci.ly.gov.tw/LyLCEW/html/agendarec1/05/"&amp;MID(A262,2,2)&amp;"/"&amp;MID(A262,7,2)&amp;"/"&amp;MID(A262,13,2)&amp;"/"&amp;MID(A262,21,2)&amp;"/LCEWC03_"&amp;MID(A262,2,2)&amp;MID(A262,7,2)&amp;MID(A262,13,2)&amp;MID(A262,21,2)&amp;".htm","")</f>
        <v/>
      </c>
      <c r="N262">
        <f>VALUE(MID(A262,2,2))</f>
        <v>7</v>
      </c>
      <c r="O262">
        <f>VALUE(MID(A262,7,2))</f>
        <v>7</v>
      </c>
      <c r="P262" t="str">
        <f>IF(B262="臨時會",VALUE(MID(A262,13,2)),"")</f>
        <v/>
      </c>
      <c r="Q262">
        <f>IF(B262&lt;&gt;"臨時會",VALUE(MID(A262,13,2)),VALUE(MID(A262,21,2)))</f>
        <v>14</v>
      </c>
      <c r="R262" t="str">
        <f>"立法院第"&amp;N262&amp;"屆第"&amp;O262&amp;"會期第"&amp;Q262&amp;"次"</f>
        <v>立法院第7屆第7會期第14次</v>
      </c>
    </row>
    <row r="263" spans="1:18" x14ac:dyDescent="0.3">
      <c r="A263" t="s">
        <v>1157</v>
      </c>
      <c r="B263" t="s">
        <v>2</v>
      </c>
      <c r="C263" t="s">
        <v>223</v>
      </c>
      <c r="D263" t="str">
        <f>IF(B263="常會","http://lci.ly.gov.tw/LyLCEW/html/agendarec/02/"&amp;MID(A263,2,2)&amp;"/"&amp;MID(A263,7,2)&amp;"/"&amp;MID(A263,13,2)&amp;"/LCEWC03_"&amp;MID(A263,2,2)&amp;MID(A263,7,2)&amp;MID(A263,13,2)&amp;".htm","")</f>
        <v>http://lci.ly.gov.tw/LyLCEW/html/agendarec/02/07/07/13/LCEWC03_070713.htm</v>
      </c>
      <c r="E263" t="str">
        <f>IF(B263="常會","http://lci.ly.gov.tw/LyLCEW/html/agendarec1/02/"&amp;MID(A263,2,2)&amp;"/"&amp;MID(A263,7,2)&amp;"/"&amp;MID(A263,13,2)&amp;"/LCEWC03_"&amp;MID(A263,2,2)&amp;MID(A263,7,2)&amp;MID(A263,13,2)&amp;".htm","")</f>
        <v>http://lci.ly.gov.tw/LyLCEW/html/agendarec1/02/07/07/13/LCEWC03_070713.htm</v>
      </c>
      <c r="F263" t="str">
        <f>IF(B263="臨時會","http://lci.ly.gov.tw/LyLCEW/html/agendarec1/03/"&amp;MID(A263,2,2)&amp;"/"&amp;MID(A263,7,2)&amp;"/"&amp;MID(A263,13,2)&amp;"/"&amp;MID(A263,21,2)&amp;"/LCEWC03_"&amp;MID(A263,2,2)&amp;MID(A263,7,2)&amp;MID(A263,13,2)&amp;MID(A263,21,2)&amp;".htm","")</f>
        <v/>
      </c>
      <c r="G263" s="1" t="str">
        <f>IF(B263="臨時會","https://lci.ly.gov.tw/LyLCEW/html/agendarec/03/"&amp;MID(A263,2,2)&amp;"/"&amp;MID(A263,7,2)&amp;"/"&amp;MID(A263,13,2)&amp;"/LCEWC03_"&amp;MID(A263,2,2)&amp;MID(A263,7,2)&amp;MID(A263,13,2)&amp;".htm","")</f>
        <v/>
      </c>
      <c r="H263" s="1" t="str">
        <f>IF(B263="臨時會","https://lci.ly.gov.tw/LyLCEW/html/agendarec1/03/"&amp;MID(A263,2,2)&amp;"/"&amp;MID(A263,7,2)&amp;"/"&amp;MID(A263,13,2)&amp;"/LCEWC03_"&amp;MID(A263,2,2)&amp;MID(A263,7,2)&amp;MID(A263,13,2)&amp;".htm","")</f>
        <v/>
      </c>
      <c r="I263" s="1" t="str">
        <f>IF(B263="臨時會","https://lci.ly.gov.tw/LyLCEW/html/agendarec1/03/"&amp;MID(A263,2,2)&amp;"/"&amp;MID(A263,7,2)&amp;"/"&amp;MID(A263,13,2)&amp;"/"&amp;MID(A263,21,2)&amp;"/LCEWC03_"&amp;MID(A263,2,2)&amp;MID(A263,7,2)&amp;MID(A263,21,2)&amp;".htm","")</f>
        <v/>
      </c>
      <c r="J263" s="1" t="str">
        <f>IF(B263="臨時會","http://lci.ly.gov.tw/LyLCEW/html/agendarec1/03/"&amp;MID(A263,2,2)&amp;"/"&amp;MID(A263,7,2)&amp;"/"&amp;MID(A263,13,2)&amp;"/"&amp;MID(A263,21,2)&amp;"/LCEWC03_"&amp;MID(A263,2,2)&amp;MID(A263,7,2)&amp;MID(A263,13,2)&amp;MID(A263,21,2)&amp;".htm","")</f>
        <v/>
      </c>
      <c r="K263" t="str">
        <f>IF(B263="談話會","https://lci.ly.gov.tw/LyLCEW/html/agendarec1/04/"&amp;MID(A263,2,2)&amp;"/"&amp;MID(A263,7,2)&amp;"/"&amp;MID(A263,13,2)&amp;"/LCEWC03_"&amp;MID(A263,2,2)&amp;MID(A263,7,2)&amp;MID(A263,13,2)&amp;".htm","")</f>
        <v/>
      </c>
      <c r="L263" t="str">
        <f>IF(B263="全院委員會","https://lci.ly.gov.tw/LyLCEW/html/agendarec1/01/"&amp;MID(A263,2,2)&amp;"/"&amp;MID(A263,7,2)&amp;"/"&amp;MID(A263,13,2)&amp;"/LCEWC03_"&amp;MID(A263,2,2)&amp;MID(A263,7,2)&amp;MID(A263,13,2)&amp;".htm","")</f>
        <v/>
      </c>
      <c r="M263" t="str">
        <f>IF(B263="臨時會(全院委員會)","https://lci.ly.gov.tw/LyLCEW/html/agendarec1/05/"&amp;MID(A263,2,2)&amp;"/"&amp;MID(A263,7,2)&amp;"/"&amp;MID(A263,13,2)&amp;"/"&amp;MID(A263,21,2)&amp;"/LCEWC03_"&amp;MID(A263,2,2)&amp;MID(A263,7,2)&amp;MID(A263,13,2)&amp;MID(A263,21,2)&amp;".htm","")</f>
        <v/>
      </c>
      <c r="N263">
        <f>VALUE(MID(A263,2,2))</f>
        <v>7</v>
      </c>
      <c r="O263">
        <f>VALUE(MID(A263,7,2))</f>
        <v>7</v>
      </c>
      <c r="P263" t="str">
        <f>IF(B263="臨時會",VALUE(MID(A263,13,2)),"")</f>
        <v/>
      </c>
      <c r="Q263">
        <f>IF(B263&lt;&gt;"臨時會",VALUE(MID(A263,13,2)),VALUE(MID(A263,21,2)))</f>
        <v>13</v>
      </c>
      <c r="R263" t="str">
        <f>"立法院第"&amp;N263&amp;"屆第"&amp;O263&amp;"會期第"&amp;Q263&amp;"次"</f>
        <v>立法院第7屆第7會期第13次</v>
      </c>
    </row>
    <row r="264" spans="1:18" x14ac:dyDescent="0.3">
      <c r="A264" t="s">
        <v>1158</v>
      </c>
      <c r="B264" t="s">
        <v>2</v>
      </c>
      <c r="C264" t="s">
        <v>224</v>
      </c>
      <c r="D264" t="str">
        <f>IF(B264="常會","http://lci.ly.gov.tw/LyLCEW/html/agendarec/02/"&amp;MID(A264,2,2)&amp;"/"&amp;MID(A264,7,2)&amp;"/"&amp;MID(A264,13,2)&amp;"/LCEWC03_"&amp;MID(A264,2,2)&amp;MID(A264,7,2)&amp;MID(A264,13,2)&amp;".htm","")</f>
        <v>http://lci.ly.gov.tw/LyLCEW/html/agendarec/02/07/07/12/LCEWC03_070712.htm</v>
      </c>
      <c r="E264" t="str">
        <f>IF(B264="常會","http://lci.ly.gov.tw/LyLCEW/html/agendarec1/02/"&amp;MID(A264,2,2)&amp;"/"&amp;MID(A264,7,2)&amp;"/"&amp;MID(A264,13,2)&amp;"/LCEWC03_"&amp;MID(A264,2,2)&amp;MID(A264,7,2)&amp;MID(A264,13,2)&amp;".htm","")</f>
        <v>http://lci.ly.gov.tw/LyLCEW/html/agendarec1/02/07/07/12/LCEWC03_070712.htm</v>
      </c>
      <c r="F264" t="str">
        <f>IF(B264="臨時會","http://lci.ly.gov.tw/LyLCEW/html/agendarec1/03/"&amp;MID(A264,2,2)&amp;"/"&amp;MID(A264,7,2)&amp;"/"&amp;MID(A264,13,2)&amp;"/"&amp;MID(A264,21,2)&amp;"/LCEWC03_"&amp;MID(A264,2,2)&amp;MID(A264,7,2)&amp;MID(A264,13,2)&amp;MID(A264,21,2)&amp;".htm","")</f>
        <v/>
      </c>
      <c r="G264" s="1" t="str">
        <f>IF(B264="臨時會","https://lci.ly.gov.tw/LyLCEW/html/agendarec/03/"&amp;MID(A264,2,2)&amp;"/"&amp;MID(A264,7,2)&amp;"/"&amp;MID(A264,13,2)&amp;"/LCEWC03_"&amp;MID(A264,2,2)&amp;MID(A264,7,2)&amp;MID(A264,13,2)&amp;".htm","")</f>
        <v/>
      </c>
      <c r="H264" s="1" t="str">
        <f>IF(B264="臨時會","https://lci.ly.gov.tw/LyLCEW/html/agendarec1/03/"&amp;MID(A264,2,2)&amp;"/"&amp;MID(A264,7,2)&amp;"/"&amp;MID(A264,13,2)&amp;"/LCEWC03_"&amp;MID(A264,2,2)&amp;MID(A264,7,2)&amp;MID(A264,13,2)&amp;".htm","")</f>
        <v/>
      </c>
      <c r="I264" s="1" t="str">
        <f>IF(B264="臨時會","https://lci.ly.gov.tw/LyLCEW/html/agendarec1/03/"&amp;MID(A264,2,2)&amp;"/"&amp;MID(A264,7,2)&amp;"/"&amp;MID(A264,13,2)&amp;"/"&amp;MID(A264,21,2)&amp;"/LCEWC03_"&amp;MID(A264,2,2)&amp;MID(A264,7,2)&amp;MID(A264,21,2)&amp;".htm","")</f>
        <v/>
      </c>
      <c r="J264" s="1" t="str">
        <f>IF(B264="臨時會","http://lci.ly.gov.tw/LyLCEW/html/agendarec1/03/"&amp;MID(A264,2,2)&amp;"/"&amp;MID(A264,7,2)&amp;"/"&amp;MID(A264,13,2)&amp;"/"&amp;MID(A264,21,2)&amp;"/LCEWC03_"&amp;MID(A264,2,2)&amp;MID(A264,7,2)&amp;MID(A264,13,2)&amp;MID(A264,21,2)&amp;".htm","")</f>
        <v/>
      </c>
      <c r="K264" t="str">
        <f>IF(B264="談話會","https://lci.ly.gov.tw/LyLCEW/html/agendarec1/04/"&amp;MID(A264,2,2)&amp;"/"&amp;MID(A264,7,2)&amp;"/"&amp;MID(A264,13,2)&amp;"/LCEWC03_"&amp;MID(A264,2,2)&amp;MID(A264,7,2)&amp;MID(A264,13,2)&amp;".htm","")</f>
        <v/>
      </c>
      <c r="L264" t="str">
        <f>IF(B264="全院委員會","https://lci.ly.gov.tw/LyLCEW/html/agendarec1/01/"&amp;MID(A264,2,2)&amp;"/"&amp;MID(A264,7,2)&amp;"/"&amp;MID(A264,13,2)&amp;"/LCEWC03_"&amp;MID(A264,2,2)&amp;MID(A264,7,2)&amp;MID(A264,13,2)&amp;".htm","")</f>
        <v/>
      </c>
      <c r="M264" t="str">
        <f>IF(B264="臨時會(全院委員會)","https://lci.ly.gov.tw/LyLCEW/html/agendarec1/05/"&amp;MID(A264,2,2)&amp;"/"&amp;MID(A264,7,2)&amp;"/"&amp;MID(A264,13,2)&amp;"/"&amp;MID(A264,21,2)&amp;"/LCEWC03_"&amp;MID(A264,2,2)&amp;MID(A264,7,2)&amp;MID(A264,13,2)&amp;MID(A264,21,2)&amp;".htm","")</f>
        <v/>
      </c>
      <c r="N264">
        <f>VALUE(MID(A264,2,2))</f>
        <v>7</v>
      </c>
      <c r="O264">
        <f>VALUE(MID(A264,7,2))</f>
        <v>7</v>
      </c>
      <c r="P264" t="str">
        <f>IF(B264="臨時會",VALUE(MID(A264,13,2)),"")</f>
        <v/>
      </c>
      <c r="Q264">
        <f>IF(B264&lt;&gt;"臨時會",VALUE(MID(A264,13,2)),VALUE(MID(A264,21,2)))</f>
        <v>12</v>
      </c>
      <c r="R264" t="str">
        <f>"立法院第"&amp;N264&amp;"屆第"&amp;O264&amp;"會期第"&amp;Q264&amp;"次"</f>
        <v>立法院第7屆第7會期第12次</v>
      </c>
    </row>
    <row r="265" spans="1:18" x14ac:dyDescent="0.3">
      <c r="A265" t="s">
        <v>1159</v>
      </c>
      <c r="B265" t="s">
        <v>2</v>
      </c>
      <c r="C265" t="s">
        <v>225</v>
      </c>
      <c r="D265" t="str">
        <f>IF(B265="常會","http://lci.ly.gov.tw/LyLCEW/html/agendarec/02/"&amp;MID(A265,2,2)&amp;"/"&amp;MID(A265,7,2)&amp;"/"&amp;MID(A265,13,2)&amp;"/LCEWC03_"&amp;MID(A265,2,2)&amp;MID(A265,7,2)&amp;MID(A265,13,2)&amp;".htm","")</f>
        <v>http://lci.ly.gov.tw/LyLCEW/html/agendarec/02/07/07/11/LCEWC03_070711.htm</v>
      </c>
      <c r="E265" t="str">
        <f>IF(B265="常會","http://lci.ly.gov.tw/LyLCEW/html/agendarec1/02/"&amp;MID(A265,2,2)&amp;"/"&amp;MID(A265,7,2)&amp;"/"&amp;MID(A265,13,2)&amp;"/LCEWC03_"&amp;MID(A265,2,2)&amp;MID(A265,7,2)&amp;MID(A265,13,2)&amp;".htm","")</f>
        <v>http://lci.ly.gov.tw/LyLCEW/html/agendarec1/02/07/07/11/LCEWC03_070711.htm</v>
      </c>
      <c r="F265" t="str">
        <f>IF(B265="臨時會","http://lci.ly.gov.tw/LyLCEW/html/agendarec1/03/"&amp;MID(A265,2,2)&amp;"/"&amp;MID(A265,7,2)&amp;"/"&amp;MID(A265,13,2)&amp;"/"&amp;MID(A265,21,2)&amp;"/LCEWC03_"&amp;MID(A265,2,2)&amp;MID(A265,7,2)&amp;MID(A265,13,2)&amp;MID(A265,21,2)&amp;".htm","")</f>
        <v/>
      </c>
      <c r="G265" s="1" t="str">
        <f>IF(B265="臨時會","https://lci.ly.gov.tw/LyLCEW/html/agendarec/03/"&amp;MID(A265,2,2)&amp;"/"&amp;MID(A265,7,2)&amp;"/"&amp;MID(A265,13,2)&amp;"/LCEWC03_"&amp;MID(A265,2,2)&amp;MID(A265,7,2)&amp;MID(A265,13,2)&amp;".htm","")</f>
        <v/>
      </c>
      <c r="H265" s="1" t="str">
        <f>IF(B265="臨時會","https://lci.ly.gov.tw/LyLCEW/html/agendarec1/03/"&amp;MID(A265,2,2)&amp;"/"&amp;MID(A265,7,2)&amp;"/"&amp;MID(A265,13,2)&amp;"/LCEWC03_"&amp;MID(A265,2,2)&amp;MID(A265,7,2)&amp;MID(A265,13,2)&amp;".htm","")</f>
        <v/>
      </c>
      <c r="I265" s="1" t="str">
        <f>IF(B265="臨時會","https://lci.ly.gov.tw/LyLCEW/html/agendarec1/03/"&amp;MID(A265,2,2)&amp;"/"&amp;MID(A265,7,2)&amp;"/"&amp;MID(A265,13,2)&amp;"/"&amp;MID(A265,21,2)&amp;"/LCEWC03_"&amp;MID(A265,2,2)&amp;MID(A265,7,2)&amp;MID(A265,21,2)&amp;".htm","")</f>
        <v/>
      </c>
      <c r="J265" s="1" t="str">
        <f>IF(B265="臨時會","http://lci.ly.gov.tw/LyLCEW/html/agendarec1/03/"&amp;MID(A265,2,2)&amp;"/"&amp;MID(A265,7,2)&amp;"/"&amp;MID(A265,13,2)&amp;"/"&amp;MID(A265,21,2)&amp;"/LCEWC03_"&amp;MID(A265,2,2)&amp;MID(A265,7,2)&amp;MID(A265,13,2)&amp;MID(A265,21,2)&amp;".htm","")</f>
        <v/>
      </c>
      <c r="K265" t="str">
        <f>IF(B265="談話會","https://lci.ly.gov.tw/LyLCEW/html/agendarec1/04/"&amp;MID(A265,2,2)&amp;"/"&amp;MID(A265,7,2)&amp;"/"&amp;MID(A265,13,2)&amp;"/LCEWC03_"&amp;MID(A265,2,2)&amp;MID(A265,7,2)&amp;MID(A265,13,2)&amp;".htm","")</f>
        <v/>
      </c>
      <c r="L265" t="str">
        <f>IF(B265="全院委員會","https://lci.ly.gov.tw/LyLCEW/html/agendarec1/01/"&amp;MID(A265,2,2)&amp;"/"&amp;MID(A265,7,2)&amp;"/"&amp;MID(A265,13,2)&amp;"/LCEWC03_"&amp;MID(A265,2,2)&amp;MID(A265,7,2)&amp;MID(A265,13,2)&amp;".htm","")</f>
        <v/>
      </c>
      <c r="M265" t="str">
        <f>IF(B265="臨時會(全院委員會)","https://lci.ly.gov.tw/LyLCEW/html/agendarec1/05/"&amp;MID(A265,2,2)&amp;"/"&amp;MID(A265,7,2)&amp;"/"&amp;MID(A265,13,2)&amp;"/"&amp;MID(A265,21,2)&amp;"/LCEWC03_"&amp;MID(A265,2,2)&amp;MID(A265,7,2)&amp;MID(A265,13,2)&amp;MID(A265,21,2)&amp;".htm","")</f>
        <v/>
      </c>
      <c r="N265">
        <f>VALUE(MID(A265,2,2))</f>
        <v>7</v>
      </c>
      <c r="O265">
        <f>VALUE(MID(A265,7,2))</f>
        <v>7</v>
      </c>
      <c r="P265" t="str">
        <f>IF(B265="臨時會",VALUE(MID(A265,13,2)),"")</f>
        <v/>
      </c>
      <c r="Q265">
        <f>IF(B265&lt;&gt;"臨時會",VALUE(MID(A265,13,2)),VALUE(MID(A265,21,2)))</f>
        <v>11</v>
      </c>
      <c r="R265" t="str">
        <f>"立法院第"&amp;N265&amp;"屆第"&amp;O265&amp;"會期第"&amp;Q265&amp;"次"</f>
        <v>立法院第7屆第7會期第11次</v>
      </c>
    </row>
    <row r="266" spans="1:18" x14ac:dyDescent="0.3">
      <c r="A266" t="s">
        <v>1160</v>
      </c>
      <c r="B266" t="s">
        <v>2</v>
      </c>
      <c r="C266" t="s">
        <v>226</v>
      </c>
      <c r="D266" t="str">
        <f>IF(B266="常會","http://lci.ly.gov.tw/LyLCEW/html/agendarec/02/"&amp;MID(A266,2,2)&amp;"/"&amp;MID(A266,7,2)&amp;"/"&amp;MID(A266,13,2)&amp;"/LCEWC03_"&amp;MID(A266,2,2)&amp;MID(A266,7,2)&amp;MID(A266,13,2)&amp;".htm","")</f>
        <v>http://lci.ly.gov.tw/LyLCEW/html/agendarec/02/07/07/10/LCEWC03_070710.htm</v>
      </c>
      <c r="E266" t="str">
        <f>IF(B266="常會","http://lci.ly.gov.tw/LyLCEW/html/agendarec1/02/"&amp;MID(A266,2,2)&amp;"/"&amp;MID(A266,7,2)&amp;"/"&amp;MID(A266,13,2)&amp;"/LCEWC03_"&amp;MID(A266,2,2)&amp;MID(A266,7,2)&amp;MID(A266,13,2)&amp;".htm","")</f>
        <v>http://lci.ly.gov.tw/LyLCEW/html/agendarec1/02/07/07/10/LCEWC03_070710.htm</v>
      </c>
      <c r="F266" t="str">
        <f>IF(B266="臨時會","http://lci.ly.gov.tw/LyLCEW/html/agendarec1/03/"&amp;MID(A266,2,2)&amp;"/"&amp;MID(A266,7,2)&amp;"/"&amp;MID(A266,13,2)&amp;"/"&amp;MID(A266,21,2)&amp;"/LCEWC03_"&amp;MID(A266,2,2)&amp;MID(A266,7,2)&amp;MID(A266,13,2)&amp;MID(A266,21,2)&amp;".htm","")</f>
        <v/>
      </c>
      <c r="G266" s="1" t="str">
        <f>IF(B266="臨時會","https://lci.ly.gov.tw/LyLCEW/html/agendarec/03/"&amp;MID(A266,2,2)&amp;"/"&amp;MID(A266,7,2)&amp;"/"&amp;MID(A266,13,2)&amp;"/LCEWC03_"&amp;MID(A266,2,2)&amp;MID(A266,7,2)&amp;MID(A266,13,2)&amp;".htm","")</f>
        <v/>
      </c>
      <c r="H266" s="1" t="str">
        <f>IF(B266="臨時會","https://lci.ly.gov.tw/LyLCEW/html/agendarec1/03/"&amp;MID(A266,2,2)&amp;"/"&amp;MID(A266,7,2)&amp;"/"&amp;MID(A266,13,2)&amp;"/LCEWC03_"&amp;MID(A266,2,2)&amp;MID(A266,7,2)&amp;MID(A266,13,2)&amp;".htm","")</f>
        <v/>
      </c>
      <c r="I266" s="1" t="str">
        <f>IF(B266="臨時會","https://lci.ly.gov.tw/LyLCEW/html/agendarec1/03/"&amp;MID(A266,2,2)&amp;"/"&amp;MID(A266,7,2)&amp;"/"&amp;MID(A266,13,2)&amp;"/"&amp;MID(A266,21,2)&amp;"/LCEWC03_"&amp;MID(A266,2,2)&amp;MID(A266,7,2)&amp;MID(A266,21,2)&amp;".htm","")</f>
        <v/>
      </c>
      <c r="J266" s="1" t="str">
        <f>IF(B266="臨時會","http://lci.ly.gov.tw/LyLCEW/html/agendarec1/03/"&amp;MID(A266,2,2)&amp;"/"&amp;MID(A266,7,2)&amp;"/"&amp;MID(A266,13,2)&amp;"/"&amp;MID(A266,21,2)&amp;"/LCEWC03_"&amp;MID(A266,2,2)&amp;MID(A266,7,2)&amp;MID(A266,13,2)&amp;MID(A266,21,2)&amp;".htm","")</f>
        <v/>
      </c>
      <c r="K266" t="str">
        <f>IF(B266="談話會","https://lci.ly.gov.tw/LyLCEW/html/agendarec1/04/"&amp;MID(A266,2,2)&amp;"/"&amp;MID(A266,7,2)&amp;"/"&amp;MID(A266,13,2)&amp;"/LCEWC03_"&amp;MID(A266,2,2)&amp;MID(A266,7,2)&amp;MID(A266,13,2)&amp;".htm","")</f>
        <v/>
      </c>
      <c r="L266" t="str">
        <f>IF(B266="全院委員會","https://lci.ly.gov.tw/LyLCEW/html/agendarec1/01/"&amp;MID(A266,2,2)&amp;"/"&amp;MID(A266,7,2)&amp;"/"&amp;MID(A266,13,2)&amp;"/LCEWC03_"&amp;MID(A266,2,2)&amp;MID(A266,7,2)&amp;MID(A266,13,2)&amp;".htm","")</f>
        <v/>
      </c>
      <c r="M266" t="str">
        <f>IF(B266="臨時會(全院委員會)","https://lci.ly.gov.tw/LyLCEW/html/agendarec1/05/"&amp;MID(A266,2,2)&amp;"/"&amp;MID(A266,7,2)&amp;"/"&amp;MID(A266,13,2)&amp;"/"&amp;MID(A266,21,2)&amp;"/LCEWC03_"&amp;MID(A266,2,2)&amp;MID(A266,7,2)&amp;MID(A266,13,2)&amp;MID(A266,21,2)&amp;".htm","")</f>
        <v/>
      </c>
      <c r="N266">
        <f>VALUE(MID(A266,2,2))</f>
        <v>7</v>
      </c>
      <c r="O266">
        <f>VALUE(MID(A266,7,2))</f>
        <v>7</v>
      </c>
      <c r="P266" t="str">
        <f>IF(B266="臨時會",VALUE(MID(A266,13,2)),"")</f>
        <v/>
      </c>
      <c r="Q266">
        <f>IF(B266&lt;&gt;"臨時會",VALUE(MID(A266,13,2)),VALUE(MID(A266,21,2)))</f>
        <v>10</v>
      </c>
      <c r="R266" t="str">
        <f>"立法院第"&amp;N266&amp;"屆第"&amp;O266&amp;"會期第"&amp;Q266&amp;"次"</f>
        <v>立法院第7屆第7會期第10次</v>
      </c>
    </row>
    <row r="267" spans="1:18" x14ac:dyDescent="0.3">
      <c r="A267" t="s">
        <v>1161</v>
      </c>
      <c r="B267" t="s">
        <v>2</v>
      </c>
      <c r="C267" t="s">
        <v>227</v>
      </c>
      <c r="D267" t="str">
        <f>IF(B267="常會","http://lci.ly.gov.tw/LyLCEW/html/agendarec/02/"&amp;MID(A267,2,2)&amp;"/"&amp;MID(A267,7,2)&amp;"/"&amp;MID(A267,13,2)&amp;"/LCEWC03_"&amp;MID(A267,2,2)&amp;MID(A267,7,2)&amp;MID(A267,13,2)&amp;".htm","")</f>
        <v>http://lci.ly.gov.tw/LyLCEW/html/agendarec/02/07/07/09/LCEWC03_070709.htm</v>
      </c>
      <c r="E267" t="str">
        <f>IF(B267="常會","http://lci.ly.gov.tw/LyLCEW/html/agendarec1/02/"&amp;MID(A267,2,2)&amp;"/"&amp;MID(A267,7,2)&amp;"/"&amp;MID(A267,13,2)&amp;"/LCEWC03_"&amp;MID(A267,2,2)&amp;MID(A267,7,2)&amp;MID(A267,13,2)&amp;".htm","")</f>
        <v>http://lci.ly.gov.tw/LyLCEW/html/agendarec1/02/07/07/09/LCEWC03_070709.htm</v>
      </c>
      <c r="F267" t="str">
        <f>IF(B267="臨時會","http://lci.ly.gov.tw/LyLCEW/html/agendarec1/03/"&amp;MID(A267,2,2)&amp;"/"&amp;MID(A267,7,2)&amp;"/"&amp;MID(A267,13,2)&amp;"/"&amp;MID(A267,21,2)&amp;"/LCEWC03_"&amp;MID(A267,2,2)&amp;MID(A267,7,2)&amp;MID(A267,13,2)&amp;MID(A267,21,2)&amp;".htm","")</f>
        <v/>
      </c>
      <c r="G267" s="1" t="str">
        <f>IF(B267="臨時會","https://lci.ly.gov.tw/LyLCEW/html/agendarec/03/"&amp;MID(A267,2,2)&amp;"/"&amp;MID(A267,7,2)&amp;"/"&amp;MID(A267,13,2)&amp;"/LCEWC03_"&amp;MID(A267,2,2)&amp;MID(A267,7,2)&amp;MID(A267,13,2)&amp;".htm","")</f>
        <v/>
      </c>
      <c r="H267" s="1" t="str">
        <f>IF(B267="臨時會","https://lci.ly.gov.tw/LyLCEW/html/agendarec1/03/"&amp;MID(A267,2,2)&amp;"/"&amp;MID(A267,7,2)&amp;"/"&amp;MID(A267,13,2)&amp;"/LCEWC03_"&amp;MID(A267,2,2)&amp;MID(A267,7,2)&amp;MID(A267,13,2)&amp;".htm","")</f>
        <v/>
      </c>
      <c r="I267" s="1" t="str">
        <f>IF(B267="臨時會","https://lci.ly.gov.tw/LyLCEW/html/agendarec1/03/"&amp;MID(A267,2,2)&amp;"/"&amp;MID(A267,7,2)&amp;"/"&amp;MID(A267,13,2)&amp;"/"&amp;MID(A267,21,2)&amp;"/LCEWC03_"&amp;MID(A267,2,2)&amp;MID(A267,7,2)&amp;MID(A267,21,2)&amp;".htm","")</f>
        <v/>
      </c>
      <c r="J267" s="1" t="str">
        <f>IF(B267="臨時會","http://lci.ly.gov.tw/LyLCEW/html/agendarec1/03/"&amp;MID(A267,2,2)&amp;"/"&amp;MID(A267,7,2)&amp;"/"&amp;MID(A267,13,2)&amp;"/"&amp;MID(A267,21,2)&amp;"/LCEWC03_"&amp;MID(A267,2,2)&amp;MID(A267,7,2)&amp;MID(A267,13,2)&amp;MID(A267,21,2)&amp;".htm","")</f>
        <v/>
      </c>
      <c r="K267" t="str">
        <f>IF(B267="談話會","https://lci.ly.gov.tw/LyLCEW/html/agendarec1/04/"&amp;MID(A267,2,2)&amp;"/"&amp;MID(A267,7,2)&amp;"/"&amp;MID(A267,13,2)&amp;"/LCEWC03_"&amp;MID(A267,2,2)&amp;MID(A267,7,2)&amp;MID(A267,13,2)&amp;".htm","")</f>
        <v/>
      </c>
      <c r="L267" t="str">
        <f>IF(B267="全院委員會","https://lci.ly.gov.tw/LyLCEW/html/agendarec1/01/"&amp;MID(A267,2,2)&amp;"/"&amp;MID(A267,7,2)&amp;"/"&amp;MID(A267,13,2)&amp;"/LCEWC03_"&amp;MID(A267,2,2)&amp;MID(A267,7,2)&amp;MID(A267,13,2)&amp;".htm","")</f>
        <v/>
      </c>
      <c r="M267" t="str">
        <f>IF(B267="臨時會(全院委員會)","https://lci.ly.gov.tw/LyLCEW/html/agendarec1/05/"&amp;MID(A267,2,2)&amp;"/"&amp;MID(A267,7,2)&amp;"/"&amp;MID(A267,13,2)&amp;"/"&amp;MID(A267,21,2)&amp;"/LCEWC03_"&amp;MID(A267,2,2)&amp;MID(A267,7,2)&amp;MID(A267,13,2)&amp;MID(A267,21,2)&amp;".htm","")</f>
        <v/>
      </c>
      <c r="N267">
        <f>VALUE(MID(A267,2,2))</f>
        <v>7</v>
      </c>
      <c r="O267">
        <f>VALUE(MID(A267,7,2))</f>
        <v>7</v>
      </c>
      <c r="P267" t="str">
        <f>IF(B267="臨時會",VALUE(MID(A267,13,2)),"")</f>
        <v/>
      </c>
      <c r="Q267">
        <f>IF(B267&lt;&gt;"臨時會",VALUE(MID(A267,13,2)),VALUE(MID(A267,21,2)))</f>
        <v>9</v>
      </c>
      <c r="R267" t="str">
        <f>"立法院第"&amp;N267&amp;"屆第"&amp;O267&amp;"會期第"&amp;Q267&amp;"次"</f>
        <v>立法院第7屆第7會期第9次</v>
      </c>
    </row>
    <row r="268" spans="1:18" x14ac:dyDescent="0.3">
      <c r="A268" t="s">
        <v>1162</v>
      </c>
      <c r="B268" t="s">
        <v>2</v>
      </c>
      <c r="C268" t="s">
        <v>228</v>
      </c>
      <c r="D268" t="str">
        <f>IF(B268="常會","http://lci.ly.gov.tw/LyLCEW/html/agendarec/02/"&amp;MID(A268,2,2)&amp;"/"&amp;MID(A268,7,2)&amp;"/"&amp;MID(A268,13,2)&amp;"/LCEWC03_"&amp;MID(A268,2,2)&amp;MID(A268,7,2)&amp;MID(A268,13,2)&amp;".htm","")</f>
        <v>http://lci.ly.gov.tw/LyLCEW/html/agendarec/02/07/07/08/LCEWC03_070708.htm</v>
      </c>
      <c r="E268" t="str">
        <f>IF(B268="常會","http://lci.ly.gov.tw/LyLCEW/html/agendarec1/02/"&amp;MID(A268,2,2)&amp;"/"&amp;MID(A268,7,2)&amp;"/"&amp;MID(A268,13,2)&amp;"/LCEWC03_"&amp;MID(A268,2,2)&amp;MID(A268,7,2)&amp;MID(A268,13,2)&amp;".htm","")</f>
        <v>http://lci.ly.gov.tw/LyLCEW/html/agendarec1/02/07/07/08/LCEWC03_070708.htm</v>
      </c>
      <c r="F268" t="str">
        <f>IF(B268="臨時會","http://lci.ly.gov.tw/LyLCEW/html/agendarec1/03/"&amp;MID(A268,2,2)&amp;"/"&amp;MID(A268,7,2)&amp;"/"&amp;MID(A268,13,2)&amp;"/"&amp;MID(A268,21,2)&amp;"/LCEWC03_"&amp;MID(A268,2,2)&amp;MID(A268,7,2)&amp;MID(A268,13,2)&amp;MID(A268,21,2)&amp;".htm","")</f>
        <v/>
      </c>
      <c r="G268" s="1" t="str">
        <f>IF(B268="臨時會","https://lci.ly.gov.tw/LyLCEW/html/agendarec/03/"&amp;MID(A268,2,2)&amp;"/"&amp;MID(A268,7,2)&amp;"/"&amp;MID(A268,13,2)&amp;"/LCEWC03_"&amp;MID(A268,2,2)&amp;MID(A268,7,2)&amp;MID(A268,13,2)&amp;".htm","")</f>
        <v/>
      </c>
      <c r="H268" s="1" t="str">
        <f>IF(B268="臨時會","https://lci.ly.gov.tw/LyLCEW/html/agendarec1/03/"&amp;MID(A268,2,2)&amp;"/"&amp;MID(A268,7,2)&amp;"/"&amp;MID(A268,13,2)&amp;"/LCEWC03_"&amp;MID(A268,2,2)&amp;MID(A268,7,2)&amp;MID(A268,13,2)&amp;".htm","")</f>
        <v/>
      </c>
      <c r="I268" s="1" t="str">
        <f>IF(B268="臨時會","https://lci.ly.gov.tw/LyLCEW/html/agendarec1/03/"&amp;MID(A268,2,2)&amp;"/"&amp;MID(A268,7,2)&amp;"/"&amp;MID(A268,13,2)&amp;"/"&amp;MID(A268,21,2)&amp;"/LCEWC03_"&amp;MID(A268,2,2)&amp;MID(A268,7,2)&amp;MID(A268,21,2)&amp;".htm","")</f>
        <v/>
      </c>
      <c r="J268" s="1" t="str">
        <f>IF(B268="臨時會","http://lci.ly.gov.tw/LyLCEW/html/agendarec1/03/"&amp;MID(A268,2,2)&amp;"/"&amp;MID(A268,7,2)&amp;"/"&amp;MID(A268,13,2)&amp;"/"&amp;MID(A268,21,2)&amp;"/LCEWC03_"&amp;MID(A268,2,2)&amp;MID(A268,7,2)&amp;MID(A268,13,2)&amp;MID(A268,21,2)&amp;".htm","")</f>
        <v/>
      </c>
      <c r="K268" t="str">
        <f>IF(B268="談話會","https://lci.ly.gov.tw/LyLCEW/html/agendarec1/04/"&amp;MID(A268,2,2)&amp;"/"&amp;MID(A268,7,2)&amp;"/"&amp;MID(A268,13,2)&amp;"/LCEWC03_"&amp;MID(A268,2,2)&amp;MID(A268,7,2)&amp;MID(A268,13,2)&amp;".htm","")</f>
        <v/>
      </c>
      <c r="L268" t="str">
        <f>IF(B268="全院委員會","https://lci.ly.gov.tw/LyLCEW/html/agendarec1/01/"&amp;MID(A268,2,2)&amp;"/"&amp;MID(A268,7,2)&amp;"/"&amp;MID(A268,13,2)&amp;"/LCEWC03_"&amp;MID(A268,2,2)&amp;MID(A268,7,2)&amp;MID(A268,13,2)&amp;".htm","")</f>
        <v/>
      </c>
      <c r="M268" t="str">
        <f>IF(B268="臨時會(全院委員會)","https://lci.ly.gov.tw/LyLCEW/html/agendarec1/05/"&amp;MID(A268,2,2)&amp;"/"&amp;MID(A268,7,2)&amp;"/"&amp;MID(A268,13,2)&amp;"/"&amp;MID(A268,21,2)&amp;"/LCEWC03_"&amp;MID(A268,2,2)&amp;MID(A268,7,2)&amp;MID(A268,13,2)&amp;MID(A268,21,2)&amp;".htm","")</f>
        <v/>
      </c>
      <c r="N268">
        <f>VALUE(MID(A268,2,2))</f>
        <v>7</v>
      </c>
      <c r="O268">
        <f>VALUE(MID(A268,7,2))</f>
        <v>7</v>
      </c>
      <c r="P268" t="str">
        <f>IF(B268="臨時會",VALUE(MID(A268,13,2)),"")</f>
        <v/>
      </c>
      <c r="Q268">
        <f>IF(B268&lt;&gt;"臨時會",VALUE(MID(A268,13,2)),VALUE(MID(A268,21,2)))</f>
        <v>8</v>
      </c>
      <c r="R268" t="str">
        <f>"立法院第"&amp;N268&amp;"屆第"&amp;O268&amp;"會期第"&amp;Q268&amp;"次"</f>
        <v>立法院第7屆第7會期第8次</v>
      </c>
    </row>
    <row r="269" spans="1:18" x14ac:dyDescent="0.3">
      <c r="A269" t="s">
        <v>1163</v>
      </c>
      <c r="B269" t="s">
        <v>2</v>
      </c>
      <c r="C269" t="s">
        <v>229</v>
      </c>
      <c r="D269" t="str">
        <f>IF(B269="常會","http://lci.ly.gov.tw/LyLCEW/html/agendarec/02/"&amp;MID(A269,2,2)&amp;"/"&amp;MID(A269,7,2)&amp;"/"&amp;MID(A269,13,2)&amp;"/LCEWC03_"&amp;MID(A269,2,2)&amp;MID(A269,7,2)&amp;MID(A269,13,2)&amp;".htm","")</f>
        <v>http://lci.ly.gov.tw/LyLCEW/html/agendarec/02/07/07/07/LCEWC03_070707.htm</v>
      </c>
      <c r="E269" t="str">
        <f>IF(B269="常會","http://lci.ly.gov.tw/LyLCEW/html/agendarec1/02/"&amp;MID(A269,2,2)&amp;"/"&amp;MID(A269,7,2)&amp;"/"&amp;MID(A269,13,2)&amp;"/LCEWC03_"&amp;MID(A269,2,2)&amp;MID(A269,7,2)&amp;MID(A269,13,2)&amp;".htm","")</f>
        <v>http://lci.ly.gov.tw/LyLCEW/html/agendarec1/02/07/07/07/LCEWC03_070707.htm</v>
      </c>
      <c r="F269" t="str">
        <f>IF(B269="臨時會","http://lci.ly.gov.tw/LyLCEW/html/agendarec1/03/"&amp;MID(A269,2,2)&amp;"/"&amp;MID(A269,7,2)&amp;"/"&amp;MID(A269,13,2)&amp;"/"&amp;MID(A269,21,2)&amp;"/LCEWC03_"&amp;MID(A269,2,2)&amp;MID(A269,7,2)&amp;MID(A269,13,2)&amp;MID(A269,21,2)&amp;".htm","")</f>
        <v/>
      </c>
      <c r="G269" s="1" t="str">
        <f>IF(B269="臨時會","https://lci.ly.gov.tw/LyLCEW/html/agendarec/03/"&amp;MID(A269,2,2)&amp;"/"&amp;MID(A269,7,2)&amp;"/"&amp;MID(A269,13,2)&amp;"/LCEWC03_"&amp;MID(A269,2,2)&amp;MID(A269,7,2)&amp;MID(A269,13,2)&amp;".htm","")</f>
        <v/>
      </c>
      <c r="H269" s="1" t="str">
        <f>IF(B269="臨時會","https://lci.ly.gov.tw/LyLCEW/html/agendarec1/03/"&amp;MID(A269,2,2)&amp;"/"&amp;MID(A269,7,2)&amp;"/"&amp;MID(A269,13,2)&amp;"/LCEWC03_"&amp;MID(A269,2,2)&amp;MID(A269,7,2)&amp;MID(A269,13,2)&amp;".htm","")</f>
        <v/>
      </c>
      <c r="I269" s="1" t="str">
        <f>IF(B269="臨時會","https://lci.ly.gov.tw/LyLCEW/html/agendarec1/03/"&amp;MID(A269,2,2)&amp;"/"&amp;MID(A269,7,2)&amp;"/"&amp;MID(A269,13,2)&amp;"/"&amp;MID(A269,21,2)&amp;"/LCEWC03_"&amp;MID(A269,2,2)&amp;MID(A269,7,2)&amp;MID(A269,21,2)&amp;".htm","")</f>
        <v/>
      </c>
      <c r="J269" s="1" t="str">
        <f>IF(B269="臨時會","http://lci.ly.gov.tw/LyLCEW/html/agendarec1/03/"&amp;MID(A269,2,2)&amp;"/"&amp;MID(A269,7,2)&amp;"/"&amp;MID(A269,13,2)&amp;"/"&amp;MID(A269,21,2)&amp;"/LCEWC03_"&amp;MID(A269,2,2)&amp;MID(A269,7,2)&amp;MID(A269,13,2)&amp;MID(A269,21,2)&amp;".htm","")</f>
        <v/>
      </c>
      <c r="K269" t="str">
        <f>IF(B269="談話會","https://lci.ly.gov.tw/LyLCEW/html/agendarec1/04/"&amp;MID(A269,2,2)&amp;"/"&amp;MID(A269,7,2)&amp;"/"&amp;MID(A269,13,2)&amp;"/LCEWC03_"&amp;MID(A269,2,2)&amp;MID(A269,7,2)&amp;MID(A269,13,2)&amp;".htm","")</f>
        <v/>
      </c>
      <c r="L269" t="str">
        <f>IF(B269="全院委員會","https://lci.ly.gov.tw/LyLCEW/html/agendarec1/01/"&amp;MID(A269,2,2)&amp;"/"&amp;MID(A269,7,2)&amp;"/"&amp;MID(A269,13,2)&amp;"/LCEWC03_"&amp;MID(A269,2,2)&amp;MID(A269,7,2)&amp;MID(A269,13,2)&amp;".htm","")</f>
        <v/>
      </c>
      <c r="M269" t="str">
        <f>IF(B269="臨時會(全院委員會)","https://lci.ly.gov.tw/LyLCEW/html/agendarec1/05/"&amp;MID(A269,2,2)&amp;"/"&amp;MID(A269,7,2)&amp;"/"&amp;MID(A269,13,2)&amp;"/"&amp;MID(A269,21,2)&amp;"/LCEWC03_"&amp;MID(A269,2,2)&amp;MID(A269,7,2)&amp;MID(A269,13,2)&amp;MID(A269,21,2)&amp;".htm","")</f>
        <v/>
      </c>
      <c r="N269">
        <f>VALUE(MID(A269,2,2))</f>
        <v>7</v>
      </c>
      <c r="O269">
        <f>VALUE(MID(A269,7,2))</f>
        <v>7</v>
      </c>
      <c r="P269" t="str">
        <f>IF(B269="臨時會",VALUE(MID(A269,13,2)),"")</f>
        <v/>
      </c>
      <c r="Q269">
        <f>IF(B269&lt;&gt;"臨時會",VALUE(MID(A269,13,2)),VALUE(MID(A269,21,2)))</f>
        <v>7</v>
      </c>
      <c r="R269" t="str">
        <f>"立法院第"&amp;N269&amp;"屆第"&amp;O269&amp;"會期第"&amp;Q269&amp;"次"</f>
        <v>立法院第7屆第7會期第7次</v>
      </c>
    </row>
    <row r="270" spans="1:18" x14ac:dyDescent="0.3">
      <c r="A270" t="s">
        <v>1164</v>
      </c>
      <c r="B270" t="s">
        <v>2</v>
      </c>
      <c r="C270" t="s">
        <v>230</v>
      </c>
      <c r="D270" t="str">
        <f>IF(B270="常會","http://lci.ly.gov.tw/LyLCEW/html/agendarec/02/"&amp;MID(A270,2,2)&amp;"/"&amp;MID(A270,7,2)&amp;"/"&amp;MID(A270,13,2)&amp;"/LCEWC03_"&amp;MID(A270,2,2)&amp;MID(A270,7,2)&amp;MID(A270,13,2)&amp;".htm","")</f>
        <v>http://lci.ly.gov.tw/LyLCEW/html/agendarec/02/07/07/06/LCEWC03_070706.htm</v>
      </c>
      <c r="E270" t="str">
        <f>IF(B270="常會","http://lci.ly.gov.tw/LyLCEW/html/agendarec1/02/"&amp;MID(A270,2,2)&amp;"/"&amp;MID(A270,7,2)&amp;"/"&amp;MID(A270,13,2)&amp;"/LCEWC03_"&amp;MID(A270,2,2)&amp;MID(A270,7,2)&amp;MID(A270,13,2)&amp;".htm","")</f>
        <v>http://lci.ly.gov.tw/LyLCEW/html/agendarec1/02/07/07/06/LCEWC03_070706.htm</v>
      </c>
      <c r="F270" t="str">
        <f>IF(B270="臨時會","http://lci.ly.gov.tw/LyLCEW/html/agendarec1/03/"&amp;MID(A270,2,2)&amp;"/"&amp;MID(A270,7,2)&amp;"/"&amp;MID(A270,13,2)&amp;"/"&amp;MID(A270,21,2)&amp;"/LCEWC03_"&amp;MID(A270,2,2)&amp;MID(A270,7,2)&amp;MID(A270,13,2)&amp;MID(A270,21,2)&amp;".htm","")</f>
        <v/>
      </c>
      <c r="G270" s="1" t="str">
        <f>IF(B270="臨時會","https://lci.ly.gov.tw/LyLCEW/html/agendarec/03/"&amp;MID(A270,2,2)&amp;"/"&amp;MID(A270,7,2)&amp;"/"&amp;MID(A270,13,2)&amp;"/LCEWC03_"&amp;MID(A270,2,2)&amp;MID(A270,7,2)&amp;MID(A270,13,2)&amp;".htm","")</f>
        <v/>
      </c>
      <c r="H270" s="1" t="str">
        <f>IF(B270="臨時會","https://lci.ly.gov.tw/LyLCEW/html/agendarec1/03/"&amp;MID(A270,2,2)&amp;"/"&amp;MID(A270,7,2)&amp;"/"&amp;MID(A270,13,2)&amp;"/LCEWC03_"&amp;MID(A270,2,2)&amp;MID(A270,7,2)&amp;MID(A270,13,2)&amp;".htm","")</f>
        <v/>
      </c>
      <c r="I270" s="1" t="str">
        <f>IF(B270="臨時會","https://lci.ly.gov.tw/LyLCEW/html/agendarec1/03/"&amp;MID(A270,2,2)&amp;"/"&amp;MID(A270,7,2)&amp;"/"&amp;MID(A270,13,2)&amp;"/"&amp;MID(A270,21,2)&amp;"/LCEWC03_"&amp;MID(A270,2,2)&amp;MID(A270,7,2)&amp;MID(A270,21,2)&amp;".htm","")</f>
        <v/>
      </c>
      <c r="J270" s="1" t="str">
        <f>IF(B270="臨時會","http://lci.ly.gov.tw/LyLCEW/html/agendarec1/03/"&amp;MID(A270,2,2)&amp;"/"&amp;MID(A270,7,2)&amp;"/"&amp;MID(A270,13,2)&amp;"/"&amp;MID(A270,21,2)&amp;"/LCEWC03_"&amp;MID(A270,2,2)&amp;MID(A270,7,2)&amp;MID(A270,13,2)&amp;MID(A270,21,2)&amp;".htm","")</f>
        <v/>
      </c>
      <c r="K270" t="str">
        <f>IF(B270="談話會","https://lci.ly.gov.tw/LyLCEW/html/agendarec1/04/"&amp;MID(A270,2,2)&amp;"/"&amp;MID(A270,7,2)&amp;"/"&amp;MID(A270,13,2)&amp;"/LCEWC03_"&amp;MID(A270,2,2)&amp;MID(A270,7,2)&amp;MID(A270,13,2)&amp;".htm","")</f>
        <v/>
      </c>
      <c r="L270" t="str">
        <f>IF(B270="全院委員會","https://lci.ly.gov.tw/LyLCEW/html/agendarec1/01/"&amp;MID(A270,2,2)&amp;"/"&amp;MID(A270,7,2)&amp;"/"&amp;MID(A270,13,2)&amp;"/LCEWC03_"&amp;MID(A270,2,2)&amp;MID(A270,7,2)&amp;MID(A270,13,2)&amp;".htm","")</f>
        <v/>
      </c>
      <c r="M270" t="str">
        <f>IF(B270="臨時會(全院委員會)","https://lci.ly.gov.tw/LyLCEW/html/agendarec1/05/"&amp;MID(A270,2,2)&amp;"/"&amp;MID(A270,7,2)&amp;"/"&amp;MID(A270,13,2)&amp;"/"&amp;MID(A270,21,2)&amp;"/LCEWC03_"&amp;MID(A270,2,2)&amp;MID(A270,7,2)&amp;MID(A270,13,2)&amp;MID(A270,21,2)&amp;".htm","")</f>
        <v/>
      </c>
      <c r="N270">
        <f>VALUE(MID(A270,2,2))</f>
        <v>7</v>
      </c>
      <c r="O270">
        <f>VALUE(MID(A270,7,2))</f>
        <v>7</v>
      </c>
      <c r="P270" t="str">
        <f>IF(B270="臨時會",VALUE(MID(A270,13,2)),"")</f>
        <v/>
      </c>
      <c r="Q270">
        <f>IF(B270&lt;&gt;"臨時會",VALUE(MID(A270,13,2)),VALUE(MID(A270,21,2)))</f>
        <v>6</v>
      </c>
      <c r="R270" t="str">
        <f>"立法院第"&amp;N270&amp;"屆第"&amp;O270&amp;"會期第"&amp;Q270&amp;"次"</f>
        <v>立法院第7屆第7會期第6次</v>
      </c>
    </row>
    <row r="271" spans="1:18" x14ac:dyDescent="0.3">
      <c r="A271" t="s">
        <v>1165</v>
      </c>
      <c r="B271" t="s">
        <v>2</v>
      </c>
      <c r="C271" t="s">
        <v>231</v>
      </c>
      <c r="D271" t="str">
        <f>IF(B271="常會","http://lci.ly.gov.tw/LyLCEW/html/agendarec/02/"&amp;MID(A271,2,2)&amp;"/"&amp;MID(A271,7,2)&amp;"/"&amp;MID(A271,13,2)&amp;"/LCEWC03_"&amp;MID(A271,2,2)&amp;MID(A271,7,2)&amp;MID(A271,13,2)&amp;".htm","")</f>
        <v>http://lci.ly.gov.tw/LyLCEW/html/agendarec/02/07/07/05/LCEWC03_070705.htm</v>
      </c>
      <c r="E271" t="str">
        <f>IF(B271="常會","http://lci.ly.gov.tw/LyLCEW/html/agendarec1/02/"&amp;MID(A271,2,2)&amp;"/"&amp;MID(A271,7,2)&amp;"/"&amp;MID(A271,13,2)&amp;"/LCEWC03_"&amp;MID(A271,2,2)&amp;MID(A271,7,2)&amp;MID(A271,13,2)&amp;".htm","")</f>
        <v>http://lci.ly.gov.tw/LyLCEW/html/agendarec1/02/07/07/05/LCEWC03_070705.htm</v>
      </c>
      <c r="F271" t="str">
        <f>IF(B271="臨時會","http://lci.ly.gov.tw/LyLCEW/html/agendarec1/03/"&amp;MID(A271,2,2)&amp;"/"&amp;MID(A271,7,2)&amp;"/"&amp;MID(A271,13,2)&amp;"/"&amp;MID(A271,21,2)&amp;"/LCEWC03_"&amp;MID(A271,2,2)&amp;MID(A271,7,2)&amp;MID(A271,13,2)&amp;MID(A271,21,2)&amp;".htm","")</f>
        <v/>
      </c>
      <c r="G271" s="1" t="str">
        <f>IF(B271="臨時會","https://lci.ly.gov.tw/LyLCEW/html/agendarec/03/"&amp;MID(A271,2,2)&amp;"/"&amp;MID(A271,7,2)&amp;"/"&amp;MID(A271,13,2)&amp;"/LCEWC03_"&amp;MID(A271,2,2)&amp;MID(A271,7,2)&amp;MID(A271,13,2)&amp;".htm","")</f>
        <v/>
      </c>
      <c r="H271" s="1" t="str">
        <f>IF(B271="臨時會","https://lci.ly.gov.tw/LyLCEW/html/agendarec1/03/"&amp;MID(A271,2,2)&amp;"/"&amp;MID(A271,7,2)&amp;"/"&amp;MID(A271,13,2)&amp;"/LCEWC03_"&amp;MID(A271,2,2)&amp;MID(A271,7,2)&amp;MID(A271,13,2)&amp;".htm","")</f>
        <v/>
      </c>
      <c r="I271" s="1" t="str">
        <f>IF(B271="臨時會","https://lci.ly.gov.tw/LyLCEW/html/agendarec1/03/"&amp;MID(A271,2,2)&amp;"/"&amp;MID(A271,7,2)&amp;"/"&amp;MID(A271,13,2)&amp;"/"&amp;MID(A271,21,2)&amp;"/LCEWC03_"&amp;MID(A271,2,2)&amp;MID(A271,7,2)&amp;MID(A271,21,2)&amp;".htm","")</f>
        <v/>
      </c>
      <c r="J271" s="1" t="str">
        <f>IF(B271="臨時會","http://lci.ly.gov.tw/LyLCEW/html/agendarec1/03/"&amp;MID(A271,2,2)&amp;"/"&amp;MID(A271,7,2)&amp;"/"&amp;MID(A271,13,2)&amp;"/"&amp;MID(A271,21,2)&amp;"/LCEWC03_"&amp;MID(A271,2,2)&amp;MID(A271,7,2)&amp;MID(A271,13,2)&amp;MID(A271,21,2)&amp;".htm","")</f>
        <v/>
      </c>
      <c r="K271" t="str">
        <f>IF(B271="談話會","https://lci.ly.gov.tw/LyLCEW/html/agendarec1/04/"&amp;MID(A271,2,2)&amp;"/"&amp;MID(A271,7,2)&amp;"/"&amp;MID(A271,13,2)&amp;"/LCEWC03_"&amp;MID(A271,2,2)&amp;MID(A271,7,2)&amp;MID(A271,13,2)&amp;".htm","")</f>
        <v/>
      </c>
      <c r="L271" t="str">
        <f>IF(B271="全院委員會","https://lci.ly.gov.tw/LyLCEW/html/agendarec1/01/"&amp;MID(A271,2,2)&amp;"/"&amp;MID(A271,7,2)&amp;"/"&amp;MID(A271,13,2)&amp;"/LCEWC03_"&amp;MID(A271,2,2)&amp;MID(A271,7,2)&amp;MID(A271,13,2)&amp;".htm","")</f>
        <v/>
      </c>
      <c r="M271" t="str">
        <f>IF(B271="臨時會(全院委員會)","https://lci.ly.gov.tw/LyLCEW/html/agendarec1/05/"&amp;MID(A271,2,2)&amp;"/"&amp;MID(A271,7,2)&amp;"/"&amp;MID(A271,13,2)&amp;"/"&amp;MID(A271,21,2)&amp;"/LCEWC03_"&amp;MID(A271,2,2)&amp;MID(A271,7,2)&amp;MID(A271,13,2)&amp;MID(A271,21,2)&amp;".htm","")</f>
        <v/>
      </c>
      <c r="N271">
        <f>VALUE(MID(A271,2,2))</f>
        <v>7</v>
      </c>
      <c r="O271">
        <f>VALUE(MID(A271,7,2))</f>
        <v>7</v>
      </c>
      <c r="P271" t="str">
        <f>IF(B271="臨時會",VALUE(MID(A271,13,2)),"")</f>
        <v/>
      </c>
      <c r="Q271">
        <f>IF(B271&lt;&gt;"臨時會",VALUE(MID(A271,13,2)),VALUE(MID(A271,21,2)))</f>
        <v>5</v>
      </c>
      <c r="R271" t="str">
        <f>"立法院第"&amp;N271&amp;"屆第"&amp;O271&amp;"會期第"&amp;Q271&amp;"次"</f>
        <v>立法院第7屆第7會期第5次</v>
      </c>
    </row>
    <row r="272" spans="1:18" x14ac:dyDescent="0.3">
      <c r="A272" t="s">
        <v>1166</v>
      </c>
      <c r="B272" t="s">
        <v>2</v>
      </c>
      <c r="C272" t="s">
        <v>232</v>
      </c>
      <c r="D272" t="str">
        <f>IF(B272="常會","http://lci.ly.gov.tw/LyLCEW/html/agendarec/02/"&amp;MID(A272,2,2)&amp;"/"&amp;MID(A272,7,2)&amp;"/"&amp;MID(A272,13,2)&amp;"/LCEWC03_"&amp;MID(A272,2,2)&amp;MID(A272,7,2)&amp;MID(A272,13,2)&amp;".htm","")</f>
        <v>http://lci.ly.gov.tw/LyLCEW/html/agendarec/02/07/07/04/LCEWC03_070704.htm</v>
      </c>
      <c r="E272" t="str">
        <f>IF(B272="常會","http://lci.ly.gov.tw/LyLCEW/html/agendarec1/02/"&amp;MID(A272,2,2)&amp;"/"&amp;MID(A272,7,2)&amp;"/"&amp;MID(A272,13,2)&amp;"/LCEWC03_"&amp;MID(A272,2,2)&amp;MID(A272,7,2)&amp;MID(A272,13,2)&amp;".htm","")</f>
        <v>http://lci.ly.gov.tw/LyLCEW/html/agendarec1/02/07/07/04/LCEWC03_070704.htm</v>
      </c>
      <c r="F272" t="str">
        <f>IF(B272="臨時會","http://lci.ly.gov.tw/LyLCEW/html/agendarec1/03/"&amp;MID(A272,2,2)&amp;"/"&amp;MID(A272,7,2)&amp;"/"&amp;MID(A272,13,2)&amp;"/"&amp;MID(A272,21,2)&amp;"/LCEWC03_"&amp;MID(A272,2,2)&amp;MID(A272,7,2)&amp;MID(A272,13,2)&amp;MID(A272,21,2)&amp;".htm","")</f>
        <v/>
      </c>
      <c r="G272" s="1" t="str">
        <f>IF(B272="臨時會","https://lci.ly.gov.tw/LyLCEW/html/agendarec/03/"&amp;MID(A272,2,2)&amp;"/"&amp;MID(A272,7,2)&amp;"/"&amp;MID(A272,13,2)&amp;"/LCEWC03_"&amp;MID(A272,2,2)&amp;MID(A272,7,2)&amp;MID(A272,13,2)&amp;".htm","")</f>
        <v/>
      </c>
      <c r="H272" s="1" t="str">
        <f>IF(B272="臨時會","https://lci.ly.gov.tw/LyLCEW/html/agendarec1/03/"&amp;MID(A272,2,2)&amp;"/"&amp;MID(A272,7,2)&amp;"/"&amp;MID(A272,13,2)&amp;"/LCEWC03_"&amp;MID(A272,2,2)&amp;MID(A272,7,2)&amp;MID(A272,13,2)&amp;".htm","")</f>
        <v/>
      </c>
      <c r="I272" s="1" t="str">
        <f>IF(B272="臨時會","https://lci.ly.gov.tw/LyLCEW/html/agendarec1/03/"&amp;MID(A272,2,2)&amp;"/"&amp;MID(A272,7,2)&amp;"/"&amp;MID(A272,13,2)&amp;"/"&amp;MID(A272,21,2)&amp;"/LCEWC03_"&amp;MID(A272,2,2)&amp;MID(A272,7,2)&amp;MID(A272,21,2)&amp;".htm","")</f>
        <v/>
      </c>
      <c r="J272" s="1" t="str">
        <f>IF(B272="臨時會","http://lci.ly.gov.tw/LyLCEW/html/agendarec1/03/"&amp;MID(A272,2,2)&amp;"/"&amp;MID(A272,7,2)&amp;"/"&amp;MID(A272,13,2)&amp;"/"&amp;MID(A272,21,2)&amp;"/LCEWC03_"&amp;MID(A272,2,2)&amp;MID(A272,7,2)&amp;MID(A272,13,2)&amp;MID(A272,21,2)&amp;".htm","")</f>
        <v/>
      </c>
      <c r="K272" t="str">
        <f>IF(B272="談話會","https://lci.ly.gov.tw/LyLCEW/html/agendarec1/04/"&amp;MID(A272,2,2)&amp;"/"&amp;MID(A272,7,2)&amp;"/"&amp;MID(A272,13,2)&amp;"/LCEWC03_"&amp;MID(A272,2,2)&amp;MID(A272,7,2)&amp;MID(A272,13,2)&amp;".htm","")</f>
        <v/>
      </c>
      <c r="L272" t="str">
        <f>IF(B272="全院委員會","https://lci.ly.gov.tw/LyLCEW/html/agendarec1/01/"&amp;MID(A272,2,2)&amp;"/"&amp;MID(A272,7,2)&amp;"/"&amp;MID(A272,13,2)&amp;"/LCEWC03_"&amp;MID(A272,2,2)&amp;MID(A272,7,2)&amp;MID(A272,13,2)&amp;".htm","")</f>
        <v/>
      </c>
      <c r="M272" t="str">
        <f>IF(B272="臨時會(全院委員會)","https://lci.ly.gov.tw/LyLCEW/html/agendarec1/05/"&amp;MID(A272,2,2)&amp;"/"&amp;MID(A272,7,2)&amp;"/"&amp;MID(A272,13,2)&amp;"/"&amp;MID(A272,21,2)&amp;"/LCEWC03_"&amp;MID(A272,2,2)&amp;MID(A272,7,2)&amp;MID(A272,13,2)&amp;MID(A272,21,2)&amp;".htm","")</f>
        <v/>
      </c>
      <c r="N272">
        <f>VALUE(MID(A272,2,2))</f>
        <v>7</v>
      </c>
      <c r="O272">
        <f>VALUE(MID(A272,7,2))</f>
        <v>7</v>
      </c>
      <c r="P272" t="str">
        <f>IF(B272="臨時會",VALUE(MID(A272,13,2)),"")</f>
        <v/>
      </c>
      <c r="Q272">
        <f>IF(B272&lt;&gt;"臨時會",VALUE(MID(A272,13,2)),VALUE(MID(A272,21,2)))</f>
        <v>4</v>
      </c>
      <c r="R272" t="str">
        <f>"立法院第"&amp;N272&amp;"屆第"&amp;O272&amp;"會期第"&amp;Q272&amp;"次"</f>
        <v>立法院第7屆第7會期第4次</v>
      </c>
    </row>
    <row r="273" spans="1:18" x14ac:dyDescent="0.3">
      <c r="A273" t="s">
        <v>1167</v>
      </c>
      <c r="B273" t="s">
        <v>2</v>
      </c>
      <c r="C273" t="s">
        <v>233</v>
      </c>
      <c r="D273" t="str">
        <f>IF(B273="常會","http://lci.ly.gov.tw/LyLCEW/html/agendarec/02/"&amp;MID(A273,2,2)&amp;"/"&amp;MID(A273,7,2)&amp;"/"&amp;MID(A273,13,2)&amp;"/LCEWC03_"&amp;MID(A273,2,2)&amp;MID(A273,7,2)&amp;MID(A273,13,2)&amp;".htm","")</f>
        <v>http://lci.ly.gov.tw/LyLCEW/html/agendarec/02/07/07/03/LCEWC03_070703.htm</v>
      </c>
      <c r="E273" t="str">
        <f>IF(B273="常會","http://lci.ly.gov.tw/LyLCEW/html/agendarec1/02/"&amp;MID(A273,2,2)&amp;"/"&amp;MID(A273,7,2)&amp;"/"&amp;MID(A273,13,2)&amp;"/LCEWC03_"&amp;MID(A273,2,2)&amp;MID(A273,7,2)&amp;MID(A273,13,2)&amp;".htm","")</f>
        <v>http://lci.ly.gov.tw/LyLCEW/html/agendarec1/02/07/07/03/LCEWC03_070703.htm</v>
      </c>
      <c r="F273" t="str">
        <f>IF(B273="臨時會","http://lci.ly.gov.tw/LyLCEW/html/agendarec1/03/"&amp;MID(A273,2,2)&amp;"/"&amp;MID(A273,7,2)&amp;"/"&amp;MID(A273,13,2)&amp;"/"&amp;MID(A273,21,2)&amp;"/LCEWC03_"&amp;MID(A273,2,2)&amp;MID(A273,7,2)&amp;MID(A273,13,2)&amp;MID(A273,21,2)&amp;".htm","")</f>
        <v/>
      </c>
      <c r="G273" s="1" t="str">
        <f>IF(B273="臨時會","https://lci.ly.gov.tw/LyLCEW/html/agendarec/03/"&amp;MID(A273,2,2)&amp;"/"&amp;MID(A273,7,2)&amp;"/"&amp;MID(A273,13,2)&amp;"/LCEWC03_"&amp;MID(A273,2,2)&amp;MID(A273,7,2)&amp;MID(A273,13,2)&amp;".htm","")</f>
        <v/>
      </c>
      <c r="H273" s="1" t="str">
        <f>IF(B273="臨時會","https://lci.ly.gov.tw/LyLCEW/html/agendarec1/03/"&amp;MID(A273,2,2)&amp;"/"&amp;MID(A273,7,2)&amp;"/"&amp;MID(A273,13,2)&amp;"/LCEWC03_"&amp;MID(A273,2,2)&amp;MID(A273,7,2)&amp;MID(A273,13,2)&amp;".htm","")</f>
        <v/>
      </c>
      <c r="I273" s="1" t="str">
        <f>IF(B273="臨時會","https://lci.ly.gov.tw/LyLCEW/html/agendarec1/03/"&amp;MID(A273,2,2)&amp;"/"&amp;MID(A273,7,2)&amp;"/"&amp;MID(A273,13,2)&amp;"/"&amp;MID(A273,21,2)&amp;"/LCEWC03_"&amp;MID(A273,2,2)&amp;MID(A273,7,2)&amp;MID(A273,21,2)&amp;".htm","")</f>
        <v/>
      </c>
      <c r="J273" s="1" t="str">
        <f>IF(B273="臨時會","http://lci.ly.gov.tw/LyLCEW/html/agendarec1/03/"&amp;MID(A273,2,2)&amp;"/"&amp;MID(A273,7,2)&amp;"/"&amp;MID(A273,13,2)&amp;"/"&amp;MID(A273,21,2)&amp;"/LCEWC03_"&amp;MID(A273,2,2)&amp;MID(A273,7,2)&amp;MID(A273,13,2)&amp;MID(A273,21,2)&amp;".htm","")</f>
        <v/>
      </c>
      <c r="K273" t="str">
        <f>IF(B273="談話會","https://lci.ly.gov.tw/LyLCEW/html/agendarec1/04/"&amp;MID(A273,2,2)&amp;"/"&amp;MID(A273,7,2)&amp;"/"&amp;MID(A273,13,2)&amp;"/LCEWC03_"&amp;MID(A273,2,2)&amp;MID(A273,7,2)&amp;MID(A273,13,2)&amp;".htm","")</f>
        <v/>
      </c>
      <c r="L273" t="str">
        <f>IF(B273="全院委員會","https://lci.ly.gov.tw/LyLCEW/html/agendarec1/01/"&amp;MID(A273,2,2)&amp;"/"&amp;MID(A273,7,2)&amp;"/"&amp;MID(A273,13,2)&amp;"/LCEWC03_"&amp;MID(A273,2,2)&amp;MID(A273,7,2)&amp;MID(A273,13,2)&amp;".htm","")</f>
        <v/>
      </c>
      <c r="M273" t="str">
        <f>IF(B273="臨時會(全院委員會)","https://lci.ly.gov.tw/LyLCEW/html/agendarec1/05/"&amp;MID(A273,2,2)&amp;"/"&amp;MID(A273,7,2)&amp;"/"&amp;MID(A273,13,2)&amp;"/"&amp;MID(A273,21,2)&amp;"/LCEWC03_"&amp;MID(A273,2,2)&amp;MID(A273,7,2)&amp;MID(A273,13,2)&amp;MID(A273,21,2)&amp;".htm","")</f>
        <v/>
      </c>
      <c r="N273">
        <f>VALUE(MID(A273,2,2))</f>
        <v>7</v>
      </c>
      <c r="O273">
        <f>VALUE(MID(A273,7,2))</f>
        <v>7</v>
      </c>
      <c r="P273" t="str">
        <f>IF(B273="臨時會",VALUE(MID(A273,13,2)),"")</f>
        <v/>
      </c>
      <c r="Q273">
        <f>IF(B273&lt;&gt;"臨時會",VALUE(MID(A273,13,2)),VALUE(MID(A273,21,2)))</f>
        <v>3</v>
      </c>
      <c r="R273" t="str">
        <f>"立法院第"&amp;N273&amp;"屆第"&amp;O273&amp;"會期第"&amp;Q273&amp;"次"</f>
        <v>立法院第7屆第7會期第3次</v>
      </c>
    </row>
    <row r="274" spans="1:18" x14ac:dyDescent="0.3">
      <c r="A274" t="s">
        <v>1168</v>
      </c>
      <c r="B274" t="s">
        <v>2</v>
      </c>
      <c r="C274" t="s">
        <v>234</v>
      </c>
      <c r="D274" t="str">
        <f>IF(B274="常會","http://lci.ly.gov.tw/LyLCEW/html/agendarec/02/"&amp;MID(A274,2,2)&amp;"/"&amp;MID(A274,7,2)&amp;"/"&amp;MID(A274,13,2)&amp;"/LCEWC03_"&amp;MID(A274,2,2)&amp;MID(A274,7,2)&amp;MID(A274,13,2)&amp;".htm","")</f>
        <v>http://lci.ly.gov.tw/LyLCEW/html/agendarec/02/07/07/02/LCEWC03_070702.htm</v>
      </c>
      <c r="E274" t="str">
        <f>IF(B274="常會","http://lci.ly.gov.tw/LyLCEW/html/agendarec1/02/"&amp;MID(A274,2,2)&amp;"/"&amp;MID(A274,7,2)&amp;"/"&amp;MID(A274,13,2)&amp;"/LCEWC03_"&amp;MID(A274,2,2)&amp;MID(A274,7,2)&amp;MID(A274,13,2)&amp;".htm","")</f>
        <v>http://lci.ly.gov.tw/LyLCEW/html/agendarec1/02/07/07/02/LCEWC03_070702.htm</v>
      </c>
      <c r="F274" t="str">
        <f>IF(B274="臨時會","http://lci.ly.gov.tw/LyLCEW/html/agendarec1/03/"&amp;MID(A274,2,2)&amp;"/"&amp;MID(A274,7,2)&amp;"/"&amp;MID(A274,13,2)&amp;"/"&amp;MID(A274,21,2)&amp;"/LCEWC03_"&amp;MID(A274,2,2)&amp;MID(A274,7,2)&amp;MID(A274,13,2)&amp;MID(A274,21,2)&amp;".htm","")</f>
        <v/>
      </c>
      <c r="G274" s="1" t="str">
        <f>IF(B274="臨時會","https://lci.ly.gov.tw/LyLCEW/html/agendarec/03/"&amp;MID(A274,2,2)&amp;"/"&amp;MID(A274,7,2)&amp;"/"&amp;MID(A274,13,2)&amp;"/LCEWC03_"&amp;MID(A274,2,2)&amp;MID(A274,7,2)&amp;MID(A274,13,2)&amp;".htm","")</f>
        <v/>
      </c>
      <c r="H274" s="1" t="str">
        <f>IF(B274="臨時會","https://lci.ly.gov.tw/LyLCEW/html/agendarec1/03/"&amp;MID(A274,2,2)&amp;"/"&amp;MID(A274,7,2)&amp;"/"&amp;MID(A274,13,2)&amp;"/LCEWC03_"&amp;MID(A274,2,2)&amp;MID(A274,7,2)&amp;MID(A274,13,2)&amp;".htm","")</f>
        <v/>
      </c>
      <c r="I274" s="1" t="str">
        <f>IF(B274="臨時會","https://lci.ly.gov.tw/LyLCEW/html/agendarec1/03/"&amp;MID(A274,2,2)&amp;"/"&amp;MID(A274,7,2)&amp;"/"&amp;MID(A274,13,2)&amp;"/"&amp;MID(A274,21,2)&amp;"/LCEWC03_"&amp;MID(A274,2,2)&amp;MID(A274,7,2)&amp;MID(A274,21,2)&amp;".htm","")</f>
        <v/>
      </c>
      <c r="J274" s="1" t="str">
        <f>IF(B274="臨時會","http://lci.ly.gov.tw/LyLCEW/html/agendarec1/03/"&amp;MID(A274,2,2)&amp;"/"&amp;MID(A274,7,2)&amp;"/"&amp;MID(A274,13,2)&amp;"/"&amp;MID(A274,21,2)&amp;"/LCEWC03_"&amp;MID(A274,2,2)&amp;MID(A274,7,2)&amp;MID(A274,13,2)&amp;MID(A274,21,2)&amp;".htm","")</f>
        <v/>
      </c>
      <c r="K274" t="str">
        <f>IF(B274="談話會","https://lci.ly.gov.tw/LyLCEW/html/agendarec1/04/"&amp;MID(A274,2,2)&amp;"/"&amp;MID(A274,7,2)&amp;"/"&amp;MID(A274,13,2)&amp;"/LCEWC03_"&amp;MID(A274,2,2)&amp;MID(A274,7,2)&amp;MID(A274,13,2)&amp;".htm","")</f>
        <v/>
      </c>
      <c r="L274" t="str">
        <f>IF(B274="全院委員會","https://lci.ly.gov.tw/LyLCEW/html/agendarec1/01/"&amp;MID(A274,2,2)&amp;"/"&amp;MID(A274,7,2)&amp;"/"&amp;MID(A274,13,2)&amp;"/LCEWC03_"&amp;MID(A274,2,2)&amp;MID(A274,7,2)&amp;MID(A274,13,2)&amp;".htm","")</f>
        <v/>
      </c>
      <c r="M274" t="str">
        <f>IF(B274="臨時會(全院委員會)","https://lci.ly.gov.tw/LyLCEW/html/agendarec1/05/"&amp;MID(A274,2,2)&amp;"/"&amp;MID(A274,7,2)&amp;"/"&amp;MID(A274,13,2)&amp;"/"&amp;MID(A274,21,2)&amp;"/LCEWC03_"&amp;MID(A274,2,2)&amp;MID(A274,7,2)&amp;MID(A274,13,2)&amp;MID(A274,21,2)&amp;".htm","")</f>
        <v/>
      </c>
      <c r="N274">
        <f>VALUE(MID(A274,2,2))</f>
        <v>7</v>
      </c>
      <c r="O274">
        <f>VALUE(MID(A274,7,2))</f>
        <v>7</v>
      </c>
      <c r="P274" t="str">
        <f>IF(B274="臨時會",VALUE(MID(A274,13,2)),"")</f>
        <v/>
      </c>
      <c r="Q274">
        <f>IF(B274&lt;&gt;"臨時會",VALUE(MID(A274,13,2)),VALUE(MID(A274,21,2)))</f>
        <v>2</v>
      </c>
      <c r="R274" t="str">
        <f>"立法院第"&amp;N274&amp;"屆第"&amp;O274&amp;"會期第"&amp;Q274&amp;"次"</f>
        <v>立法院第7屆第7會期第2次</v>
      </c>
    </row>
    <row r="275" spans="1:18" x14ac:dyDescent="0.3">
      <c r="A275" t="s">
        <v>1169</v>
      </c>
      <c r="B275" t="s">
        <v>2</v>
      </c>
      <c r="C275" t="s">
        <v>235</v>
      </c>
      <c r="D275" t="str">
        <f>IF(B275="常會","http://lci.ly.gov.tw/LyLCEW/html/agendarec/02/"&amp;MID(A275,2,2)&amp;"/"&amp;MID(A275,7,2)&amp;"/"&amp;MID(A275,13,2)&amp;"/LCEWC03_"&amp;MID(A275,2,2)&amp;MID(A275,7,2)&amp;MID(A275,13,2)&amp;".htm","")</f>
        <v>http://lci.ly.gov.tw/LyLCEW/html/agendarec/02/07/07/01/LCEWC03_070701.htm</v>
      </c>
      <c r="E275" t="str">
        <f>IF(B275="常會","http://lci.ly.gov.tw/LyLCEW/html/agendarec1/02/"&amp;MID(A275,2,2)&amp;"/"&amp;MID(A275,7,2)&amp;"/"&amp;MID(A275,13,2)&amp;"/LCEWC03_"&amp;MID(A275,2,2)&amp;MID(A275,7,2)&amp;MID(A275,13,2)&amp;".htm","")</f>
        <v>http://lci.ly.gov.tw/LyLCEW/html/agendarec1/02/07/07/01/LCEWC03_070701.htm</v>
      </c>
      <c r="F275" t="str">
        <f>IF(B275="臨時會","http://lci.ly.gov.tw/LyLCEW/html/agendarec1/03/"&amp;MID(A275,2,2)&amp;"/"&amp;MID(A275,7,2)&amp;"/"&amp;MID(A275,13,2)&amp;"/"&amp;MID(A275,21,2)&amp;"/LCEWC03_"&amp;MID(A275,2,2)&amp;MID(A275,7,2)&amp;MID(A275,13,2)&amp;MID(A275,21,2)&amp;".htm","")</f>
        <v/>
      </c>
      <c r="G275" s="1" t="str">
        <f>IF(B275="臨時會","https://lci.ly.gov.tw/LyLCEW/html/agendarec/03/"&amp;MID(A275,2,2)&amp;"/"&amp;MID(A275,7,2)&amp;"/"&amp;MID(A275,13,2)&amp;"/LCEWC03_"&amp;MID(A275,2,2)&amp;MID(A275,7,2)&amp;MID(A275,13,2)&amp;".htm","")</f>
        <v/>
      </c>
      <c r="H275" s="1" t="str">
        <f>IF(B275="臨時會","https://lci.ly.gov.tw/LyLCEW/html/agendarec1/03/"&amp;MID(A275,2,2)&amp;"/"&amp;MID(A275,7,2)&amp;"/"&amp;MID(A275,13,2)&amp;"/LCEWC03_"&amp;MID(A275,2,2)&amp;MID(A275,7,2)&amp;MID(A275,13,2)&amp;".htm","")</f>
        <v/>
      </c>
      <c r="I275" s="1" t="str">
        <f>IF(B275="臨時會","https://lci.ly.gov.tw/LyLCEW/html/agendarec1/03/"&amp;MID(A275,2,2)&amp;"/"&amp;MID(A275,7,2)&amp;"/"&amp;MID(A275,13,2)&amp;"/"&amp;MID(A275,21,2)&amp;"/LCEWC03_"&amp;MID(A275,2,2)&amp;MID(A275,7,2)&amp;MID(A275,21,2)&amp;".htm","")</f>
        <v/>
      </c>
      <c r="J275" s="1" t="str">
        <f>IF(B275="臨時會","http://lci.ly.gov.tw/LyLCEW/html/agendarec1/03/"&amp;MID(A275,2,2)&amp;"/"&amp;MID(A275,7,2)&amp;"/"&amp;MID(A275,13,2)&amp;"/"&amp;MID(A275,21,2)&amp;"/LCEWC03_"&amp;MID(A275,2,2)&amp;MID(A275,7,2)&amp;MID(A275,13,2)&amp;MID(A275,21,2)&amp;".htm","")</f>
        <v/>
      </c>
      <c r="K275" t="str">
        <f>IF(B275="談話會","https://lci.ly.gov.tw/LyLCEW/html/agendarec1/04/"&amp;MID(A275,2,2)&amp;"/"&amp;MID(A275,7,2)&amp;"/"&amp;MID(A275,13,2)&amp;"/LCEWC03_"&amp;MID(A275,2,2)&amp;MID(A275,7,2)&amp;MID(A275,13,2)&amp;".htm","")</f>
        <v/>
      </c>
      <c r="L275" t="str">
        <f>IF(B275="全院委員會","https://lci.ly.gov.tw/LyLCEW/html/agendarec1/01/"&amp;MID(A275,2,2)&amp;"/"&amp;MID(A275,7,2)&amp;"/"&amp;MID(A275,13,2)&amp;"/LCEWC03_"&amp;MID(A275,2,2)&amp;MID(A275,7,2)&amp;MID(A275,13,2)&amp;".htm","")</f>
        <v/>
      </c>
      <c r="M275" t="str">
        <f>IF(B275="臨時會(全院委員會)","https://lci.ly.gov.tw/LyLCEW/html/agendarec1/05/"&amp;MID(A275,2,2)&amp;"/"&amp;MID(A275,7,2)&amp;"/"&amp;MID(A275,13,2)&amp;"/"&amp;MID(A275,21,2)&amp;"/LCEWC03_"&amp;MID(A275,2,2)&amp;MID(A275,7,2)&amp;MID(A275,13,2)&amp;MID(A275,21,2)&amp;".htm","")</f>
        <v/>
      </c>
      <c r="N275">
        <f>VALUE(MID(A275,2,2))</f>
        <v>7</v>
      </c>
      <c r="O275">
        <f>VALUE(MID(A275,7,2))</f>
        <v>7</v>
      </c>
      <c r="P275" t="str">
        <f>IF(B275="臨時會",VALUE(MID(A275,13,2)),"")</f>
        <v/>
      </c>
      <c r="Q275">
        <f>IF(B275&lt;&gt;"臨時會",VALUE(MID(A275,13,2)),VALUE(MID(A275,21,2)))</f>
        <v>1</v>
      </c>
      <c r="R275" t="str">
        <f>"立法院第"&amp;N275&amp;"屆第"&amp;O275&amp;"會期第"&amp;Q275&amp;"次"</f>
        <v>立法院第7屆第7會期第1次</v>
      </c>
    </row>
    <row r="276" spans="1:18" x14ac:dyDescent="0.3">
      <c r="A276" t="s">
        <v>1170</v>
      </c>
      <c r="B276" t="s">
        <v>2</v>
      </c>
      <c r="C276" t="s">
        <v>236</v>
      </c>
      <c r="D276" t="str">
        <f>IF(B276="常會","http://lci.ly.gov.tw/LyLCEW/html/agendarec/02/"&amp;MID(A276,2,2)&amp;"/"&amp;MID(A276,7,2)&amp;"/"&amp;MID(A276,13,2)&amp;"/LCEWC03_"&amp;MID(A276,2,2)&amp;MID(A276,7,2)&amp;MID(A276,13,2)&amp;".htm","")</f>
        <v>http://lci.ly.gov.tw/LyLCEW/html/agendarec/02/07/06/15/LCEWC03_070615.htm</v>
      </c>
      <c r="E276" t="str">
        <f>IF(B276="常會","http://lci.ly.gov.tw/LyLCEW/html/agendarec1/02/"&amp;MID(A276,2,2)&amp;"/"&amp;MID(A276,7,2)&amp;"/"&amp;MID(A276,13,2)&amp;"/LCEWC03_"&amp;MID(A276,2,2)&amp;MID(A276,7,2)&amp;MID(A276,13,2)&amp;".htm","")</f>
        <v>http://lci.ly.gov.tw/LyLCEW/html/agendarec1/02/07/06/15/LCEWC03_070615.htm</v>
      </c>
      <c r="F276" t="str">
        <f>IF(B276="臨時會","http://lci.ly.gov.tw/LyLCEW/html/agendarec1/03/"&amp;MID(A276,2,2)&amp;"/"&amp;MID(A276,7,2)&amp;"/"&amp;MID(A276,13,2)&amp;"/"&amp;MID(A276,21,2)&amp;"/LCEWC03_"&amp;MID(A276,2,2)&amp;MID(A276,7,2)&amp;MID(A276,13,2)&amp;MID(A276,21,2)&amp;".htm","")</f>
        <v/>
      </c>
      <c r="G276" s="1" t="str">
        <f>IF(B276="臨時會","https://lci.ly.gov.tw/LyLCEW/html/agendarec/03/"&amp;MID(A276,2,2)&amp;"/"&amp;MID(A276,7,2)&amp;"/"&amp;MID(A276,13,2)&amp;"/LCEWC03_"&amp;MID(A276,2,2)&amp;MID(A276,7,2)&amp;MID(A276,13,2)&amp;".htm","")</f>
        <v/>
      </c>
      <c r="H276" s="1" t="str">
        <f>IF(B276="臨時會","https://lci.ly.gov.tw/LyLCEW/html/agendarec1/03/"&amp;MID(A276,2,2)&amp;"/"&amp;MID(A276,7,2)&amp;"/"&amp;MID(A276,13,2)&amp;"/LCEWC03_"&amp;MID(A276,2,2)&amp;MID(A276,7,2)&amp;MID(A276,13,2)&amp;".htm","")</f>
        <v/>
      </c>
      <c r="I276" s="1" t="str">
        <f>IF(B276="臨時會","https://lci.ly.gov.tw/LyLCEW/html/agendarec1/03/"&amp;MID(A276,2,2)&amp;"/"&amp;MID(A276,7,2)&amp;"/"&amp;MID(A276,13,2)&amp;"/"&amp;MID(A276,21,2)&amp;"/LCEWC03_"&amp;MID(A276,2,2)&amp;MID(A276,7,2)&amp;MID(A276,21,2)&amp;".htm","")</f>
        <v/>
      </c>
      <c r="J276" s="1" t="str">
        <f>IF(B276="臨時會","http://lci.ly.gov.tw/LyLCEW/html/agendarec1/03/"&amp;MID(A276,2,2)&amp;"/"&amp;MID(A276,7,2)&amp;"/"&amp;MID(A276,13,2)&amp;"/"&amp;MID(A276,21,2)&amp;"/LCEWC03_"&amp;MID(A276,2,2)&amp;MID(A276,7,2)&amp;MID(A276,13,2)&amp;MID(A276,21,2)&amp;".htm","")</f>
        <v/>
      </c>
      <c r="K276" t="str">
        <f>IF(B276="談話會","https://lci.ly.gov.tw/LyLCEW/html/agendarec1/04/"&amp;MID(A276,2,2)&amp;"/"&amp;MID(A276,7,2)&amp;"/"&amp;MID(A276,13,2)&amp;"/LCEWC03_"&amp;MID(A276,2,2)&amp;MID(A276,7,2)&amp;MID(A276,13,2)&amp;".htm","")</f>
        <v/>
      </c>
      <c r="L276" t="str">
        <f>IF(B276="全院委員會","https://lci.ly.gov.tw/LyLCEW/html/agendarec1/01/"&amp;MID(A276,2,2)&amp;"/"&amp;MID(A276,7,2)&amp;"/"&amp;MID(A276,13,2)&amp;"/LCEWC03_"&amp;MID(A276,2,2)&amp;MID(A276,7,2)&amp;MID(A276,13,2)&amp;".htm","")</f>
        <v/>
      </c>
      <c r="M276" t="str">
        <f>IF(B276="臨時會(全院委員會)","https://lci.ly.gov.tw/LyLCEW/html/agendarec1/05/"&amp;MID(A276,2,2)&amp;"/"&amp;MID(A276,7,2)&amp;"/"&amp;MID(A276,13,2)&amp;"/"&amp;MID(A276,21,2)&amp;"/LCEWC03_"&amp;MID(A276,2,2)&amp;MID(A276,7,2)&amp;MID(A276,13,2)&amp;MID(A276,21,2)&amp;".htm","")</f>
        <v/>
      </c>
      <c r="N276">
        <f>VALUE(MID(A276,2,2))</f>
        <v>7</v>
      </c>
      <c r="O276">
        <f>VALUE(MID(A276,7,2))</f>
        <v>6</v>
      </c>
      <c r="P276" t="str">
        <f>IF(B276="臨時會",VALUE(MID(A276,13,2)),"")</f>
        <v/>
      </c>
      <c r="Q276">
        <f>IF(B276&lt;&gt;"臨時會",VALUE(MID(A276,13,2)),VALUE(MID(A276,21,2)))</f>
        <v>15</v>
      </c>
      <c r="R276" t="str">
        <f>"立法院第"&amp;N276&amp;"屆第"&amp;O276&amp;"會期第"&amp;Q276&amp;"次"</f>
        <v>立法院第7屆第6會期第15次</v>
      </c>
    </row>
    <row r="277" spans="1:18" x14ac:dyDescent="0.3">
      <c r="A277" t="s">
        <v>1171</v>
      </c>
      <c r="B277" t="s">
        <v>2</v>
      </c>
      <c r="C277" t="s">
        <v>237</v>
      </c>
      <c r="D277" t="str">
        <f>IF(B277="常會","http://lci.ly.gov.tw/LyLCEW/html/agendarec/02/"&amp;MID(A277,2,2)&amp;"/"&amp;MID(A277,7,2)&amp;"/"&amp;MID(A277,13,2)&amp;"/LCEWC03_"&amp;MID(A277,2,2)&amp;MID(A277,7,2)&amp;MID(A277,13,2)&amp;".htm","")</f>
        <v>http://lci.ly.gov.tw/LyLCEW/html/agendarec/02/07/06/14/LCEWC03_070614.htm</v>
      </c>
      <c r="E277" t="str">
        <f>IF(B277="常會","http://lci.ly.gov.tw/LyLCEW/html/agendarec1/02/"&amp;MID(A277,2,2)&amp;"/"&amp;MID(A277,7,2)&amp;"/"&amp;MID(A277,13,2)&amp;"/LCEWC03_"&amp;MID(A277,2,2)&amp;MID(A277,7,2)&amp;MID(A277,13,2)&amp;".htm","")</f>
        <v>http://lci.ly.gov.tw/LyLCEW/html/agendarec1/02/07/06/14/LCEWC03_070614.htm</v>
      </c>
      <c r="F277" t="str">
        <f>IF(B277="臨時會","http://lci.ly.gov.tw/LyLCEW/html/agendarec1/03/"&amp;MID(A277,2,2)&amp;"/"&amp;MID(A277,7,2)&amp;"/"&amp;MID(A277,13,2)&amp;"/"&amp;MID(A277,21,2)&amp;"/LCEWC03_"&amp;MID(A277,2,2)&amp;MID(A277,7,2)&amp;MID(A277,13,2)&amp;MID(A277,21,2)&amp;".htm","")</f>
        <v/>
      </c>
      <c r="G277" s="1" t="str">
        <f>IF(B277="臨時會","https://lci.ly.gov.tw/LyLCEW/html/agendarec/03/"&amp;MID(A277,2,2)&amp;"/"&amp;MID(A277,7,2)&amp;"/"&amp;MID(A277,13,2)&amp;"/LCEWC03_"&amp;MID(A277,2,2)&amp;MID(A277,7,2)&amp;MID(A277,13,2)&amp;".htm","")</f>
        <v/>
      </c>
      <c r="H277" s="1" t="str">
        <f>IF(B277="臨時會","https://lci.ly.gov.tw/LyLCEW/html/agendarec1/03/"&amp;MID(A277,2,2)&amp;"/"&amp;MID(A277,7,2)&amp;"/"&amp;MID(A277,13,2)&amp;"/LCEWC03_"&amp;MID(A277,2,2)&amp;MID(A277,7,2)&amp;MID(A277,13,2)&amp;".htm","")</f>
        <v/>
      </c>
      <c r="I277" s="1" t="str">
        <f>IF(B277="臨時會","https://lci.ly.gov.tw/LyLCEW/html/agendarec1/03/"&amp;MID(A277,2,2)&amp;"/"&amp;MID(A277,7,2)&amp;"/"&amp;MID(A277,13,2)&amp;"/"&amp;MID(A277,21,2)&amp;"/LCEWC03_"&amp;MID(A277,2,2)&amp;MID(A277,7,2)&amp;MID(A277,21,2)&amp;".htm","")</f>
        <v/>
      </c>
      <c r="J277" s="1" t="str">
        <f>IF(B277="臨時會","http://lci.ly.gov.tw/LyLCEW/html/agendarec1/03/"&amp;MID(A277,2,2)&amp;"/"&amp;MID(A277,7,2)&amp;"/"&amp;MID(A277,13,2)&amp;"/"&amp;MID(A277,21,2)&amp;"/LCEWC03_"&amp;MID(A277,2,2)&amp;MID(A277,7,2)&amp;MID(A277,13,2)&amp;MID(A277,21,2)&amp;".htm","")</f>
        <v/>
      </c>
      <c r="K277" t="str">
        <f>IF(B277="談話會","https://lci.ly.gov.tw/LyLCEW/html/agendarec1/04/"&amp;MID(A277,2,2)&amp;"/"&amp;MID(A277,7,2)&amp;"/"&amp;MID(A277,13,2)&amp;"/LCEWC03_"&amp;MID(A277,2,2)&amp;MID(A277,7,2)&amp;MID(A277,13,2)&amp;".htm","")</f>
        <v/>
      </c>
      <c r="L277" t="str">
        <f>IF(B277="全院委員會","https://lci.ly.gov.tw/LyLCEW/html/agendarec1/01/"&amp;MID(A277,2,2)&amp;"/"&amp;MID(A277,7,2)&amp;"/"&amp;MID(A277,13,2)&amp;"/LCEWC03_"&amp;MID(A277,2,2)&amp;MID(A277,7,2)&amp;MID(A277,13,2)&amp;".htm","")</f>
        <v/>
      </c>
      <c r="M277" t="str">
        <f>IF(B277="臨時會(全院委員會)","https://lci.ly.gov.tw/LyLCEW/html/agendarec1/05/"&amp;MID(A277,2,2)&amp;"/"&amp;MID(A277,7,2)&amp;"/"&amp;MID(A277,13,2)&amp;"/"&amp;MID(A277,21,2)&amp;"/LCEWC03_"&amp;MID(A277,2,2)&amp;MID(A277,7,2)&amp;MID(A277,13,2)&amp;MID(A277,21,2)&amp;".htm","")</f>
        <v/>
      </c>
      <c r="N277">
        <f>VALUE(MID(A277,2,2))</f>
        <v>7</v>
      </c>
      <c r="O277">
        <f>VALUE(MID(A277,7,2))</f>
        <v>6</v>
      </c>
      <c r="P277" t="str">
        <f>IF(B277="臨時會",VALUE(MID(A277,13,2)),"")</f>
        <v/>
      </c>
      <c r="Q277">
        <f>IF(B277&lt;&gt;"臨時會",VALUE(MID(A277,13,2)),VALUE(MID(A277,21,2)))</f>
        <v>14</v>
      </c>
      <c r="R277" t="str">
        <f>"立法院第"&amp;N277&amp;"屆第"&amp;O277&amp;"會期第"&amp;Q277&amp;"次"</f>
        <v>立法院第7屆第6會期第14次</v>
      </c>
    </row>
    <row r="278" spans="1:18" x14ac:dyDescent="0.3">
      <c r="A278" t="s">
        <v>1172</v>
      </c>
      <c r="B278" t="s">
        <v>2</v>
      </c>
      <c r="C278" t="s">
        <v>238</v>
      </c>
      <c r="D278" t="str">
        <f>IF(B278="常會","http://lci.ly.gov.tw/LyLCEW/html/agendarec/02/"&amp;MID(A278,2,2)&amp;"/"&amp;MID(A278,7,2)&amp;"/"&amp;MID(A278,13,2)&amp;"/LCEWC03_"&amp;MID(A278,2,2)&amp;MID(A278,7,2)&amp;MID(A278,13,2)&amp;".htm","")</f>
        <v>http://lci.ly.gov.tw/LyLCEW/html/agendarec/02/07/06/13/LCEWC03_070613.htm</v>
      </c>
      <c r="E278" t="str">
        <f>IF(B278="常會","http://lci.ly.gov.tw/LyLCEW/html/agendarec1/02/"&amp;MID(A278,2,2)&amp;"/"&amp;MID(A278,7,2)&amp;"/"&amp;MID(A278,13,2)&amp;"/LCEWC03_"&amp;MID(A278,2,2)&amp;MID(A278,7,2)&amp;MID(A278,13,2)&amp;".htm","")</f>
        <v>http://lci.ly.gov.tw/LyLCEW/html/agendarec1/02/07/06/13/LCEWC03_070613.htm</v>
      </c>
      <c r="F278" t="str">
        <f>IF(B278="臨時會","http://lci.ly.gov.tw/LyLCEW/html/agendarec1/03/"&amp;MID(A278,2,2)&amp;"/"&amp;MID(A278,7,2)&amp;"/"&amp;MID(A278,13,2)&amp;"/"&amp;MID(A278,21,2)&amp;"/LCEWC03_"&amp;MID(A278,2,2)&amp;MID(A278,7,2)&amp;MID(A278,13,2)&amp;MID(A278,21,2)&amp;".htm","")</f>
        <v/>
      </c>
      <c r="G278" s="1" t="str">
        <f>IF(B278="臨時會","https://lci.ly.gov.tw/LyLCEW/html/agendarec/03/"&amp;MID(A278,2,2)&amp;"/"&amp;MID(A278,7,2)&amp;"/"&amp;MID(A278,13,2)&amp;"/LCEWC03_"&amp;MID(A278,2,2)&amp;MID(A278,7,2)&amp;MID(A278,13,2)&amp;".htm","")</f>
        <v/>
      </c>
      <c r="H278" s="1" t="str">
        <f>IF(B278="臨時會","https://lci.ly.gov.tw/LyLCEW/html/agendarec1/03/"&amp;MID(A278,2,2)&amp;"/"&amp;MID(A278,7,2)&amp;"/"&amp;MID(A278,13,2)&amp;"/LCEWC03_"&amp;MID(A278,2,2)&amp;MID(A278,7,2)&amp;MID(A278,13,2)&amp;".htm","")</f>
        <v/>
      </c>
      <c r="I278" s="1" t="str">
        <f>IF(B278="臨時會","https://lci.ly.gov.tw/LyLCEW/html/agendarec1/03/"&amp;MID(A278,2,2)&amp;"/"&amp;MID(A278,7,2)&amp;"/"&amp;MID(A278,13,2)&amp;"/"&amp;MID(A278,21,2)&amp;"/LCEWC03_"&amp;MID(A278,2,2)&amp;MID(A278,7,2)&amp;MID(A278,21,2)&amp;".htm","")</f>
        <v/>
      </c>
      <c r="J278" s="1" t="str">
        <f>IF(B278="臨時會","http://lci.ly.gov.tw/LyLCEW/html/agendarec1/03/"&amp;MID(A278,2,2)&amp;"/"&amp;MID(A278,7,2)&amp;"/"&amp;MID(A278,13,2)&amp;"/"&amp;MID(A278,21,2)&amp;"/LCEWC03_"&amp;MID(A278,2,2)&amp;MID(A278,7,2)&amp;MID(A278,13,2)&amp;MID(A278,21,2)&amp;".htm","")</f>
        <v/>
      </c>
      <c r="K278" t="str">
        <f>IF(B278="談話會","https://lci.ly.gov.tw/LyLCEW/html/agendarec1/04/"&amp;MID(A278,2,2)&amp;"/"&amp;MID(A278,7,2)&amp;"/"&amp;MID(A278,13,2)&amp;"/LCEWC03_"&amp;MID(A278,2,2)&amp;MID(A278,7,2)&amp;MID(A278,13,2)&amp;".htm","")</f>
        <v/>
      </c>
      <c r="L278" t="str">
        <f>IF(B278="全院委員會","https://lci.ly.gov.tw/LyLCEW/html/agendarec1/01/"&amp;MID(A278,2,2)&amp;"/"&amp;MID(A278,7,2)&amp;"/"&amp;MID(A278,13,2)&amp;"/LCEWC03_"&amp;MID(A278,2,2)&amp;MID(A278,7,2)&amp;MID(A278,13,2)&amp;".htm","")</f>
        <v/>
      </c>
      <c r="M278" t="str">
        <f>IF(B278="臨時會(全院委員會)","https://lci.ly.gov.tw/LyLCEW/html/agendarec1/05/"&amp;MID(A278,2,2)&amp;"/"&amp;MID(A278,7,2)&amp;"/"&amp;MID(A278,13,2)&amp;"/"&amp;MID(A278,21,2)&amp;"/LCEWC03_"&amp;MID(A278,2,2)&amp;MID(A278,7,2)&amp;MID(A278,13,2)&amp;MID(A278,21,2)&amp;".htm","")</f>
        <v/>
      </c>
      <c r="N278">
        <f>VALUE(MID(A278,2,2))</f>
        <v>7</v>
      </c>
      <c r="O278">
        <f>VALUE(MID(A278,7,2))</f>
        <v>6</v>
      </c>
      <c r="P278" t="str">
        <f>IF(B278="臨時會",VALUE(MID(A278,13,2)),"")</f>
        <v/>
      </c>
      <c r="Q278">
        <f>IF(B278&lt;&gt;"臨時會",VALUE(MID(A278,13,2)),VALUE(MID(A278,21,2)))</f>
        <v>13</v>
      </c>
      <c r="R278" t="str">
        <f>"立法院第"&amp;N278&amp;"屆第"&amp;O278&amp;"會期第"&amp;Q278&amp;"次"</f>
        <v>立法院第7屆第6會期第13次</v>
      </c>
    </row>
    <row r="279" spans="1:18" x14ac:dyDescent="0.3">
      <c r="A279" t="s">
        <v>1173</v>
      </c>
      <c r="B279" t="s">
        <v>2</v>
      </c>
      <c r="C279" t="s">
        <v>239</v>
      </c>
      <c r="D279" t="str">
        <f>IF(B279="常會","http://lci.ly.gov.tw/LyLCEW/html/agendarec/02/"&amp;MID(A279,2,2)&amp;"/"&amp;MID(A279,7,2)&amp;"/"&amp;MID(A279,13,2)&amp;"/LCEWC03_"&amp;MID(A279,2,2)&amp;MID(A279,7,2)&amp;MID(A279,13,2)&amp;".htm","")</f>
        <v>http://lci.ly.gov.tw/LyLCEW/html/agendarec/02/07/06/12/LCEWC03_070612.htm</v>
      </c>
      <c r="E279" t="str">
        <f>IF(B279="常會","http://lci.ly.gov.tw/LyLCEW/html/agendarec1/02/"&amp;MID(A279,2,2)&amp;"/"&amp;MID(A279,7,2)&amp;"/"&amp;MID(A279,13,2)&amp;"/LCEWC03_"&amp;MID(A279,2,2)&amp;MID(A279,7,2)&amp;MID(A279,13,2)&amp;".htm","")</f>
        <v>http://lci.ly.gov.tw/LyLCEW/html/agendarec1/02/07/06/12/LCEWC03_070612.htm</v>
      </c>
      <c r="F279" t="str">
        <f>IF(B279="臨時會","http://lci.ly.gov.tw/LyLCEW/html/agendarec1/03/"&amp;MID(A279,2,2)&amp;"/"&amp;MID(A279,7,2)&amp;"/"&amp;MID(A279,13,2)&amp;"/"&amp;MID(A279,21,2)&amp;"/LCEWC03_"&amp;MID(A279,2,2)&amp;MID(A279,7,2)&amp;MID(A279,13,2)&amp;MID(A279,21,2)&amp;".htm","")</f>
        <v/>
      </c>
      <c r="G279" s="1" t="str">
        <f>IF(B279="臨時會","https://lci.ly.gov.tw/LyLCEW/html/agendarec/03/"&amp;MID(A279,2,2)&amp;"/"&amp;MID(A279,7,2)&amp;"/"&amp;MID(A279,13,2)&amp;"/LCEWC03_"&amp;MID(A279,2,2)&amp;MID(A279,7,2)&amp;MID(A279,13,2)&amp;".htm","")</f>
        <v/>
      </c>
      <c r="H279" s="1" t="str">
        <f>IF(B279="臨時會","https://lci.ly.gov.tw/LyLCEW/html/agendarec1/03/"&amp;MID(A279,2,2)&amp;"/"&amp;MID(A279,7,2)&amp;"/"&amp;MID(A279,13,2)&amp;"/LCEWC03_"&amp;MID(A279,2,2)&amp;MID(A279,7,2)&amp;MID(A279,13,2)&amp;".htm","")</f>
        <v/>
      </c>
      <c r="I279" s="1" t="str">
        <f>IF(B279="臨時會","https://lci.ly.gov.tw/LyLCEW/html/agendarec1/03/"&amp;MID(A279,2,2)&amp;"/"&amp;MID(A279,7,2)&amp;"/"&amp;MID(A279,13,2)&amp;"/"&amp;MID(A279,21,2)&amp;"/LCEWC03_"&amp;MID(A279,2,2)&amp;MID(A279,7,2)&amp;MID(A279,21,2)&amp;".htm","")</f>
        <v/>
      </c>
      <c r="J279" s="1" t="str">
        <f>IF(B279="臨時會","http://lci.ly.gov.tw/LyLCEW/html/agendarec1/03/"&amp;MID(A279,2,2)&amp;"/"&amp;MID(A279,7,2)&amp;"/"&amp;MID(A279,13,2)&amp;"/"&amp;MID(A279,21,2)&amp;"/LCEWC03_"&amp;MID(A279,2,2)&amp;MID(A279,7,2)&amp;MID(A279,13,2)&amp;MID(A279,21,2)&amp;".htm","")</f>
        <v/>
      </c>
      <c r="K279" t="str">
        <f>IF(B279="談話會","https://lci.ly.gov.tw/LyLCEW/html/agendarec1/04/"&amp;MID(A279,2,2)&amp;"/"&amp;MID(A279,7,2)&amp;"/"&amp;MID(A279,13,2)&amp;"/LCEWC03_"&amp;MID(A279,2,2)&amp;MID(A279,7,2)&amp;MID(A279,13,2)&amp;".htm","")</f>
        <v/>
      </c>
      <c r="L279" t="str">
        <f>IF(B279="全院委員會","https://lci.ly.gov.tw/LyLCEW/html/agendarec1/01/"&amp;MID(A279,2,2)&amp;"/"&amp;MID(A279,7,2)&amp;"/"&amp;MID(A279,13,2)&amp;"/LCEWC03_"&amp;MID(A279,2,2)&amp;MID(A279,7,2)&amp;MID(A279,13,2)&amp;".htm","")</f>
        <v/>
      </c>
      <c r="M279" t="str">
        <f>IF(B279="臨時會(全院委員會)","https://lci.ly.gov.tw/LyLCEW/html/agendarec1/05/"&amp;MID(A279,2,2)&amp;"/"&amp;MID(A279,7,2)&amp;"/"&amp;MID(A279,13,2)&amp;"/"&amp;MID(A279,21,2)&amp;"/LCEWC03_"&amp;MID(A279,2,2)&amp;MID(A279,7,2)&amp;MID(A279,13,2)&amp;MID(A279,21,2)&amp;".htm","")</f>
        <v/>
      </c>
      <c r="N279">
        <f>VALUE(MID(A279,2,2))</f>
        <v>7</v>
      </c>
      <c r="O279">
        <f>VALUE(MID(A279,7,2))</f>
        <v>6</v>
      </c>
      <c r="P279" t="str">
        <f>IF(B279="臨時會",VALUE(MID(A279,13,2)),"")</f>
        <v/>
      </c>
      <c r="Q279">
        <f>IF(B279&lt;&gt;"臨時會",VALUE(MID(A279,13,2)),VALUE(MID(A279,21,2)))</f>
        <v>12</v>
      </c>
      <c r="R279" t="str">
        <f>"立法院第"&amp;N279&amp;"屆第"&amp;O279&amp;"會期第"&amp;Q279&amp;"次"</f>
        <v>立法院第7屆第6會期第12次</v>
      </c>
    </row>
    <row r="280" spans="1:18" x14ac:dyDescent="0.3">
      <c r="A280" t="s">
        <v>1124</v>
      </c>
      <c r="B280" t="s">
        <v>2</v>
      </c>
      <c r="C280" t="s">
        <v>190</v>
      </c>
      <c r="D280" t="str">
        <f>IF(B280="常會","http://lci.ly.gov.tw/LyLCEW/html/agendarec/02/"&amp;MID(A280,2,2)&amp;"/"&amp;MID(A280,7,2)&amp;"/"&amp;MID(A280,13,2)&amp;"/LCEWC03_"&amp;MID(A280,2,2)&amp;MID(A280,7,2)&amp;MID(A280,13,2)&amp;".htm","")</f>
        <v>http://lci.ly.gov.tw/LyLCEW/html/agendarec/02/07/06/11/LCEWC03_070611.htm</v>
      </c>
      <c r="E280" t="str">
        <f>IF(B280="常會","http://lci.ly.gov.tw/LyLCEW/html/agendarec1/02/"&amp;MID(A280,2,2)&amp;"/"&amp;MID(A280,7,2)&amp;"/"&amp;MID(A280,13,2)&amp;"/LCEWC03_"&amp;MID(A280,2,2)&amp;MID(A280,7,2)&amp;MID(A280,13,2)&amp;".htm","")</f>
        <v>http://lci.ly.gov.tw/LyLCEW/html/agendarec1/02/07/06/11/LCEWC03_070611.htm</v>
      </c>
      <c r="F280" t="str">
        <f>IF(B280="臨時會","http://lci.ly.gov.tw/LyLCEW/html/agendarec1/03/"&amp;MID(A280,2,2)&amp;"/"&amp;MID(A280,7,2)&amp;"/"&amp;MID(A280,13,2)&amp;"/"&amp;MID(A280,21,2)&amp;"/LCEWC03_"&amp;MID(A280,2,2)&amp;MID(A280,7,2)&amp;MID(A280,13,2)&amp;MID(A280,21,2)&amp;".htm","")</f>
        <v/>
      </c>
      <c r="G280" s="1" t="str">
        <f>IF(B280="臨時會","https://lci.ly.gov.tw/LyLCEW/html/agendarec/03/"&amp;MID(A280,2,2)&amp;"/"&amp;MID(A280,7,2)&amp;"/"&amp;MID(A280,13,2)&amp;"/LCEWC03_"&amp;MID(A280,2,2)&amp;MID(A280,7,2)&amp;MID(A280,13,2)&amp;".htm","")</f>
        <v/>
      </c>
      <c r="H280" s="1" t="str">
        <f>IF(B280="臨時會","https://lci.ly.gov.tw/LyLCEW/html/agendarec1/03/"&amp;MID(A280,2,2)&amp;"/"&amp;MID(A280,7,2)&amp;"/"&amp;MID(A280,13,2)&amp;"/LCEWC03_"&amp;MID(A280,2,2)&amp;MID(A280,7,2)&amp;MID(A280,13,2)&amp;".htm","")</f>
        <v/>
      </c>
      <c r="I280" s="1" t="str">
        <f>IF(B280="臨時會","https://lci.ly.gov.tw/LyLCEW/html/agendarec1/03/"&amp;MID(A280,2,2)&amp;"/"&amp;MID(A280,7,2)&amp;"/"&amp;MID(A280,13,2)&amp;"/"&amp;MID(A280,21,2)&amp;"/LCEWC03_"&amp;MID(A280,2,2)&amp;MID(A280,7,2)&amp;MID(A280,21,2)&amp;".htm","")</f>
        <v/>
      </c>
      <c r="J280" s="1" t="str">
        <f>IF(B280="臨時會","http://lci.ly.gov.tw/LyLCEW/html/agendarec1/03/"&amp;MID(A280,2,2)&amp;"/"&amp;MID(A280,7,2)&amp;"/"&amp;MID(A280,13,2)&amp;"/"&amp;MID(A280,21,2)&amp;"/LCEWC03_"&amp;MID(A280,2,2)&amp;MID(A280,7,2)&amp;MID(A280,13,2)&amp;MID(A280,21,2)&amp;".htm","")</f>
        <v/>
      </c>
      <c r="K280" t="str">
        <f>IF(B280="談話會","https://lci.ly.gov.tw/LyLCEW/html/agendarec1/04/"&amp;MID(A280,2,2)&amp;"/"&amp;MID(A280,7,2)&amp;"/"&amp;MID(A280,13,2)&amp;"/LCEWC03_"&amp;MID(A280,2,2)&amp;MID(A280,7,2)&amp;MID(A280,13,2)&amp;".htm","")</f>
        <v/>
      </c>
      <c r="L280" t="str">
        <f>IF(B280="全院委員會","https://lci.ly.gov.tw/LyLCEW/html/agendarec1/01/"&amp;MID(A280,2,2)&amp;"/"&amp;MID(A280,7,2)&amp;"/"&amp;MID(A280,13,2)&amp;"/LCEWC03_"&amp;MID(A280,2,2)&amp;MID(A280,7,2)&amp;MID(A280,13,2)&amp;".htm","")</f>
        <v/>
      </c>
      <c r="M280" t="str">
        <f>IF(B280="臨時會(全院委員會)","https://lci.ly.gov.tw/LyLCEW/html/agendarec1/05/"&amp;MID(A280,2,2)&amp;"/"&amp;MID(A280,7,2)&amp;"/"&amp;MID(A280,13,2)&amp;"/"&amp;MID(A280,21,2)&amp;"/LCEWC03_"&amp;MID(A280,2,2)&amp;MID(A280,7,2)&amp;MID(A280,13,2)&amp;MID(A280,21,2)&amp;".htm","")</f>
        <v/>
      </c>
      <c r="N280">
        <f>VALUE(MID(A280,2,2))</f>
        <v>7</v>
      </c>
      <c r="O280">
        <f>VALUE(MID(A280,7,2))</f>
        <v>6</v>
      </c>
      <c r="P280" t="str">
        <f>IF(B280="臨時會",VALUE(MID(A280,13,2)),"")</f>
        <v/>
      </c>
      <c r="Q280">
        <f>IF(B280&lt;&gt;"臨時會",VALUE(MID(A280,13,2)),VALUE(MID(A280,21,2)))</f>
        <v>11</v>
      </c>
      <c r="R280" t="str">
        <f>"立法院第"&amp;N280&amp;"屆第"&amp;O280&amp;"會期第"&amp;Q280&amp;"次"</f>
        <v>立法院第7屆第6會期第11次</v>
      </c>
    </row>
    <row r="281" spans="1:18" x14ac:dyDescent="0.3">
      <c r="A281" t="s">
        <v>1125</v>
      </c>
      <c r="B281" t="s">
        <v>2</v>
      </c>
      <c r="C281" t="s">
        <v>191</v>
      </c>
      <c r="D281" t="str">
        <f>IF(B281="常會","http://lci.ly.gov.tw/LyLCEW/html/agendarec/02/"&amp;MID(A281,2,2)&amp;"/"&amp;MID(A281,7,2)&amp;"/"&amp;MID(A281,13,2)&amp;"/LCEWC03_"&amp;MID(A281,2,2)&amp;MID(A281,7,2)&amp;MID(A281,13,2)&amp;".htm","")</f>
        <v>http://lci.ly.gov.tw/LyLCEW/html/agendarec/02/07/06/10/LCEWC03_070610.htm</v>
      </c>
      <c r="E281" t="str">
        <f>IF(B281="常會","http://lci.ly.gov.tw/LyLCEW/html/agendarec1/02/"&amp;MID(A281,2,2)&amp;"/"&amp;MID(A281,7,2)&amp;"/"&amp;MID(A281,13,2)&amp;"/LCEWC03_"&amp;MID(A281,2,2)&amp;MID(A281,7,2)&amp;MID(A281,13,2)&amp;".htm","")</f>
        <v>http://lci.ly.gov.tw/LyLCEW/html/agendarec1/02/07/06/10/LCEWC03_070610.htm</v>
      </c>
      <c r="F281" t="str">
        <f>IF(B281="臨時會","http://lci.ly.gov.tw/LyLCEW/html/agendarec1/03/"&amp;MID(A281,2,2)&amp;"/"&amp;MID(A281,7,2)&amp;"/"&amp;MID(A281,13,2)&amp;"/"&amp;MID(A281,21,2)&amp;"/LCEWC03_"&amp;MID(A281,2,2)&amp;MID(A281,7,2)&amp;MID(A281,13,2)&amp;MID(A281,21,2)&amp;".htm","")</f>
        <v/>
      </c>
      <c r="G281" s="1" t="str">
        <f>IF(B281="臨時會","https://lci.ly.gov.tw/LyLCEW/html/agendarec/03/"&amp;MID(A281,2,2)&amp;"/"&amp;MID(A281,7,2)&amp;"/"&amp;MID(A281,13,2)&amp;"/LCEWC03_"&amp;MID(A281,2,2)&amp;MID(A281,7,2)&amp;MID(A281,13,2)&amp;".htm","")</f>
        <v/>
      </c>
      <c r="H281" s="1" t="str">
        <f>IF(B281="臨時會","https://lci.ly.gov.tw/LyLCEW/html/agendarec1/03/"&amp;MID(A281,2,2)&amp;"/"&amp;MID(A281,7,2)&amp;"/"&amp;MID(A281,13,2)&amp;"/LCEWC03_"&amp;MID(A281,2,2)&amp;MID(A281,7,2)&amp;MID(A281,13,2)&amp;".htm","")</f>
        <v/>
      </c>
      <c r="I281" s="1" t="str">
        <f>IF(B281="臨時會","https://lci.ly.gov.tw/LyLCEW/html/agendarec1/03/"&amp;MID(A281,2,2)&amp;"/"&amp;MID(A281,7,2)&amp;"/"&amp;MID(A281,13,2)&amp;"/"&amp;MID(A281,21,2)&amp;"/LCEWC03_"&amp;MID(A281,2,2)&amp;MID(A281,7,2)&amp;MID(A281,21,2)&amp;".htm","")</f>
        <v/>
      </c>
      <c r="J281" s="1" t="str">
        <f>IF(B281="臨時會","http://lci.ly.gov.tw/LyLCEW/html/agendarec1/03/"&amp;MID(A281,2,2)&amp;"/"&amp;MID(A281,7,2)&amp;"/"&amp;MID(A281,13,2)&amp;"/"&amp;MID(A281,21,2)&amp;"/LCEWC03_"&amp;MID(A281,2,2)&amp;MID(A281,7,2)&amp;MID(A281,13,2)&amp;MID(A281,21,2)&amp;".htm","")</f>
        <v/>
      </c>
      <c r="K281" t="str">
        <f>IF(B281="談話會","https://lci.ly.gov.tw/LyLCEW/html/agendarec1/04/"&amp;MID(A281,2,2)&amp;"/"&amp;MID(A281,7,2)&amp;"/"&amp;MID(A281,13,2)&amp;"/LCEWC03_"&amp;MID(A281,2,2)&amp;MID(A281,7,2)&amp;MID(A281,13,2)&amp;".htm","")</f>
        <v/>
      </c>
      <c r="L281" t="str">
        <f>IF(B281="全院委員會","https://lci.ly.gov.tw/LyLCEW/html/agendarec1/01/"&amp;MID(A281,2,2)&amp;"/"&amp;MID(A281,7,2)&amp;"/"&amp;MID(A281,13,2)&amp;"/LCEWC03_"&amp;MID(A281,2,2)&amp;MID(A281,7,2)&amp;MID(A281,13,2)&amp;".htm","")</f>
        <v/>
      </c>
      <c r="M281" t="str">
        <f>IF(B281="臨時會(全院委員會)","https://lci.ly.gov.tw/LyLCEW/html/agendarec1/05/"&amp;MID(A281,2,2)&amp;"/"&amp;MID(A281,7,2)&amp;"/"&amp;MID(A281,13,2)&amp;"/"&amp;MID(A281,21,2)&amp;"/LCEWC03_"&amp;MID(A281,2,2)&amp;MID(A281,7,2)&amp;MID(A281,13,2)&amp;MID(A281,21,2)&amp;".htm","")</f>
        <v/>
      </c>
      <c r="N281">
        <f>VALUE(MID(A281,2,2))</f>
        <v>7</v>
      </c>
      <c r="O281">
        <f>VALUE(MID(A281,7,2))</f>
        <v>6</v>
      </c>
      <c r="P281" t="str">
        <f>IF(B281="臨時會",VALUE(MID(A281,13,2)),"")</f>
        <v/>
      </c>
      <c r="Q281">
        <f>IF(B281&lt;&gt;"臨時會",VALUE(MID(A281,13,2)),VALUE(MID(A281,21,2)))</f>
        <v>10</v>
      </c>
      <c r="R281" t="str">
        <f>"立法院第"&amp;N281&amp;"屆第"&amp;O281&amp;"會期第"&amp;Q281&amp;"次"</f>
        <v>立法院第7屆第6會期第10次</v>
      </c>
    </row>
    <row r="282" spans="1:18" x14ac:dyDescent="0.3">
      <c r="A282" t="s">
        <v>1126</v>
      </c>
      <c r="B282" t="s">
        <v>2</v>
      </c>
      <c r="C282" t="s">
        <v>192</v>
      </c>
      <c r="D282" t="str">
        <f>IF(B282="常會","http://lci.ly.gov.tw/LyLCEW/html/agendarec/02/"&amp;MID(A282,2,2)&amp;"/"&amp;MID(A282,7,2)&amp;"/"&amp;MID(A282,13,2)&amp;"/LCEWC03_"&amp;MID(A282,2,2)&amp;MID(A282,7,2)&amp;MID(A282,13,2)&amp;".htm","")</f>
        <v>http://lci.ly.gov.tw/LyLCEW/html/agendarec/02/07/06/09/LCEWC03_070609.htm</v>
      </c>
      <c r="E282" t="str">
        <f>IF(B282="常會","http://lci.ly.gov.tw/LyLCEW/html/agendarec1/02/"&amp;MID(A282,2,2)&amp;"/"&amp;MID(A282,7,2)&amp;"/"&amp;MID(A282,13,2)&amp;"/LCEWC03_"&amp;MID(A282,2,2)&amp;MID(A282,7,2)&amp;MID(A282,13,2)&amp;".htm","")</f>
        <v>http://lci.ly.gov.tw/LyLCEW/html/agendarec1/02/07/06/09/LCEWC03_070609.htm</v>
      </c>
      <c r="F282" t="str">
        <f>IF(B282="臨時會","http://lci.ly.gov.tw/LyLCEW/html/agendarec1/03/"&amp;MID(A282,2,2)&amp;"/"&amp;MID(A282,7,2)&amp;"/"&amp;MID(A282,13,2)&amp;"/"&amp;MID(A282,21,2)&amp;"/LCEWC03_"&amp;MID(A282,2,2)&amp;MID(A282,7,2)&amp;MID(A282,13,2)&amp;MID(A282,21,2)&amp;".htm","")</f>
        <v/>
      </c>
      <c r="G282" s="1" t="str">
        <f>IF(B282="臨時會","https://lci.ly.gov.tw/LyLCEW/html/agendarec/03/"&amp;MID(A282,2,2)&amp;"/"&amp;MID(A282,7,2)&amp;"/"&amp;MID(A282,13,2)&amp;"/LCEWC03_"&amp;MID(A282,2,2)&amp;MID(A282,7,2)&amp;MID(A282,13,2)&amp;".htm","")</f>
        <v/>
      </c>
      <c r="H282" s="1" t="str">
        <f>IF(B282="臨時會","https://lci.ly.gov.tw/LyLCEW/html/agendarec1/03/"&amp;MID(A282,2,2)&amp;"/"&amp;MID(A282,7,2)&amp;"/"&amp;MID(A282,13,2)&amp;"/LCEWC03_"&amp;MID(A282,2,2)&amp;MID(A282,7,2)&amp;MID(A282,13,2)&amp;".htm","")</f>
        <v/>
      </c>
      <c r="I282" s="1" t="str">
        <f>IF(B282="臨時會","https://lci.ly.gov.tw/LyLCEW/html/agendarec1/03/"&amp;MID(A282,2,2)&amp;"/"&amp;MID(A282,7,2)&amp;"/"&amp;MID(A282,13,2)&amp;"/"&amp;MID(A282,21,2)&amp;"/LCEWC03_"&amp;MID(A282,2,2)&amp;MID(A282,7,2)&amp;MID(A282,21,2)&amp;".htm","")</f>
        <v/>
      </c>
      <c r="J282" s="1" t="str">
        <f>IF(B282="臨時會","http://lci.ly.gov.tw/LyLCEW/html/agendarec1/03/"&amp;MID(A282,2,2)&amp;"/"&amp;MID(A282,7,2)&amp;"/"&amp;MID(A282,13,2)&amp;"/"&amp;MID(A282,21,2)&amp;"/LCEWC03_"&amp;MID(A282,2,2)&amp;MID(A282,7,2)&amp;MID(A282,13,2)&amp;MID(A282,21,2)&amp;".htm","")</f>
        <v/>
      </c>
      <c r="K282" t="str">
        <f>IF(B282="談話會","https://lci.ly.gov.tw/LyLCEW/html/agendarec1/04/"&amp;MID(A282,2,2)&amp;"/"&amp;MID(A282,7,2)&amp;"/"&amp;MID(A282,13,2)&amp;"/LCEWC03_"&amp;MID(A282,2,2)&amp;MID(A282,7,2)&amp;MID(A282,13,2)&amp;".htm","")</f>
        <v/>
      </c>
      <c r="L282" t="str">
        <f>IF(B282="全院委員會","https://lci.ly.gov.tw/LyLCEW/html/agendarec1/01/"&amp;MID(A282,2,2)&amp;"/"&amp;MID(A282,7,2)&amp;"/"&amp;MID(A282,13,2)&amp;"/LCEWC03_"&amp;MID(A282,2,2)&amp;MID(A282,7,2)&amp;MID(A282,13,2)&amp;".htm","")</f>
        <v/>
      </c>
      <c r="M282" t="str">
        <f>IF(B282="臨時會(全院委員會)","https://lci.ly.gov.tw/LyLCEW/html/agendarec1/05/"&amp;MID(A282,2,2)&amp;"/"&amp;MID(A282,7,2)&amp;"/"&amp;MID(A282,13,2)&amp;"/"&amp;MID(A282,21,2)&amp;"/LCEWC03_"&amp;MID(A282,2,2)&amp;MID(A282,7,2)&amp;MID(A282,13,2)&amp;MID(A282,21,2)&amp;".htm","")</f>
        <v/>
      </c>
      <c r="N282">
        <f>VALUE(MID(A282,2,2))</f>
        <v>7</v>
      </c>
      <c r="O282">
        <f>VALUE(MID(A282,7,2))</f>
        <v>6</v>
      </c>
      <c r="P282" t="str">
        <f>IF(B282="臨時會",VALUE(MID(A282,13,2)),"")</f>
        <v/>
      </c>
      <c r="Q282">
        <f>IF(B282&lt;&gt;"臨時會",VALUE(MID(A282,13,2)),VALUE(MID(A282,21,2)))</f>
        <v>9</v>
      </c>
      <c r="R282" t="str">
        <f>"立法院第"&amp;N282&amp;"屆第"&amp;O282&amp;"會期第"&amp;Q282&amp;"次"</f>
        <v>立法院第7屆第6會期第9次</v>
      </c>
    </row>
    <row r="283" spans="1:18" x14ac:dyDescent="0.3">
      <c r="A283" t="s">
        <v>1127</v>
      </c>
      <c r="B283" t="s">
        <v>2</v>
      </c>
      <c r="C283" t="s">
        <v>193</v>
      </c>
      <c r="D283" t="str">
        <f>IF(B283="常會","http://lci.ly.gov.tw/LyLCEW/html/agendarec/02/"&amp;MID(A283,2,2)&amp;"/"&amp;MID(A283,7,2)&amp;"/"&amp;MID(A283,13,2)&amp;"/LCEWC03_"&amp;MID(A283,2,2)&amp;MID(A283,7,2)&amp;MID(A283,13,2)&amp;".htm","")</f>
        <v>http://lci.ly.gov.tw/LyLCEW/html/agendarec/02/07/06/08/LCEWC03_070608.htm</v>
      </c>
      <c r="E283" t="str">
        <f>IF(B283="常會","http://lci.ly.gov.tw/LyLCEW/html/agendarec1/02/"&amp;MID(A283,2,2)&amp;"/"&amp;MID(A283,7,2)&amp;"/"&amp;MID(A283,13,2)&amp;"/LCEWC03_"&amp;MID(A283,2,2)&amp;MID(A283,7,2)&amp;MID(A283,13,2)&amp;".htm","")</f>
        <v>http://lci.ly.gov.tw/LyLCEW/html/agendarec1/02/07/06/08/LCEWC03_070608.htm</v>
      </c>
      <c r="F283" t="str">
        <f>IF(B283="臨時會","http://lci.ly.gov.tw/LyLCEW/html/agendarec1/03/"&amp;MID(A283,2,2)&amp;"/"&amp;MID(A283,7,2)&amp;"/"&amp;MID(A283,13,2)&amp;"/"&amp;MID(A283,21,2)&amp;"/LCEWC03_"&amp;MID(A283,2,2)&amp;MID(A283,7,2)&amp;MID(A283,13,2)&amp;MID(A283,21,2)&amp;".htm","")</f>
        <v/>
      </c>
      <c r="G283" s="1" t="str">
        <f>IF(B283="臨時會","https://lci.ly.gov.tw/LyLCEW/html/agendarec/03/"&amp;MID(A283,2,2)&amp;"/"&amp;MID(A283,7,2)&amp;"/"&amp;MID(A283,13,2)&amp;"/LCEWC03_"&amp;MID(A283,2,2)&amp;MID(A283,7,2)&amp;MID(A283,13,2)&amp;".htm","")</f>
        <v/>
      </c>
      <c r="H283" s="1" t="str">
        <f>IF(B283="臨時會","https://lci.ly.gov.tw/LyLCEW/html/agendarec1/03/"&amp;MID(A283,2,2)&amp;"/"&amp;MID(A283,7,2)&amp;"/"&amp;MID(A283,13,2)&amp;"/LCEWC03_"&amp;MID(A283,2,2)&amp;MID(A283,7,2)&amp;MID(A283,13,2)&amp;".htm","")</f>
        <v/>
      </c>
      <c r="I283" s="1" t="str">
        <f>IF(B283="臨時會","https://lci.ly.gov.tw/LyLCEW/html/agendarec1/03/"&amp;MID(A283,2,2)&amp;"/"&amp;MID(A283,7,2)&amp;"/"&amp;MID(A283,13,2)&amp;"/"&amp;MID(A283,21,2)&amp;"/LCEWC03_"&amp;MID(A283,2,2)&amp;MID(A283,7,2)&amp;MID(A283,21,2)&amp;".htm","")</f>
        <v/>
      </c>
      <c r="J283" s="1" t="str">
        <f>IF(B283="臨時會","http://lci.ly.gov.tw/LyLCEW/html/agendarec1/03/"&amp;MID(A283,2,2)&amp;"/"&amp;MID(A283,7,2)&amp;"/"&amp;MID(A283,13,2)&amp;"/"&amp;MID(A283,21,2)&amp;"/LCEWC03_"&amp;MID(A283,2,2)&amp;MID(A283,7,2)&amp;MID(A283,13,2)&amp;MID(A283,21,2)&amp;".htm","")</f>
        <v/>
      </c>
      <c r="K283" t="str">
        <f>IF(B283="談話會","https://lci.ly.gov.tw/LyLCEW/html/agendarec1/04/"&amp;MID(A283,2,2)&amp;"/"&amp;MID(A283,7,2)&amp;"/"&amp;MID(A283,13,2)&amp;"/LCEWC03_"&amp;MID(A283,2,2)&amp;MID(A283,7,2)&amp;MID(A283,13,2)&amp;".htm","")</f>
        <v/>
      </c>
      <c r="L283" t="str">
        <f>IF(B283="全院委員會","https://lci.ly.gov.tw/LyLCEW/html/agendarec1/01/"&amp;MID(A283,2,2)&amp;"/"&amp;MID(A283,7,2)&amp;"/"&amp;MID(A283,13,2)&amp;"/LCEWC03_"&amp;MID(A283,2,2)&amp;MID(A283,7,2)&amp;MID(A283,13,2)&amp;".htm","")</f>
        <v/>
      </c>
      <c r="M283" t="str">
        <f>IF(B283="臨時會(全院委員會)","https://lci.ly.gov.tw/LyLCEW/html/agendarec1/05/"&amp;MID(A283,2,2)&amp;"/"&amp;MID(A283,7,2)&amp;"/"&amp;MID(A283,13,2)&amp;"/"&amp;MID(A283,21,2)&amp;"/LCEWC03_"&amp;MID(A283,2,2)&amp;MID(A283,7,2)&amp;MID(A283,13,2)&amp;MID(A283,21,2)&amp;".htm","")</f>
        <v/>
      </c>
      <c r="N283">
        <f>VALUE(MID(A283,2,2))</f>
        <v>7</v>
      </c>
      <c r="O283">
        <f>VALUE(MID(A283,7,2))</f>
        <v>6</v>
      </c>
      <c r="P283" t="str">
        <f>IF(B283="臨時會",VALUE(MID(A283,13,2)),"")</f>
        <v/>
      </c>
      <c r="Q283">
        <f>IF(B283&lt;&gt;"臨時會",VALUE(MID(A283,13,2)),VALUE(MID(A283,21,2)))</f>
        <v>8</v>
      </c>
      <c r="R283" t="str">
        <f>"立法院第"&amp;N283&amp;"屆第"&amp;O283&amp;"會期第"&amp;Q283&amp;"次"</f>
        <v>立法院第7屆第6會期第8次</v>
      </c>
    </row>
    <row r="284" spans="1:18" x14ac:dyDescent="0.3">
      <c r="A284" t="s">
        <v>1128</v>
      </c>
      <c r="B284" t="s">
        <v>2</v>
      </c>
      <c r="C284" t="s">
        <v>194</v>
      </c>
      <c r="D284" t="str">
        <f>IF(B284="常會","http://lci.ly.gov.tw/LyLCEW/html/agendarec/02/"&amp;MID(A284,2,2)&amp;"/"&amp;MID(A284,7,2)&amp;"/"&amp;MID(A284,13,2)&amp;"/LCEWC03_"&amp;MID(A284,2,2)&amp;MID(A284,7,2)&amp;MID(A284,13,2)&amp;".htm","")</f>
        <v>http://lci.ly.gov.tw/LyLCEW/html/agendarec/02/07/06/07/LCEWC03_070607.htm</v>
      </c>
      <c r="E284" t="str">
        <f>IF(B284="常會","http://lci.ly.gov.tw/LyLCEW/html/agendarec1/02/"&amp;MID(A284,2,2)&amp;"/"&amp;MID(A284,7,2)&amp;"/"&amp;MID(A284,13,2)&amp;"/LCEWC03_"&amp;MID(A284,2,2)&amp;MID(A284,7,2)&amp;MID(A284,13,2)&amp;".htm","")</f>
        <v>http://lci.ly.gov.tw/LyLCEW/html/agendarec1/02/07/06/07/LCEWC03_070607.htm</v>
      </c>
      <c r="F284" t="str">
        <f>IF(B284="臨時會","http://lci.ly.gov.tw/LyLCEW/html/agendarec1/03/"&amp;MID(A284,2,2)&amp;"/"&amp;MID(A284,7,2)&amp;"/"&amp;MID(A284,13,2)&amp;"/"&amp;MID(A284,21,2)&amp;"/LCEWC03_"&amp;MID(A284,2,2)&amp;MID(A284,7,2)&amp;MID(A284,13,2)&amp;MID(A284,21,2)&amp;".htm","")</f>
        <v/>
      </c>
      <c r="G284" s="1" t="str">
        <f>IF(B284="臨時會","https://lci.ly.gov.tw/LyLCEW/html/agendarec/03/"&amp;MID(A284,2,2)&amp;"/"&amp;MID(A284,7,2)&amp;"/"&amp;MID(A284,13,2)&amp;"/LCEWC03_"&amp;MID(A284,2,2)&amp;MID(A284,7,2)&amp;MID(A284,13,2)&amp;".htm","")</f>
        <v/>
      </c>
      <c r="H284" s="1" t="str">
        <f>IF(B284="臨時會","https://lci.ly.gov.tw/LyLCEW/html/agendarec1/03/"&amp;MID(A284,2,2)&amp;"/"&amp;MID(A284,7,2)&amp;"/"&amp;MID(A284,13,2)&amp;"/LCEWC03_"&amp;MID(A284,2,2)&amp;MID(A284,7,2)&amp;MID(A284,13,2)&amp;".htm","")</f>
        <v/>
      </c>
      <c r="I284" s="1" t="str">
        <f>IF(B284="臨時會","https://lci.ly.gov.tw/LyLCEW/html/agendarec1/03/"&amp;MID(A284,2,2)&amp;"/"&amp;MID(A284,7,2)&amp;"/"&amp;MID(A284,13,2)&amp;"/"&amp;MID(A284,21,2)&amp;"/LCEWC03_"&amp;MID(A284,2,2)&amp;MID(A284,7,2)&amp;MID(A284,21,2)&amp;".htm","")</f>
        <v/>
      </c>
      <c r="J284" s="1" t="str">
        <f>IF(B284="臨時會","http://lci.ly.gov.tw/LyLCEW/html/agendarec1/03/"&amp;MID(A284,2,2)&amp;"/"&amp;MID(A284,7,2)&amp;"/"&amp;MID(A284,13,2)&amp;"/"&amp;MID(A284,21,2)&amp;"/LCEWC03_"&amp;MID(A284,2,2)&amp;MID(A284,7,2)&amp;MID(A284,13,2)&amp;MID(A284,21,2)&amp;".htm","")</f>
        <v/>
      </c>
      <c r="K284" t="str">
        <f>IF(B284="談話會","https://lci.ly.gov.tw/LyLCEW/html/agendarec1/04/"&amp;MID(A284,2,2)&amp;"/"&amp;MID(A284,7,2)&amp;"/"&amp;MID(A284,13,2)&amp;"/LCEWC03_"&amp;MID(A284,2,2)&amp;MID(A284,7,2)&amp;MID(A284,13,2)&amp;".htm","")</f>
        <v/>
      </c>
      <c r="L284" t="str">
        <f>IF(B284="全院委員會","https://lci.ly.gov.tw/LyLCEW/html/agendarec1/01/"&amp;MID(A284,2,2)&amp;"/"&amp;MID(A284,7,2)&amp;"/"&amp;MID(A284,13,2)&amp;"/LCEWC03_"&amp;MID(A284,2,2)&amp;MID(A284,7,2)&amp;MID(A284,13,2)&amp;".htm","")</f>
        <v/>
      </c>
      <c r="M284" t="str">
        <f>IF(B284="臨時會(全院委員會)","https://lci.ly.gov.tw/LyLCEW/html/agendarec1/05/"&amp;MID(A284,2,2)&amp;"/"&amp;MID(A284,7,2)&amp;"/"&amp;MID(A284,13,2)&amp;"/"&amp;MID(A284,21,2)&amp;"/LCEWC03_"&amp;MID(A284,2,2)&amp;MID(A284,7,2)&amp;MID(A284,13,2)&amp;MID(A284,21,2)&amp;".htm","")</f>
        <v/>
      </c>
      <c r="N284">
        <f>VALUE(MID(A284,2,2))</f>
        <v>7</v>
      </c>
      <c r="O284">
        <f>VALUE(MID(A284,7,2))</f>
        <v>6</v>
      </c>
      <c r="P284" t="str">
        <f>IF(B284="臨時會",VALUE(MID(A284,13,2)),"")</f>
        <v/>
      </c>
      <c r="Q284">
        <f>IF(B284&lt;&gt;"臨時會",VALUE(MID(A284,13,2)),VALUE(MID(A284,21,2)))</f>
        <v>7</v>
      </c>
      <c r="R284" t="str">
        <f>"立法院第"&amp;N284&amp;"屆第"&amp;O284&amp;"會期第"&amp;Q284&amp;"次"</f>
        <v>立法院第7屆第6會期第7次</v>
      </c>
    </row>
    <row r="285" spans="1:18" x14ac:dyDescent="0.3">
      <c r="A285" t="s">
        <v>1129</v>
      </c>
      <c r="B285" t="s">
        <v>2</v>
      </c>
      <c r="C285" t="s">
        <v>195</v>
      </c>
      <c r="D285" t="str">
        <f>IF(B285="常會","http://lci.ly.gov.tw/LyLCEW/html/agendarec/02/"&amp;MID(A285,2,2)&amp;"/"&amp;MID(A285,7,2)&amp;"/"&amp;MID(A285,13,2)&amp;"/LCEWC03_"&amp;MID(A285,2,2)&amp;MID(A285,7,2)&amp;MID(A285,13,2)&amp;".htm","")</f>
        <v>http://lci.ly.gov.tw/LyLCEW/html/agendarec/02/07/06/06/LCEWC03_070606.htm</v>
      </c>
      <c r="E285" t="str">
        <f>IF(B285="常會","http://lci.ly.gov.tw/LyLCEW/html/agendarec1/02/"&amp;MID(A285,2,2)&amp;"/"&amp;MID(A285,7,2)&amp;"/"&amp;MID(A285,13,2)&amp;"/LCEWC03_"&amp;MID(A285,2,2)&amp;MID(A285,7,2)&amp;MID(A285,13,2)&amp;".htm","")</f>
        <v>http://lci.ly.gov.tw/LyLCEW/html/agendarec1/02/07/06/06/LCEWC03_070606.htm</v>
      </c>
      <c r="F285" t="str">
        <f>IF(B285="臨時會","http://lci.ly.gov.tw/LyLCEW/html/agendarec1/03/"&amp;MID(A285,2,2)&amp;"/"&amp;MID(A285,7,2)&amp;"/"&amp;MID(A285,13,2)&amp;"/"&amp;MID(A285,21,2)&amp;"/LCEWC03_"&amp;MID(A285,2,2)&amp;MID(A285,7,2)&amp;MID(A285,13,2)&amp;MID(A285,21,2)&amp;".htm","")</f>
        <v/>
      </c>
      <c r="G285" s="1" t="str">
        <f>IF(B285="臨時會","https://lci.ly.gov.tw/LyLCEW/html/agendarec/03/"&amp;MID(A285,2,2)&amp;"/"&amp;MID(A285,7,2)&amp;"/"&amp;MID(A285,13,2)&amp;"/LCEWC03_"&amp;MID(A285,2,2)&amp;MID(A285,7,2)&amp;MID(A285,13,2)&amp;".htm","")</f>
        <v/>
      </c>
      <c r="H285" s="1" t="str">
        <f>IF(B285="臨時會","https://lci.ly.gov.tw/LyLCEW/html/agendarec1/03/"&amp;MID(A285,2,2)&amp;"/"&amp;MID(A285,7,2)&amp;"/"&amp;MID(A285,13,2)&amp;"/LCEWC03_"&amp;MID(A285,2,2)&amp;MID(A285,7,2)&amp;MID(A285,13,2)&amp;".htm","")</f>
        <v/>
      </c>
      <c r="I285" s="1" t="str">
        <f>IF(B285="臨時會","https://lci.ly.gov.tw/LyLCEW/html/agendarec1/03/"&amp;MID(A285,2,2)&amp;"/"&amp;MID(A285,7,2)&amp;"/"&amp;MID(A285,13,2)&amp;"/"&amp;MID(A285,21,2)&amp;"/LCEWC03_"&amp;MID(A285,2,2)&amp;MID(A285,7,2)&amp;MID(A285,21,2)&amp;".htm","")</f>
        <v/>
      </c>
      <c r="J285" s="1" t="str">
        <f>IF(B285="臨時會","http://lci.ly.gov.tw/LyLCEW/html/agendarec1/03/"&amp;MID(A285,2,2)&amp;"/"&amp;MID(A285,7,2)&amp;"/"&amp;MID(A285,13,2)&amp;"/"&amp;MID(A285,21,2)&amp;"/LCEWC03_"&amp;MID(A285,2,2)&amp;MID(A285,7,2)&amp;MID(A285,13,2)&amp;MID(A285,21,2)&amp;".htm","")</f>
        <v/>
      </c>
      <c r="K285" t="str">
        <f>IF(B285="談話會","https://lci.ly.gov.tw/LyLCEW/html/agendarec1/04/"&amp;MID(A285,2,2)&amp;"/"&amp;MID(A285,7,2)&amp;"/"&amp;MID(A285,13,2)&amp;"/LCEWC03_"&amp;MID(A285,2,2)&amp;MID(A285,7,2)&amp;MID(A285,13,2)&amp;".htm","")</f>
        <v/>
      </c>
      <c r="L285" t="str">
        <f>IF(B285="全院委員會","https://lci.ly.gov.tw/LyLCEW/html/agendarec1/01/"&amp;MID(A285,2,2)&amp;"/"&amp;MID(A285,7,2)&amp;"/"&amp;MID(A285,13,2)&amp;"/LCEWC03_"&amp;MID(A285,2,2)&amp;MID(A285,7,2)&amp;MID(A285,13,2)&amp;".htm","")</f>
        <v/>
      </c>
      <c r="M285" t="str">
        <f>IF(B285="臨時會(全院委員會)","https://lci.ly.gov.tw/LyLCEW/html/agendarec1/05/"&amp;MID(A285,2,2)&amp;"/"&amp;MID(A285,7,2)&amp;"/"&amp;MID(A285,13,2)&amp;"/"&amp;MID(A285,21,2)&amp;"/LCEWC03_"&amp;MID(A285,2,2)&amp;MID(A285,7,2)&amp;MID(A285,13,2)&amp;MID(A285,21,2)&amp;".htm","")</f>
        <v/>
      </c>
      <c r="N285">
        <f>VALUE(MID(A285,2,2))</f>
        <v>7</v>
      </c>
      <c r="O285">
        <f>VALUE(MID(A285,7,2))</f>
        <v>6</v>
      </c>
      <c r="P285" t="str">
        <f>IF(B285="臨時會",VALUE(MID(A285,13,2)),"")</f>
        <v/>
      </c>
      <c r="Q285">
        <f>IF(B285&lt;&gt;"臨時會",VALUE(MID(A285,13,2)),VALUE(MID(A285,21,2)))</f>
        <v>6</v>
      </c>
      <c r="R285" t="str">
        <f>"立法院第"&amp;N285&amp;"屆第"&amp;O285&amp;"會期第"&amp;Q285&amp;"次"</f>
        <v>立法院第7屆第6會期第6次</v>
      </c>
    </row>
    <row r="286" spans="1:18" x14ac:dyDescent="0.3">
      <c r="A286" t="s">
        <v>1130</v>
      </c>
      <c r="B286" t="s">
        <v>2</v>
      </c>
      <c r="C286" t="s">
        <v>196</v>
      </c>
      <c r="D286" t="str">
        <f>IF(B286="常會","http://lci.ly.gov.tw/LyLCEW/html/agendarec/02/"&amp;MID(A286,2,2)&amp;"/"&amp;MID(A286,7,2)&amp;"/"&amp;MID(A286,13,2)&amp;"/LCEWC03_"&amp;MID(A286,2,2)&amp;MID(A286,7,2)&amp;MID(A286,13,2)&amp;".htm","")</f>
        <v>http://lci.ly.gov.tw/LyLCEW/html/agendarec/02/07/06/05/LCEWC03_070605.htm</v>
      </c>
      <c r="E286" t="str">
        <f>IF(B286="常會","http://lci.ly.gov.tw/LyLCEW/html/agendarec1/02/"&amp;MID(A286,2,2)&amp;"/"&amp;MID(A286,7,2)&amp;"/"&amp;MID(A286,13,2)&amp;"/LCEWC03_"&amp;MID(A286,2,2)&amp;MID(A286,7,2)&amp;MID(A286,13,2)&amp;".htm","")</f>
        <v>http://lci.ly.gov.tw/LyLCEW/html/agendarec1/02/07/06/05/LCEWC03_070605.htm</v>
      </c>
      <c r="F286" t="str">
        <f>IF(B286="臨時會","http://lci.ly.gov.tw/LyLCEW/html/agendarec1/03/"&amp;MID(A286,2,2)&amp;"/"&amp;MID(A286,7,2)&amp;"/"&amp;MID(A286,13,2)&amp;"/"&amp;MID(A286,21,2)&amp;"/LCEWC03_"&amp;MID(A286,2,2)&amp;MID(A286,7,2)&amp;MID(A286,13,2)&amp;MID(A286,21,2)&amp;".htm","")</f>
        <v/>
      </c>
      <c r="G286" s="1" t="str">
        <f>IF(B286="臨時會","https://lci.ly.gov.tw/LyLCEW/html/agendarec/03/"&amp;MID(A286,2,2)&amp;"/"&amp;MID(A286,7,2)&amp;"/"&amp;MID(A286,13,2)&amp;"/LCEWC03_"&amp;MID(A286,2,2)&amp;MID(A286,7,2)&amp;MID(A286,13,2)&amp;".htm","")</f>
        <v/>
      </c>
      <c r="H286" s="1" t="str">
        <f>IF(B286="臨時會","https://lci.ly.gov.tw/LyLCEW/html/agendarec1/03/"&amp;MID(A286,2,2)&amp;"/"&amp;MID(A286,7,2)&amp;"/"&amp;MID(A286,13,2)&amp;"/LCEWC03_"&amp;MID(A286,2,2)&amp;MID(A286,7,2)&amp;MID(A286,13,2)&amp;".htm","")</f>
        <v/>
      </c>
      <c r="I286" s="1" t="str">
        <f>IF(B286="臨時會","https://lci.ly.gov.tw/LyLCEW/html/agendarec1/03/"&amp;MID(A286,2,2)&amp;"/"&amp;MID(A286,7,2)&amp;"/"&amp;MID(A286,13,2)&amp;"/"&amp;MID(A286,21,2)&amp;"/LCEWC03_"&amp;MID(A286,2,2)&amp;MID(A286,7,2)&amp;MID(A286,21,2)&amp;".htm","")</f>
        <v/>
      </c>
      <c r="J286" s="1" t="str">
        <f>IF(B286="臨時會","http://lci.ly.gov.tw/LyLCEW/html/agendarec1/03/"&amp;MID(A286,2,2)&amp;"/"&amp;MID(A286,7,2)&amp;"/"&amp;MID(A286,13,2)&amp;"/"&amp;MID(A286,21,2)&amp;"/LCEWC03_"&amp;MID(A286,2,2)&amp;MID(A286,7,2)&amp;MID(A286,13,2)&amp;MID(A286,21,2)&amp;".htm","")</f>
        <v/>
      </c>
      <c r="K286" t="str">
        <f>IF(B286="談話會","https://lci.ly.gov.tw/LyLCEW/html/agendarec1/04/"&amp;MID(A286,2,2)&amp;"/"&amp;MID(A286,7,2)&amp;"/"&amp;MID(A286,13,2)&amp;"/LCEWC03_"&amp;MID(A286,2,2)&amp;MID(A286,7,2)&amp;MID(A286,13,2)&amp;".htm","")</f>
        <v/>
      </c>
      <c r="L286" t="str">
        <f>IF(B286="全院委員會","https://lci.ly.gov.tw/LyLCEW/html/agendarec1/01/"&amp;MID(A286,2,2)&amp;"/"&amp;MID(A286,7,2)&amp;"/"&amp;MID(A286,13,2)&amp;"/LCEWC03_"&amp;MID(A286,2,2)&amp;MID(A286,7,2)&amp;MID(A286,13,2)&amp;".htm","")</f>
        <v/>
      </c>
      <c r="M286" t="str">
        <f>IF(B286="臨時會(全院委員會)","https://lci.ly.gov.tw/LyLCEW/html/agendarec1/05/"&amp;MID(A286,2,2)&amp;"/"&amp;MID(A286,7,2)&amp;"/"&amp;MID(A286,13,2)&amp;"/"&amp;MID(A286,21,2)&amp;"/LCEWC03_"&amp;MID(A286,2,2)&amp;MID(A286,7,2)&amp;MID(A286,13,2)&amp;MID(A286,21,2)&amp;".htm","")</f>
        <v/>
      </c>
      <c r="N286">
        <f>VALUE(MID(A286,2,2))</f>
        <v>7</v>
      </c>
      <c r="O286">
        <f>VALUE(MID(A286,7,2))</f>
        <v>6</v>
      </c>
      <c r="P286" t="str">
        <f>IF(B286="臨時會",VALUE(MID(A286,13,2)),"")</f>
        <v/>
      </c>
      <c r="Q286">
        <f>IF(B286&lt;&gt;"臨時會",VALUE(MID(A286,13,2)),VALUE(MID(A286,21,2)))</f>
        <v>5</v>
      </c>
      <c r="R286" t="str">
        <f>"立法院第"&amp;N286&amp;"屆第"&amp;O286&amp;"會期第"&amp;Q286&amp;"次"</f>
        <v>立法院第7屆第6會期第5次</v>
      </c>
    </row>
    <row r="287" spans="1:18" x14ac:dyDescent="0.3">
      <c r="A287" t="s">
        <v>1131</v>
      </c>
      <c r="B287" t="s">
        <v>2</v>
      </c>
      <c r="C287" t="s">
        <v>197</v>
      </c>
      <c r="D287" t="str">
        <f>IF(B287="常會","http://lci.ly.gov.tw/LyLCEW/html/agendarec/02/"&amp;MID(A287,2,2)&amp;"/"&amp;MID(A287,7,2)&amp;"/"&amp;MID(A287,13,2)&amp;"/LCEWC03_"&amp;MID(A287,2,2)&amp;MID(A287,7,2)&amp;MID(A287,13,2)&amp;".htm","")</f>
        <v>http://lci.ly.gov.tw/LyLCEW/html/agendarec/02/07/06/04/LCEWC03_070604.htm</v>
      </c>
      <c r="E287" t="str">
        <f>IF(B287="常會","http://lci.ly.gov.tw/LyLCEW/html/agendarec1/02/"&amp;MID(A287,2,2)&amp;"/"&amp;MID(A287,7,2)&amp;"/"&amp;MID(A287,13,2)&amp;"/LCEWC03_"&amp;MID(A287,2,2)&amp;MID(A287,7,2)&amp;MID(A287,13,2)&amp;".htm","")</f>
        <v>http://lci.ly.gov.tw/LyLCEW/html/agendarec1/02/07/06/04/LCEWC03_070604.htm</v>
      </c>
      <c r="F287" t="str">
        <f>IF(B287="臨時會","http://lci.ly.gov.tw/LyLCEW/html/agendarec1/03/"&amp;MID(A287,2,2)&amp;"/"&amp;MID(A287,7,2)&amp;"/"&amp;MID(A287,13,2)&amp;"/"&amp;MID(A287,21,2)&amp;"/LCEWC03_"&amp;MID(A287,2,2)&amp;MID(A287,7,2)&amp;MID(A287,13,2)&amp;MID(A287,21,2)&amp;".htm","")</f>
        <v/>
      </c>
      <c r="G287" s="1" t="str">
        <f>IF(B287="臨時會","https://lci.ly.gov.tw/LyLCEW/html/agendarec/03/"&amp;MID(A287,2,2)&amp;"/"&amp;MID(A287,7,2)&amp;"/"&amp;MID(A287,13,2)&amp;"/LCEWC03_"&amp;MID(A287,2,2)&amp;MID(A287,7,2)&amp;MID(A287,13,2)&amp;".htm","")</f>
        <v/>
      </c>
      <c r="H287" s="1" t="str">
        <f>IF(B287="臨時會","https://lci.ly.gov.tw/LyLCEW/html/agendarec1/03/"&amp;MID(A287,2,2)&amp;"/"&amp;MID(A287,7,2)&amp;"/"&amp;MID(A287,13,2)&amp;"/LCEWC03_"&amp;MID(A287,2,2)&amp;MID(A287,7,2)&amp;MID(A287,13,2)&amp;".htm","")</f>
        <v/>
      </c>
      <c r="I287" s="1" t="str">
        <f>IF(B287="臨時會","https://lci.ly.gov.tw/LyLCEW/html/agendarec1/03/"&amp;MID(A287,2,2)&amp;"/"&amp;MID(A287,7,2)&amp;"/"&amp;MID(A287,13,2)&amp;"/"&amp;MID(A287,21,2)&amp;"/LCEWC03_"&amp;MID(A287,2,2)&amp;MID(A287,7,2)&amp;MID(A287,21,2)&amp;".htm","")</f>
        <v/>
      </c>
      <c r="J287" s="1" t="str">
        <f>IF(B287="臨時會","http://lci.ly.gov.tw/LyLCEW/html/agendarec1/03/"&amp;MID(A287,2,2)&amp;"/"&amp;MID(A287,7,2)&amp;"/"&amp;MID(A287,13,2)&amp;"/"&amp;MID(A287,21,2)&amp;"/LCEWC03_"&amp;MID(A287,2,2)&amp;MID(A287,7,2)&amp;MID(A287,13,2)&amp;MID(A287,21,2)&amp;".htm","")</f>
        <v/>
      </c>
      <c r="K287" t="str">
        <f>IF(B287="談話會","https://lci.ly.gov.tw/LyLCEW/html/agendarec1/04/"&amp;MID(A287,2,2)&amp;"/"&amp;MID(A287,7,2)&amp;"/"&amp;MID(A287,13,2)&amp;"/LCEWC03_"&amp;MID(A287,2,2)&amp;MID(A287,7,2)&amp;MID(A287,13,2)&amp;".htm","")</f>
        <v/>
      </c>
      <c r="L287" t="str">
        <f>IF(B287="全院委員會","https://lci.ly.gov.tw/LyLCEW/html/agendarec1/01/"&amp;MID(A287,2,2)&amp;"/"&amp;MID(A287,7,2)&amp;"/"&amp;MID(A287,13,2)&amp;"/LCEWC03_"&amp;MID(A287,2,2)&amp;MID(A287,7,2)&amp;MID(A287,13,2)&amp;".htm","")</f>
        <v/>
      </c>
      <c r="M287" t="str">
        <f>IF(B287="臨時會(全院委員會)","https://lci.ly.gov.tw/LyLCEW/html/agendarec1/05/"&amp;MID(A287,2,2)&amp;"/"&amp;MID(A287,7,2)&amp;"/"&amp;MID(A287,13,2)&amp;"/"&amp;MID(A287,21,2)&amp;"/LCEWC03_"&amp;MID(A287,2,2)&amp;MID(A287,7,2)&amp;MID(A287,13,2)&amp;MID(A287,21,2)&amp;".htm","")</f>
        <v/>
      </c>
      <c r="N287">
        <f>VALUE(MID(A287,2,2))</f>
        <v>7</v>
      </c>
      <c r="O287">
        <f>VALUE(MID(A287,7,2))</f>
        <v>6</v>
      </c>
      <c r="P287" t="str">
        <f>IF(B287="臨時會",VALUE(MID(A287,13,2)),"")</f>
        <v/>
      </c>
      <c r="Q287">
        <f>IF(B287&lt;&gt;"臨時會",VALUE(MID(A287,13,2)),VALUE(MID(A287,21,2)))</f>
        <v>4</v>
      </c>
      <c r="R287" t="str">
        <f>"立法院第"&amp;N287&amp;"屆第"&amp;O287&amp;"會期第"&amp;Q287&amp;"次"</f>
        <v>立法院第7屆第6會期第4次</v>
      </c>
    </row>
    <row r="288" spans="1:18" x14ac:dyDescent="0.3">
      <c r="A288" t="s">
        <v>1132</v>
      </c>
      <c r="B288" t="s">
        <v>2</v>
      </c>
      <c r="C288" t="s">
        <v>198</v>
      </c>
      <c r="D288" t="str">
        <f>IF(B288="常會","http://lci.ly.gov.tw/LyLCEW/html/agendarec/02/"&amp;MID(A288,2,2)&amp;"/"&amp;MID(A288,7,2)&amp;"/"&amp;MID(A288,13,2)&amp;"/LCEWC03_"&amp;MID(A288,2,2)&amp;MID(A288,7,2)&amp;MID(A288,13,2)&amp;".htm","")</f>
        <v>http://lci.ly.gov.tw/LyLCEW/html/agendarec/02/07/06/03/LCEWC03_070603.htm</v>
      </c>
      <c r="E288" t="str">
        <f>IF(B288="常會","http://lci.ly.gov.tw/LyLCEW/html/agendarec1/02/"&amp;MID(A288,2,2)&amp;"/"&amp;MID(A288,7,2)&amp;"/"&amp;MID(A288,13,2)&amp;"/LCEWC03_"&amp;MID(A288,2,2)&amp;MID(A288,7,2)&amp;MID(A288,13,2)&amp;".htm","")</f>
        <v>http://lci.ly.gov.tw/LyLCEW/html/agendarec1/02/07/06/03/LCEWC03_070603.htm</v>
      </c>
      <c r="F288" t="str">
        <f>IF(B288="臨時會","http://lci.ly.gov.tw/LyLCEW/html/agendarec1/03/"&amp;MID(A288,2,2)&amp;"/"&amp;MID(A288,7,2)&amp;"/"&amp;MID(A288,13,2)&amp;"/"&amp;MID(A288,21,2)&amp;"/LCEWC03_"&amp;MID(A288,2,2)&amp;MID(A288,7,2)&amp;MID(A288,13,2)&amp;MID(A288,21,2)&amp;".htm","")</f>
        <v/>
      </c>
      <c r="G288" s="1" t="str">
        <f>IF(B288="臨時會","https://lci.ly.gov.tw/LyLCEW/html/agendarec/03/"&amp;MID(A288,2,2)&amp;"/"&amp;MID(A288,7,2)&amp;"/"&amp;MID(A288,13,2)&amp;"/LCEWC03_"&amp;MID(A288,2,2)&amp;MID(A288,7,2)&amp;MID(A288,13,2)&amp;".htm","")</f>
        <v/>
      </c>
      <c r="H288" s="1" t="str">
        <f>IF(B288="臨時會","https://lci.ly.gov.tw/LyLCEW/html/agendarec1/03/"&amp;MID(A288,2,2)&amp;"/"&amp;MID(A288,7,2)&amp;"/"&amp;MID(A288,13,2)&amp;"/LCEWC03_"&amp;MID(A288,2,2)&amp;MID(A288,7,2)&amp;MID(A288,13,2)&amp;".htm","")</f>
        <v/>
      </c>
      <c r="I288" s="1" t="str">
        <f>IF(B288="臨時會","https://lci.ly.gov.tw/LyLCEW/html/agendarec1/03/"&amp;MID(A288,2,2)&amp;"/"&amp;MID(A288,7,2)&amp;"/"&amp;MID(A288,13,2)&amp;"/"&amp;MID(A288,21,2)&amp;"/LCEWC03_"&amp;MID(A288,2,2)&amp;MID(A288,7,2)&amp;MID(A288,21,2)&amp;".htm","")</f>
        <v/>
      </c>
      <c r="J288" s="1" t="str">
        <f>IF(B288="臨時會","http://lci.ly.gov.tw/LyLCEW/html/agendarec1/03/"&amp;MID(A288,2,2)&amp;"/"&amp;MID(A288,7,2)&amp;"/"&amp;MID(A288,13,2)&amp;"/"&amp;MID(A288,21,2)&amp;"/LCEWC03_"&amp;MID(A288,2,2)&amp;MID(A288,7,2)&amp;MID(A288,13,2)&amp;MID(A288,21,2)&amp;".htm","")</f>
        <v/>
      </c>
      <c r="K288" t="str">
        <f>IF(B288="談話會","https://lci.ly.gov.tw/LyLCEW/html/agendarec1/04/"&amp;MID(A288,2,2)&amp;"/"&amp;MID(A288,7,2)&amp;"/"&amp;MID(A288,13,2)&amp;"/LCEWC03_"&amp;MID(A288,2,2)&amp;MID(A288,7,2)&amp;MID(A288,13,2)&amp;".htm","")</f>
        <v/>
      </c>
      <c r="L288" t="str">
        <f>IF(B288="全院委員會","https://lci.ly.gov.tw/LyLCEW/html/agendarec1/01/"&amp;MID(A288,2,2)&amp;"/"&amp;MID(A288,7,2)&amp;"/"&amp;MID(A288,13,2)&amp;"/LCEWC03_"&amp;MID(A288,2,2)&amp;MID(A288,7,2)&amp;MID(A288,13,2)&amp;".htm","")</f>
        <v/>
      </c>
      <c r="M288" t="str">
        <f>IF(B288="臨時會(全院委員會)","https://lci.ly.gov.tw/LyLCEW/html/agendarec1/05/"&amp;MID(A288,2,2)&amp;"/"&amp;MID(A288,7,2)&amp;"/"&amp;MID(A288,13,2)&amp;"/"&amp;MID(A288,21,2)&amp;"/LCEWC03_"&amp;MID(A288,2,2)&amp;MID(A288,7,2)&amp;MID(A288,13,2)&amp;MID(A288,21,2)&amp;".htm","")</f>
        <v/>
      </c>
      <c r="N288">
        <f>VALUE(MID(A288,2,2))</f>
        <v>7</v>
      </c>
      <c r="O288">
        <f>VALUE(MID(A288,7,2))</f>
        <v>6</v>
      </c>
      <c r="P288" t="str">
        <f>IF(B288="臨時會",VALUE(MID(A288,13,2)),"")</f>
        <v/>
      </c>
      <c r="Q288">
        <f>IF(B288&lt;&gt;"臨時會",VALUE(MID(A288,13,2)),VALUE(MID(A288,21,2)))</f>
        <v>3</v>
      </c>
      <c r="R288" t="str">
        <f>"立法院第"&amp;N288&amp;"屆第"&amp;O288&amp;"會期第"&amp;Q288&amp;"次"</f>
        <v>立法院第7屆第6會期第3次</v>
      </c>
    </row>
    <row r="289" spans="1:18" x14ac:dyDescent="0.3">
      <c r="A289" t="s">
        <v>1133</v>
      </c>
      <c r="B289" t="s">
        <v>2</v>
      </c>
      <c r="C289" t="s">
        <v>199</v>
      </c>
      <c r="D289" t="str">
        <f>IF(B289="常會","http://lci.ly.gov.tw/LyLCEW/html/agendarec/02/"&amp;MID(A289,2,2)&amp;"/"&amp;MID(A289,7,2)&amp;"/"&amp;MID(A289,13,2)&amp;"/LCEWC03_"&amp;MID(A289,2,2)&amp;MID(A289,7,2)&amp;MID(A289,13,2)&amp;".htm","")</f>
        <v>http://lci.ly.gov.tw/LyLCEW/html/agendarec/02/07/06/02/LCEWC03_070602.htm</v>
      </c>
      <c r="E289" t="str">
        <f>IF(B289="常會","http://lci.ly.gov.tw/LyLCEW/html/agendarec1/02/"&amp;MID(A289,2,2)&amp;"/"&amp;MID(A289,7,2)&amp;"/"&amp;MID(A289,13,2)&amp;"/LCEWC03_"&amp;MID(A289,2,2)&amp;MID(A289,7,2)&amp;MID(A289,13,2)&amp;".htm","")</f>
        <v>http://lci.ly.gov.tw/LyLCEW/html/agendarec1/02/07/06/02/LCEWC03_070602.htm</v>
      </c>
      <c r="F289" t="str">
        <f>IF(B289="臨時會","http://lci.ly.gov.tw/LyLCEW/html/agendarec1/03/"&amp;MID(A289,2,2)&amp;"/"&amp;MID(A289,7,2)&amp;"/"&amp;MID(A289,13,2)&amp;"/"&amp;MID(A289,21,2)&amp;"/LCEWC03_"&amp;MID(A289,2,2)&amp;MID(A289,7,2)&amp;MID(A289,13,2)&amp;MID(A289,21,2)&amp;".htm","")</f>
        <v/>
      </c>
      <c r="G289" s="1" t="str">
        <f>IF(B289="臨時會","https://lci.ly.gov.tw/LyLCEW/html/agendarec/03/"&amp;MID(A289,2,2)&amp;"/"&amp;MID(A289,7,2)&amp;"/"&amp;MID(A289,13,2)&amp;"/LCEWC03_"&amp;MID(A289,2,2)&amp;MID(A289,7,2)&amp;MID(A289,13,2)&amp;".htm","")</f>
        <v/>
      </c>
      <c r="H289" s="1" t="str">
        <f>IF(B289="臨時會","https://lci.ly.gov.tw/LyLCEW/html/agendarec1/03/"&amp;MID(A289,2,2)&amp;"/"&amp;MID(A289,7,2)&amp;"/"&amp;MID(A289,13,2)&amp;"/LCEWC03_"&amp;MID(A289,2,2)&amp;MID(A289,7,2)&amp;MID(A289,13,2)&amp;".htm","")</f>
        <v/>
      </c>
      <c r="I289" s="1" t="str">
        <f>IF(B289="臨時會","https://lci.ly.gov.tw/LyLCEW/html/agendarec1/03/"&amp;MID(A289,2,2)&amp;"/"&amp;MID(A289,7,2)&amp;"/"&amp;MID(A289,13,2)&amp;"/"&amp;MID(A289,21,2)&amp;"/LCEWC03_"&amp;MID(A289,2,2)&amp;MID(A289,7,2)&amp;MID(A289,21,2)&amp;".htm","")</f>
        <v/>
      </c>
      <c r="J289" s="1" t="str">
        <f>IF(B289="臨時會","http://lci.ly.gov.tw/LyLCEW/html/agendarec1/03/"&amp;MID(A289,2,2)&amp;"/"&amp;MID(A289,7,2)&amp;"/"&amp;MID(A289,13,2)&amp;"/"&amp;MID(A289,21,2)&amp;"/LCEWC03_"&amp;MID(A289,2,2)&amp;MID(A289,7,2)&amp;MID(A289,13,2)&amp;MID(A289,21,2)&amp;".htm","")</f>
        <v/>
      </c>
      <c r="K289" t="str">
        <f>IF(B289="談話會","https://lci.ly.gov.tw/LyLCEW/html/agendarec1/04/"&amp;MID(A289,2,2)&amp;"/"&amp;MID(A289,7,2)&amp;"/"&amp;MID(A289,13,2)&amp;"/LCEWC03_"&amp;MID(A289,2,2)&amp;MID(A289,7,2)&amp;MID(A289,13,2)&amp;".htm","")</f>
        <v/>
      </c>
      <c r="L289" t="str">
        <f>IF(B289="全院委員會","https://lci.ly.gov.tw/LyLCEW/html/agendarec1/01/"&amp;MID(A289,2,2)&amp;"/"&amp;MID(A289,7,2)&amp;"/"&amp;MID(A289,13,2)&amp;"/LCEWC03_"&amp;MID(A289,2,2)&amp;MID(A289,7,2)&amp;MID(A289,13,2)&amp;".htm","")</f>
        <v/>
      </c>
      <c r="M289" t="str">
        <f>IF(B289="臨時會(全院委員會)","https://lci.ly.gov.tw/LyLCEW/html/agendarec1/05/"&amp;MID(A289,2,2)&amp;"/"&amp;MID(A289,7,2)&amp;"/"&amp;MID(A289,13,2)&amp;"/"&amp;MID(A289,21,2)&amp;"/LCEWC03_"&amp;MID(A289,2,2)&amp;MID(A289,7,2)&amp;MID(A289,13,2)&amp;MID(A289,21,2)&amp;".htm","")</f>
        <v/>
      </c>
      <c r="N289">
        <f>VALUE(MID(A289,2,2))</f>
        <v>7</v>
      </c>
      <c r="O289">
        <f>VALUE(MID(A289,7,2))</f>
        <v>6</v>
      </c>
      <c r="P289" t="str">
        <f>IF(B289="臨時會",VALUE(MID(A289,13,2)),"")</f>
        <v/>
      </c>
      <c r="Q289">
        <f>IF(B289&lt;&gt;"臨時會",VALUE(MID(A289,13,2)),VALUE(MID(A289,21,2)))</f>
        <v>2</v>
      </c>
      <c r="R289" t="str">
        <f>"立法院第"&amp;N289&amp;"屆第"&amp;O289&amp;"會期第"&amp;Q289&amp;"次"</f>
        <v>立法院第7屆第6會期第2次</v>
      </c>
    </row>
    <row r="290" spans="1:18" x14ac:dyDescent="0.3">
      <c r="A290" t="s">
        <v>1135</v>
      </c>
      <c r="B290" t="s">
        <v>2</v>
      </c>
      <c r="C290" t="s">
        <v>201</v>
      </c>
      <c r="D290" t="str">
        <f>IF(B290="常會","http://lci.ly.gov.tw/LyLCEW/html/agendarec/02/"&amp;MID(A290,2,2)&amp;"/"&amp;MID(A290,7,2)&amp;"/"&amp;MID(A290,13,2)&amp;"/LCEWC03_"&amp;MID(A290,2,2)&amp;MID(A290,7,2)&amp;MID(A290,13,2)&amp;".htm","")</f>
        <v>http://lci.ly.gov.tw/LyLCEW/html/agendarec/02/07/05/16/LCEWC03_070516.htm</v>
      </c>
      <c r="E290" t="str">
        <f>IF(B290="常會","http://lci.ly.gov.tw/LyLCEW/html/agendarec1/02/"&amp;MID(A290,2,2)&amp;"/"&amp;MID(A290,7,2)&amp;"/"&amp;MID(A290,13,2)&amp;"/LCEWC03_"&amp;MID(A290,2,2)&amp;MID(A290,7,2)&amp;MID(A290,13,2)&amp;".htm","")</f>
        <v>http://lci.ly.gov.tw/LyLCEW/html/agendarec1/02/07/05/16/LCEWC03_070516.htm</v>
      </c>
      <c r="F290" t="str">
        <f>IF(B290="臨時會","http://lci.ly.gov.tw/LyLCEW/html/agendarec1/03/"&amp;MID(A290,2,2)&amp;"/"&amp;MID(A290,7,2)&amp;"/"&amp;MID(A290,13,2)&amp;"/"&amp;MID(A290,21,2)&amp;"/LCEWC03_"&amp;MID(A290,2,2)&amp;MID(A290,7,2)&amp;MID(A290,13,2)&amp;MID(A290,21,2)&amp;".htm","")</f>
        <v/>
      </c>
      <c r="G290" s="1" t="str">
        <f>IF(B290="臨時會","https://lci.ly.gov.tw/LyLCEW/html/agendarec/03/"&amp;MID(A290,2,2)&amp;"/"&amp;MID(A290,7,2)&amp;"/"&amp;MID(A290,13,2)&amp;"/LCEWC03_"&amp;MID(A290,2,2)&amp;MID(A290,7,2)&amp;MID(A290,13,2)&amp;".htm","")</f>
        <v/>
      </c>
      <c r="H290" s="1" t="str">
        <f>IF(B290="臨時會","https://lci.ly.gov.tw/LyLCEW/html/agendarec1/03/"&amp;MID(A290,2,2)&amp;"/"&amp;MID(A290,7,2)&amp;"/"&amp;MID(A290,13,2)&amp;"/LCEWC03_"&amp;MID(A290,2,2)&amp;MID(A290,7,2)&amp;MID(A290,13,2)&amp;".htm","")</f>
        <v/>
      </c>
      <c r="I290" s="1" t="str">
        <f>IF(B290="臨時會","https://lci.ly.gov.tw/LyLCEW/html/agendarec1/03/"&amp;MID(A290,2,2)&amp;"/"&amp;MID(A290,7,2)&amp;"/"&amp;MID(A290,13,2)&amp;"/"&amp;MID(A290,21,2)&amp;"/LCEWC03_"&amp;MID(A290,2,2)&amp;MID(A290,7,2)&amp;MID(A290,21,2)&amp;".htm","")</f>
        <v/>
      </c>
      <c r="J290" s="1" t="str">
        <f>IF(B290="臨時會","http://lci.ly.gov.tw/LyLCEW/html/agendarec1/03/"&amp;MID(A290,2,2)&amp;"/"&amp;MID(A290,7,2)&amp;"/"&amp;MID(A290,13,2)&amp;"/"&amp;MID(A290,21,2)&amp;"/LCEWC03_"&amp;MID(A290,2,2)&amp;MID(A290,7,2)&amp;MID(A290,13,2)&amp;MID(A290,21,2)&amp;".htm","")</f>
        <v/>
      </c>
      <c r="K290" t="str">
        <f>IF(B290="談話會","https://lci.ly.gov.tw/LyLCEW/html/agendarec1/04/"&amp;MID(A290,2,2)&amp;"/"&amp;MID(A290,7,2)&amp;"/"&amp;MID(A290,13,2)&amp;"/LCEWC03_"&amp;MID(A290,2,2)&amp;MID(A290,7,2)&amp;MID(A290,13,2)&amp;".htm","")</f>
        <v/>
      </c>
      <c r="L290" t="str">
        <f>IF(B290="全院委員會","https://lci.ly.gov.tw/LyLCEW/html/agendarec1/01/"&amp;MID(A290,2,2)&amp;"/"&amp;MID(A290,7,2)&amp;"/"&amp;MID(A290,13,2)&amp;"/LCEWC03_"&amp;MID(A290,2,2)&amp;MID(A290,7,2)&amp;MID(A290,13,2)&amp;".htm","")</f>
        <v/>
      </c>
      <c r="M290" t="str">
        <f>IF(B290="臨時會(全院委員會)","https://lci.ly.gov.tw/LyLCEW/html/agendarec1/05/"&amp;MID(A290,2,2)&amp;"/"&amp;MID(A290,7,2)&amp;"/"&amp;MID(A290,13,2)&amp;"/"&amp;MID(A290,21,2)&amp;"/LCEWC03_"&amp;MID(A290,2,2)&amp;MID(A290,7,2)&amp;MID(A290,13,2)&amp;MID(A290,21,2)&amp;".htm","")</f>
        <v/>
      </c>
      <c r="N290">
        <f>VALUE(MID(A290,2,2))</f>
        <v>7</v>
      </c>
      <c r="O290">
        <f>VALUE(MID(A290,7,2))</f>
        <v>5</v>
      </c>
      <c r="P290" t="str">
        <f>IF(B290="臨時會",VALUE(MID(A290,13,2)),"")</f>
        <v/>
      </c>
      <c r="Q290">
        <f>IF(B290&lt;&gt;"臨時會",VALUE(MID(A290,13,2)),VALUE(MID(A290,21,2)))</f>
        <v>16</v>
      </c>
      <c r="R290" t="str">
        <f>"立法院第"&amp;N290&amp;"屆第"&amp;O290&amp;"會期第"&amp;Q290&amp;"次"</f>
        <v>立法院第7屆第5會期第16次</v>
      </c>
    </row>
    <row r="291" spans="1:18" x14ac:dyDescent="0.3">
      <c r="A291" t="s">
        <v>1136</v>
      </c>
      <c r="B291" t="s">
        <v>2</v>
      </c>
      <c r="C291" t="s">
        <v>202</v>
      </c>
      <c r="D291" t="str">
        <f>IF(B291="常會","http://lci.ly.gov.tw/LyLCEW/html/agendarec/02/"&amp;MID(A291,2,2)&amp;"/"&amp;MID(A291,7,2)&amp;"/"&amp;MID(A291,13,2)&amp;"/LCEWC03_"&amp;MID(A291,2,2)&amp;MID(A291,7,2)&amp;MID(A291,13,2)&amp;".htm","")</f>
        <v>http://lci.ly.gov.tw/LyLCEW/html/agendarec/02/07/05/15/LCEWC03_070515.htm</v>
      </c>
      <c r="E291" t="str">
        <f>IF(B291="常會","http://lci.ly.gov.tw/LyLCEW/html/agendarec1/02/"&amp;MID(A291,2,2)&amp;"/"&amp;MID(A291,7,2)&amp;"/"&amp;MID(A291,13,2)&amp;"/LCEWC03_"&amp;MID(A291,2,2)&amp;MID(A291,7,2)&amp;MID(A291,13,2)&amp;".htm","")</f>
        <v>http://lci.ly.gov.tw/LyLCEW/html/agendarec1/02/07/05/15/LCEWC03_070515.htm</v>
      </c>
      <c r="F291" t="str">
        <f>IF(B291="臨時會","http://lci.ly.gov.tw/LyLCEW/html/agendarec1/03/"&amp;MID(A291,2,2)&amp;"/"&amp;MID(A291,7,2)&amp;"/"&amp;MID(A291,13,2)&amp;"/"&amp;MID(A291,21,2)&amp;"/LCEWC03_"&amp;MID(A291,2,2)&amp;MID(A291,7,2)&amp;MID(A291,13,2)&amp;MID(A291,21,2)&amp;".htm","")</f>
        <v/>
      </c>
      <c r="G291" s="1" t="str">
        <f>IF(B291="臨時會","https://lci.ly.gov.tw/LyLCEW/html/agendarec/03/"&amp;MID(A291,2,2)&amp;"/"&amp;MID(A291,7,2)&amp;"/"&amp;MID(A291,13,2)&amp;"/LCEWC03_"&amp;MID(A291,2,2)&amp;MID(A291,7,2)&amp;MID(A291,13,2)&amp;".htm","")</f>
        <v/>
      </c>
      <c r="H291" s="1" t="str">
        <f>IF(B291="臨時會","https://lci.ly.gov.tw/LyLCEW/html/agendarec1/03/"&amp;MID(A291,2,2)&amp;"/"&amp;MID(A291,7,2)&amp;"/"&amp;MID(A291,13,2)&amp;"/LCEWC03_"&amp;MID(A291,2,2)&amp;MID(A291,7,2)&amp;MID(A291,13,2)&amp;".htm","")</f>
        <v/>
      </c>
      <c r="I291" s="1" t="str">
        <f>IF(B291="臨時會","https://lci.ly.gov.tw/LyLCEW/html/agendarec1/03/"&amp;MID(A291,2,2)&amp;"/"&amp;MID(A291,7,2)&amp;"/"&amp;MID(A291,13,2)&amp;"/"&amp;MID(A291,21,2)&amp;"/LCEWC03_"&amp;MID(A291,2,2)&amp;MID(A291,7,2)&amp;MID(A291,21,2)&amp;".htm","")</f>
        <v/>
      </c>
      <c r="J291" s="1" t="str">
        <f>IF(B291="臨時會","http://lci.ly.gov.tw/LyLCEW/html/agendarec1/03/"&amp;MID(A291,2,2)&amp;"/"&amp;MID(A291,7,2)&amp;"/"&amp;MID(A291,13,2)&amp;"/"&amp;MID(A291,21,2)&amp;"/LCEWC03_"&amp;MID(A291,2,2)&amp;MID(A291,7,2)&amp;MID(A291,13,2)&amp;MID(A291,21,2)&amp;".htm","")</f>
        <v/>
      </c>
      <c r="K291" t="str">
        <f>IF(B291="談話會","https://lci.ly.gov.tw/LyLCEW/html/agendarec1/04/"&amp;MID(A291,2,2)&amp;"/"&amp;MID(A291,7,2)&amp;"/"&amp;MID(A291,13,2)&amp;"/LCEWC03_"&amp;MID(A291,2,2)&amp;MID(A291,7,2)&amp;MID(A291,13,2)&amp;".htm","")</f>
        <v/>
      </c>
      <c r="L291" t="str">
        <f>IF(B291="全院委員會","https://lci.ly.gov.tw/LyLCEW/html/agendarec1/01/"&amp;MID(A291,2,2)&amp;"/"&amp;MID(A291,7,2)&amp;"/"&amp;MID(A291,13,2)&amp;"/LCEWC03_"&amp;MID(A291,2,2)&amp;MID(A291,7,2)&amp;MID(A291,13,2)&amp;".htm","")</f>
        <v/>
      </c>
      <c r="M291" t="str">
        <f>IF(B291="臨時會(全院委員會)","https://lci.ly.gov.tw/LyLCEW/html/agendarec1/05/"&amp;MID(A291,2,2)&amp;"/"&amp;MID(A291,7,2)&amp;"/"&amp;MID(A291,13,2)&amp;"/"&amp;MID(A291,21,2)&amp;"/LCEWC03_"&amp;MID(A291,2,2)&amp;MID(A291,7,2)&amp;MID(A291,13,2)&amp;MID(A291,21,2)&amp;".htm","")</f>
        <v/>
      </c>
      <c r="N291">
        <f>VALUE(MID(A291,2,2))</f>
        <v>7</v>
      </c>
      <c r="O291">
        <f>VALUE(MID(A291,7,2))</f>
        <v>5</v>
      </c>
      <c r="P291" t="str">
        <f>IF(B291="臨時會",VALUE(MID(A291,13,2)),"")</f>
        <v/>
      </c>
      <c r="Q291">
        <f>IF(B291&lt;&gt;"臨時會",VALUE(MID(A291,13,2)),VALUE(MID(A291,21,2)))</f>
        <v>15</v>
      </c>
      <c r="R291" t="str">
        <f>"立法院第"&amp;N291&amp;"屆第"&amp;O291&amp;"會期第"&amp;Q291&amp;"次"</f>
        <v>立法院第7屆第5會期第15次</v>
      </c>
    </row>
    <row r="292" spans="1:18" x14ac:dyDescent="0.3">
      <c r="A292" t="s">
        <v>1137</v>
      </c>
      <c r="B292" t="s">
        <v>2</v>
      </c>
      <c r="C292" t="s">
        <v>203</v>
      </c>
      <c r="D292" t="str">
        <f>IF(B292="常會","http://lci.ly.gov.tw/LyLCEW/html/agendarec/02/"&amp;MID(A292,2,2)&amp;"/"&amp;MID(A292,7,2)&amp;"/"&amp;MID(A292,13,2)&amp;"/LCEWC03_"&amp;MID(A292,2,2)&amp;MID(A292,7,2)&amp;MID(A292,13,2)&amp;".htm","")</f>
        <v>http://lci.ly.gov.tw/LyLCEW/html/agendarec/02/07/05/14/LCEWC03_070514.htm</v>
      </c>
      <c r="E292" t="str">
        <f>IF(B292="常會","http://lci.ly.gov.tw/LyLCEW/html/agendarec1/02/"&amp;MID(A292,2,2)&amp;"/"&amp;MID(A292,7,2)&amp;"/"&amp;MID(A292,13,2)&amp;"/LCEWC03_"&amp;MID(A292,2,2)&amp;MID(A292,7,2)&amp;MID(A292,13,2)&amp;".htm","")</f>
        <v>http://lci.ly.gov.tw/LyLCEW/html/agendarec1/02/07/05/14/LCEWC03_070514.htm</v>
      </c>
      <c r="F292" t="str">
        <f>IF(B292="臨時會","http://lci.ly.gov.tw/LyLCEW/html/agendarec1/03/"&amp;MID(A292,2,2)&amp;"/"&amp;MID(A292,7,2)&amp;"/"&amp;MID(A292,13,2)&amp;"/"&amp;MID(A292,21,2)&amp;"/LCEWC03_"&amp;MID(A292,2,2)&amp;MID(A292,7,2)&amp;MID(A292,13,2)&amp;MID(A292,21,2)&amp;".htm","")</f>
        <v/>
      </c>
      <c r="G292" s="1" t="str">
        <f>IF(B292="臨時會","https://lci.ly.gov.tw/LyLCEW/html/agendarec/03/"&amp;MID(A292,2,2)&amp;"/"&amp;MID(A292,7,2)&amp;"/"&amp;MID(A292,13,2)&amp;"/LCEWC03_"&amp;MID(A292,2,2)&amp;MID(A292,7,2)&amp;MID(A292,13,2)&amp;".htm","")</f>
        <v/>
      </c>
      <c r="H292" s="1" t="str">
        <f>IF(B292="臨時會","https://lci.ly.gov.tw/LyLCEW/html/agendarec1/03/"&amp;MID(A292,2,2)&amp;"/"&amp;MID(A292,7,2)&amp;"/"&amp;MID(A292,13,2)&amp;"/LCEWC03_"&amp;MID(A292,2,2)&amp;MID(A292,7,2)&amp;MID(A292,13,2)&amp;".htm","")</f>
        <v/>
      </c>
      <c r="I292" s="1" t="str">
        <f>IF(B292="臨時會","https://lci.ly.gov.tw/LyLCEW/html/agendarec1/03/"&amp;MID(A292,2,2)&amp;"/"&amp;MID(A292,7,2)&amp;"/"&amp;MID(A292,13,2)&amp;"/"&amp;MID(A292,21,2)&amp;"/LCEWC03_"&amp;MID(A292,2,2)&amp;MID(A292,7,2)&amp;MID(A292,21,2)&amp;".htm","")</f>
        <v/>
      </c>
      <c r="J292" s="1" t="str">
        <f>IF(B292="臨時會","http://lci.ly.gov.tw/LyLCEW/html/agendarec1/03/"&amp;MID(A292,2,2)&amp;"/"&amp;MID(A292,7,2)&amp;"/"&amp;MID(A292,13,2)&amp;"/"&amp;MID(A292,21,2)&amp;"/LCEWC03_"&amp;MID(A292,2,2)&amp;MID(A292,7,2)&amp;MID(A292,13,2)&amp;MID(A292,21,2)&amp;".htm","")</f>
        <v/>
      </c>
      <c r="K292" t="str">
        <f>IF(B292="談話會","https://lci.ly.gov.tw/LyLCEW/html/agendarec1/04/"&amp;MID(A292,2,2)&amp;"/"&amp;MID(A292,7,2)&amp;"/"&amp;MID(A292,13,2)&amp;"/LCEWC03_"&amp;MID(A292,2,2)&amp;MID(A292,7,2)&amp;MID(A292,13,2)&amp;".htm","")</f>
        <v/>
      </c>
      <c r="L292" t="str">
        <f>IF(B292="全院委員會","https://lci.ly.gov.tw/LyLCEW/html/agendarec1/01/"&amp;MID(A292,2,2)&amp;"/"&amp;MID(A292,7,2)&amp;"/"&amp;MID(A292,13,2)&amp;"/LCEWC03_"&amp;MID(A292,2,2)&amp;MID(A292,7,2)&amp;MID(A292,13,2)&amp;".htm","")</f>
        <v/>
      </c>
      <c r="M292" t="str">
        <f>IF(B292="臨時會(全院委員會)","https://lci.ly.gov.tw/LyLCEW/html/agendarec1/05/"&amp;MID(A292,2,2)&amp;"/"&amp;MID(A292,7,2)&amp;"/"&amp;MID(A292,13,2)&amp;"/"&amp;MID(A292,21,2)&amp;"/LCEWC03_"&amp;MID(A292,2,2)&amp;MID(A292,7,2)&amp;MID(A292,13,2)&amp;MID(A292,21,2)&amp;".htm","")</f>
        <v/>
      </c>
      <c r="N292">
        <f>VALUE(MID(A292,2,2))</f>
        <v>7</v>
      </c>
      <c r="O292">
        <f>VALUE(MID(A292,7,2))</f>
        <v>5</v>
      </c>
      <c r="P292" t="str">
        <f>IF(B292="臨時會",VALUE(MID(A292,13,2)),"")</f>
        <v/>
      </c>
      <c r="Q292">
        <f>IF(B292&lt;&gt;"臨時會",VALUE(MID(A292,13,2)),VALUE(MID(A292,21,2)))</f>
        <v>14</v>
      </c>
      <c r="R292" t="str">
        <f>"立法院第"&amp;N292&amp;"屆第"&amp;O292&amp;"會期第"&amp;Q292&amp;"次"</f>
        <v>立法院第7屆第5會期第14次</v>
      </c>
    </row>
    <row r="293" spans="1:18" x14ac:dyDescent="0.3">
      <c r="A293" t="s">
        <v>1138</v>
      </c>
      <c r="B293" t="s">
        <v>2</v>
      </c>
      <c r="C293" t="s">
        <v>204</v>
      </c>
      <c r="D293" t="str">
        <f>IF(B293="常會","http://lci.ly.gov.tw/LyLCEW/html/agendarec/02/"&amp;MID(A293,2,2)&amp;"/"&amp;MID(A293,7,2)&amp;"/"&amp;MID(A293,13,2)&amp;"/LCEWC03_"&amp;MID(A293,2,2)&amp;MID(A293,7,2)&amp;MID(A293,13,2)&amp;".htm","")</f>
        <v>http://lci.ly.gov.tw/LyLCEW/html/agendarec/02/07/05/13/LCEWC03_070513.htm</v>
      </c>
      <c r="E293" t="str">
        <f>IF(B293="常會","http://lci.ly.gov.tw/LyLCEW/html/agendarec1/02/"&amp;MID(A293,2,2)&amp;"/"&amp;MID(A293,7,2)&amp;"/"&amp;MID(A293,13,2)&amp;"/LCEWC03_"&amp;MID(A293,2,2)&amp;MID(A293,7,2)&amp;MID(A293,13,2)&amp;".htm","")</f>
        <v>http://lci.ly.gov.tw/LyLCEW/html/agendarec1/02/07/05/13/LCEWC03_070513.htm</v>
      </c>
      <c r="F293" t="str">
        <f>IF(B293="臨時會","http://lci.ly.gov.tw/LyLCEW/html/agendarec1/03/"&amp;MID(A293,2,2)&amp;"/"&amp;MID(A293,7,2)&amp;"/"&amp;MID(A293,13,2)&amp;"/"&amp;MID(A293,21,2)&amp;"/LCEWC03_"&amp;MID(A293,2,2)&amp;MID(A293,7,2)&amp;MID(A293,13,2)&amp;MID(A293,21,2)&amp;".htm","")</f>
        <v/>
      </c>
      <c r="G293" s="1" t="str">
        <f>IF(B293="臨時會","https://lci.ly.gov.tw/LyLCEW/html/agendarec/03/"&amp;MID(A293,2,2)&amp;"/"&amp;MID(A293,7,2)&amp;"/"&amp;MID(A293,13,2)&amp;"/LCEWC03_"&amp;MID(A293,2,2)&amp;MID(A293,7,2)&amp;MID(A293,13,2)&amp;".htm","")</f>
        <v/>
      </c>
      <c r="H293" s="1" t="str">
        <f>IF(B293="臨時會","https://lci.ly.gov.tw/LyLCEW/html/agendarec1/03/"&amp;MID(A293,2,2)&amp;"/"&amp;MID(A293,7,2)&amp;"/"&amp;MID(A293,13,2)&amp;"/LCEWC03_"&amp;MID(A293,2,2)&amp;MID(A293,7,2)&amp;MID(A293,13,2)&amp;".htm","")</f>
        <v/>
      </c>
      <c r="I293" s="1" t="str">
        <f>IF(B293="臨時會","https://lci.ly.gov.tw/LyLCEW/html/agendarec1/03/"&amp;MID(A293,2,2)&amp;"/"&amp;MID(A293,7,2)&amp;"/"&amp;MID(A293,13,2)&amp;"/"&amp;MID(A293,21,2)&amp;"/LCEWC03_"&amp;MID(A293,2,2)&amp;MID(A293,7,2)&amp;MID(A293,21,2)&amp;".htm","")</f>
        <v/>
      </c>
      <c r="J293" s="1" t="str">
        <f>IF(B293="臨時會","http://lci.ly.gov.tw/LyLCEW/html/agendarec1/03/"&amp;MID(A293,2,2)&amp;"/"&amp;MID(A293,7,2)&amp;"/"&amp;MID(A293,13,2)&amp;"/"&amp;MID(A293,21,2)&amp;"/LCEWC03_"&amp;MID(A293,2,2)&amp;MID(A293,7,2)&amp;MID(A293,13,2)&amp;MID(A293,21,2)&amp;".htm","")</f>
        <v/>
      </c>
      <c r="K293" t="str">
        <f>IF(B293="談話會","https://lci.ly.gov.tw/LyLCEW/html/agendarec1/04/"&amp;MID(A293,2,2)&amp;"/"&amp;MID(A293,7,2)&amp;"/"&amp;MID(A293,13,2)&amp;"/LCEWC03_"&amp;MID(A293,2,2)&amp;MID(A293,7,2)&amp;MID(A293,13,2)&amp;".htm","")</f>
        <v/>
      </c>
      <c r="L293" t="str">
        <f>IF(B293="全院委員會","https://lci.ly.gov.tw/LyLCEW/html/agendarec1/01/"&amp;MID(A293,2,2)&amp;"/"&amp;MID(A293,7,2)&amp;"/"&amp;MID(A293,13,2)&amp;"/LCEWC03_"&amp;MID(A293,2,2)&amp;MID(A293,7,2)&amp;MID(A293,13,2)&amp;".htm","")</f>
        <v/>
      </c>
      <c r="M293" t="str">
        <f>IF(B293="臨時會(全院委員會)","https://lci.ly.gov.tw/LyLCEW/html/agendarec1/05/"&amp;MID(A293,2,2)&amp;"/"&amp;MID(A293,7,2)&amp;"/"&amp;MID(A293,13,2)&amp;"/"&amp;MID(A293,21,2)&amp;"/LCEWC03_"&amp;MID(A293,2,2)&amp;MID(A293,7,2)&amp;MID(A293,13,2)&amp;MID(A293,21,2)&amp;".htm","")</f>
        <v/>
      </c>
      <c r="N293">
        <f>VALUE(MID(A293,2,2))</f>
        <v>7</v>
      </c>
      <c r="O293">
        <f>VALUE(MID(A293,7,2))</f>
        <v>5</v>
      </c>
      <c r="P293" t="str">
        <f>IF(B293="臨時會",VALUE(MID(A293,13,2)),"")</f>
        <v/>
      </c>
      <c r="Q293">
        <f>IF(B293&lt;&gt;"臨時會",VALUE(MID(A293,13,2)),VALUE(MID(A293,21,2)))</f>
        <v>13</v>
      </c>
      <c r="R293" t="str">
        <f>"立法院第"&amp;N293&amp;"屆第"&amp;O293&amp;"會期第"&amp;Q293&amp;"次"</f>
        <v>立法院第7屆第5會期第13次</v>
      </c>
    </row>
    <row r="294" spans="1:18" x14ac:dyDescent="0.3">
      <c r="A294" t="s">
        <v>1139</v>
      </c>
      <c r="B294" t="s">
        <v>2</v>
      </c>
      <c r="C294" t="s">
        <v>205</v>
      </c>
      <c r="D294" t="str">
        <f>IF(B294="常會","http://lci.ly.gov.tw/LyLCEW/html/agendarec/02/"&amp;MID(A294,2,2)&amp;"/"&amp;MID(A294,7,2)&amp;"/"&amp;MID(A294,13,2)&amp;"/LCEWC03_"&amp;MID(A294,2,2)&amp;MID(A294,7,2)&amp;MID(A294,13,2)&amp;".htm","")</f>
        <v>http://lci.ly.gov.tw/LyLCEW/html/agendarec/02/07/05/12/LCEWC03_070512.htm</v>
      </c>
      <c r="E294" t="str">
        <f>IF(B294="常會","http://lci.ly.gov.tw/LyLCEW/html/agendarec1/02/"&amp;MID(A294,2,2)&amp;"/"&amp;MID(A294,7,2)&amp;"/"&amp;MID(A294,13,2)&amp;"/LCEWC03_"&amp;MID(A294,2,2)&amp;MID(A294,7,2)&amp;MID(A294,13,2)&amp;".htm","")</f>
        <v>http://lci.ly.gov.tw/LyLCEW/html/agendarec1/02/07/05/12/LCEWC03_070512.htm</v>
      </c>
      <c r="F294" t="str">
        <f>IF(B294="臨時會","http://lci.ly.gov.tw/LyLCEW/html/agendarec1/03/"&amp;MID(A294,2,2)&amp;"/"&amp;MID(A294,7,2)&amp;"/"&amp;MID(A294,13,2)&amp;"/"&amp;MID(A294,21,2)&amp;"/LCEWC03_"&amp;MID(A294,2,2)&amp;MID(A294,7,2)&amp;MID(A294,13,2)&amp;MID(A294,21,2)&amp;".htm","")</f>
        <v/>
      </c>
      <c r="G294" s="1" t="str">
        <f>IF(B294="臨時會","https://lci.ly.gov.tw/LyLCEW/html/agendarec/03/"&amp;MID(A294,2,2)&amp;"/"&amp;MID(A294,7,2)&amp;"/"&amp;MID(A294,13,2)&amp;"/LCEWC03_"&amp;MID(A294,2,2)&amp;MID(A294,7,2)&amp;MID(A294,13,2)&amp;".htm","")</f>
        <v/>
      </c>
      <c r="H294" s="1" t="str">
        <f>IF(B294="臨時會","https://lci.ly.gov.tw/LyLCEW/html/agendarec1/03/"&amp;MID(A294,2,2)&amp;"/"&amp;MID(A294,7,2)&amp;"/"&amp;MID(A294,13,2)&amp;"/LCEWC03_"&amp;MID(A294,2,2)&amp;MID(A294,7,2)&amp;MID(A294,13,2)&amp;".htm","")</f>
        <v/>
      </c>
      <c r="I294" s="1" t="str">
        <f>IF(B294="臨時會","https://lci.ly.gov.tw/LyLCEW/html/agendarec1/03/"&amp;MID(A294,2,2)&amp;"/"&amp;MID(A294,7,2)&amp;"/"&amp;MID(A294,13,2)&amp;"/"&amp;MID(A294,21,2)&amp;"/LCEWC03_"&amp;MID(A294,2,2)&amp;MID(A294,7,2)&amp;MID(A294,21,2)&amp;".htm","")</f>
        <v/>
      </c>
      <c r="J294" s="1" t="str">
        <f>IF(B294="臨時會","http://lci.ly.gov.tw/LyLCEW/html/agendarec1/03/"&amp;MID(A294,2,2)&amp;"/"&amp;MID(A294,7,2)&amp;"/"&amp;MID(A294,13,2)&amp;"/"&amp;MID(A294,21,2)&amp;"/LCEWC03_"&amp;MID(A294,2,2)&amp;MID(A294,7,2)&amp;MID(A294,13,2)&amp;MID(A294,21,2)&amp;".htm","")</f>
        <v/>
      </c>
      <c r="K294" t="str">
        <f>IF(B294="談話會","https://lci.ly.gov.tw/LyLCEW/html/agendarec1/04/"&amp;MID(A294,2,2)&amp;"/"&amp;MID(A294,7,2)&amp;"/"&amp;MID(A294,13,2)&amp;"/LCEWC03_"&amp;MID(A294,2,2)&amp;MID(A294,7,2)&amp;MID(A294,13,2)&amp;".htm","")</f>
        <v/>
      </c>
      <c r="L294" t="str">
        <f>IF(B294="全院委員會","https://lci.ly.gov.tw/LyLCEW/html/agendarec1/01/"&amp;MID(A294,2,2)&amp;"/"&amp;MID(A294,7,2)&amp;"/"&amp;MID(A294,13,2)&amp;"/LCEWC03_"&amp;MID(A294,2,2)&amp;MID(A294,7,2)&amp;MID(A294,13,2)&amp;".htm","")</f>
        <v/>
      </c>
      <c r="M294" t="str">
        <f>IF(B294="臨時會(全院委員會)","https://lci.ly.gov.tw/LyLCEW/html/agendarec1/05/"&amp;MID(A294,2,2)&amp;"/"&amp;MID(A294,7,2)&amp;"/"&amp;MID(A294,13,2)&amp;"/"&amp;MID(A294,21,2)&amp;"/LCEWC03_"&amp;MID(A294,2,2)&amp;MID(A294,7,2)&amp;MID(A294,13,2)&amp;MID(A294,21,2)&amp;".htm","")</f>
        <v/>
      </c>
      <c r="N294">
        <f>VALUE(MID(A294,2,2))</f>
        <v>7</v>
      </c>
      <c r="O294">
        <f>VALUE(MID(A294,7,2))</f>
        <v>5</v>
      </c>
      <c r="P294" t="str">
        <f>IF(B294="臨時會",VALUE(MID(A294,13,2)),"")</f>
        <v/>
      </c>
      <c r="Q294">
        <f>IF(B294&lt;&gt;"臨時會",VALUE(MID(A294,13,2)),VALUE(MID(A294,21,2)))</f>
        <v>12</v>
      </c>
      <c r="R294" t="str">
        <f>"立法院第"&amp;N294&amp;"屆第"&amp;O294&amp;"會期第"&amp;Q294&amp;"次"</f>
        <v>立法院第7屆第5會期第12次</v>
      </c>
    </row>
    <row r="295" spans="1:18" x14ac:dyDescent="0.3">
      <c r="A295" t="s">
        <v>1140</v>
      </c>
      <c r="B295" t="s">
        <v>2</v>
      </c>
      <c r="C295" t="s">
        <v>206</v>
      </c>
      <c r="D295" t="str">
        <f>IF(B295="常會","http://lci.ly.gov.tw/LyLCEW/html/agendarec/02/"&amp;MID(A295,2,2)&amp;"/"&amp;MID(A295,7,2)&amp;"/"&amp;MID(A295,13,2)&amp;"/LCEWC03_"&amp;MID(A295,2,2)&amp;MID(A295,7,2)&amp;MID(A295,13,2)&amp;".htm","")</f>
        <v>http://lci.ly.gov.tw/LyLCEW/html/agendarec/02/07/05/11/LCEWC03_070511.htm</v>
      </c>
      <c r="E295" t="str">
        <f>IF(B295="常會","http://lci.ly.gov.tw/LyLCEW/html/agendarec1/02/"&amp;MID(A295,2,2)&amp;"/"&amp;MID(A295,7,2)&amp;"/"&amp;MID(A295,13,2)&amp;"/LCEWC03_"&amp;MID(A295,2,2)&amp;MID(A295,7,2)&amp;MID(A295,13,2)&amp;".htm","")</f>
        <v>http://lci.ly.gov.tw/LyLCEW/html/agendarec1/02/07/05/11/LCEWC03_070511.htm</v>
      </c>
      <c r="F295" t="str">
        <f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G295" s="1" t="str">
        <f>IF(B295="臨時會","https://lci.ly.gov.tw/LyLCEW/html/agendarec/03/"&amp;MID(A295,2,2)&amp;"/"&amp;MID(A295,7,2)&amp;"/"&amp;MID(A295,13,2)&amp;"/LCEWC03_"&amp;MID(A295,2,2)&amp;MID(A295,7,2)&amp;MID(A295,13,2)&amp;".htm","")</f>
        <v/>
      </c>
      <c r="H295" s="1" t="str">
        <f>IF(B295="臨時會","https://lci.ly.gov.tw/LyLCEW/html/agendarec1/03/"&amp;MID(A295,2,2)&amp;"/"&amp;MID(A295,7,2)&amp;"/"&amp;MID(A295,13,2)&amp;"/LCEWC03_"&amp;MID(A295,2,2)&amp;MID(A295,7,2)&amp;MID(A295,13,2)&amp;".htm","")</f>
        <v/>
      </c>
      <c r="I295" s="1" t="str">
        <f>IF(B295="臨時會","https://lci.ly.gov.tw/LyLCEW/html/agendarec1/03/"&amp;MID(A295,2,2)&amp;"/"&amp;MID(A295,7,2)&amp;"/"&amp;MID(A295,13,2)&amp;"/"&amp;MID(A295,21,2)&amp;"/LCEWC03_"&amp;MID(A295,2,2)&amp;MID(A295,7,2)&amp;MID(A295,21,2)&amp;".htm","")</f>
        <v/>
      </c>
      <c r="J295" s="1" t="str">
        <f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K295" t="str">
        <f>IF(B295="談話會","https://lci.ly.gov.tw/LyLCEW/html/agendarec1/04/"&amp;MID(A295,2,2)&amp;"/"&amp;MID(A295,7,2)&amp;"/"&amp;MID(A295,13,2)&amp;"/LCEWC03_"&amp;MID(A295,2,2)&amp;MID(A295,7,2)&amp;MID(A295,13,2)&amp;".htm","")</f>
        <v/>
      </c>
      <c r="L295" t="str">
        <f>IF(B295="全院委員會","https://lci.ly.gov.tw/LyLCEW/html/agendarec1/01/"&amp;MID(A295,2,2)&amp;"/"&amp;MID(A295,7,2)&amp;"/"&amp;MID(A295,13,2)&amp;"/LCEWC03_"&amp;MID(A295,2,2)&amp;MID(A295,7,2)&amp;MID(A295,13,2)&amp;".htm","")</f>
        <v/>
      </c>
      <c r="M295" t="str">
        <f>IF(B295="臨時會(全院委員會)","https://lci.ly.gov.tw/LyLCEW/html/agendarec1/05/"&amp;MID(A295,2,2)&amp;"/"&amp;MID(A295,7,2)&amp;"/"&amp;MID(A295,13,2)&amp;"/"&amp;MID(A295,21,2)&amp;"/LCEWC03_"&amp;MID(A295,2,2)&amp;MID(A295,7,2)&amp;MID(A295,13,2)&amp;MID(A295,21,2)&amp;".htm","")</f>
        <v/>
      </c>
      <c r="N295">
        <f>VALUE(MID(A295,2,2))</f>
        <v>7</v>
      </c>
      <c r="O295">
        <f>VALUE(MID(A295,7,2))</f>
        <v>5</v>
      </c>
      <c r="P295" t="str">
        <f>IF(B295="臨時會",VALUE(MID(A295,13,2)),"")</f>
        <v/>
      </c>
      <c r="Q295">
        <f>IF(B295&lt;&gt;"臨時會",VALUE(MID(A295,13,2)),VALUE(MID(A295,21,2)))</f>
        <v>11</v>
      </c>
      <c r="R295" t="str">
        <f>"立法院第"&amp;N295&amp;"屆第"&amp;O295&amp;"會期第"&amp;Q295&amp;"次"</f>
        <v>立法院第7屆第5會期第11次</v>
      </c>
    </row>
    <row r="296" spans="1:18" x14ac:dyDescent="0.3">
      <c r="A296" t="s">
        <v>1141</v>
      </c>
      <c r="B296" t="s">
        <v>2</v>
      </c>
      <c r="C296" t="s">
        <v>207</v>
      </c>
      <c r="D296" t="str">
        <f>IF(B296="常會","http://lci.ly.gov.tw/LyLCEW/html/agendarec/02/"&amp;MID(A296,2,2)&amp;"/"&amp;MID(A296,7,2)&amp;"/"&amp;MID(A296,13,2)&amp;"/LCEWC03_"&amp;MID(A296,2,2)&amp;MID(A296,7,2)&amp;MID(A296,13,2)&amp;".htm","")</f>
        <v>http://lci.ly.gov.tw/LyLCEW/html/agendarec/02/07/05/10/LCEWC03_070510.htm</v>
      </c>
      <c r="E296" t="str">
        <f>IF(B296="常會","http://lci.ly.gov.tw/LyLCEW/html/agendarec1/02/"&amp;MID(A296,2,2)&amp;"/"&amp;MID(A296,7,2)&amp;"/"&amp;MID(A296,13,2)&amp;"/LCEWC03_"&amp;MID(A296,2,2)&amp;MID(A296,7,2)&amp;MID(A296,13,2)&amp;".htm","")</f>
        <v>http://lci.ly.gov.tw/LyLCEW/html/agendarec1/02/07/05/10/LCEWC03_070510.htm</v>
      </c>
      <c r="F296" t="str">
        <f>IF(B296="臨時會","http://lci.ly.gov.tw/LyLCEW/html/agendarec1/03/"&amp;MID(A296,2,2)&amp;"/"&amp;MID(A296,7,2)&amp;"/"&amp;MID(A296,13,2)&amp;"/"&amp;MID(A296,21,2)&amp;"/LCEWC03_"&amp;MID(A296,2,2)&amp;MID(A296,7,2)&amp;MID(A296,13,2)&amp;MID(A296,21,2)&amp;".htm","")</f>
        <v/>
      </c>
      <c r="G296" s="1" t="str">
        <f>IF(B296="臨時會","https://lci.ly.gov.tw/LyLCEW/html/agendarec/03/"&amp;MID(A296,2,2)&amp;"/"&amp;MID(A296,7,2)&amp;"/"&amp;MID(A296,13,2)&amp;"/LCEWC03_"&amp;MID(A296,2,2)&amp;MID(A296,7,2)&amp;MID(A296,13,2)&amp;".htm","")</f>
        <v/>
      </c>
      <c r="H296" s="1" t="str">
        <f>IF(B296="臨時會","https://lci.ly.gov.tw/LyLCEW/html/agendarec1/03/"&amp;MID(A296,2,2)&amp;"/"&amp;MID(A296,7,2)&amp;"/"&amp;MID(A296,13,2)&amp;"/LCEWC03_"&amp;MID(A296,2,2)&amp;MID(A296,7,2)&amp;MID(A296,13,2)&amp;".htm","")</f>
        <v/>
      </c>
      <c r="I296" s="1" t="str">
        <f>IF(B296="臨時會","https://lci.ly.gov.tw/LyLCEW/html/agendarec1/03/"&amp;MID(A296,2,2)&amp;"/"&amp;MID(A296,7,2)&amp;"/"&amp;MID(A296,13,2)&amp;"/"&amp;MID(A296,21,2)&amp;"/LCEWC03_"&amp;MID(A296,2,2)&amp;MID(A296,7,2)&amp;MID(A296,21,2)&amp;".htm","")</f>
        <v/>
      </c>
      <c r="J296" s="1" t="str">
        <f>IF(B296="臨時會","http://lci.ly.gov.tw/LyLCEW/html/agendarec1/03/"&amp;MID(A296,2,2)&amp;"/"&amp;MID(A296,7,2)&amp;"/"&amp;MID(A296,13,2)&amp;"/"&amp;MID(A296,21,2)&amp;"/LCEWC03_"&amp;MID(A296,2,2)&amp;MID(A296,7,2)&amp;MID(A296,13,2)&amp;MID(A296,21,2)&amp;".htm","")</f>
        <v/>
      </c>
      <c r="K296" t="str">
        <f>IF(B296="談話會","https://lci.ly.gov.tw/LyLCEW/html/agendarec1/04/"&amp;MID(A296,2,2)&amp;"/"&amp;MID(A296,7,2)&amp;"/"&amp;MID(A296,13,2)&amp;"/LCEWC03_"&amp;MID(A296,2,2)&amp;MID(A296,7,2)&amp;MID(A296,13,2)&amp;".htm","")</f>
        <v/>
      </c>
      <c r="L296" t="str">
        <f>IF(B296="全院委員會","https://lci.ly.gov.tw/LyLCEW/html/agendarec1/01/"&amp;MID(A296,2,2)&amp;"/"&amp;MID(A296,7,2)&amp;"/"&amp;MID(A296,13,2)&amp;"/LCEWC03_"&amp;MID(A296,2,2)&amp;MID(A296,7,2)&amp;MID(A296,13,2)&amp;".htm","")</f>
        <v/>
      </c>
      <c r="M296" t="str">
        <f>IF(B296="臨時會(全院委員會)","https://lci.ly.gov.tw/LyLCEW/html/agendarec1/05/"&amp;MID(A296,2,2)&amp;"/"&amp;MID(A296,7,2)&amp;"/"&amp;MID(A296,13,2)&amp;"/"&amp;MID(A296,21,2)&amp;"/LCEWC03_"&amp;MID(A296,2,2)&amp;MID(A296,7,2)&amp;MID(A296,13,2)&amp;MID(A296,21,2)&amp;".htm","")</f>
        <v/>
      </c>
      <c r="N296">
        <f>VALUE(MID(A296,2,2))</f>
        <v>7</v>
      </c>
      <c r="O296">
        <f>VALUE(MID(A296,7,2))</f>
        <v>5</v>
      </c>
      <c r="P296" t="str">
        <f>IF(B296="臨時會",VALUE(MID(A296,13,2)),"")</f>
        <v/>
      </c>
      <c r="Q296">
        <f>IF(B296&lt;&gt;"臨時會",VALUE(MID(A296,13,2)),VALUE(MID(A296,21,2)))</f>
        <v>10</v>
      </c>
      <c r="R296" t="str">
        <f>"立法院第"&amp;N296&amp;"屆第"&amp;O296&amp;"會期第"&amp;Q296&amp;"次"</f>
        <v>立法院第7屆第5會期第10次</v>
      </c>
    </row>
    <row r="297" spans="1:18" x14ac:dyDescent="0.3">
      <c r="A297" t="s">
        <v>1142</v>
      </c>
      <c r="B297" t="s">
        <v>2</v>
      </c>
      <c r="C297" t="s">
        <v>208</v>
      </c>
      <c r="D297" t="str">
        <f>IF(B297="常會","http://lci.ly.gov.tw/LyLCEW/html/agendarec/02/"&amp;MID(A297,2,2)&amp;"/"&amp;MID(A297,7,2)&amp;"/"&amp;MID(A297,13,2)&amp;"/LCEWC03_"&amp;MID(A297,2,2)&amp;MID(A297,7,2)&amp;MID(A297,13,2)&amp;".htm","")</f>
        <v>http://lci.ly.gov.tw/LyLCEW/html/agendarec/02/07/05/09/LCEWC03_070509.htm</v>
      </c>
      <c r="E297" t="str">
        <f>IF(B297="常會","http://lci.ly.gov.tw/LyLCEW/html/agendarec1/02/"&amp;MID(A297,2,2)&amp;"/"&amp;MID(A297,7,2)&amp;"/"&amp;MID(A297,13,2)&amp;"/LCEWC03_"&amp;MID(A297,2,2)&amp;MID(A297,7,2)&amp;MID(A297,13,2)&amp;".htm","")</f>
        <v>http://lci.ly.gov.tw/LyLCEW/html/agendarec1/02/07/05/09/LCEWC03_070509.htm</v>
      </c>
      <c r="F297" t="str">
        <f>IF(B297="臨時會","http://lci.ly.gov.tw/LyLCEW/html/agendarec1/03/"&amp;MID(A297,2,2)&amp;"/"&amp;MID(A297,7,2)&amp;"/"&amp;MID(A297,13,2)&amp;"/"&amp;MID(A297,21,2)&amp;"/LCEWC03_"&amp;MID(A297,2,2)&amp;MID(A297,7,2)&amp;MID(A297,13,2)&amp;MID(A297,21,2)&amp;".htm","")</f>
        <v/>
      </c>
      <c r="G297" s="1" t="str">
        <f>IF(B297="臨時會","https://lci.ly.gov.tw/LyLCEW/html/agendarec/03/"&amp;MID(A297,2,2)&amp;"/"&amp;MID(A297,7,2)&amp;"/"&amp;MID(A297,13,2)&amp;"/LCEWC03_"&amp;MID(A297,2,2)&amp;MID(A297,7,2)&amp;MID(A297,13,2)&amp;".htm","")</f>
        <v/>
      </c>
      <c r="H297" s="1" t="str">
        <f>IF(B297="臨時會","https://lci.ly.gov.tw/LyLCEW/html/agendarec1/03/"&amp;MID(A297,2,2)&amp;"/"&amp;MID(A297,7,2)&amp;"/"&amp;MID(A297,13,2)&amp;"/LCEWC03_"&amp;MID(A297,2,2)&amp;MID(A297,7,2)&amp;MID(A297,13,2)&amp;".htm","")</f>
        <v/>
      </c>
      <c r="I297" s="1" t="str">
        <f>IF(B297="臨時會","https://lci.ly.gov.tw/LyLCEW/html/agendarec1/03/"&amp;MID(A297,2,2)&amp;"/"&amp;MID(A297,7,2)&amp;"/"&amp;MID(A297,13,2)&amp;"/"&amp;MID(A297,21,2)&amp;"/LCEWC03_"&amp;MID(A297,2,2)&amp;MID(A297,7,2)&amp;MID(A297,21,2)&amp;".htm","")</f>
        <v/>
      </c>
      <c r="J297" s="1" t="str">
        <f>IF(B297="臨時會","http://lci.ly.gov.tw/LyLCEW/html/agendarec1/03/"&amp;MID(A297,2,2)&amp;"/"&amp;MID(A297,7,2)&amp;"/"&amp;MID(A297,13,2)&amp;"/"&amp;MID(A297,21,2)&amp;"/LCEWC03_"&amp;MID(A297,2,2)&amp;MID(A297,7,2)&amp;MID(A297,13,2)&amp;MID(A297,21,2)&amp;".htm","")</f>
        <v/>
      </c>
      <c r="K297" t="str">
        <f>IF(B297="談話會","https://lci.ly.gov.tw/LyLCEW/html/agendarec1/04/"&amp;MID(A297,2,2)&amp;"/"&amp;MID(A297,7,2)&amp;"/"&amp;MID(A297,13,2)&amp;"/LCEWC03_"&amp;MID(A297,2,2)&amp;MID(A297,7,2)&amp;MID(A297,13,2)&amp;".htm","")</f>
        <v/>
      </c>
      <c r="L297" t="str">
        <f>IF(B297="全院委員會","https://lci.ly.gov.tw/LyLCEW/html/agendarec1/01/"&amp;MID(A297,2,2)&amp;"/"&amp;MID(A297,7,2)&amp;"/"&amp;MID(A297,13,2)&amp;"/LCEWC03_"&amp;MID(A297,2,2)&amp;MID(A297,7,2)&amp;MID(A297,13,2)&amp;".htm","")</f>
        <v/>
      </c>
      <c r="M297" t="str">
        <f>IF(B297="臨時會(全院委員會)","https://lci.ly.gov.tw/LyLCEW/html/agendarec1/05/"&amp;MID(A297,2,2)&amp;"/"&amp;MID(A297,7,2)&amp;"/"&amp;MID(A297,13,2)&amp;"/"&amp;MID(A297,21,2)&amp;"/LCEWC03_"&amp;MID(A297,2,2)&amp;MID(A297,7,2)&amp;MID(A297,13,2)&amp;MID(A297,21,2)&amp;".htm","")</f>
        <v/>
      </c>
      <c r="N297">
        <f>VALUE(MID(A297,2,2))</f>
        <v>7</v>
      </c>
      <c r="O297">
        <f>VALUE(MID(A297,7,2))</f>
        <v>5</v>
      </c>
      <c r="P297" t="str">
        <f>IF(B297="臨時會",VALUE(MID(A297,13,2)),"")</f>
        <v/>
      </c>
      <c r="Q297">
        <f>IF(B297&lt;&gt;"臨時會",VALUE(MID(A297,13,2)),VALUE(MID(A297,21,2)))</f>
        <v>9</v>
      </c>
      <c r="R297" t="str">
        <f>"立法院第"&amp;N297&amp;"屆第"&amp;O297&amp;"會期第"&amp;Q297&amp;"次"</f>
        <v>立法院第7屆第5會期第9次</v>
      </c>
    </row>
    <row r="298" spans="1:18" x14ac:dyDescent="0.3">
      <c r="A298" t="s">
        <v>1143</v>
      </c>
      <c r="B298" t="s">
        <v>2</v>
      </c>
      <c r="C298" t="s">
        <v>209</v>
      </c>
      <c r="D298" t="str">
        <f>IF(B298="常會","http://lci.ly.gov.tw/LyLCEW/html/agendarec/02/"&amp;MID(A298,2,2)&amp;"/"&amp;MID(A298,7,2)&amp;"/"&amp;MID(A298,13,2)&amp;"/LCEWC03_"&amp;MID(A298,2,2)&amp;MID(A298,7,2)&amp;MID(A298,13,2)&amp;".htm","")</f>
        <v>http://lci.ly.gov.tw/LyLCEW/html/agendarec/02/07/05/08/LCEWC03_070508.htm</v>
      </c>
      <c r="E298" t="str">
        <f>IF(B298="常會","http://lci.ly.gov.tw/LyLCEW/html/agendarec1/02/"&amp;MID(A298,2,2)&amp;"/"&amp;MID(A298,7,2)&amp;"/"&amp;MID(A298,13,2)&amp;"/LCEWC03_"&amp;MID(A298,2,2)&amp;MID(A298,7,2)&amp;MID(A298,13,2)&amp;".htm","")</f>
        <v>http://lci.ly.gov.tw/LyLCEW/html/agendarec1/02/07/05/08/LCEWC03_070508.htm</v>
      </c>
      <c r="F298" t="str">
        <f>IF(B298="臨時會","http://lci.ly.gov.tw/LyLCEW/html/agendarec1/03/"&amp;MID(A298,2,2)&amp;"/"&amp;MID(A298,7,2)&amp;"/"&amp;MID(A298,13,2)&amp;"/"&amp;MID(A298,21,2)&amp;"/LCEWC03_"&amp;MID(A298,2,2)&amp;MID(A298,7,2)&amp;MID(A298,13,2)&amp;MID(A298,21,2)&amp;".htm","")</f>
        <v/>
      </c>
      <c r="G298" s="1" t="str">
        <f>IF(B298="臨時會","https://lci.ly.gov.tw/LyLCEW/html/agendarec/03/"&amp;MID(A298,2,2)&amp;"/"&amp;MID(A298,7,2)&amp;"/"&amp;MID(A298,13,2)&amp;"/LCEWC03_"&amp;MID(A298,2,2)&amp;MID(A298,7,2)&amp;MID(A298,13,2)&amp;".htm","")</f>
        <v/>
      </c>
      <c r="H298" s="1" t="str">
        <f>IF(B298="臨時會","https://lci.ly.gov.tw/LyLCEW/html/agendarec1/03/"&amp;MID(A298,2,2)&amp;"/"&amp;MID(A298,7,2)&amp;"/"&amp;MID(A298,13,2)&amp;"/LCEWC03_"&amp;MID(A298,2,2)&amp;MID(A298,7,2)&amp;MID(A298,13,2)&amp;".htm","")</f>
        <v/>
      </c>
      <c r="I298" s="1" t="str">
        <f>IF(B298="臨時會","https://lci.ly.gov.tw/LyLCEW/html/agendarec1/03/"&amp;MID(A298,2,2)&amp;"/"&amp;MID(A298,7,2)&amp;"/"&amp;MID(A298,13,2)&amp;"/"&amp;MID(A298,21,2)&amp;"/LCEWC03_"&amp;MID(A298,2,2)&amp;MID(A298,7,2)&amp;MID(A298,21,2)&amp;".htm","")</f>
        <v/>
      </c>
      <c r="J298" s="1" t="str">
        <f>IF(B298="臨時會","http://lci.ly.gov.tw/LyLCEW/html/agendarec1/03/"&amp;MID(A298,2,2)&amp;"/"&amp;MID(A298,7,2)&amp;"/"&amp;MID(A298,13,2)&amp;"/"&amp;MID(A298,21,2)&amp;"/LCEWC03_"&amp;MID(A298,2,2)&amp;MID(A298,7,2)&amp;MID(A298,13,2)&amp;MID(A298,21,2)&amp;".htm","")</f>
        <v/>
      </c>
      <c r="K298" t="str">
        <f>IF(B298="談話會","https://lci.ly.gov.tw/LyLCEW/html/agendarec1/04/"&amp;MID(A298,2,2)&amp;"/"&amp;MID(A298,7,2)&amp;"/"&amp;MID(A298,13,2)&amp;"/LCEWC03_"&amp;MID(A298,2,2)&amp;MID(A298,7,2)&amp;MID(A298,13,2)&amp;".htm","")</f>
        <v/>
      </c>
      <c r="L298" t="str">
        <f>IF(B298="全院委員會","https://lci.ly.gov.tw/LyLCEW/html/agendarec1/01/"&amp;MID(A298,2,2)&amp;"/"&amp;MID(A298,7,2)&amp;"/"&amp;MID(A298,13,2)&amp;"/LCEWC03_"&amp;MID(A298,2,2)&amp;MID(A298,7,2)&amp;MID(A298,13,2)&amp;".htm","")</f>
        <v/>
      </c>
      <c r="M298" t="str">
        <f>IF(B298="臨時會(全院委員會)","https://lci.ly.gov.tw/LyLCEW/html/agendarec1/05/"&amp;MID(A298,2,2)&amp;"/"&amp;MID(A298,7,2)&amp;"/"&amp;MID(A298,13,2)&amp;"/"&amp;MID(A298,21,2)&amp;"/LCEWC03_"&amp;MID(A298,2,2)&amp;MID(A298,7,2)&amp;MID(A298,13,2)&amp;MID(A298,21,2)&amp;".htm","")</f>
        <v/>
      </c>
      <c r="N298">
        <f>VALUE(MID(A298,2,2))</f>
        <v>7</v>
      </c>
      <c r="O298">
        <f>VALUE(MID(A298,7,2))</f>
        <v>5</v>
      </c>
      <c r="P298" t="str">
        <f>IF(B298="臨時會",VALUE(MID(A298,13,2)),"")</f>
        <v/>
      </c>
      <c r="Q298">
        <f>IF(B298&lt;&gt;"臨時會",VALUE(MID(A298,13,2)),VALUE(MID(A298,21,2)))</f>
        <v>8</v>
      </c>
      <c r="R298" t="str">
        <f>"立法院第"&amp;N298&amp;"屆第"&amp;O298&amp;"會期第"&amp;Q298&amp;"次"</f>
        <v>立法院第7屆第5會期第8次</v>
      </c>
    </row>
    <row r="299" spans="1:18" x14ac:dyDescent="0.3">
      <c r="A299" t="s">
        <v>1144</v>
      </c>
      <c r="B299" t="s">
        <v>2</v>
      </c>
      <c r="C299" t="s">
        <v>210</v>
      </c>
      <c r="D299" t="str">
        <f>IF(B299="常會","http://lci.ly.gov.tw/LyLCEW/html/agendarec/02/"&amp;MID(A299,2,2)&amp;"/"&amp;MID(A299,7,2)&amp;"/"&amp;MID(A299,13,2)&amp;"/LCEWC03_"&amp;MID(A299,2,2)&amp;MID(A299,7,2)&amp;MID(A299,13,2)&amp;".htm","")</f>
        <v>http://lci.ly.gov.tw/LyLCEW/html/agendarec/02/07/05/07/LCEWC03_070507.htm</v>
      </c>
      <c r="E299" t="str">
        <f>IF(B299="常會","http://lci.ly.gov.tw/LyLCEW/html/agendarec1/02/"&amp;MID(A299,2,2)&amp;"/"&amp;MID(A299,7,2)&amp;"/"&amp;MID(A299,13,2)&amp;"/LCEWC03_"&amp;MID(A299,2,2)&amp;MID(A299,7,2)&amp;MID(A299,13,2)&amp;".htm","")</f>
        <v>http://lci.ly.gov.tw/LyLCEW/html/agendarec1/02/07/05/07/LCEWC03_070507.htm</v>
      </c>
      <c r="F299" t="str">
        <f>IF(B299="臨時會","http://lci.ly.gov.tw/LyLCEW/html/agendarec1/03/"&amp;MID(A299,2,2)&amp;"/"&amp;MID(A299,7,2)&amp;"/"&amp;MID(A299,13,2)&amp;"/"&amp;MID(A299,21,2)&amp;"/LCEWC03_"&amp;MID(A299,2,2)&amp;MID(A299,7,2)&amp;MID(A299,13,2)&amp;MID(A299,21,2)&amp;".htm","")</f>
        <v/>
      </c>
      <c r="G299" s="1" t="str">
        <f>IF(B299="臨時會","https://lci.ly.gov.tw/LyLCEW/html/agendarec/03/"&amp;MID(A299,2,2)&amp;"/"&amp;MID(A299,7,2)&amp;"/"&amp;MID(A299,13,2)&amp;"/LCEWC03_"&amp;MID(A299,2,2)&amp;MID(A299,7,2)&amp;MID(A299,13,2)&amp;".htm","")</f>
        <v/>
      </c>
      <c r="H299" s="1" t="str">
        <f>IF(B299="臨時會","https://lci.ly.gov.tw/LyLCEW/html/agendarec1/03/"&amp;MID(A299,2,2)&amp;"/"&amp;MID(A299,7,2)&amp;"/"&amp;MID(A299,13,2)&amp;"/LCEWC03_"&amp;MID(A299,2,2)&amp;MID(A299,7,2)&amp;MID(A299,13,2)&amp;".htm","")</f>
        <v/>
      </c>
      <c r="I299" s="1" t="str">
        <f>IF(B299="臨時會","https://lci.ly.gov.tw/LyLCEW/html/agendarec1/03/"&amp;MID(A299,2,2)&amp;"/"&amp;MID(A299,7,2)&amp;"/"&amp;MID(A299,13,2)&amp;"/"&amp;MID(A299,21,2)&amp;"/LCEWC03_"&amp;MID(A299,2,2)&amp;MID(A299,7,2)&amp;MID(A299,21,2)&amp;".htm","")</f>
        <v/>
      </c>
      <c r="J299" s="1" t="str">
        <f>IF(B299="臨時會","http://lci.ly.gov.tw/LyLCEW/html/agendarec1/03/"&amp;MID(A299,2,2)&amp;"/"&amp;MID(A299,7,2)&amp;"/"&amp;MID(A299,13,2)&amp;"/"&amp;MID(A299,21,2)&amp;"/LCEWC03_"&amp;MID(A299,2,2)&amp;MID(A299,7,2)&amp;MID(A299,13,2)&amp;MID(A299,21,2)&amp;".htm","")</f>
        <v/>
      </c>
      <c r="K299" t="str">
        <f>IF(B299="談話會","https://lci.ly.gov.tw/LyLCEW/html/agendarec1/04/"&amp;MID(A299,2,2)&amp;"/"&amp;MID(A299,7,2)&amp;"/"&amp;MID(A299,13,2)&amp;"/LCEWC03_"&amp;MID(A299,2,2)&amp;MID(A299,7,2)&amp;MID(A299,13,2)&amp;".htm","")</f>
        <v/>
      </c>
      <c r="L299" t="str">
        <f>IF(B299="全院委員會","https://lci.ly.gov.tw/LyLCEW/html/agendarec1/01/"&amp;MID(A299,2,2)&amp;"/"&amp;MID(A299,7,2)&amp;"/"&amp;MID(A299,13,2)&amp;"/LCEWC03_"&amp;MID(A299,2,2)&amp;MID(A299,7,2)&amp;MID(A299,13,2)&amp;".htm","")</f>
        <v/>
      </c>
      <c r="M299" t="str">
        <f>IF(B299="臨時會(全院委員會)","https://lci.ly.gov.tw/LyLCEW/html/agendarec1/05/"&amp;MID(A299,2,2)&amp;"/"&amp;MID(A299,7,2)&amp;"/"&amp;MID(A299,13,2)&amp;"/"&amp;MID(A299,21,2)&amp;"/LCEWC03_"&amp;MID(A299,2,2)&amp;MID(A299,7,2)&amp;MID(A299,13,2)&amp;MID(A299,21,2)&amp;".htm","")</f>
        <v/>
      </c>
      <c r="N299">
        <f>VALUE(MID(A299,2,2))</f>
        <v>7</v>
      </c>
      <c r="O299">
        <f>VALUE(MID(A299,7,2))</f>
        <v>5</v>
      </c>
      <c r="P299" t="str">
        <f>IF(B299="臨時會",VALUE(MID(A299,13,2)),"")</f>
        <v/>
      </c>
      <c r="Q299">
        <f>IF(B299&lt;&gt;"臨時會",VALUE(MID(A299,13,2)),VALUE(MID(A299,21,2)))</f>
        <v>7</v>
      </c>
      <c r="R299" t="str">
        <f>"立法院第"&amp;N299&amp;"屆第"&amp;O299&amp;"會期第"&amp;Q299&amp;"次"</f>
        <v>立法院第7屆第5會期第7次</v>
      </c>
    </row>
    <row r="300" spans="1:18" x14ac:dyDescent="0.3">
      <c r="A300" t="s">
        <v>1145</v>
      </c>
      <c r="B300" t="s">
        <v>2</v>
      </c>
      <c r="C300" t="s">
        <v>211</v>
      </c>
      <c r="D300" t="str">
        <f>IF(B300="常會","http://lci.ly.gov.tw/LyLCEW/html/agendarec/02/"&amp;MID(A300,2,2)&amp;"/"&amp;MID(A300,7,2)&amp;"/"&amp;MID(A300,13,2)&amp;"/LCEWC03_"&amp;MID(A300,2,2)&amp;MID(A300,7,2)&amp;MID(A300,13,2)&amp;".htm","")</f>
        <v>http://lci.ly.gov.tw/LyLCEW/html/agendarec/02/07/05/06/LCEWC03_070506.htm</v>
      </c>
      <c r="E300" t="str">
        <f>IF(B300="常會","http://lci.ly.gov.tw/LyLCEW/html/agendarec1/02/"&amp;MID(A300,2,2)&amp;"/"&amp;MID(A300,7,2)&amp;"/"&amp;MID(A300,13,2)&amp;"/LCEWC03_"&amp;MID(A300,2,2)&amp;MID(A300,7,2)&amp;MID(A300,13,2)&amp;".htm","")</f>
        <v>http://lci.ly.gov.tw/LyLCEW/html/agendarec1/02/07/05/06/LCEWC03_070506.htm</v>
      </c>
      <c r="F300" t="str">
        <f>IF(B300="臨時會","http://lci.ly.gov.tw/LyLCEW/html/agendarec1/03/"&amp;MID(A300,2,2)&amp;"/"&amp;MID(A300,7,2)&amp;"/"&amp;MID(A300,13,2)&amp;"/"&amp;MID(A300,21,2)&amp;"/LCEWC03_"&amp;MID(A300,2,2)&amp;MID(A300,7,2)&amp;MID(A300,13,2)&amp;MID(A300,21,2)&amp;".htm","")</f>
        <v/>
      </c>
      <c r="G300" s="1" t="str">
        <f>IF(B300="臨時會","https://lci.ly.gov.tw/LyLCEW/html/agendarec/03/"&amp;MID(A300,2,2)&amp;"/"&amp;MID(A300,7,2)&amp;"/"&amp;MID(A300,13,2)&amp;"/LCEWC03_"&amp;MID(A300,2,2)&amp;MID(A300,7,2)&amp;MID(A300,13,2)&amp;".htm","")</f>
        <v/>
      </c>
      <c r="H300" s="1" t="str">
        <f>IF(B300="臨時會","https://lci.ly.gov.tw/LyLCEW/html/agendarec1/03/"&amp;MID(A300,2,2)&amp;"/"&amp;MID(A300,7,2)&amp;"/"&amp;MID(A300,13,2)&amp;"/LCEWC03_"&amp;MID(A300,2,2)&amp;MID(A300,7,2)&amp;MID(A300,13,2)&amp;".htm","")</f>
        <v/>
      </c>
      <c r="I300" s="1" t="str">
        <f>IF(B300="臨時會","https://lci.ly.gov.tw/LyLCEW/html/agendarec1/03/"&amp;MID(A300,2,2)&amp;"/"&amp;MID(A300,7,2)&amp;"/"&amp;MID(A300,13,2)&amp;"/"&amp;MID(A300,21,2)&amp;"/LCEWC03_"&amp;MID(A300,2,2)&amp;MID(A300,7,2)&amp;MID(A300,21,2)&amp;".htm","")</f>
        <v/>
      </c>
      <c r="J300" s="1" t="str">
        <f>IF(B300="臨時會","http://lci.ly.gov.tw/LyLCEW/html/agendarec1/03/"&amp;MID(A300,2,2)&amp;"/"&amp;MID(A300,7,2)&amp;"/"&amp;MID(A300,13,2)&amp;"/"&amp;MID(A300,21,2)&amp;"/LCEWC03_"&amp;MID(A300,2,2)&amp;MID(A300,7,2)&amp;MID(A300,13,2)&amp;MID(A300,21,2)&amp;".htm","")</f>
        <v/>
      </c>
      <c r="K300" t="str">
        <f>IF(B300="談話會","https://lci.ly.gov.tw/LyLCEW/html/agendarec1/04/"&amp;MID(A300,2,2)&amp;"/"&amp;MID(A300,7,2)&amp;"/"&amp;MID(A300,13,2)&amp;"/LCEWC03_"&amp;MID(A300,2,2)&amp;MID(A300,7,2)&amp;MID(A300,13,2)&amp;".htm","")</f>
        <v/>
      </c>
      <c r="L300" t="str">
        <f>IF(B300="全院委員會","https://lci.ly.gov.tw/LyLCEW/html/agendarec1/01/"&amp;MID(A300,2,2)&amp;"/"&amp;MID(A300,7,2)&amp;"/"&amp;MID(A300,13,2)&amp;"/LCEWC03_"&amp;MID(A300,2,2)&amp;MID(A300,7,2)&amp;MID(A300,13,2)&amp;".htm","")</f>
        <v/>
      </c>
      <c r="M300" t="str">
        <f>IF(B300="臨時會(全院委員會)","https://lci.ly.gov.tw/LyLCEW/html/agendarec1/05/"&amp;MID(A300,2,2)&amp;"/"&amp;MID(A300,7,2)&amp;"/"&amp;MID(A300,13,2)&amp;"/"&amp;MID(A300,21,2)&amp;"/LCEWC03_"&amp;MID(A300,2,2)&amp;MID(A300,7,2)&amp;MID(A300,13,2)&amp;MID(A300,21,2)&amp;".htm","")</f>
        <v/>
      </c>
      <c r="N300">
        <f>VALUE(MID(A300,2,2))</f>
        <v>7</v>
      </c>
      <c r="O300">
        <f>VALUE(MID(A300,7,2))</f>
        <v>5</v>
      </c>
      <c r="P300" t="str">
        <f>IF(B300="臨時會",VALUE(MID(A300,13,2)),"")</f>
        <v/>
      </c>
      <c r="Q300">
        <f>IF(B300&lt;&gt;"臨時會",VALUE(MID(A300,13,2)),VALUE(MID(A300,21,2)))</f>
        <v>6</v>
      </c>
      <c r="R300" t="str">
        <f>"立法院第"&amp;N300&amp;"屆第"&amp;O300&amp;"會期第"&amp;Q300&amp;"次"</f>
        <v>立法院第7屆第5會期第6次</v>
      </c>
    </row>
    <row r="301" spans="1:18" x14ac:dyDescent="0.3">
      <c r="A301" t="s">
        <v>1146</v>
      </c>
      <c r="B301" t="s">
        <v>2</v>
      </c>
      <c r="C301" t="s">
        <v>212</v>
      </c>
      <c r="D301" t="str">
        <f>IF(B301="常會","http://lci.ly.gov.tw/LyLCEW/html/agendarec/02/"&amp;MID(A301,2,2)&amp;"/"&amp;MID(A301,7,2)&amp;"/"&amp;MID(A301,13,2)&amp;"/LCEWC03_"&amp;MID(A301,2,2)&amp;MID(A301,7,2)&amp;MID(A301,13,2)&amp;".htm","")</f>
        <v>http://lci.ly.gov.tw/LyLCEW/html/agendarec/02/07/05/05/LCEWC03_070505.htm</v>
      </c>
      <c r="E301" t="str">
        <f>IF(B301="常會","http://lci.ly.gov.tw/LyLCEW/html/agendarec1/02/"&amp;MID(A301,2,2)&amp;"/"&amp;MID(A301,7,2)&amp;"/"&amp;MID(A301,13,2)&amp;"/LCEWC03_"&amp;MID(A301,2,2)&amp;MID(A301,7,2)&amp;MID(A301,13,2)&amp;".htm","")</f>
        <v>http://lci.ly.gov.tw/LyLCEW/html/agendarec1/02/07/05/05/LCEWC03_070505.htm</v>
      </c>
      <c r="F301" t="str">
        <f>IF(B301="臨時會","http://lci.ly.gov.tw/LyLCEW/html/agendarec1/03/"&amp;MID(A301,2,2)&amp;"/"&amp;MID(A301,7,2)&amp;"/"&amp;MID(A301,13,2)&amp;"/"&amp;MID(A301,21,2)&amp;"/LCEWC03_"&amp;MID(A301,2,2)&amp;MID(A301,7,2)&amp;MID(A301,13,2)&amp;MID(A301,21,2)&amp;".htm","")</f>
        <v/>
      </c>
      <c r="G301" s="1" t="str">
        <f>IF(B301="臨時會","https://lci.ly.gov.tw/LyLCEW/html/agendarec/03/"&amp;MID(A301,2,2)&amp;"/"&amp;MID(A301,7,2)&amp;"/"&amp;MID(A301,13,2)&amp;"/LCEWC03_"&amp;MID(A301,2,2)&amp;MID(A301,7,2)&amp;MID(A301,13,2)&amp;".htm","")</f>
        <v/>
      </c>
      <c r="H301" s="1" t="str">
        <f>IF(B301="臨時會","https://lci.ly.gov.tw/LyLCEW/html/agendarec1/03/"&amp;MID(A301,2,2)&amp;"/"&amp;MID(A301,7,2)&amp;"/"&amp;MID(A301,13,2)&amp;"/LCEWC03_"&amp;MID(A301,2,2)&amp;MID(A301,7,2)&amp;MID(A301,13,2)&amp;".htm","")</f>
        <v/>
      </c>
      <c r="I301" s="1" t="str">
        <f>IF(B301="臨時會","https://lci.ly.gov.tw/LyLCEW/html/agendarec1/03/"&amp;MID(A301,2,2)&amp;"/"&amp;MID(A301,7,2)&amp;"/"&amp;MID(A301,13,2)&amp;"/"&amp;MID(A301,21,2)&amp;"/LCEWC03_"&amp;MID(A301,2,2)&amp;MID(A301,7,2)&amp;MID(A301,21,2)&amp;".htm","")</f>
        <v/>
      </c>
      <c r="J301" s="1" t="str">
        <f>IF(B301="臨時會","http://lci.ly.gov.tw/LyLCEW/html/agendarec1/03/"&amp;MID(A301,2,2)&amp;"/"&amp;MID(A301,7,2)&amp;"/"&amp;MID(A301,13,2)&amp;"/"&amp;MID(A301,21,2)&amp;"/LCEWC03_"&amp;MID(A301,2,2)&amp;MID(A301,7,2)&amp;MID(A301,13,2)&amp;MID(A301,21,2)&amp;".htm","")</f>
        <v/>
      </c>
      <c r="K301" t="str">
        <f>IF(B301="談話會","https://lci.ly.gov.tw/LyLCEW/html/agendarec1/04/"&amp;MID(A301,2,2)&amp;"/"&amp;MID(A301,7,2)&amp;"/"&amp;MID(A301,13,2)&amp;"/LCEWC03_"&amp;MID(A301,2,2)&amp;MID(A301,7,2)&amp;MID(A301,13,2)&amp;".htm","")</f>
        <v/>
      </c>
      <c r="L301" t="str">
        <f>IF(B301="全院委員會","https://lci.ly.gov.tw/LyLCEW/html/agendarec1/01/"&amp;MID(A301,2,2)&amp;"/"&amp;MID(A301,7,2)&amp;"/"&amp;MID(A301,13,2)&amp;"/LCEWC03_"&amp;MID(A301,2,2)&amp;MID(A301,7,2)&amp;MID(A301,13,2)&amp;".htm","")</f>
        <v/>
      </c>
      <c r="M301" t="str">
        <f>IF(B301="臨時會(全院委員會)","https://lci.ly.gov.tw/LyLCEW/html/agendarec1/05/"&amp;MID(A301,2,2)&amp;"/"&amp;MID(A301,7,2)&amp;"/"&amp;MID(A301,13,2)&amp;"/"&amp;MID(A301,21,2)&amp;"/LCEWC03_"&amp;MID(A301,2,2)&amp;MID(A301,7,2)&amp;MID(A301,13,2)&amp;MID(A301,21,2)&amp;".htm","")</f>
        <v/>
      </c>
      <c r="N301">
        <f>VALUE(MID(A301,2,2))</f>
        <v>7</v>
      </c>
      <c r="O301">
        <f>VALUE(MID(A301,7,2))</f>
        <v>5</v>
      </c>
      <c r="P301" t="str">
        <f>IF(B301="臨時會",VALUE(MID(A301,13,2)),"")</f>
        <v/>
      </c>
      <c r="Q301">
        <f>IF(B301&lt;&gt;"臨時會",VALUE(MID(A301,13,2)),VALUE(MID(A301,21,2)))</f>
        <v>5</v>
      </c>
      <c r="R301" t="str">
        <f>"立法院第"&amp;N301&amp;"屆第"&amp;O301&amp;"會期第"&amp;Q301&amp;"次"</f>
        <v>立法院第7屆第5會期第5次</v>
      </c>
    </row>
    <row r="302" spans="1:18" x14ac:dyDescent="0.3">
      <c r="A302" t="s">
        <v>1147</v>
      </c>
      <c r="B302" t="s">
        <v>2</v>
      </c>
      <c r="C302" t="s">
        <v>213</v>
      </c>
      <c r="D302" t="str">
        <f>IF(B302="常會","http://lci.ly.gov.tw/LyLCEW/html/agendarec/02/"&amp;MID(A302,2,2)&amp;"/"&amp;MID(A302,7,2)&amp;"/"&amp;MID(A302,13,2)&amp;"/LCEWC03_"&amp;MID(A302,2,2)&amp;MID(A302,7,2)&amp;MID(A302,13,2)&amp;".htm","")</f>
        <v>http://lci.ly.gov.tw/LyLCEW/html/agendarec/02/07/05/04/LCEWC03_070504.htm</v>
      </c>
      <c r="E302" t="str">
        <f>IF(B302="常會","http://lci.ly.gov.tw/LyLCEW/html/agendarec1/02/"&amp;MID(A302,2,2)&amp;"/"&amp;MID(A302,7,2)&amp;"/"&amp;MID(A302,13,2)&amp;"/LCEWC03_"&amp;MID(A302,2,2)&amp;MID(A302,7,2)&amp;MID(A302,13,2)&amp;".htm","")</f>
        <v>http://lci.ly.gov.tw/LyLCEW/html/agendarec1/02/07/05/04/LCEWC03_070504.htm</v>
      </c>
      <c r="F302" t="str">
        <f>IF(B302="臨時會","http://lci.ly.gov.tw/LyLCEW/html/agendarec1/03/"&amp;MID(A302,2,2)&amp;"/"&amp;MID(A302,7,2)&amp;"/"&amp;MID(A302,13,2)&amp;"/"&amp;MID(A302,21,2)&amp;"/LCEWC03_"&amp;MID(A302,2,2)&amp;MID(A302,7,2)&amp;MID(A302,13,2)&amp;MID(A302,21,2)&amp;".htm","")</f>
        <v/>
      </c>
      <c r="G302" s="1" t="str">
        <f>IF(B302="臨時會","https://lci.ly.gov.tw/LyLCEW/html/agendarec/03/"&amp;MID(A302,2,2)&amp;"/"&amp;MID(A302,7,2)&amp;"/"&amp;MID(A302,13,2)&amp;"/LCEWC03_"&amp;MID(A302,2,2)&amp;MID(A302,7,2)&amp;MID(A302,13,2)&amp;".htm","")</f>
        <v/>
      </c>
      <c r="H302" s="1" t="str">
        <f>IF(B302="臨時會","https://lci.ly.gov.tw/LyLCEW/html/agendarec1/03/"&amp;MID(A302,2,2)&amp;"/"&amp;MID(A302,7,2)&amp;"/"&amp;MID(A302,13,2)&amp;"/LCEWC03_"&amp;MID(A302,2,2)&amp;MID(A302,7,2)&amp;MID(A302,13,2)&amp;".htm","")</f>
        <v/>
      </c>
      <c r="I302" s="1" t="str">
        <f>IF(B302="臨時會","https://lci.ly.gov.tw/LyLCEW/html/agendarec1/03/"&amp;MID(A302,2,2)&amp;"/"&amp;MID(A302,7,2)&amp;"/"&amp;MID(A302,13,2)&amp;"/"&amp;MID(A302,21,2)&amp;"/LCEWC03_"&amp;MID(A302,2,2)&amp;MID(A302,7,2)&amp;MID(A302,21,2)&amp;".htm","")</f>
        <v/>
      </c>
      <c r="J302" s="1" t="str">
        <f>IF(B302="臨時會","http://lci.ly.gov.tw/LyLCEW/html/agendarec1/03/"&amp;MID(A302,2,2)&amp;"/"&amp;MID(A302,7,2)&amp;"/"&amp;MID(A302,13,2)&amp;"/"&amp;MID(A302,21,2)&amp;"/LCEWC03_"&amp;MID(A302,2,2)&amp;MID(A302,7,2)&amp;MID(A302,13,2)&amp;MID(A302,21,2)&amp;".htm","")</f>
        <v/>
      </c>
      <c r="K302" t="str">
        <f>IF(B302="談話會","https://lci.ly.gov.tw/LyLCEW/html/agendarec1/04/"&amp;MID(A302,2,2)&amp;"/"&amp;MID(A302,7,2)&amp;"/"&amp;MID(A302,13,2)&amp;"/LCEWC03_"&amp;MID(A302,2,2)&amp;MID(A302,7,2)&amp;MID(A302,13,2)&amp;".htm","")</f>
        <v/>
      </c>
      <c r="L302" t="str">
        <f>IF(B302="全院委員會","https://lci.ly.gov.tw/LyLCEW/html/agendarec1/01/"&amp;MID(A302,2,2)&amp;"/"&amp;MID(A302,7,2)&amp;"/"&amp;MID(A302,13,2)&amp;"/LCEWC03_"&amp;MID(A302,2,2)&amp;MID(A302,7,2)&amp;MID(A302,13,2)&amp;".htm","")</f>
        <v/>
      </c>
      <c r="M302" t="str">
        <f>IF(B302="臨時會(全院委員會)","https://lci.ly.gov.tw/LyLCEW/html/agendarec1/05/"&amp;MID(A302,2,2)&amp;"/"&amp;MID(A302,7,2)&amp;"/"&amp;MID(A302,13,2)&amp;"/"&amp;MID(A302,21,2)&amp;"/LCEWC03_"&amp;MID(A302,2,2)&amp;MID(A302,7,2)&amp;MID(A302,13,2)&amp;MID(A302,21,2)&amp;".htm","")</f>
        <v/>
      </c>
      <c r="N302">
        <f>VALUE(MID(A302,2,2))</f>
        <v>7</v>
      </c>
      <c r="O302">
        <f>VALUE(MID(A302,7,2))</f>
        <v>5</v>
      </c>
      <c r="P302" t="str">
        <f>IF(B302="臨時會",VALUE(MID(A302,13,2)),"")</f>
        <v/>
      </c>
      <c r="Q302">
        <f>IF(B302&lt;&gt;"臨時會",VALUE(MID(A302,13,2)),VALUE(MID(A302,21,2)))</f>
        <v>4</v>
      </c>
      <c r="R302" t="str">
        <f>"立法院第"&amp;N302&amp;"屆第"&amp;O302&amp;"會期第"&amp;Q302&amp;"次"</f>
        <v>立法院第7屆第5會期第4次</v>
      </c>
    </row>
    <row r="303" spans="1:18" x14ac:dyDescent="0.3">
      <c r="A303" t="s">
        <v>1148</v>
      </c>
      <c r="B303" t="s">
        <v>2</v>
      </c>
      <c r="C303" t="s">
        <v>214</v>
      </c>
      <c r="D303" t="str">
        <f>IF(B303="常會","http://lci.ly.gov.tw/LyLCEW/html/agendarec/02/"&amp;MID(A303,2,2)&amp;"/"&amp;MID(A303,7,2)&amp;"/"&amp;MID(A303,13,2)&amp;"/LCEWC03_"&amp;MID(A303,2,2)&amp;MID(A303,7,2)&amp;MID(A303,13,2)&amp;".htm","")</f>
        <v>http://lci.ly.gov.tw/LyLCEW/html/agendarec/02/07/05/03/LCEWC03_070503.htm</v>
      </c>
      <c r="E303" t="str">
        <f>IF(B303="常會","http://lci.ly.gov.tw/LyLCEW/html/agendarec1/02/"&amp;MID(A303,2,2)&amp;"/"&amp;MID(A303,7,2)&amp;"/"&amp;MID(A303,13,2)&amp;"/LCEWC03_"&amp;MID(A303,2,2)&amp;MID(A303,7,2)&amp;MID(A303,13,2)&amp;".htm","")</f>
        <v>http://lci.ly.gov.tw/LyLCEW/html/agendarec1/02/07/05/03/LCEWC03_070503.htm</v>
      </c>
      <c r="F303" t="str">
        <f>IF(B303="臨時會","http://lci.ly.gov.tw/LyLCEW/html/agendarec1/03/"&amp;MID(A303,2,2)&amp;"/"&amp;MID(A303,7,2)&amp;"/"&amp;MID(A303,13,2)&amp;"/"&amp;MID(A303,21,2)&amp;"/LCEWC03_"&amp;MID(A303,2,2)&amp;MID(A303,7,2)&amp;MID(A303,13,2)&amp;MID(A303,21,2)&amp;".htm","")</f>
        <v/>
      </c>
      <c r="G303" s="1" t="str">
        <f>IF(B303="臨時會","https://lci.ly.gov.tw/LyLCEW/html/agendarec/03/"&amp;MID(A303,2,2)&amp;"/"&amp;MID(A303,7,2)&amp;"/"&amp;MID(A303,13,2)&amp;"/LCEWC03_"&amp;MID(A303,2,2)&amp;MID(A303,7,2)&amp;MID(A303,13,2)&amp;".htm","")</f>
        <v/>
      </c>
      <c r="H303" s="1" t="str">
        <f>IF(B303="臨時會","https://lci.ly.gov.tw/LyLCEW/html/agendarec1/03/"&amp;MID(A303,2,2)&amp;"/"&amp;MID(A303,7,2)&amp;"/"&amp;MID(A303,13,2)&amp;"/LCEWC03_"&amp;MID(A303,2,2)&amp;MID(A303,7,2)&amp;MID(A303,13,2)&amp;".htm","")</f>
        <v/>
      </c>
      <c r="I303" s="1" t="str">
        <f>IF(B303="臨時會","https://lci.ly.gov.tw/LyLCEW/html/agendarec1/03/"&amp;MID(A303,2,2)&amp;"/"&amp;MID(A303,7,2)&amp;"/"&amp;MID(A303,13,2)&amp;"/"&amp;MID(A303,21,2)&amp;"/LCEWC03_"&amp;MID(A303,2,2)&amp;MID(A303,7,2)&amp;MID(A303,21,2)&amp;".htm","")</f>
        <v/>
      </c>
      <c r="J303" s="1" t="str">
        <f>IF(B303="臨時會","http://lci.ly.gov.tw/LyLCEW/html/agendarec1/03/"&amp;MID(A303,2,2)&amp;"/"&amp;MID(A303,7,2)&amp;"/"&amp;MID(A303,13,2)&amp;"/"&amp;MID(A303,21,2)&amp;"/LCEWC03_"&amp;MID(A303,2,2)&amp;MID(A303,7,2)&amp;MID(A303,13,2)&amp;MID(A303,21,2)&amp;".htm","")</f>
        <v/>
      </c>
      <c r="K303" t="str">
        <f>IF(B303="談話會","https://lci.ly.gov.tw/LyLCEW/html/agendarec1/04/"&amp;MID(A303,2,2)&amp;"/"&amp;MID(A303,7,2)&amp;"/"&amp;MID(A303,13,2)&amp;"/LCEWC03_"&amp;MID(A303,2,2)&amp;MID(A303,7,2)&amp;MID(A303,13,2)&amp;".htm","")</f>
        <v/>
      </c>
      <c r="L303" t="str">
        <f>IF(B303="全院委員會","https://lci.ly.gov.tw/LyLCEW/html/agendarec1/01/"&amp;MID(A303,2,2)&amp;"/"&amp;MID(A303,7,2)&amp;"/"&amp;MID(A303,13,2)&amp;"/LCEWC03_"&amp;MID(A303,2,2)&amp;MID(A303,7,2)&amp;MID(A303,13,2)&amp;".htm","")</f>
        <v/>
      </c>
      <c r="M303" t="str">
        <f>IF(B303="臨時會(全院委員會)","https://lci.ly.gov.tw/LyLCEW/html/agendarec1/05/"&amp;MID(A303,2,2)&amp;"/"&amp;MID(A303,7,2)&amp;"/"&amp;MID(A303,13,2)&amp;"/"&amp;MID(A303,21,2)&amp;"/LCEWC03_"&amp;MID(A303,2,2)&amp;MID(A303,7,2)&amp;MID(A303,13,2)&amp;MID(A303,21,2)&amp;".htm","")</f>
        <v/>
      </c>
      <c r="N303">
        <f>VALUE(MID(A303,2,2))</f>
        <v>7</v>
      </c>
      <c r="O303">
        <f>VALUE(MID(A303,7,2))</f>
        <v>5</v>
      </c>
      <c r="P303" t="str">
        <f>IF(B303="臨時會",VALUE(MID(A303,13,2)),"")</f>
        <v/>
      </c>
      <c r="Q303">
        <f>IF(B303&lt;&gt;"臨時會",VALUE(MID(A303,13,2)),VALUE(MID(A303,21,2)))</f>
        <v>3</v>
      </c>
      <c r="R303" t="str">
        <f>"立法院第"&amp;N303&amp;"屆第"&amp;O303&amp;"會期第"&amp;Q303&amp;"次"</f>
        <v>立法院第7屆第5會期第3次</v>
      </c>
    </row>
    <row r="304" spans="1:18" x14ac:dyDescent="0.3">
      <c r="A304" t="s">
        <v>1099</v>
      </c>
      <c r="B304" t="s">
        <v>2</v>
      </c>
      <c r="C304" t="s">
        <v>165</v>
      </c>
      <c r="D304" t="str">
        <f>IF(B304="常會","http://lci.ly.gov.tw/LyLCEW/html/agendarec/02/"&amp;MID(A304,2,2)&amp;"/"&amp;MID(A304,7,2)&amp;"/"&amp;MID(A304,13,2)&amp;"/LCEWC03_"&amp;MID(A304,2,2)&amp;MID(A304,7,2)&amp;MID(A304,13,2)&amp;".htm","")</f>
        <v>http://lci.ly.gov.tw/LyLCEW/html/agendarec/02/07/05/02/LCEWC03_070502.htm</v>
      </c>
      <c r="E304" t="str">
        <f>IF(B304="常會","http://lci.ly.gov.tw/LyLCEW/html/agendarec1/02/"&amp;MID(A304,2,2)&amp;"/"&amp;MID(A304,7,2)&amp;"/"&amp;MID(A304,13,2)&amp;"/LCEWC03_"&amp;MID(A304,2,2)&amp;MID(A304,7,2)&amp;MID(A304,13,2)&amp;".htm","")</f>
        <v>http://lci.ly.gov.tw/LyLCEW/html/agendarec1/02/07/05/02/LCEWC03_070502.htm</v>
      </c>
      <c r="F304" t="str">
        <f>IF(B304="臨時會","http://lci.ly.gov.tw/LyLCEW/html/agendarec1/03/"&amp;MID(A304,2,2)&amp;"/"&amp;MID(A304,7,2)&amp;"/"&amp;MID(A304,13,2)&amp;"/"&amp;MID(A304,21,2)&amp;"/LCEWC03_"&amp;MID(A304,2,2)&amp;MID(A304,7,2)&amp;MID(A304,13,2)&amp;MID(A304,21,2)&amp;".htm","")</f>
        <v/>
      </c>
      <c r="G304" s="1" t="str">
        <f>IF(B304="臨時會","https://lci.ly.gov.tw/LyLCEW/html/agendarec/03/"&amp;MID(A304,2,2)&amp;"/"&amp;MID(A304,7,2)&amp;"/"&amp;MID(A304,13,2)&amp;"/LCEWC03_"&amp;MID(A304,2,2)&amp;MID(A304,7,2)&amp;MID(A304,13,2)&amp;".htm","")</f>
        <v/>
      </c>
      <c r="H304" s="1" t="str">
        <f>IF(B304="臨時會","https://lci.ly.gov.tw/LyLCEW/html/agendarec1/03/"&amp;MID(A304,2,2)&amp;"/"&amp;MID(A304,7,2)&amp;"/"&amp;MID(A304,13,2)&amp;"/LCEWC03_"&amp;MID(A304,2,2)&amp;MID(A304,7,2)&amp;MID(A304,13,2)&amp;".htm","")</f>
        <v/>
      </c>
      <c r="I304" s="1" t="str">
        <f>IF(B304="臨時會","https://lci.ly.gov.tw/LyLCEW/html/agendarec1/03/"&amp;MID(A304,2,2)&amp;"/"&amp;MID(A304,7,2)&amp;"/"&amp;MID(A304,13,2)&amp;"/"&amp;MID(A304,21,2)&amp;"/LCEWC03_"&amp;MID(A304,2,2)&amp;MID(A304,7,2)&amp;MID(A304,21,2)&amp;".htm","")</f>
        <v/>
      </c>
      <c r="J304" s="1" t="str">
        <f>IF(B304="臨時會","http://lci.ly.gov.tw/LyLCEW/html/agendarec1/03/"&amp;MID(A304,2,2)&amp;"/"&amp;MID(A304,7,2)&amp;"/"&amp;MID(A304,13,2)&amp;"/"&amp;MID(A304,21,2)&amp;"/LCEWC03_"&amp;MID(A304,2,2)&amp;MID(A304,7,2)&amp;MID(A304,13,2)&amp;MID(A304,21,2)&amp;".htm","")</f>
        <v/>
      </c>
      <c r="K304" t="str">
        <f>IF(B304="談話會","https://lci.ly.gov.tw/LyLCEW/html/agendarec1/04/"&amp;MID(A304,2,2)&amp;"/"&amp;MID(A304,7,2)&amp;"/"&amp;MID(A304,13,2)&amp;"/LCEWC03_"&amp;MID(A304,2,2)&amp;MID(A304,7,2)&amp;MID(A304,13,2)&amp;".htm","")</f>
        <v/>
      </c>
      <c r="L304" t="str">
        <f>IF(B304="全院委員會","https://lci.ly.gov.tw/LyLCEW/html/agendarec1/01/"&amp;MID(A304,2,2)&amp;"/"&amp;MID(A304,7,2)&amp;"/"&amp;MID(A304,13,2)&amp;"/LCEWC03_"&amp;MID(A304,2,2)&amp;MID(A304,7,2)&amp;MID(A304,13,2)&amp;".htm","")</f>
        <v/>
      </c>
      <c r="M304" t="str">
        <f>IF(B304="臨時會(全院委員會)","https://lci.ly.gov.tw/LyLCEW/html/agendarec1/05/"&amp;MID(A304,2,2)&amp;"/"&amp;MID(A304,7,2)&amp;"/"&amp;MID(A304,13,2)&amp;"/"&amp;MID(A304,21,2)&amp;"/LCEWC03_"&amp;MID(A304,2,2)&amp;MID(A304,7,2)&amp;MID(A304,13,2)&amp;MID(A304,21,2)&amp;".htm","")</f>
        <v/>
      </c>
      <c r="N304">
        <f>VALUE(MID(A304,2,2))</f>
        <v>7</v>
      </c>
      <c r="O304">
        <f>VALUE(MID(A304,7,2))</f>
        <v>5</v>
      </c>
      <c r="P304" t="str">
        <f>IF(B304="臨時會",VALUE(MID(A304,13,2)),"")</f>
        <v/>
      </c>
      <c r="Q304">
        <f>IF(B304&lt;&gt;"臨時會",VALUE(MID(A304,13,2)),VALUE(MID(A304,21,2)))</f>
        <v>2</v>
      </c>
      <c r="R304" t="str">
        <f>"立法院第"&amp;N304&amp;"屆第"&amp;O304&amp;"會期第"&amp;Q304&amp;"次"</f>
        <v>立法院第7屆第5會期第2次</v>
      </c>
    </row>
    <row r="305" spans="1:18" x14ac:dyDescent="0.3">
      <c r="A305" t="s">
        <v>1100</v>
      </c>
      <c r="B305" t="s">
        <v>2</v>
      </c>
      <c r="C305" t="s">
        <v>166</v>
      </c>
      <c r="D305" t="str">
        <f>IF(B305="常會","http://lci.ly.gov.tw/LyLCEW/html/agendarec/02/"&amp;MID(A305,2,2)&amp;"/"&amp;MID(A305,7,2)&amp;"/"&amp;MID(A305,13,2)&amp;"/LCEWC03_"&amp;MID(A305,2,2)&amp;MID(A305,7,2)&amp;MID(A305,13,2)&amp;".htm","")</f>
        <v>http://lci.ly.gov.tw/LyLCEW/html/agendarec/02/07/05/01/LCEWC03_070501.htm</v>
      </c>
      <c r="E305" t="str">
        <f>IF(B305="常會","http://lci.ly.gov.tw/LyLCEW/html/agendarec1/02/"&amp;MID(A305,2,2)&amp;"/"&amp;MID(A305,7,2)&amp;"/"&amp;MID(A305,13,2)&amp;"/LCEWC03_"&amp;MID(A305,2,2)&amp;MID(A305,7,2)&amp;MID(A305,13,2)&amp;".htm","")</f>
        <v>http://lci.ly.gov.tw/LyLCEW/html/agendarec1/02/07/05/01/LCEWC03_070501.htm</v>
      </c>
      <c r="F305" t="str">
        <f>IF(B305="臨時會","http://lci.ly.gov.tw/LyLCEW/html/agendarec1/03/"&amp;MID(A305,2,2)&amp;"/"&amp;MID(A305,7,2)&amp;"/"&amp;MID(A305,13,2)&amp;"/"&amp;MID(A305,21,2)&amp;"/LCEWC03_"&amp;MID(A305,2,2)&amp;MID(A305,7,2)&amp;MID(A305,13,2)&amp;MID(A305,21,2)&amp;".htm","")</f>
        <v/>
      </c>
      <c r="G305" s="1" t="str">
        <f>IF(B305="臨時會","https://lci.ly.gov.tw/LyLCEW/html/agendarec/03/"&amp;MID(A305,2,2)&amp;"/"&amp;MID(A305,7,2)&amp;"/"&amp;MID(A305,13,2)&amp;"/LCEWC03_"&amp;MID(A305,2,2)&amp;MID(A305,7,2)&amp;MID(A305,13,2)&amp;".htm","")</f>
        <v/>
      </c>
      <c r="H305" s="1" t="str">
        <f>IF(B305="臨時會","https://lci.ly.gov.tw/LyLCEW/html/agendarec1/03/"&amp;MID(A305,2,2)&amp;"/"&amp;MID(A305,7,2)&amp;"/"&amp;MID(A305,13,2)&amp;"/LCEWC03_"&amp;MID(A305,2,2)&amp;MID(A305,7,2)&amp;MID(A305,13,2)&amp;".htm","")</f>
        <v/>
      </c>
      <c r="I305" s="1" t="str">
        <f>IF(B305="臨時會","https://lci.ly.gov.tw/LyLCEW/html/agendarec1/03/"&amp;MID(A305,2,2)&amp;"/"&amp;MID(A305,7,2)&amp;"/"&amp;MID(A305,13,2)&amp;"/"&amp;MID(A305,21,2)&amp;"/LCEWC03_"&amp;MID(A305,2,2)&amp;MID(A305,7,2)&amp;MID(A305,21,2)&amp;".htm","")</f>
        <v/>
      </c>
      <c r="J305" s="1" t="str">
        <f>IF(B305="臨時會","http://lci.ly.gov.tw/LyLCEW/html/agendarec1/03/"&amp;MID(A305,2,2)&amp;"/"&amp;MID(A305,7,2)&amp;"/"&amp;MID(A305,13,2)&amp;"/"&amp;MID(A305,21,2)&amp;"/LCEWC03_"&amp;MID(A305,2,2)&amp;MID(A305,7,2)&amp;MID(A305,13,2)&amp;MID(A305,21,2)&amp;".htm","")</f>
        <v/>
      </c>
      <c r="K305" t="str">
        <f>IF(B305="談話會","https://lci.ly.gov.tw/LyLCEW/html/agendarec1/04/"&amp;MID(A305,2,2)&amp;"/"&amp;MID(A305,7,2)&amp;"/"&amp;MID(A305,13,2)&amp;"/LCEWC03_"&amp;MID(A305,2,2)&amp;MID(A305,7,2)&amp;MID(A305,13,2)&amp;".htm","")</f>
        <v/>
      </c>
      <c r="L305" t="str">
        <f>IF(B305="全院委員會","https://lci.ly.gov.tw/LyLCEW/html/agendarec1/01/"&amp;MID(A305,2,2)&amp;"/"&amp;MID(A305,7,2)&amp;"/"&amp;MID(A305,13,2)&amp;"/LCEWC03_"&amp;MID(A305,2,2)&amp;MID(A305,7,2)&amp;MID(A305,13,2)&amp;".htm","")</f>
        <v/>
      </c>
      <c r="M305" t="str">
        <f>IF(B305="臨時會(全院委員會)","https://lci.ly.gov.tw/LyLCEW/html/agendarec1/05/"&amp;MID(A305,2,2)&amp;"/"&amp;MID(A305,7,2)&amp;"/"&amp;MID(A305,13,2)&amp;"/"&amp;MID(A305,21,2)&amp;"/LCEWC03_"&amp;MID(A305,2,2)&amp;MID(A305,7,2)&amp;MID(A305,13,2)&amp;MID(A305,21,2)&amp;".htm","")</f>
        <v/>
      </c>
      <c r="N305">
        <f>VALUE(MID(A305,2,2))</f>
        <v>7</v>
      </c>
      <c r="O305">
        <f>VALUE(MID(A305,7,2))</f>
        <v>5</v>
      </c>
      <c r="P305" t="str">
        <f>IF(B305="臨時會",VALUE(MID(A305,13,2)),"")</f>
        <v/>
      </c>
      <c r="Q305">
        <f>IF(B305&lt;&gt;"臨時會",VALUE(MID(A305,13,2)),VALUE(MID(A305,21,2)))</f>
        <v>1</v>
      </c>
      <c r="R305" t="str">
        <f>"立法院第"&amp;N305&amp;"屆第"&amp;O305&amp;"會期第"&amp;Q305&amp;"次"</f>
        <v>立法院第7屆第5會期第1次</v>
      </c>
    </row>
    <row r="306" spans="1:18" x14ac:dyDescent="0.3">
      <c r="A306" t="s">
        <v>1134</v>
      </c>
      <c r="B306" t="s">
        <v>0</v>
      </c>
      <c r="C306" t="s">
        <v>200</v>
      </c>
      <c r="D306" t="str">
        <f>IF(B306="常會","http://lci.ly.gov.tw/LyLCEW/html/agendarec/02/"&amp;MID(A306,2,2)&amp;"/"&amp;MID(A306,7,2)&amp;"/"&amp;MID(A306,13,2)&amp;"/LCEWC03_"&amp;MID(A306,2,2)&amp;MID(A306,7,2)&amp;MID(A306,13,2)&amp;".htm","")</f>
        <v/>
      </c>
      <c r="E306" t="str">
        <f>IF(B306="常會","http://lci.ly.gov.tw/LyLCEW/html/agendarec1/02/"&amp;MID(A306,2,2)&amp;"/"&amp;MID(A306,7,2)&amp;"/"&amp;MID(A306,13,2)&amp;"/LCEWC03_"&amp;MID(A306,2,2)&amp;MID(A306,7,2)&amp;MID(A306,13,2)&amp;".htm","")</f>
        <v/>
      </c>
      <c r="F306" t="str">
        <f>IF(B306="臨時會","http://lci.ly.gov.tw/LyLCEW/html/agendarec1/03/"&amp;MID(A306,2,2)&amp;"/"&amp;MID(A306,7,2)&amp;"/"&amp;MID(A306,13,2)&amp;"/"&amp;MID(A306,21,2)&amp;"/LCEWC03_"&amp;MID(A306,2,2)&amp;MID(A306,7,2)&amp;MID(A306,13,2)&amp;MID(A306,21,2)&amp;".htm","")</f>
        <v>http://lci.ly.gov.tw/LyLCEW/html/agendarec1/03/07/05/01/01/LCEWC03_07050101.htm</v>
      </c>
      <c r="G306" s="1" t="str">
        <f>IF(B306="臨時會","https://lci.ly.gov.tw/LyLCEW/html/agendarec/03/"&amp;MID(A306,2,2)&amp;"/"&amp;MID(A306,7,2)&amp;"/"&amp;MID(A306,13,2)&amp;"/LCEWC03_"&amp;MID(A306,2,2)&amp;MID(A306,7,2)&amp;MID(A306,13,2)&amp;".htm","")</f>
        <v>https://lci.ly.gov.tw/LyLCEW/html/agendarec/03/07/05/01/LCEWC03_070501.htm</v>
      </c>
      <c r="H306" s="1" t="str">
        <f>IF(B306="臨時會","https://lci.ly.gov.tw/LyLCEW/html/agendarec1/03/"&amp;MID(A306,2,2)&amp;"/"&amp;MID(A306,7,2)&amp;"/"&amp;MID(A306,13,2)&amp;"/LCEWC03_"&amp;MID(A306,2,2)&amp;MID(A306,7,2)&amp;MID(A306,13,2)&amp;".htm","")</f>
        <v>https://lci.ly.gov.tw/LyLCEW/html/agendarec1/03/07/05/01/LCEWC03_070501.htm</v>
      </c>
      <c r="I306" s="1" t="str">
        <f>IF(B306="臨時會","https://lci.ly.gov.tw/LyLCEW/html/agendarec1/03/"&amp;MID(A306,2,2)&amp;"/"&amp;MID(A306,7,2)&amp;"/"&amp;MID(A306,13,2)&amp;"/"&amp;MID(A306,21,2)&amp;"/LCEWC03_"&amp;MID(A306,2,2)&amp;MID(A306,7,2)&amp;MID(A306,21,2)&amp;".htm","")</f>
        <v>https://lci.ly.gov.tw/LyLCEW/html/agendarec1/03/07/05/01/01/LCEWC03_070501.htm</v>
      </c>
      <c r="J306" s="1" t="str">
        <f>IF(B306="臨時會","http://lci.ly.gov.tw/LyLCEW/html/agendarec1/03/"&amp;MID(A306,2,2)&amp;"/"&amp;MID(A306,7,2)&amp;"/"&amp;MID(A306,13,2)&amp;"/"&amp;MID(A306,21,2)&amp;"/LCEWC03_"&amp;MID(A306,2,2)&amp;MID(A306,7,2)&amp;MID(A306,13,2)&amp;MID(A306,21,2)&amp;".htm","")</f>
        <v>http://lci.ly.gov.tw/LyLCEW/html/agendarec1/03/07/05/01/01/LCEWC03_07050101.htm</v>
      </c>
      <c r="K306" t="str">
        <f>IF(B306="談話會","https://lci.ly.gov.tw/LyLCEW/html/agendarec1/04/"&amp;MID(A306,2,2)&amp;"/"&amp;MID(A306,7,2)&amp;"/"&amp;MID(A306,13,2)&amp;"/LCEWC03_"&amp;MID(A306,2,2)&amp;MID(A306,7,2)&amp;MID(A306,13,2)&amp;".htm","")</f>
        <v/>
      </c>
      <c r="L306" t="str">
        <f>IF(B306="全院委員會","https://lci.ly.gov.tw/LyLCEW/html/agendarec1/01/"&amp;MID(A306,2,2)&amp;"/"&amp;MID(A306,7,2)&amp;"/"&amp;MID(A306,13,2)&amp;"/LCEWC03_"&amp;MID(A306,2,2)&amp;MID(A306,7,2)&amp;MID(A306,13,2)&amp;".htm","")</f>
        <v/>
      </c>
      <c r="M306" t="str">
        <f>IF(B306="臨時會(全院委員會)","https://lci.ly.gov.tw/LyLCEW/html/agendarec1/05/"&amp;MID(A306,2,2)&amp;"/"&amp;MID(A306,7,2)&amp;"/"&amp;MID(A306,13,2)&amp;"/"&amp;MID(A306,21,2)&amp;"/LCEWC03_"&amp;MID(A306,2,2)&amp;MID(A306,7,2)&amp;MID(A306,13,2)&amp;MID(A306,21,2)&amp;".htm","")</f>
        <v/>
      </c>
      <c r="N306">
        <f>VALUE(MID(A306,2,2))</f>
        <v>7</v>
      </c>
      <c r="O306">
        <f>VALUE(MID(A306,7,2))</f>
        <v>5</v>
      </c>
      <c r="P306">
        <f>IF(B306="臨時會",VALUE(MID(A306,13,2)),"")</f>
        <v>1</v>
      </c>
      <c r="Q306">
        <f>IF(B306&lt;&gt;"臨時會",VALUE(MID(A306,13,2)),VALUE(MID(A306,21,2)))</f>
        <v>1</v>
      </c>
      <c r="R306" t="str">
        <f>"立法院第"&amp;N306&amp;"屆第"&amp;O306&amp;"會期第"&amp;Q306&amp;"次"</f>
        <v>立法院第7屆第5會期第1次</v>
      </c>
    </row>
    <row r="307" spans="1:18" x14ac:dyDescent="0.3">
      <c r="A307" t="s">
        <v>1102</v>
      </c>
      <c r="B307" t="s">
        <v>2</v>
      </c>
      <c r="C307" t="s">
        <v>168</v>
      </c>
      <c r="D307" t="str">
        <f>IF(B307="常會","http://lci.ly.gov.tw/LyLCEW/html/agendarec/02/"&amp;MID(A307,2,2)&amp;"/"&amp;MID(A307,7,2)&amp;"/"&amp;MID(A307,13,2)&amp;"/LCEWC03_"&amp;MID(A307,2,2)&amp;MID(A307,7,2)&amp;MID(A307,13,2)&amp;".htm","")</f>
        <v>http://lci.ly.gov.tw/LyLCEW/html/agendarec/02/07/04/17/LCEWC03_070417.htm</v>
      </c>
      <c r="E307" t="str">
        <f>IF(B307="常會","http://lci.ly.gov.tw/LyLCEW/html/agendarec1/02/"&amp;MID(A307,2,2)&amp;"/"&amp;MID(A307,7,2)&amp;"/"&amp;MID(A307,13,2)&amp;"/LCEWC03_"&amp;MID(A307,2,2)&amp;MID(A307,7,2)&amp;MID(A307,13,2)&amp;".htm","")</f>
        <v>http://lci.ly.gov.tw/LyLCEW/html/agendarec1/02/07/04/17/LCEWC03_070417.htm</v>
      </c>
      <c r="F307" t="str">
        <f>IF(B307="臨時會","http://lci.ly.gov.tw/LyLCEW/html/agendarec1/03/"&amp;MID(A307,2,2)&amp;"/"&amp;MID(A307,7,2)&amp;"/"&amp;MID(A307,13,2)&amp;"/"&amp;MID(A307,21,2)&amp;"/LCEWC03_"&amp;MID(A307,2,2)&amp;MID(A307,7,2)&amp;MID(A307,13,2)&amp;MID(A307,21,2)&amp;".htm","")</f>
        <v/>
      </c>
      <c r="G307" s="1" t="str">
        <f>IF(B307="臨時會","https://lci.ly.gov.tw/LyLCEW/html/agendarec/03/"&amp;MID(A307,2,2)&amp;"/"&amp;MID(A307,7,2)&amp;"/"&amp;MID(A307,13,2)&amp;"/LCEWC03_"&amp;MID(A307,2,2)&amp;MID(A307,7,2)&amp;MID(A307,13,2)&amp;".htm","")</f>
        <v/>
      </c>
      <c r="H307" s="1" t="str">
        <f>IF(B307="臨時會","https://lci.ly.gov.tw/LyLCEW/html/agendarec1/03/"&amp;MID(A307,2,2)&amp;"/"&amp;MID(A307,7,2)&amp;"/"&amp;MID(A307,13,2)&amp;"/LCEWC03_"&amp;MID(A307,2,2)&amp;MID(A307,7,2)&amp;MID(A307,13,2)&amp;".htm","")</f>
        <v/>
      </c>
      <c r="I307" s="1" t="str">
        <f>IF(B307="臨時會","https://lci.ly.gov.tw/LyLCEW/html/agendarec1/03/"&amp;MID(A307,2,2)&amp;"/"&amp;MID(A307,7,2)&amp;"/"&amp;MID(A307,13,2)&amp;"/"&amp;MID(A307,21,2)&amp;"/LCEWC03_"&amp;MID(A307,2,2)&amp;MID(A307,7,2)&amp;MID(A307,21,2)&amp;".htm","")</f>
        <v/>
      </c>
      <c r="J307" s="1" t="str">
        <f>IF(B307="臨時會","http://lci.ly.gov.tw/LyLCEW/html/agendarec1/03/"&amp;MID(A307,2,2)&amp;"/"&amp;MID(A307,7,2)&amp;"/"&amp;MID(A307,13,2)&amp;"/"&amp;MID(A307,21,2)&amp;"/LCEWC03_"&amp;MID(A307,2,2)&amp;MID(A307,7,2)&amp;MID(A307,13,2)&amp;MID(A307,21,2)&amp;".htm","")</f>
        <v/>
      </c>
      <c r="K307" t="str">
        <f>IF(B307="談話會","https://lci.ly.gov.tw/LyLCEW/html/agendarec1/04/"&amp;MID(A307,2,2)&amp;"/"&amp;MID(A307,7,2)&amp;"/"&amp;MID(A307,13,2)&amp;"/LCEWC03_"&amp;MID(A307,2,2)&amp;MID(A307,7,2)&amp;MID(A307,13,2)&amp;".htm","")</f>
        <v/>
      </c>
      <c r="L307" t="str">
        <f>IF(B307="全院委員會","https://lci.ly.gov.tw/LyLCEW/html/agendarec1/01/"&amp;MID(A307,2,2)&amp;"/"&amp;MID(A307,7,2)&amp;"/"&amp;MID(A307,13,2)&amp;"/LCEWC03_"&amp;MID(A307,2,2)&amp;MID(A307,7,2)&amp;MID(A307,13,2)&amp;".htm","")</f>
        <v/>
      </c>
      <c r="M307" t="str">
        <f>IF(B307="臨時會(全院委員會)","https://lci.ly.gov.tw/LyLCEW/html/agendarec1/05/"&amp;MID(A307,2,2)&amp;"/"&amp;MID(A307,7,2)&amp;"/"&amp;MID(A307,13,2)&amp;"/"&amp;MID(A307,21,2)&amp;"/LCEWC03_"&amp;MID(A307,2,2)&amp;MID(A307,7,2)&amp;MID(A307,13,2)&amp;MID(A307,21,2)&amp;".htm","")</f>
        <v/>
      </c>
      <c r="N307">
        <f>VALUE(MID(A307,2,2))</f>
        <v>7</v>
      </c>
      <c r="O307">
        <f>VALUE(MID(A307,7,2))</f>
        <v>4</v>
      </c>
      <c r="P307" t="str">
        <f>IF(B307="臨時會",VALUE(MID(A307,13,2)),"")</f>
        <v/>
      </c>
      <c r="Q307">
        <f>IF(B307&lt;&gt;"臨時會",VALUE(MID(A307,13,2)),VALUE(MID(A307,21,2)))</f>
        <v>17</v>
      </c>
      <c r="R307" t="str">
        <f>"立法院第"&amp;N307&amp;"屆第"&amp;O307&amp;"會期第"&amp;Q307&amp;"次"</f>
        <v>立法院第7屆第4會期第17次</v>
      </c>
    </row>
    <row r="308" spans="1:18" x14ac:dyDescent="0.3">
      <c r="A308" t="s">
        <v>1103</v>
      </c>
      <c r="B308" t="s">
        <v>2</v>
      </c>
      <c r="C308" t="s">
        <v>169</v>
      </c>
      <c r="D308" t="str">
        <f>IF(B308="常會","http://lci.ly.gov.tw/LyLCEW/html/agendarec/02/"&amp;MID(A308,2,2)&amp;"/"&amp;MID(A308,7,2)&amp;"/"&amp;MID(A308,13,2)&amp;"/LCEWC03_"&amp;MID(A308,2,2)&amp;MID(A308,7,2)&amp;MID(A308,13,2)&amp;".htm","")</f>
        <v>http://lci.ly.gov.tw/LyLCEW/html/agendarec/02/07/04/16/LCEWC03_070416.htm</v>
      </c>
      <c r="E308" t="str">
        <f>IF(B308="常會","http://lci.ly.gov.tw/LyLCEW/html/agendarec1/02/"&amp;MID(A308,2,2)&amp;"/"&amp;MID(A308,7,2)&amp;"/"&amp;MID(A308,13,2)&amp;"/LCEWC03_"&amp;MID(A308,2,2)&amp;MID(A308,7,2)&amp;MID(A308,13,2)&amp;".htm","")</f>
        <v>http://lci.ly.gov.tw/LyLCEW/html/agendarec1/02/07/04/16/LCEWC03_070416.htm</v>
      </c>
      <c r="F308" t="str">
        <f>IF(B308="臨時會","http://lci.ly.gov.tw/LyLCEW/html/agendarec1/03/"&amp;MID(A308,2,2)&amp;"/"&amp;MID(A308,7,2)&amp;"/"&amp;MID(A308,13,2)&amp;"/"&amp;MID(A308,21,2)&amp;"/LCEWC03_"&amp;MID(A308,2,2)&amp;MID(A308,7,2)&amp;MID(A308,13,2)&amp;MID(A308,21,2)&amp;".htm","")</f>
        <v/>
      </c>
      <c r="G308" s="1" t="str">
        <f>IF(B308="臨時會","https://lci.ly.gov.tw/LyLCEW/html/agendarec/03/"&amp;MID(A308,2,2)&amp;"/"&amp;MID(A308,7,2)&amp;"/"&amp;MID(A308,13,2)&amp;"/LCEWC03_"&amp;MID(A308,2,2)&amp;MID(A308,7,2)&amp;MID(A308,13,2)&amp;".htm","")</f>
        <v/>
      </c>
      <c r="H308" s="1" t="str">
        <f>IF(B308="臨時會","https://lci.ly.gov.tw/LyLCEW/html/agendarec1/03/"&amp;MID(A308,2,2)&amp;"/"&amp;MID(A308,7,2)&amp;"/"&amp;MID(A308,13,2)&amp;"/LCEWC03_"&amp;MID(A308,2,2)&amp;MID(A308,7,2)&amp;MID(A308,13,2)&amp;".htm","")</f>
        <v/>
      </c>
      <c r="I308" s="1" t="str">
        <f>IF(B308="臨時會","https://lci.ly.gov.tw/LyLCEW/html/agendarec1/03/"&amp;MID(A308,2,2)&amp;"/"&amp;MID(A308,7,2)&amp;"/"&amp;MID(A308,13,2)&amp;"/"&amp;MID(A308,21,2)&amp;"/LCEWC03_"&amp;MID(A308,2,2)&amp;MID(A308,7,2)&amp;MID(A308,21,2)&amp;".htm","")</f>
        <v/>
      </c>
      <c r="J308" s="1" t="str">
        <f>IF(B308="臨時會","http://lci.ly.gov.tw/LyLCEW/html/agendarec1/03/"&amp;MID(A308,2,2)&amp;"/"&amp;MID(A308,7,2)&amp;"/"&amp;MID(A308,13,2)&amp;"/"&amp;MID(A308,21,2)&amp;"/LCEWC03_"&amp;MID(A308,2,2)&amp;MID(A308,7,2)&amp;MID(A308,13,2)&amp;MID(A308,21,2)&amp;".htm","")</f>
        <v/>
      </c>
      <c r="K308" t="str">
        <f>IF(B308="談話會","https://lci.ly.gov.tw/LyLCEW/html/agendarec1/04/"&amp;MID(A308,2,2)&amp;"/"&amp;MID(A308,7,2)&amp;"/"&amp;MID(A308,13,2)&amp;"/LCEWC03_"&amp;MID(A308,2,2)&amp;MID(A308,7,2)&amp;MID(A308,13,2)&amp;".htm","")</f>
        <v/>
      </c>
      <c r="L308" t="str">
        <f>IF(B308="全院委員會","https://lci.ly.gov.tw/LyLCEW/html/agendarec1/01/"&amp;MID(A308,2,2)&amp;"/"&amp;MID(A308,7,2)&amp;"/"&amp;MID(A308,13,2)&amp;"/LCEWC03_"&amp;MID(A308,2,2)&amp;MID(A308,7,2)&amp;MID(A308,13,2)&amp;".htm","")</f>
        <v/>
      </c>
      <c r="M308" t="str">
        <f>IF(B308="臨時會(全院委員會)","https://lci.ly.gov.tw/LyLCEW/html/agendarec1/05/"&amp;MID(A308,2,2)&amp;"/"&amp;MID(A308,7,2)&amp;"/"&amp;MID(A308,13,2)&amp;"/"&amp;MID(A308,21,2)&amp;"/LCEWC03_"&amp;MID(A308,2,2)&amp;MID(A308,7,2)&amp;MID(A308,13,2)&amp;MID(A308,21,2)&amp;".htm","")</f>
        <v/>
      </c>
      <c r="N308">
        <f>VALUE(MID(A308,2,2))</f>
        <v>7</v>
      </c>
      <c r="O308">
        <f>VALUE(MID(A308,7,2))</f>
        <v>4</v>
      </c>
      <c r="P308" t="str">
        <f>IF(B308="臨時會",VALUE(MID(A308,13,2)),"")</f>
        <v/>
      </c>
      <c r="Q308">
        <f>IF(B308&lt;&gt;"臨時會",VALUE(MID(A308,13,2)),VALUE(MID(A308,21,2)))</f>
        <v>16</v>
      </c>
      <c r="R308" t="str">
        <f>"立法院第"&amp;N308&amp;"屆第"&amp;O308&amp;"會期第"&amp;Q308&amp;"次"</f>
        <v>立法院第7屆第4會期第16次</v>
      </c>
    </row>
    <row r="309" spans="1:18" x14ac:dyDescent="0.3">
      <c r="A309" t="s">
        <v>1104</v>
      </c>
      <c r="B309" t="s">
        <v>2</v>
      </c>
      <c r="C309" t="s">
        <v>170</v>
      </c>
      <c r="D309" t="str">
        <f>IF(B309="常會","http://lci.ly.gov.tw/LyLCEW/html/agendarec/02/"&amp;MID(A309,2,2)&amp;"/"&amp;MID(A309,7,2)&amp;"/"&amp;MID(A309,13,2)&amp;"/LCEWC03_"&amp;MID(A309,2,2)&amp;MID(A309,7,2)&amp;MID(A309,13,2)&amp;".htm","")</f>
        <v>http://lci.ly.gov.tw/LyLCEW/html/agendarec/02/07/04/15/LCEWC03_070415.htm</v>
      </c>
      <c r="E309" t="str">
        <f>IF(B309="常會","http://lci.ly.gov.tw/LyLCEW/html/agendarec1/02/"&amp;MID(A309,2,2)&amp;"/"&amp;MID(A309,7,2)&amp;"/"&amp;MID(A309,13,2)&amp;"/LCEWC03_"&amp;MID(A309,2,2)&amp;MID(A309,7,2)&amp;MID(A309,13,2)&amp;".htm","")</f>
        <v>http://lci.ly.gov.tw/LyLCEW/html/agendarec1/02/07/04/15/LCEWC03_070415.htm</v>
      </c>
      <c r="F309" t="str">
        <f>IF(B309="臨時會","http://lci.ly.gov.tw/LyLCEW/html/agendarec1/03/"&amp;MID(A309,2,2)&amp;"/"&amp;MID(A309,7,2)&amp;"/"&amp;MID(A309,13,2)&amp;"/"&amp;MID(A309,21,2)&amp;"/LCEWC03_"&amp;MID(A309,2,2)&amp;MID(A309,7,2)&amp;MID(A309,13,2)&amp;MID(A309,21,2)&amp;".htm","")</f>
        <v/>
      </c>
      <c r="G309" s="1" t="str">
        <f>IF(B309="臨時會","https://lci.ly.gov.tw/LyLCEW/html/agendarec/03/"&amp;MID(A309,2,2)&amp;"/"&amp;MID(A309,7,2)&amp;"/"&amp;MID(A309,13,2)&amp;"/LCEWC03_"&amp;MID(A309,2,2)&amp;MID(A309,7,2)&amp;MID(A309,13,2)&amp;".htm","")</f>
        <v/>
      </c>
      <c r="H309" s="1" t="str">
        <f>IF(B309="臨時會","https://lci.ly.gov.tw/LyLCEW/html/agendarec1/03/"&amp;MID(A309,2,2)&amp;"/"&amp;MID(A309,7,2)&amp;"/"&amp;MID(A309,13,2)&amp;"/LCEWC03_"&amp;MID(A309,2,2)&amp;MID(A309,7,2)&amp;MID(A309,13,2)&amp;".htm","")</f>
        <v/>
      </c>
      <c r="I309" s="1" t="str">
        <f>IF(B309="臨時會","https://lci.ly.gov.tw/LyLCEW/html/agendarec1/03/"&amp;MID(A309,2,2)&amp;"/"&amp;MID(A309,7,2)&amp;"/"&amp;MID(A309,13,2)&amp;"/"&amp;MID(A309,21,2)&amp;"/LCEWC03_"&amp;MID(A309,2,2)&amp;MID(A309,7,2)&amp;MID(A309,21,2)&amp;".htm","")</f>
        <v/>
      </c>
      <c r="J309" s="1" t="str">
        <f>IF(B309="臨時會","http://lci.ly.gov.tw/LyLCEW/html/agendarec1/03/"&amp;MID(A309,2,2)&amp;"/"&amp;MID(A309,7,2)&amp;"/"&amp;MID(A309,13,2)&amp;"/"&amp;MID(A309,21,2)&amp;"/LCEWC03_"&amp;MID(A309,2,2)&amp;MID(A309,7,2)&amp;MID(A309,13,2)&amp;MID(A309,21,2)&amp;".htm","")</f>
        <v/>
      </c>
      <c r="K309" t="str">
        <f>IF(B309="談話會","https://lci.ly.gov.tw/LyLCEW/html/agendarec1/04/"&amp;MID(A309,2,2)&amp;"/"&amp;MID(A309,7,2)&amp;"/"&amp;MID(A309,13,2)&amp;"/LCEWC03_"&amp;MID(A309,2,2)&amp;MID(A309,7,2)&amp;MID(A309,13,2)&amp;".htm","")</f>
        <v/>
      </c>
      <c r="L309" t="str">
        <f>IF(B309="全院委員會","https://lci.ly.gov.tw/LyLCEW/html/agendarec1/01/"&amp;MID(A309,2,2)&amp;"/"&amp;MID(A309,7,2)&amp;"/"&amp;MID(A309,13,2)&amp;"/LCEWC03_"&amp;MID(A309,2,2)&amp;MID(A309,7,2)&amp;MID(A309,13,2)&amp;".htm","")</f>
        <v/>
      </c>
      <c r="M309" t="str">
        <f>IF(B309="臨時會(全院委員會)","https://lci.ly.gov.tw/LyLCEW/html/agendarec1/05/"&amp;MID(A309,2,2)&amp;"/"&amp;MID(A309,7,2)&amp;"/"&amp;MID(A309,13,2)&amp;"/"&amp;MID(A309,21,2)&amp;"/LCEWC03_"&amp;MID(A309,2,2)&amp;MID(A309,7,2)&amp;MID(A309,13,2)&amp;MID(A309,21,2)&amp;".htm","")</f>
        <v/>
      </c>
      <c r="N309">
        <f>VALUE(MID(A309,2,2))</f>
        <v>7</v>
      </c>
      <c r="O309">
        <f>VALUE(MID(A309,7,2))</f>
        <v>4</v>
      </c>
      <c r="P309" t="str">
        <f>IF(B309="臨時會",VALUE(MID(A309,13,2)),"")</f>
        <v/>
      </c>
      <c r="Q309">
        <f>IF(B309&lt;&gt;"臨時會",VALUE(MID(A309,13,2)),VALUE(MID(A309,21,2)))</f>
        <v>15</v>
      </c>
      <c r="R309" t="str">
        <f>"立法院第"&amp;N309&amp;"屆第"&amp;O309&amp;"會期第"&amp;Q309&amp;"次"</f>
        <v>立法院第7屆第4會期第15次</v>
      </c>
    </row>
    <row r="310" spans="1:18" x14ac:dyDescent="0.3">
      <c r="A310" t="s">
        <v>1105</v>
      </c>
      <c r="B310" t="s">
        <v>2</v>
      </c>
      <c r="C310" t="s">
        <v>171</v>
      </c>
      <c r="D310" t="str">
        <f>IF(B310="常會","http://lci.ly.gov.tw/LyLCEW/html/agendarec/02/"&amp;MID(A310,2,2)&amp;"/"&amp;MID(A310,7,2)&amp;"/"&amp;MID(A310,13,2)&amp;"/LCEWC03_"&amp;MID(A310,2,2)&amp;MID(A310,7,2)&amp;MID(A310,13,2)&amp;".htm","")</f>
        <v>http://lci.ly.gov.tw/LyLCEW/html/agendarec/02/07/04/14/LCEWC03_070414.htm</v>
      </c>
      <c r="E310" t="str">
        <f>IF(B310="常會","http://lci.ly.gov.tw/LyLCEW/html/agendarec1/02/"&amp;MID(A310,2,2)&amp;"/"&amp;MID(A310,7,2)&amp;"/"&amp;MID(A310,13,2)&amp;"/LCEWC03_"&amp;MID(A310,2,2)&amp;MID(A310,7,2)&amp;MID(A310,13,2)&amp;".htm","")</f>
        <v>http://lci.ly.gov.tw/LyLCEW/html/agendarec1/02/07/04/14/LCEWC03_070414.htm</v>
      </c>
      <c r="F310" t="str">
        <f>IF(B310="臨時會","http://lci.ly.gov.tw/LyLCEW/html/agendarec1/03/"&amp;MID(A310,2,2)&amp;"/"&amp;MID(A310,7,2)&amp;"/"&amp;MID(A310,13,2)&amp;"/"&amp;MID(A310,21,2)&amp;"/LCEWC03_"&amp;MID(A310,2,2)&amp;MID(A310,7,2)&amp;MID(A310,13,2)&amp;MID(A310,21,2)&amp;".htm","")</f>
        <v/>
      </c>
      <c r="G310" s="1" t="str">
        <f>IF(B310="臨時會","https://lci.ly.gov.tw/LyLCEW/html/agendarec/03/"&amp;MID(A310,2,2)&amp;"/"&amp;MID(A310,7,2)&amp;"/"&amp;MID(A310,13,2)&amp;"/LCEWC03_"&amp;MID(A310,2,2)&amp;MID(A310,7,2)&amp;MID(A310,13,2)&amp;".htm","")</f>
        <v/>
      </c>
      <c r="H310" s="1" t="str">
        <f>IF(B310="臨時會","https://lci.ly.gov.tw/LyLCEW/html/agendarec1/03/"&amp;MID(A310,2,2)&amp;"/"&amp;MID(A310,7,2)&amp;"/"&amp;MID(A310,13,2)&amp;"/LCEWC03_"&amp;MID(A310,2,2)&amp;MID(A310,7,2)&amp;MID(A310,13,2)&amp;".htm","")</f>
        <v/>
      </c>
      <c r="I310" s="1" t="str">
        <f>IF(B310="臨時會","https://lci.ly.gov.tw/LyLCEW/html/agendarec1/03/"&amp;MID(A310,2,2)&amp;"/"&amp;MID(A310,7,2)&amp;"/"&amp;MID(A310,13,2)&amp;"/"&amp;MID(A310,21,2)&amp;"/LCEWC03_"&amp;MID(A310,2,2)&amp;MID(A310,7,2)&amp;MID(A310,21,2)&amp;".htm","")</f>
        <v/>
      </c>
      <c r="J310" s="1" t="str">
        <f>IF(B310="臨時會","http://lci.ly.gov.tw/LyLCEW/html/agendarec1/03/"&amp;MID(A310,2,2)&amp;"/"&amp;MID(A310,7,2)&amp;"/"&amp;MID(A310,13,2)&amp;"/"&amp;MID(A310,21,2)&amp;"/LCEWC03_"&amp;MID(A310,2,2)&amp;MID(A310,7,2)&amp;MID(A310,13,2)&amp;MID(A310,21,2)&amp;".htm","")</f>
        <v/>
      </c>
      <c r="K310" t="str">
        <f>IF(B310="談話會","https://lci.ly.gov.tw/LyLCEW/html/agendarec1/04/"&amp;MID(A310,2,2)&amp;"/"&amp;MID(A310,7,2)&amp;"/"&amp;MID(A310,13,2)&amp;"/LCEWC03_"&amp;MID(A310,2,2)&amp;MID(A310,7,2)&amp;MID(A310,13,2)&amp;".htm","")</f>
        <v/>
      </c>
      <c r="L310" t="str">
        <f>IF(B310="全院委員會","https://lci.ly.gov.tw/LyLCEW/html/agendarec1/01/"&amp;MID(A310,2,2)&amp;"/"&amp;MID(A310,7,2)&amp;"/"&amp;MID(A310,13,2)&amp;"/LCEWC03_"&amp;MID(A310,2,2)&amp;MID(A310,7,2)&amp;MID(A310,13,2)&amp;".htm","")</f>
        <v/>
      </c>
      <c r="M310" t="str">
        <f>IF(B310="臨時會(全院委員會)","https://lci.ly.gov.tw/LyLCEW/html/agendarec1/05/"&amp;MID(A310,2,2)&amp;"/"&amp;MID(A310,7,2)&amp;"/"&amp;MID(A310,13,2)&amp;"/"&amp;MID(A310,21,2)&amp;"/LCEWC03_"&amp;MID(A310,2,2)&amp;MID(A310,7,2)&amp;MID(A310,13,2)&amp;MID(A310,21,2)&amp;".htm","")</f>
        <v/>
      </c>
      <c r="N310">
        <f>VALUE(MID(A310,2,2))</f>
        <v>7</v>
      </c>
      <c r="O310">
        <f>VALUE(MID(A310,7,2))</f>
        <v>4</v>
      </c>
      <c r="P310" t="str">
        <f>IF(B310="臨時會",VALUE(MID(A310,13,2)),"")</f>
        <v/>
      </c>
      <c r="Q310">
        <f>IF(B310&lt;&gt;"臨時會",VALUE(MID(A310,13,2)),VALUE(MID(A310,21,2)))</f>
        <v>14</v>
      </c>
      <c r="R310" t="str">
        <f>"立法院第"&amp;N310&amp;"屆第"&amp;O310&amp;"會期第"&amp;Q310&amp;"次"</f>
        <v>立法院第7屆第4會期第14次</v>
      </c>
    </row>
    <row r="311" spans="1:18" x14ac:dyDescent="0.3">
      <c r="A311" t="s">
        <v>1106</v>
      </c>
      <c r="B311" t="s">
        <v>2</v>
      </c>
      <c r="C311" t="s">
        <v>172</v>
      </c>
      <c r="D311" t="str">
        <f>IF(B311="常會","http://lci.ly.gov.tw/LyLCEW/html/agendarec/02/"&amp;MID(A311,2,2)&amp;"/"&amp;MID(A311,7,2)&amp;"/"&amp;MID(A311,13,2)&amp;"/LCEWC03_"&amp;MID(A311,2,2)&amp;MID(A311,7,2)&amp;MID(A311,13,2)&amp;".htm","")</f>
        <v>http://lci.ly.gov.tw/LyLCEW/html/agendarec/02/07/04/13/LCEWC03_070413.htm</v>
      </c>
      <c r="E311" t="str">
        <f>IF(B311="常會","http://lci.ly.gov.tw/LyLCEW/html/agendarec1/02/"&amp;MID(A311,2,2)&amp;"/"&amp;MID(A311,7,2)&amp;"/"&amp;MID(A311,13,2)&amp;"/LCEWC03_"&amp;MID(A311,2,2)&amp;MID(A311,7,2)&amp;MID(A311,13,2)&amp;".htm","")</f>
        <v>http://lci.ly.gov.tw/LyLCEW/html/agendarec1/02/07/04/13/LCEWC03_070413.htm</v>
      </c>
      <c r="F311" t="str">
        <f>IF(B311="臨時會","http://lci.ly.gov.tw/LyLCEW/html/agendarec1/03/"&amp;MID(A311,2,2)&amp;"/"&amp;MID(A311,7,2)&amp;"/"&amp;MID(A311,13,2)&amp;"/"&amp;MID(A311,21,2)&amp;"/LCEWC03_"&amp;MID(A311,2,2)&amp;MID(A311,7,2)&amp;MID(A311,13,2)&amp;MID(A311,21,2)&amp;".htm","")</f>
        <v/>
      </c>
      <c r="G311" s="1" t="str">
        <f>IF(B311="臨時會","https://lci.ly.gov.tw/LyLCEW/html/agendarec/03/"&amp;MID(A311,2,2)&amp;"/"&amp;MID(A311,7,2)&amp;"/"&amp;MID(A311,13,2)&amp;"/LCEWC03_"&amp;MID(A311,2,2)&amp;MID(A311,7,2)&amp;MID(A311,13,2)&amp;".htm","")</f>
        <v/>
      </c>
      <c r="H311" s="1" t="str">
        <f>IF(B311="臨時會","https://lci.ly.gov.tw/LyLCEW/html/agendarec1/03/"&amp;MID(A311,2,2)&amp;"/"&amp;MID(A311,7,2)&amp;"/"&amp;MID(A311,13,2)&amp;"/LCEWC03_"&amp;MID(A311,2,2)&amp;MID(A311,7,2)&amp;MID(A311,13,2)&amp;".htm","")</f>
        <v/>
      </c>
      <c r="I311" s="1" t="str">
        <f>IF(B311="臨時會","https://lci.ly.gov.tw/LyLCEW/html/agendarec1/03/"&amp;MID(A311,2,2)&amp;"/"&amp;MID(A311,7,2)&amp;"/"&amp;MID(A311,13,2)&amp;"/"&amp;MID(A311,21,2)&amp;"/LCEWC03_"&amp;MID(A311,2,2)&amp;MID(A311,7,2)&amp;MID(A311,21,2)&amp;".htm","")</f>
        <v/>
      </c>
      <c r="J311" s="1" t="str">
        <f>IF(B311="臨時會","http://lci.ly.gov.tw/LyLCEW/html/agendarec1/03/"&amp;MID(A311,2,2)&amp;"/"&amp;MID(A311,7,2)&amp;"/"&amp;MID(A311,13,2)&amp;"/"&amp;MID(A311,21,2)&amp;"/LCEWC03_"&amp;MID(A311,2,2)&amp;MID(A311,7,2)&amp;MID(A311,13,2)&amp;MID(A311,21,2)&amp;".htm","")</f>
        <v/>
      </c>
      <c r="K311" t="str">
        <f>IF(B311="談話會","https://lci.ly.gov.tw/LyLCEW/html/agendarec1/04/"&amp;MID(A311,2,2)&amp;"/"&amp;MID(A311,7,2)&amp;"/"&amp;MID(A311,13,2)&amp;"/LCEWC03_"&amp;MID(A311,2,2)&amp;MID(A311,7,2)&amp;MID(A311,13,2)&amp;".htm","")</f>
        <v/>
      </c>
      <c r="L311" t="str">
        <f>IF(B311="全院委員會","https://lci.ly.gov.tw/LyLCEW/html/agendarec1/01/"&amp;MID(A311,2,2)&amp;"/"&amp;MID(A311,7,2)&amp;"/"&amp;MID(A311,13,2)&amp;"/LCEWC03_"&amp;MID(A311,2,2)&amp;MID(A311,7,2)&amp;MID(A311,13,2)&amp;".htm","")</f>
        <v/>
      </c>
      <c r="M311" t="str">
        <f>IF(B311="臨時會(全院委員會)","https://lci.ly.gov.tw/LyLCEW/html/agendarec1/05/"&amp;MID(A311,2,2)&amp;"/"&amp;MID(A311,7,2)&amp;"/"&amp;MID(A311,13,2)&amp;"/"&amp;MID(A311,21,2)&amp;"/LCEWC03_"&amp;MID(A311,2,2)&amp;MID(A311,7,2)&amp;MID(A311,13,2)&amp;MID(A311,21,2)&amp;".htm","")</f>
        <v/>
      </c>
      <c r="N311">
        <f>VALUE(MID(A311,2,2))</f>
        <v>7</v>
      </c>
      <c r="O311">
        <f>VALUE(MID(A311,7,2))</f>
        <v>4</v>
      </c>
      <c r="P311" t="str">
        <f>IF(B311="臨時會",VALUE(MID(A311,13,2)),"")</f>
        <v/>
      </c>
      <c r="Q311">
        <f>IF(B311&lt;&gt;"臨時會",VALUE(MID(A311,13,2)),VALUE(MID(A311,21,2)))</f>
        <v>13</v>
      </c>
      <c r="R311" t="str">
        <f>"立法院第"&amp;N311&amp;"屆第"&amp;O311&amp;"會期第"&amp;Q311&amp;"次"</f>
        <v>立法院第7屆第4會期第13次</v>
      </c>
    </row>
    <row r="312" spans="1:18" x14ac:dyDescent="0.3">
      <c r="A312" t="s">
        <v>1107</v>
      </c>
      <c r="B312" t="s">
        <v>2</v>
      </c>
      <c r="C312" t="s">
        <v>173</v>
      </c>
      <c r="D312" t="str">
        <f>IF(B312="常會","http://lci.ly.gov.tw/LyLCEW/html/agendarec/02/"&amp;MID(A312,2,2)&amp;"/"&amp;MID(A312,7,2)&amp;"/"&amp;MID(A312,13,2)&amp;"/LCEWC03_"&amp;MID(A312,2,2)&amp;MID(A312,7,2)&amp;MID(A312,13,2)&amp;".htm","")</f>
        <v>http://lci.ly.gov.tw/LyLCEW/html/agendarec/02/07/04/12/LCEWC03_070412.htm</v>
      </c>
      <c r="E312" t="str">
        <f>IF(B312="常會","http://lci.ly.gov.tw/LyLCEW/html/agendarec1/02/"&amp;MID(A312,2,2)&amp;"/"&amp;MID(A312,7,2)&amp;"/"&amp;MID(A312,13,2)&amp;"/LCEWC03_"&amp;MID(A312,2,2)&amp;MID(A312,7,2)&amp;MID(A312,13,2)&amp;".htm","")</f>
        <v>http://lci.ly.gov.tw/LyLCEW/html/agendarec1/02/07/04/12/LCEWC03_070412.htm</v>
      </c>
      <c r="F312" t="str">
        <f>IF(B312="臨時會","http://lci.ly.gov.tw/LyLCEW/html/agendarec1/03/"&amp;MID(A312,2,2)&amp;"/"&amp;MID(A312,7,2)&amp;"/"&amp;MID(A312,13,2)&amp;"/"&amp;MID(A312,21,2)&amp;"/LCEWC03_"&amp;MID(A312,2,2)&amp;MID(A312,7,2)&amp;MID(A312,13,2)&amp;MID(A312,21,2)&amp;".htm","")</f>
        <v/>
      </c>
      <c r="G312" s="1" t="str">
        <f>IF(B312="臨時會","https://lci.ly.gov.tw/LyLCEW/html/agendarec/03/"&amp;MID(A312,2,2)&amp;"/"&amp;MID(A312,7,2)&amp;"/"&amp;MID(A312,13,2)&amp;"/LCEWC03_"&amp;MID(A312,2,2)&amp;MID(A312,7,2)&amp;MID(A312,13,2)&amp;".htm","")</f>
        <v/>
      </c>
      <c r="H312" s="1" t="str">
        <f>IF(B312="臨時會","https://lci.ly.gov.tw/LyLCEW/html/agendarec1/03/"&amp;MID(A312,2,2)&amp;"/"&amp;MID(A312,7,2)&amp;"/"&amp;MID(A312,13,2)&amp;"/LCEWC03_"&amp;MID(A312,2,2)&amp;MID(A312,7,2)&amp;MID(A312,13,2)&amp;".htm","")</f>
        <v/>
      </c>
      <c r="I312" s="1" t="str">
        <f>IF(B312="臨時會","https://lci.ly.gov.tw/LyLCEW/html/agendarec1/03/"&amp;MID(A312,2,2)&amp;"/"&amp;MID(A312,7,2)&amp;"/"&amp;MID(A312,13,2)&amp;"/"&amp;MID(A312,21,2)&amp;"/LCEWC03_"&amp;MID(A312,2,2)&amp;MID(A312,7,2)&amp;MID(A312,21,2)&amp;".htm","")</f>
        <v/>
      </c>
      <c r="J312" s="1" t="str">
        <f>IF(B312="臨時會","http://lci.ly.gov.tw/LyLCEW/html/agendarec1/03/"&amp;MID(A312,2,2)&amp;"/"&amp;MID(A312,7,2)&amp;"/"&amp;MID(A312,13,2)&amp;"/"&amp;MID(A312,21,2)&amp;"/LCEWC03_"&amp;MID(A312,2,2)&amp;MID(A312,7,2)&amp;MID(A312,13,2)&amp;MID(A312,21,2)&amp;".htm","")</f>
        <v/>
      </c>
      <c r="K312" t="str">
        <f>IF(B312="談話會","https://lci.ly.gov.tw/LyLCEW/html/agendarec1/04/"&amp;MID(A312,2,2)&amp;"/"&amp;MID(A312,7,2)&amp;"/"&amp;MID(A312,13,2)&amp;"/LCEWC03_"&amp;MID(A312,2,2)&amp;MID(A312,7,2)&amp;MID(A312,13,2)&amp;".htm","")</f>
        <v/>
      </c>
      <c r="L312" t="str">
        <f>IF(B312="全院委員會","https://lci.ly.gov.tw/LyLCEW/html/agendarec1/01/"&amp;MID(A312,2,2)&amp;"/"&amp;MID(A312,7,2)&amp;"/"&amp;MID(A312,13,2)&amp;"/LCEWC03_"&amp;MID(A312,2,2)&amp;MID(A312,7,2)&amp;MID(A312,13,2)&amp;".htm","")</f>
        <v/>
      </c>
      <c r="M312" t="str">
        <f>IF(B312="臨時會(全院委員會)","https://lci.ly.gov.tw/LyLCEW/html/agendarec1/05/"&amp;MID(A312,2,2)&amp;"/"&amp;MID(A312,7,2)&amp;"/"&amp;MID(A312,13,2)&amp;"/"&amp;MID(A312,21,2)&amp;"/LCEWC03_"&amp;MID(A312,2,2)&amp;MID(A312,7,2)&amp;MID(A312,13,2)&amp;MID(A312,21,2)&amp;".htm","")</f>
        <v/>
      </c>
      <c r="N312">
        <f>VALUE(MID(A312,2,2))</f>
        <v>7</v>
      </c>
      <c r="O312">
        <f>VALUE(MID(A312,7,2))</f>
        <v>4</v>
      </c>
      <c r="P312" t="str">
        <f>IF(B312="臨時會",VALUE(MID(A312,13,2)),"")</f>
        <v/>
      </c>
      <c r="Q312">
        <f>IF(B312&lt;&gt;"臨時會",VALUE(MID(A312,13,2)),VALUE(MID(A312,21,2)))</f>
        <v>12</v>
      </c>
      <c r="R312" t="str">
        <f>"立法院第"&amp;N312&amp;"屆第"&amp;O312&amp;"會期第"&amp;Q312&amp;"次"</f>
        <v>立法院第7屆第4會期第12次</v>
      </c>
    </row>
    <row r="313" spans="1:18" x14ac:dyDescent="0.3">
      <c r="A313" t="s">
        <v>1108</v>
      </c>
      <c r="B313" t="s">
        <v>2</v>
      </c>
      <c r="C313" t="s">
        <v>174</v>
      </c>
      <c r="D313" t="str">
        <f>IF(B313="常會","http://lci.ly.gov.tw/LyLCEW/html/agendarec/02/"&amp;MID(A313,2,2)&amp;"/"&amp;MID(A313,7,2)&amp;"/"&amp;MID(A313,13,2)&amp;"/LCEWC03_"&amp;MID(A313,2,2)&amp;MID(A313,7,2)&amp;MID(A313,13,2)&amp;".htm","")</f>
        <v>http://lci.ly.gov.tw/LyLCEW/html/agendarec/02/07/04/11/LCEWC03_070411.htm</v>
      </c>
      <c r="E313" t="str">
        <f>IF(B313="常會","http://lci.ly.gov.tw/LyLCEW/html/agendarec1/02/"&amp;MID(A313,2,2)&amp;"/"&amp;MID(A313,7,2)&amp;"/"&amp;MID(A313,13,2)&amp;"/LCEWC03_"&amp;MID(A313,2,2)&amp;MID(A313,7,2)&amp;MID(A313,13,2)&amp;".htm","")</f>
        <v>http://lci.ly.gov.tw/LyLCEW/html/agendarec1/02/07/04/11/LCEWC03_070411.htm</v>
      </c>
      <c r="F313" t="str">
        <f>IF(B313="臨時會","http://lci.ly.gov.tw/LyLCEW/html/agendarec1/03/"&amp;MID(A313,2,2)&amp;"/"&amp;MID(A313,7,2)&amp;"/"&amp;MID(A313,13,2)&amp;"/"&amp;MID(A313,21,2)&amp;"/LCEWC03_"&amp;MID(A313,2,2)&amp;MID(A313,7,2)&amp;MID(A313,13,2)&amp;MID(A313,21,2)&amp;".htm","")</f>
        <v/>
      </c>
      <c r="G313" s="1" t="str">
        <f>IF(B313="臨時會","https://lci.ly.gov.tw/LyLCEW/html/agendarec/03/"&amp;MID(A313,2,2)&amp;"/"&amp;MID(A313,7,2)&amp;"/"&amp;MID(A313,13,2)&amp;"/LCEWC03_"&amp;MID(A313,2,2)&amp;MID(A313,7,2)&amp;MID(A313,13,2)&amp;".htm","")</f>
        <v/>
      </c>
      <c r="H313" s="1" t="str">
        <f>IF(B313="臨時會","https://lci.ly.gov.tw/LyLCEW/html/agendarec1/03/"&amp;MID(A313,2,2)&amp;"/"&amp;MID(A313,7,2)&amp;"/"&amp;MID(A313,13,2)&amp;"/LCEWC03_"&amp;MID(A313,2,2)&amp;MID(A313,7,2)&amp;MID(A313,13,2)&amp;".htm","")</f>
        <v/>
      </c>
      <c r="I313" s="1" t="str">
        <f>IF(B313="臨時會","https://lci.ly.gov.tw/LyLCEW/html/agendarec1/03/"&amp;MID(A313,2,2)&amp;"/"&amp;MID(A313,7,2)&amp;"/"&amp;MID(A313,13,2)&amp;"/"&amp;MID(A313,21,2)&amp;"/LCEWC03_"&amp;MID(A313,2,2)&amp;MID(A313,7,2)&amp;MID(A313,21,2)&amp;".htm","")</f>
        <v/>
      </c>
      <c r="J313" s="1" t="str">
        <f>IF(B313="臨時會","http://lci.ly.gov.tw/LyLCEW/html/agendarec1/03/"&amp;MID(A313,2,2)&amp;"/"&amp;MID(A313,7,2)&amp;"/"&amp;MID(A313,13,2)&amp;"/"&amp;MID(A313,21,2)&amp;"/LCEWC03_"&amp;MID(A313,2,2)&amp;MID(A313,7,2)&amp;MID(A313,13,2)&amp;MID(A313,21,2)&amp;".htm","")</f>
        <v/>
      </c>
      <c r="K313" t="str">
        <f>IF(B313="談話會","https://lci.ly.gov.tw/LyLCEW/html/agendarec1/04/"&amp;MID(A313,2,2)&amp;"/"&amp;MID(A313,7,2)&amp;"/"&amp;MID(A313,13,2)&amp;"/LCEWC03_"&amp;MID(A313,2,2)&amp;MID(A313,7,2)&amp;MID(A313,13,2)&amp;".htm","")</f>
        <v/>
      </c>
      <c r="L313" t="str">
        <f>IF(B313="全院委員會","https://lci.ly.gov.tw/LyLCEW/html/agendarec1/01/"&amp;MID(A313,2,2)&amp;"/"&amp;MID(A313,7,2)&amp;"/"&amp;MID(A313,13,2)&amp;"/LCEWC03_"&amp;MID(A313,2,2)&amp;MID(A313,7,2)&amp;MID(A313,13,2)&amp;".htm","")</f>
        <v/>
      </c>
      <c r="M313" t="str">
        <f>IF(B313="臨時會(全院委員會)","https://lci.ly.gov.tw/LyLCEW/html/agendarec1/05/"&amp;MID(A313,2,2)&amp;"/"&amp;MID(A313,7,2)&amp;"/"&amp;MID(A313,13,2)&amp;"/"&amp;MID(A313,21,2)&amp;"/LCEWC03_"&amp;MID(A313,2,2)&amp;MID(A313,7,2)&amp;MID(A313,13,2)&amp;MID(A313,21,2)&amp;".htm","")</f>
        <v/>
      </c>
      <c r="N313">
        <f>VALUE(MID(A313,2,2))</f>
        <v>7</v>
      </c>
      <c r="O313">
        <f>VALUE(MID(A313,7,2))</f>
        <v>4</v>
      </c>
      <c r="P313" t="str">
        <f>IF(B313="臨時會",VALUE(MID(A313,13,2)),"")</f>
        <v/>
      </c>
      <c r="Q313">
        <f>IF(B313&lt;&gt;"臨時會",VALUE(MID(A313,13,2)),VALUE(MID(A313,21,2)))</f>
        <v>11</v>
      </c>
      <c r="R313" t="str">
        <f>"立法院第"&amp;N313&amp;"屆第"&amp;O313&amp;"會期第"&amp;Q313&amp;"次"</f>
        <v>立法院第7屆第4會期第11次</v>
      </c>
    </row>
    <row r="314" spans="1:18" x14ac:dyDescent="0.3">
      <c r="A314" t="s">
        <v>1109</v>
      </c>
      <c r="B314" t="s">
        <v>2</v>
      </c>
      <c r="C314" t="s">
        <v>175</v>
      </c>
      <c r="D314" t="str">
        <f>IF(B314="常會","http://lci.ly.gov.tw/LyLCEW/html/agendarec/02/"&amp;MID(A314,2,2)&amp;"/"&amp;MID(A314,7,2)&amp;"/"&amp;MID(A314,13,2)&amp;"/LCEWC03_"&amp;MID(A314,2,2)&amp;MID(A314,7,2)&amp;MID(A314,13,2)&amp;".htm","")</f>
        <v>http://lci.ly.gov.tw/LyLCEW/html/agendarec/02/07/04/10/LCEWC03_070410.htm</v>
      </c>
      <c r="E314" t="str">
        <f>IF(B314="常會","http://lci.ly.gov.tw/LyLCEW/html/agendarec1/02/"&amp;MID(A314,2,2)&amp;"/"&amp;MID(A314,7,2)&amp;"/"&amp;MID(A314,13,2)&amp;"/LCEWC03_"&amp;MID(A314,2,2)&amp;MID(A314,7,2)&amp;MID(A314,13,2)&amp;".htm","")</f>
        <v>http://lci.ly.gov.tw/LyLCEW/html/agendarec1/02/07/04/10/LCEWC03_070410.htm</v>
      </c>
      <c r="F314" t="str">
        <f>IF(B314="臨時會","http://lci.ly.gov.tw/LyLCEW/html/agendarec1/03/"&amp;MID(A314,2,2)&amp;"/"&amp;MID(A314,7,2)&amp;"/"&amp;MID(A314,13,2)&amp;"/"&amp;MID(A314,21,2)&amp;"/LCEWC03_"&amp;MID(A314,2,2)&amp;MID(A314,7,2)&amp;MID(A314,13,2)&amp;MID(A314,21,2)&amp;".htm","")</f>
        <v/>
      </c>
      <c r="G314" s="1" t="str">
        <f>IF(B314="臨時會","https://lci.ly.gov.tw/LyLCEW/html/agendarec/03/"&amp;MID(A314,2,2)&amp;"/"&amp;MID(A314,7,2)&amp;"/"&amp;MID(A314,13,2)&amp;"/LCEWC03_"&amp;MID(A314,2,2)&amp;MID(A314,7,2)&amp;MID(A314,13,2)&amp;".htm","")</f>
        <v/>
      </c>
      <c r="H314" s="1" t="str">
        <f>IF(B314="臨時會","https://lci.ly.gov.tw/LyLCEW/html/agendarec1/03/"&amp;MID(A314,2,2)&amp;"/"&amp;MID(A314,7,2)&amp;"/"&amp;MID(A314,13,2)&amp;"/LCEWC03_"&amp;MID(A314,2,2)&amp;MID(A314,7,2)&amp;MID(A314,13,2)&amp;".htm","")</f>
        <v/>
      </c>
      <c r="I314" s="1" t="str">
        <f>IF(B314="臨時會","https://lci.ly.gov.tw/LyLCEW/html/agendarec1/03/"&amp;MID(A314,2,2)&amp;"/"&amp;MID(A314,7,2)&amp;"/"&amp;MID(A314,13,2)&amp;"/"&amp;MID(A314,21,2)&amp;"/LCEWC03_"&amp;MID(A314,2,2)&amp;MID(A314,7,2)&amp;MID(A314,21,2)&amp;".htm","")</f>
        <v/>
      </c>
      <c r="J314" s="1" t="str">
        <f>IF(B314="臨時會","http://lci.ly.gov.tw/LyLCEW/html/agendarec1/03/"&amp;MID(A314,2,2)&amp;"/"&amp;MID(A314,7,2)&amp;"/"&amp;MID(A314,13,2)&amp;"/"&amp;MID(A314,21,2)&amp;"/LCEWC03_"&amp;MID(A314,2,2)&amp;MID(A314,7,2)&amp;MID(A314,13,2)&amp;MID(A314,21,2)&amp;".htm","")</f>
        <v/>
      </c>
      <c r="K314" t="str">
        <f>IF(B314="談話會","https://lci.ly.gov.tw/LyLCEW/html/agendarec1/04/"&amp;MID(A314,2,2)&amp;"/"&amp;MID(A314,7,2)&amp;"/"&amp;MID(A314,13,2)&amp;"/LCEWC03_"&amp;MID(A314,2,2)&amp;MID(A314,7,2)&amp;MID(A314,13,2)&amp;".htm","")</f>
        <v/>
      </c>
      <c r="L314" t="str">
        <f>IF(B314="全院委員會","https://lci.ly.gov.tw/LyLCEW/html/agendarec1/01/"&amp;MID(A314,2,2)&amp;"/"&amp;MID(A314,7,2)&amp;"/"&amp;MID(A314,13,2)&amp;"/LCEWC03_"&amp;MID(A314,2,2)&amp;MID(A314,7,2)&amp;MID(A314,13,2)&amp;".htm","")</f>
        <v/>
      </c>
      <c r="M314" t="str">
        <f>IF(B314="臨時會(全院委員會)","https://lci.ly.gov.tw/LyLCEW/html/agendarec1/05/"&amp;MID(A314,2,2)&amp;"/"&amp;MID(A314,7,2)&amp;"/"&amp;MID(A314,13,2)&amp;"/"&amp;MID(A314,21,2)&amp;"/LCEWC03_"&amp;MID(A314,2,2)&amp;MID(A314,7,2)&amp;MID(A314,13,2)&amp;MID(A314,21,2)&amp;".htm","")</f>
        <v/>
      </c>
      <c r="N314">
        <f>VALUE(MID(A314,2,2))</f>
        <v>7</v>
      </c>
      <c r="O314">
        <f>VALUE(MID(A314,7,2))</f>
        <v>4</v>
      </c>
      <c r="P314" t="str">
        <f>IF(B314="臨時會",VALUE(MID(A314,13,2)),"")</f>
        <v/>
      </c>
      <c r="Q314">
        <f>IF(B314&lt;&gt;"臨時會",VALUE(MID(A314,13,2)),VALUE(MID(A314,21,2)))</f>
        <v>10</v>
      </c>
      <c r="R314" t="str">
        <f>"立法院第"&amp;N314&amp;"屆第"&amp;O314&amp;"會期第"&amp;Q314&amp;"次"</f>
        <v>立法院第7屆第4會期第10次</v>
      </c>
    </row>
    <row r="315" spans="1:18" x14ac:dyDescent="0.3">
      <c r="A315" t="s">
        <v>1110</v>
      </c>
      <c r="B315" t="s">
        <v>2</v>
      </c>
      <c r="C315" t="s">
        <v>176</v>
      </c>
      <c r="D315" t="str">
        <f>IF(B315="常會","http://lci.ly.gov.tw/LyLCEW/html/agendarec/02/"&amp;MID(A315,2,2)&amp;"/"&amp;MID(A315,7,2)&amp;"/"&amp;MID(A315,13,2)&amp;"/LCEWC03_"&amp;MID(A315,2,2)&amp;MID(A315,7,2)&amp;MID(A315,13,2)&amp;".htm","")</f>
        <v>http://lci.ly.gov.tw/LyLCEW/html/agendarec/02/07/04/09/LCEWC03_070409.htm</v>
      </c>
      <c r="E315" t="str">
        <f>IF(B315="常會","http://lci.ly.gov.tw/LyLCEW/html/agendarec1/02/"&amp;MID(A315,2,2)&amp;"/"&amp;MID(A315,7,2)&amp;"/"&amp;MID(A315,13,2)&amp;"/LCEWC03_"&amp;MID(A315,2,2)&amp;MID(A315,7,2)&amp;MID(A315,13,2)&amp;".htm","")</f>
        <v>http://lci.ly.gov.tw/LyLCEW/html/agendarec1/02/07/04/09/LCEWC03_070409.htm</v>
      </c>
      <c r="F315" t="str">
        <f>IF(B315="臨時會","http://lci.ly.gov.tw/LyLCEW/html/agendarec1/03/"&amp;MID(A315,2,2)&amp;"/"&amp;MID(A315,7,2)&amp;"/"&amp;MID(A315,13,2)&amp;"/"&amp;MID(A315,21,2)&amp;"/LCEWC03_"&amp;MID(A315,2,2)&amp;MID(A315,7,2)&amp;MID(A315,13,2)&amp;MID(A315,21,2)&amp;".htm","")</f>
        <v/>
      </c>
      <c r="G315" s="1" t="str">
        <f>IF(B315="臨時會","https://lci.ly.gov.tw/LyLCEW/html/agendarec/03/"&amp;MID(A315,2,2)&amp;"/"&amp;MID(A315,7,2)&amp;"/"&amp;MID(A315,13,2)&amp;"/LCEWC03_"&amp;MID(A315,2,2)&amp;MID(A315,7,2)&amp;MID(A315,13,2)&amp;".htm","")</f>
        <v/>
      </c>
      <c r="H315" s="1" t="str">
        <f>IF(B315="臨時會","https://lci.ly.gov.tw/LyLCEW/html/agendarec1/03/"&amp;MID(A315,2,2)&amp;"/"&amp;MID(A315,7,2)&amp;"/"&amp;MID(A315,13,2)&amp;"/LCEWC03_"&amp;MID(A315,2,2)&amp;MID(A315,7,2)&amp;MID(A315,13,2)&amp;".htm","")</f>
        <v/>
      </c>
      <c r="I315" s="1" t="str">
        <f>IF(B315="臨時會","https://lci.ly.gov.tw/LyLCEW/html/agendarec1/03/"&amp;MID(A315,2,2)&amp;"/"&amp;MID(A315,7,2)&amp;"/"&amp;MID(A315,13,2)&amp;"/"&amp;MID(A315,21,2)&amp;"/LCEWC03_"&amp;MID(A315,2,2)&amp;MID(A315,7,2)&amp;MID(A315,21,2)&amp;".htm","")</f>
        <v/>
      </c>
      <c r="J315" s="1" t="str">
        <f>IF(B315="臨時會","http://lci.ly.gov.tw/LyLCEW/html/agendarec1/03/"&amp;MID(A315,2,2)&amp;"/"&amp;MID(A315,7,2)&amp;"/"&amp;MID(A315,13,2)&amp;"/"&amp;MID(A315,21,2)&amp;"/LCEWC03_"&amp;MID(A315,2,2)&amp;MID(A315,7,2)&amp;MID(A315,13,2)&amp;MID(A315,21,2)&amp;".htm","")</f>
        <v/>
      </c>
      <c r="K315" t="str">
        <f>IF(B315="談話會","https://lci.ly.gov.tw/LyLCEW/html/agendarec1/04/"&amp;MID(A315,2,2)&amp;"/"&amp;MID(A315,7,2)&amp;"/"&amp;MID(A315,13,2)&amp;"/LCEWC03_"&amp;MID(A315,2,2)&amp;MID(A315,7,2)&amp;MID(A315,13,2)&amp;".htm","")</f>
        <v/>
      </c>
      <c r="L315" t="str">
        <f>IF(B315="全院委員會","https://lci.ly.gov.tw/LyLCEW/html/agendarec1/01/"&amp;MID(A315,2,2)&amp;"/"&amp;MID(A315,7,2)&amp;"/"&amp;MID(A315,13,2)&amp;"/LCEWC03_"&amp;MID(A315,2,2)&amp;MID(A315,7,2)&amp;MID(A315,13,2)&amp;".htm","")</f>
        <v/>
      </c>
      <c r="M315" t="str">
        <f>IF(B315="臨時會(全院委員會)","https://lci.ly.gov.tw/LyLCEW/html/agendarec1/05/"&amp;MID(A315,2,2)&amp;"/"&amp;MID(A315,7,2)&amp;"/"&amp;MID(A315,13,2)&amp;"/"&amp;MID(A315,21,2)&amp;"/LCEWC03_"&amp;MID(A315,2,2)&amp;MID(A315,7,2)&amp;MID(A315,13,2)&amp;MID(A315,21,2)&amp;".htm","")</f>
        <v/>
      </c>
      <c r="N315">
        <f>VALUE(MID(A315,2,2))</f>
        <v>7</v>
      </c>
      <c r="O315">
        <f>VALUE(MID(A315,7,2))</f>
        <v>4</v>
      </c>
      <c r="P315" t="str">
        <f>IF(B315="臨時會",VALUE(MID(A315,13,2)),"")</f>
        <v/>
      </c>
      <c r="Q315">
        <f>IF(B315&lt;&gt;"臨時會",VALUE(MID(A315,13,2)),VALUE(MID(A315,21,2)))</f>
        <v>9</v>
      </c>
      <c r="R315" t="str">
        <f>"立法院第"&amp;N315&amp;"屆第"&amp;O315&amp;"會期第"&amp;Q315&amp;"次"</f>
        <v>立法院第7屆第4會期第9次</v>
      </c>
    </row>
    <row r="316" spans="1:18" x14ac:dyDescent="0.3">
      <c r="A316" t="s">
        <v>1111</v>
      </c>
      <c r="B316" t="s">
        <v>2</v>
      </c>
      <c r="C316" t="s">
        <v>177</v>
      </c>
      <c r="D316" t="str">
        <f>IF(B316="常會","http://lci.ly.gov.tw/LyLCEW/html/agendarec/02/"&amp;MID(A316,2,2)&amp;"/"&amp;MID(A316,7,2)&amp;"/"&amp;MID(A316,13,2)&amp;"/LCEWC03_"&amp;MID(A316,2,2)&amp;MID(A316,7,2)&amp;MID(A316,13,2)&amp;".htm","")</f>
        <v>http://lci.ly.gov.tw/LyLCEW/html/agendarec/02/07/04/08/LCEWC03_070408.htm</v>
      </c>
      <c r="E316" t="str">
        <f>IF(B316="常會","http://lci.ly.gov.tw/LyLCEW/html/agendarec1/02/"&amp;MID(A316,2,2)&amp;"/"&amp;MID(A316,7,2)&amp;"/"&amp;MID(A316,13,2)&amp;"/LCEWC03_"&amp;MID(A316,2,2)&amp;MID(A316,7,2)&amp;MID(A316,13,2)&amp;".htm","")</f>
        <v>http://lci.ly.gov.tw/LyLCEW/html/agendarec1/02/07/04/08/LCEWC03_070408.htm</v>
      </c>
      <c r="F316" t="str">
        <f>IF(B316="臨時會","http://lci.ly.gov.tw/LyLCEW/html/agendarec1/03/"&amp;MID(A316,2,2)&amp;"/"&amp;MID(A316,7,2)&amp;"/"&amp;MID(A316,13,2)&amp;"/"&amp;MID(A316,21,2)&amp;"/LCEWC03_"&amp;MID(A316,2,2)&amp;MID(A316,7,2)&amp;MID(A316,13,2)&amp;MID(A316,21,2)&amp;".htm","")</f>
        <v/>
      </c>
      <c r="G316" s="1" t="str">
        <f>IF(B316="臨時會","https://lci.ly.gov.tw/LyLCEW/html/agendarec/03/"&amp;MID(A316,2,2)&amp;"/"&amp;MID(A316,7,2)&amp;"/"&amp;MID(A316,13,2)&amp;"/LCEWC03_"&amp;MID(A316,2,2)&amp;MID(A316,7,2)&amp;MID(A316,13,2)&amp;".htm","")</f>
        <v/>
      </c>
      <c r="H316" s="1" t="str">
        <f>IF(B316="臨時會","https://lci.ly.gov.tw/LyLCEW/html/agendarec1/03/"&amp;MID(A316,2,2)&amp;"/"&amp;MID(A316,7,2)&amp;"/"&amp;MID(A316,13,2)&amp;"/LCEWC03_"&amp;MID(A316,2,2)&amp;MID(A316,7,2)&amp;MID(A316,13,2)&amp;".htm","")</f>
        <v/>
      </c>
      <c r="I316" s="1" t="str">
        <f>IF(B316="臨時會","https://lci.ly.gov.tw/LyLCEW/html/agendarec1/03/"&amp;MID(A316,2,2)&amp;"/"&amp;MID(A316,7,2)&amp;"/"&amp;MID(A316,13,2)&amp;"/"&amp;MID(A316,21,2)&amp;"/LCEWC03_"&amp;MID(A316,2,2)&amp;MID(A316,7,2)&amp;MID(A316,21,2)&amp;".htm","")</f>
        <v/>
      </c>
      <c r="J316" s="1" t="str">
        <f>IF(B316="臨時會","http://lci.ly.gov.tw/LyLCEW/html/agendarec1/03/"&amp;MID(A316,2,2)&amp;"/"&amp;MID(A316,7,2)&amp;"/"&amp;MID(A316,13,2)&amp;"/"&amp;MID(A316,21,2)&amp;"/LCEWC03_"&amp;MID(A316,2,2)&amp;MID(A316,7,2)&amp;MID(A316,13,2)&amp;MID(A316,21,2)&amp;".htm","")</f>
        <v/>
      </c>
      <c r="K316" t="str">
        <f>IF(B316="談話會","https://lci.ly.gov.tw/LyLCEW/html/agendarec1/04/"&amp;MID(A316,2,2)&amp;"/"&amp;MID(A316,7,2)&amp;"/"&amp;MID(A316,13,2)&amp;"/LCEWC03_"&amp;MID(A316,2,2)&amp;MID(A316,7,2)&amp;MID(A316,13,2)&amp;".htm","")</f>
        <v/>
      </c>
      <c r="L316" t="str">
        <f>IF(B316="全院委員會","https://lci.ly.gov.tw/LyLCEW/html/agendarec1/01/"&amp;MID(A316,2,2)&amp;"/"&amp;MID(A316,7,2)&amp;"/"&amp;MID(A316,13,2)&amp;"/LCEWC03_"&amp;MID(A316,2,2)&amp;MID(A316,7,2)&amp;MID(A316,13,2)&amp;".htm","")</f>
        <v/>
      </c>
      <c r="M316" t="str">
        <f>IF(B316="臨時會(全院委員會)","https://lci.ly.gov.tw/LyLCEW/html/agendarec1/05/"&amp;MID(A316,2,2)&amp;"/"&amp;MID(A316,7,2)&amp;"/"&amp;MID(A316,13,2)&amp;"/"&amp;MID(A316,21,2)&amp;"/LCEWC03_"&amp;MID(A316,2,2)&amp;MID(A316,7,2)&amp;MID(A316,13,2)&amp;MID(A316,21,2)&amp;".htm","")</f>
        <v/>
      </c>
      <c r="N316">
        <f>VALUE(MID(A316,2,2))</f>
        <v>7</v>
      </c>
      <c r="O316">
        <f>VALUE(MID(A316,7,2))</f>
        <v>4</v>
      </c>
      <c r="P316" t="str">
        <f>IF(B316="臨時會",VALUE(MID(A316,13,2)),"")</f>
        <v/>
      </c>
      <c r="Q316">
        <f>IF(B316&lt;&gt;"臨時會",VALUE(MID(A316,13,2)),VALUE(MID(A316,21,2)))</f>
        <v>8</v>
      </c>
      <c r="R316" t="str">
        <f>"立法院第"&amp;N316&amp;"屆第"&amp;O316&amp;"會期第"&amp;Q316&amp;"次"</f>
        <v>立法院第7屆第4會期第8次</v>
      </c>
    </row>
    <row r="317" spans="1:18" x14ac:dyDescent="0.3">
      <c r="A317" t="s">
        <v>1112</v>
      </c>
      <c r="B317" t="s">
        <v>2</v>
      </c>
      <c r="C317" t="s">
        <v>178</v>
      </c>
      <c r="D317" t="str">
        <f>IF(B317="常會","http://lci.ly.gov.tw/LyLCEW/html/agendarec/02/"&amp;MID(A317,2,2)&amp;"/"&amp;MID(A317,7,2)&amp;"/"&amp;MID(A317,13,2)&amp;"/LCEWC03_"&amp;MID(A317,2,2)&amp;MID(A317,7,2)&amp;MID(A317,13,2)&amp;".htm","")</f>
        <v>http://lci.ly.gov.tw/LyLCEW/html/agendarec/02/07/04/07/LCEWC03_070407.htm</v>
      </c>
      <c r="E317" t="str">
        <f>IF(B317="常會","http://lci.ly.gov.tw/LyLCEW/html/agendarec1/02/"&amp;MID(A317,2,2)&amp;"/"&amp;MID(A317,7,2)&amp;"/"&amp;MID(A317,13,2)&amp;"/LCEWC03_"&amp;MID(A317,2,2)&amp;MID(A317,7,2)&amp;MID(A317,13,2)&amp;".htm","")</f>
        <v>http://lci.ly.gov.tw/LyLCEW/html/agendarec1/02/07/04/07/LCEWC03_070407.htm</v>
      </c>
      <c r="F317" t="str">
        <f>IF(B317="臨時會","http://lci.ly.gov.tw/LyLCEW/html/agendarec1/03/"&amp;MID(A317,2,2)&amp;"/"&amp;MID(A317,7,2)&amp;"/"&amp;MID(A317,13,2)&amp;"/"&amp;MID(A317,21,2)&amp;"/LCEWC03_"&amp;MID(A317,2,2)&amp;MID(A317,7,2)&amp;MID(A317,13,2)&amp;MID(A317,21,2)&amp;".htm","")</f>
        <v/>
      </c>
      <c r="G317" s="1" t="str">
        <f>IF(B317="臨時會","https://lci.ly.gov.tw/LyLCEW/html/agendarec/03/"&amp;MID(A317,2,2)&amp;"/"&amp;MID(A317,7,2)&amp;"/"&amp;MID(A317,13,2)&amp;"/LCEWC03_"&amp;MID(A317,2,2)&amp;MID(A317,7,2)&amp;MID(A317,13,2)&amp;".htm","")</f>
        <v/>
      </c>
      <c r="H317" s="1" t="str">
        <f>IF(B317="臨時會","https://lci.ly.gov.tw/LyLCEW/html/agendarec1/03/"&amp;MID(A317,2,2)&amp;"/"&amp;MID(A317,7,2)&amp;"/"&amp;MID(A317,13,2)&amp;"/LCEWC03_"&amp;MID(A317,2,2)&amp;MID(A317,7,2)&amp;MID(A317,13,2)&amp;".htm","")</f>
        <v/>
      </c>
      <c r="I317" s="1" t="str">
        <f>IF(B317="臨時會","https://lci.ly.gov.tw/LyLCEW/html/agendarec1/03/"&amp;MID(A317,2,2)&amp;"/"&amp;MID(A317,7,2)&amp;"/"&amp;MID(A317,13,2)&amp;"/"&amp;MID(A317,21,2)&amp;"/LCEWC03_"&amp;MID(A317,2,2)&amp;MID(A317,7,2)&amp;MID(A317,21,2)&amp;".htm","")</f>
        <v/>
      </c>
      <c r="J317" s="1" t="str">
        <f>IF(B317="臨時會","http://lci.ly.gov.tw/LyLCEW/html/agendarec1/03/"&amp;MID(A317,2,2)&amp;"/"&amp;MID(A317,7,2)&amp;"/"&amp;MID(A317,13,2)&amp;"/"&amp;MID(A317,21,2)&amp;"/LCEWC03_"&amp;MID(A317,2,2)&amp;MID(A317,7,2)&amp;MID(A317,13,2)&amp;MID(A317,21,2)&amp;".htm","")</f>
        <v/>
      </c>
      <c r="K317" t="str">
        <f>IF(B317="談話會","https://lci.ly.gov.tw/LyLCEW/html/agendarec1/04/"&amp;MID(A317,2,2)&amp;"/"&amp;MID(A317,7,2)&amp;"/"&amp;MID(A317,13,2)&amp;"/LCEWC03_"&amp;MID(A317,2,2)&amp;MID(A317,7,2)&amp;MID(A317,13,2)&amp;".htm","")</f>
        <v/>
      </c>
      <c r="L317" t="str">
        <f>IF(B317="全院委員會","https://lci.ly.gov.tw/LyLCEW/html/agendarec1/01/"&amp;MID(A317,2,2)&amp;"/"&amp;MID(A317,7,2)&amp;"/"&amp;MID(A317,13,2)&amp;"/LCEWC03_"&amp;MID(A317,2,2)&amp;MID(A317,7,2)&amp;MID(A317,13,2)&amp;".htm","")</f>
        <v/>
      </c>
      <c r="M317" t="str">
        <f>IF(B317="臨時會(全院委員會)","https://lci.ly.gov.tw/LyLCEW/html/agendarec1/05/"&amp;MID(A317,2,2)&amp;"/"&amp;MID(A317,7,2)&amp;"/"&amp;MID(A317,13,2)&amp;"/"&amp;MID(A317,21,2)&amp;"/LCEWC03_"&amp;MID(A317,2,2)&amp;MID(A317,7,2)&amp;MID(A317,13,2)&amp;MID(A317,21,2)&amp;".htm","")</f>
        <v/>
      </c>
      <c r="N317">
        <f>VALUE(MID(A317,2,2))</f>
        <v>7</v>
      </c>
      <c r="O317">
        <f>VALUE(MID(A317,7,2))</f>
        <v>4</v>
      </c>
      <c r="P317" t="str">
        <f>IF(B317="臨時會",VALUE(MID(A317,13,2)),"")</f>
        <v/>
      </c>
      <c r="Q317">
        <f>IF(B317&lt;&gt;"臨時會",VALUE(MID(A317,13,2)),VALUE(MID(A317,21,2)))</f>
        <v>7</v>
      </c>
      <c r="R317" t="str">
        <f>"立法院第"&amp;N317&amp;"屆第"&amp;O317&amp;"會期第"&amp;Q317&amp;"次"</f>
        <v>立法院第7屆第4會期第7次</v>
      </c>
    </row>
    <row r="318" spans="1:18" x14ac:dyDescent="0.3">
      <c r="A318" t="s">
        <v>1113</v>
      </c>
      <c r="B318" t="s">
        <v>2</v>
      </c>
      <c r="C318" t="s">
        <v>179</v>
      </c>
      <c r="D318" t="str">
        <f>IF(B318="常會","http://lci.ly.gov.tw/LyLCEW/html/agendarec/02/"&amp;MID(A318,2,2)&amp;"/"&amp;MID(A318,7,2)&amp;"/"&amp;MID(A318,13,2)&amp;"/LCEWC03_"&amp;MID(A318,2,2)&amp;MID(A318,7,2)&amp;MID(A318,13,2)&amp;".htm","")</f>
        <v>http://lci.ly.gov.tw/LyLCEW/html/agendarec/02/07/04/06/LCEWC03_070406.htm</v>
      </c>
      <c r="E318" t="str">
        <f>IF(B318="常會","http://lci.ly.gov.tw/LyLCEW/html/agendarec1/02/"&amp;MID(A318,2,2)&amp;"/"&amp;MID(A318,7,2)&amp;"/"&amp;MID(A318,13,2)&amp;"/LCEWC03_"&amp;MID(A318,2,2)&amp;MID(A318,7,2)&amp;MID(A318,13,2)&amp;".htm","")</f>
        <v>http://lci.ly.gov.tw/LyLCEW/html/agendarec1/02/07/04/06/LCEWC03_070406.htm</v>
      </c>
      <c r="F318" t="str">
        <f>IF(B318="臨時會","http://lci.ly.gov.tw/LyLCEW/html/agendarec1/03/"&amp;MID(A318,2,2)&amp;"/"&amp;MID(A318,7,2)&amp;"/"&amp;MID(A318,13,2)&amp;"/"&amp;MID(A318,21,2)&amp;"/LCEWC03_"&amp;MID(A318,2,2)&amp;MID(A318,7,2)&amp;MID(A318,13,2)&amp;MID(A318,21,2)&amp;".htm","")</f>
        <v/>
      </c>
      <c r="G318" s="1" t="str">
        <f>IF(B318="臨時會","https://lci.ly.gov.tw/LyLCEW/html/agendarec/03/"&amp;MID(A318,2,2)&amp;"/"&amp;MID(A318,7,2)&amp;"/"&amp;MID(A318,13,2)&amp;"/LCEWC03_"&amp;MID(A318,2,2)&amp;MID(A318,7,2)&amp;MID(A318,13,2)&amp;".htm","")</f>
        <v/>
      </c>
      <c r="H318" s="1" t="str">
        <f>IF(B318="臨時會","https://lci.ly.gov.tw/LyLCEW/html/agendarec1/03/"&amp;MID(A318,2,2)&amp;"/"&amp;MID(A318,7,2)&amp;"/"&amp;MID(A318,13,2)&amp;"/LCEWC03_"&amp;MID(A318,2,2)&amp;MID(A318,7,2)&amp;MID(A318,13,2)&amp;".htm","")</f>
        <v/>
      </c>
      <c r="I318" s="1" t="str">
        <f>IF(B318="臨時會","https://lci.ly.gov.tw/LyLCEW/html/agendarec1/03/"&amp;MID(A318,2,2)&amp;"/"&amp;MID(A318,7,2)&amp;"/"&amp;MID(A318,13,2)&amp;"/"&amp;MID(A318,21,2)&amp;"/LCEWC03_"&amp;MID(A318,2,2)&amp;MID(A318,7,2)&amp;MID(A318,21,2)&amp;".htm","")</f>
        <v/>
      </c>
      <c r="J318" s="1" t="str">
        <f>IF(B318="臨時會","http://lci.ly.gov.tw/LyLCEW/html/agendarec1/03/"&amp;MID(A318,2,2)&amp;"/"&amp;MID(A318,7,2)&amp;"/"&amp;MID(A318,13,2)&amp;"/"&amp;MID(A318,21,2)&amp;"/LCEWC03_"&amp;MID(A318,2,2)&amp;MID(A318,7,2)&amp;MID(A318,13,2)&amp;MID(A318,21,2)&amp;".htm","")</f>
        <v/>
      </c>
      <c r="K318" t="str">
        <f>IF(B318="談話會","https://lci.ly.gov.tw/LyLCEW/html/agendarec1/04/"&amp;MID(A318,2,2)&amp;"/"&amp;MID(A318,7,2)&amp;"/"&amp;MID(A318,13,2)&amp;"/LCEWC03_"&amp;MID(A318,2,2)&amp;MID(A318,7,2)&amp;MID(A318,13,2)&amp;".htm","")</f>
        <v/>
      </c>
      <c r="L318" t="str">
        <f>IF(B318="全院委員會","https://lci.ly.gov.tw/LyLCEW/html/agendarec1/01/"&amp;MID(A318,2,2)&amp;"/"&amp;MID(A318,7,2)&amp;"/"&amp;MID(A318,13,2)&amp;"/LCEWC03_"&amp;MID(A318,2,2)&amp;MID(A318,7,2)&amp;MID(A318,13,2)&amp;".htm","")</f>
        <v/>
      </c>
      <c r="M318" t="str">
        <f>IF(B318="臨時會(全院委員會)","https://lci.ly.gov.tw/LyLCEW/html/agendarec1/05/"&amp;MID(A318,2,2)&amp;"/"&amp;MID(A318,7,2)&amp;"/"&amp;MID(A318,13,2)&amp;"/"&amp;MID(A318,21,2)&amp;"/LCEWC03_"&amp;MID(A318,2,2)&amp;MID(A318,7,2)&amp;MID(A318,13,2)&amp;MID(A318,21,2)&amp;".htm","")</f>
        <v/>
      </c>
      <c r="N318">
        <f>VALUE(MID(A318,2,2))</f>
        <v>7</v>
      </c>
      <c r="O318">
        <f>VALUE(MID(A318,7,2))</f>
        <v>4</v>
      </c>
      <c r="P318" t="str">
        <f>IF(B318="臨時會",VALUE(MID(A318,13,2)),"")</f>
        <v/>
      </c>
      <c r="Q318">
        <f>IF(B318&lt;&gt;"臨時會",VALUE(MID(A318,13,2)),VALUE(MID(A318,21,2)))</f>
        <v>6</v>
      </c>
      <c r="R318" t="str">
        <f>"立法院第"&amp;N318&amp;"屆第"&amp;O318&amp;"會期第"&amp;Q318&amp;"次"</f>
        <v>立法院第7屆第4會期第6次</v>
      </c>
    </row>
    <row r="319" spans="1:18" x14ac:dyDescent="0.3">
      <c r="A319" t="s">
        <v>1114</v>
      </c>
      <c r="B319" t="s">
        <v>2</v>
      </c>
      <c r="C319" t="s">
        <v>180</v>
      </c>
      <c r="D319" t="str">
        <f>IF(B319="常會","http://lci.ly.gov.tw/LyLCEW/html/agendarec/02/"&amp;MID(A319,2,2)&amp;"/"&amp;MID(A319,7,2)&amp;"/"&amp;MID(A319,13,2)&amp;"/LCEWC03_"&amp;MID(A319,2,2)&amp;MID(A319,7,2)&amp;MID(A319,13,2)&amp;".htm","")</f>
        <v>http://lci.ly.gov.tw/LyLCEW/html/agendarec/02/07/04/05/LCEWC03_070405.htm</v>
      </c>
      <c r="E319" t="str">
        <f>IF(B319="常會","http://lci.ly.gov.tw/LyLCEW/html/agendarec1/02/"&amp;MID(A319,2,2)&amp;"/"&amp;MID(A319,7,2)&amp;"/"&amp;MID(A319,13,2)&amp;"/LCEWC03_"&amp;MID(A319,2,2)&amp;MID(A319,7,2)&amp;MID(A319,13,2)&amp;".htm","")</f>
        <v>http://lci.ly.gov.tw/LyLCEW/html/agendarec1/02/07/04/05/LCEWC03_070405.htm</v>
      </c>
      <c r="F319" t="str">
        <f>IF(B319="臨時會","http://lci.ly.gov.tw/LyLCEW/html/agendarec1/03/"&amp;MID(A319,2,2)&amp;"/"&amp;MID(A319,7,2)&amp;"/"&amp;MID(A319,13,2)&amp;"/"&amp;MID(A319,21,2)&amp;"/LCEWC03_"&amp;MID(A319,2,2)&amp;MID(A319,7,2)&amp;MID(A319,13,2)&amp;MID(A319,21,2)&amp;".htm","")</f>
        <v/>
      </c>
      <c r="G319" s="1" t="str">
        <f>IF(B319="臨時會","https://lci.ly.gov.tw/LyLCEW/html/agendarec/03/"&amp;MID(A319,2,2)&amp;"/"&amp;MID(A319,7,2)&amp;"/"&amp;MID(A319,13,2)&amp;"/LCEWC03_"&amp;MID(A319,2,2)&amp;MID(A319,7,2)&amp;MID(A319,13,2)&amp;".htm","")</f>
        <v/>
      </c>
      <c r="H319" s="1" t="str">
        <f>IF(B319="臨時會","https://lci.ly.gov.tw/LyLCEW/html/agendarec1/03/"&amp;MID(A319,2,2)&amp;"/"&amp;MID(A319,7,2)&amp;"/"&amp;MID(A319,13,2)&amp;"/LCEWC03_"&amp;MID(A319,2,2)&amp;MID(A319,7,2)&amp;MID(A319,13,2)&amp;".htm","")</f>
        <v/>
      </c>
      <c r="I319" s="1" t="str">
        <f>IF(B319="臨時會","https://lci.ly.gov.tw/LyLCEW/html/agendarec1/03/"&amp;MID(A319,2,2)&amp;"/"&amp;MID(A319,7,2)&amp;"/"&amp;MID(A319,13,2)&amp;"/"&amp;MID(A319,21,2)&amp;"/LCEWC03_"&amp;MID(A319,2,2)&amp;MID(A319,7,2)&amp;MID(A319,21,2)&amp;".htm","")</f>
        <v/>
      </c>
      <c r="J319" s="1" t="str">
        <f>IF(B319="臨時會","http://lci.ly.gov.tw/LyLCEW/html/agendarec1/03/"&amp;MID(A319,2,2)&amp;"/"&amp;MID(A319,7,2)&amp;"/"&amp;MID(A319,13,2)&amp;"/"&amp;MID(A319,21,2)&amp;"/LCEWC03_"&amp;MID(A319,2,2)&amp;MID(A319,7,2)&amp;MID(A319,13,2)&amp;MID(A319,21,2)&amp;".htm","")</f>
        <v/>
      </c>
      <c r="K319" t="str">
        <f>IF(B319="談話會","https://lci.ly.gov.tw/LyLCEW/html/agendarec1/04/"&amp;MID(A319,2,2)&amp;"/"&amp;MID(A319,7,2)&amp;"/"&amp;MID(A319,13,2)&amp;"/LCEWC03_"&amp;MID(A319,2,2)&amp;MID(A319,7,2)&amp;MID(A319,13,2)&amp;".htm","")</f>
        <v/>
      </c>
      <c r="L319" t="str">
        <f>IF(B319="全院委員會","https://lci.ly.gov.tw/LyLCEW/html/agendarec1/01/"&amp;MID(A319,2,2)&amp;"/"&amp;MID(A319,7,2)&amp;"/"&amp;MID(A319,13,2)&amp;"/LCEWC03_"&amp;MID(A319,2,2)&amp;MID(A319,7,2)&amp;MID(A319,13,2)&amp;".htm","")</f>
        <v/>
      </c>
      <c r="M319" t="str">
        <f>IF(B319="臨時會(全院委員會)","https://lci.ly.gov.tw/LyLCEW/html/agendarec1/05/"&amp;MID(A319,2,2)&amp;"/"&amp;MID(A319,7,2)&amp;"/"&amp;MID(A319,13,2)&amp;"/"&amp;MID(A319,21,2)&amp;"/LCEWC03_"&amp;MID(A319,2,2)&amp;MID(A319,7,2)&amp;MID(A319,13,2)&amp;MID(A319,21,2)&amp;".htm","")</f>
        <v/>
      </c>
      <c r="N319">
        <f>VALUE(MID(A319,2,2))</f>
        <v>7</v>
      </c>
      <c r="O319">
        <f>VALUE(MID(A319,7,2))</f>
        <v>4</v>
      </c>
      <c r="P319" t="str">
        <f>IF(B319="臨時會",VALUE(MID(A319,13,2)),"")</f>
        <v/>
      </c>
      <c r="Q319">
        <f>IF(B319&lt;&gt;"臨時會",VALUE(MID(A319,13,2)),VALUE(MID(A319,21,2)))</f>
        <v>5</v>
      </c>
      <c r="R319" t="str">
        <f>"立法院第"&amp;N319&amp;"屆第"&amp;O319&amp;"會期第"&amp;Q319&amp;"次"</f>
        <v>立法院第7屆第4會期第5次</v>
      </c>
    </row>
    <row r="320" spans="1:18" x14ac:dyDescent="0.3">
      <c r="A320" t="s">
        <v>1115</v>
      </c>
      <c r="B320" t="s">
        <v>2</v>
      </c>
      <c r="C320" t="s">
        <v>181</v>
      </c>
      <c r="D320" t="str">
        <f>IF(B320="常會","http://lci.ly.gov.tw/LyLCEW/html/agendarec/02/"&amp;MID(A320,2,2)&amp;"/"&amp;MID(A320,7,2)&amp;"/"&amp;MID(A320,13,2)&amp;"/LCEWC03_"&amp;MID(A320,2,2)&amp;MID(A320,7,2)&amp;MID(A320,13,2)&amp;".htm","")</f>
        <v>http://lci.ly.gov.tw/LyLCEW/html/agendarec/02/07/04/04/LCEWC03_070404.htm</v>
      </c>
      <c r="E320" t="str">
        <f>IF(B320="常會","http://lci.ly.gov.tw/LyLCEW/html/agendarec1/02/"&amp;MID(A320,2,2)&amp;"/"&amp;MID(A320,7,2)&amp;"/"&amp;MID(A320,13,2)&amp;"/LCEWC03_"&amp;MID(A320,2,2)&amp;MID(A320,7,2)&amp;MID(A320,13,2)&amp;".htm","")</f>
        <v>http://lci.ly.gov.tw/LyLCEW/html/agendarec1/02/07/04/04/LCEWC03_070404.htm</v>
      </c>
      <c r="F320" t="str">
        <f>IF(B320="臨時會","http://lci.ly.gov.tw/LyLCEW/html/agendarec1/03/"&amp;MID(A320,2,2)&amp;"/"&amp;MID(A320,7,2)&amp;"/"&amp;MID(A320,13,2)&amp;"/"&amp;MID(A320,21,2)&amp;"/LCEWC03_"&amp;MID(A320,2,2)&amp;MID(A320,7,2)&amp;MID(A320,13,2)&amp;MID(A320,21,2)&amp;".htm","")</f>
        <v/>
      </c>
      <c r="G320" s="1" t="str">
        <f>IF(B320="臨時會","https://lci.ly.gov.tw/LyLCEW/html/agendarec/03/"&amp;MID(A320,2,2)&amp;"/"&amp;MID(A320,7,2)&amp;"/"&amp;MID(A320,13,2)&amp;"/LCEWC03_"&amp;MID(A320,2,2)&amp;MID(A320,7,2)&amp;MID(A320,13,2)&amp;".htm","")</f>
        <v/>
      </c>
      <c r="H320" s="1" t="str">
        <f>IF(B320="臨時會","https://lci.ly.gov.tw/LyLCEW/html/agendarec1/03/"&amp;MID(A320,2,2)&amp;"/"&amp;MID(A320,7,2)&amp;"/"&amp;MID(A320,13,2)&amp;"/LCEWC03_"&amp;MID(A320,2,2)&amp;MID(A320,7,2)&amp;MID(A320,13,2)&amp;".htm","")</f>
        <v/>
      </c>
      <c r="I320" s="1" t="str">
        <f>IF(B320="臨時會","https://lci.ly.gov.tw/LyLCEW/html/agendarec1/03/"&amp;MID(A320,2,2)&amp;"/"&amp;MID(A320,7,2)&amp;"/"&amp;MID(A320,13,2)&amp;"/"&amp;MID(A320,21,2)&amp;"/LCEWC03_"&amp;MID(A320,2,2)&amp;MID(A320,7,2)&amp;MID(A320,21,2)&amp;".htm","")</f>
        <v/>
      </c>
      <c r="J320" s="1" t="str">
        <f>IF(B320="臨時會","http://lci.ly.gov.tw/LyLCEW/html/agendarec1/03/"&amp;MID(A320,2,2)&amp;"/"&amp;MID(A320,7,2)&amp;"/"&amp;MID(A320,13,2)&amp;"/"&amp;MID(A320,21,2)&amp;"/LCEWC03_"&amp;MID(A320,2,2)&amp;MID(A320,7,2)&amp;MID(A320,13,2)&amp;MID(A320,21,2)&amp;".htm","")</f>
        <v/>
      </c>
      <c r="K320" t="str">
        <f>IF(B320="談話會","https://lci.ly.gov.tw/LyLCEW/html/agendarec1/04/"&amp;MID(A320,2,2)&amp;"/"&amp;MID(A320,7,2)&amp;"/"&amp;MID(A320,13,2)&amp;"/LCEWC03_"&amp;MID(A320,2,2)&amp;MID(A320,7,2)&amp;MID(A320,13,2)&amp;".htm","")</f>
        <v/>
      </c>
      <c r="L320" t="str">
        <f>IF(B320="全院委員會","https://lci.ly.gov.tw/LyLCEW/html/agendarec1/01/"&amp;MID(A320,2,2)&amp;"/"&amp;MID(A320,7,2)&amp;"/"&amp;MID(A320,13,2)&amp;"/LCEWC03_"&amp;MID(A320,2,2)&amp;MID(A320,7,2)&amp;MID(A320,13,2)&amp;".htm","")</f>
        <v/>
      </c>
      <c r="M320" t="str">
        <f>IF(B320="臨時會(全院委員會)","https://lci.ly.gov.tw/LyLCEW/html/agendarec1/05/"&amp;MID(A320,2,2)&amp;"/"&amp;MID(A320,7,2)&amp;"/"&amp;MID(A320,13,2)&amp;"/"&amp;MID(A320,21,2)&amp;"/LCEWC03_"&amp;MID(A320,2,2)&amp;MID(A320,7,2)&amp;MID(A320,13,2)&amp;MID(A320,21,2)&amp;".htm","")</f>
        <v/>
      </c>
      <c r="N320">
        <f>VALUE(MID(A320,2,2))</f>
        <v>7</v>
      </c>
      <c r="O320">
        <f>VALUE(MID(A320,7,2))</f>
        <v>4</v>
      </c>
      <c r="P320" t="str">
        <f>IF(B320="臨時會",VALUE(MID(A320,13,2)),"")</f>
        <v/>
      </c>
      <c r="Q320">
        <f>IF(B320&lt;&gt;"臨時會",VALUE(MID(A320,13,2)),VALUE(MID(A320,21,2)))</f>
        <v>4</v>
      </c>
      <c r="R320" t="str">
        <f>"立法院第"&amp;N320&amp;"屆第"&amp;O320&amp;"會期第"&amp;Q320&amp;"次"</f>
        <v>立法院第7屆第4會期第4次</v>
      </c>
    </row>
    <row r="321" spans="1:18" x14ac:dyDescent="0.3">
      <c r="A321" t="s">
        <v>1116</v>
      </c>
      <c r="B321" t="s">
        <v>2</v>
      </c>
      <c r="C321" t="s">
        <v>182</v>
      </c>
      <c r="D321" t="str">
        <f>IF(B321="常會","http://lci.ly.gov.tw/LyLCEW/html/agendarec/02/"&amp;MID(A321,2,2)&amp;"/"&amp;MID(A321,7,2)&amp;"/"&amp;MID(A321,13,2)&amp;"/LCEWC03_"&amp;MID(A321,2,2)&amp;MID(A321,7,2)&amp;MID(A321,13,2)&amp;".htm","")</f>
        <v>http://lci.ly.gov.tw/LyLCEW/html/agendarec/02/07/04/03/LCEWC03_070403.htm</v>
      </c>
      <c r="E321" t="str">
        <f>IF(B321="常會","http://lci.ly.gov.tw/LyLCEW/html/agendarec1/02/"&amp;MID(A321,2,2)&amp;"/"&amp;MID(A321,7,2)&amp;"/"&amp;MID(A321,13,2)&amp;"/LCEWC03_"&amp;MID(A321,2,2)&amp;MID(A321,7,2)&amp;MID(A321,13,2)&amp;".htm","")</f>
        <v>http://lci.ly.gov.tw/LyLCEW/html/agendarec1/02/07/04/03/LCEWC03_070403.htm</v>
      </c>
      <c r="F321" t="str">
        <f>IF(B321="臨時會","http://lci.ly.gov.tw/LyLCEW/html/agendarec1/03/"&amp;MID(A321,2,2)&amp;"/"&amp;MID(A321,7,2)&amp;"/"&amp;MID(A321,13,2)&amp;"/"&amp;MID(A321,21,2)&amp;"/LCEWC03_"&amp;MID(A321,2,2)&amp;MID(A321,7,2)&amp;MID(A321,13,2)&amp;MID(A321,21,2)&amp;".htm","")</f>
        <v/>
      </c>
      <c r="G321" s="1" t="str">
        <f>IF(B321="臨時會","https://lci.ly.gov.tw/LyLCEW/html/agendarec/03/"&amp;MID(A321,2,2)&amp;"/"&amp;MID(A321,7,2)&amp;"/"&amp;MID(A321,13,2)&amp;"/LCEWC03_"&amp;MID(A321,2,2)&amp;MID(A321,7,2)&amp;MID(A321,13,2)&amp;".htm","")</f>
        <v/>
      </c>
      <c r="H321" s="1" t="str">
        <f>IF(B321="臨時會","https://lci.ly.gov.tw/LyLCEW/html/agendarec1/03/"&amp;MID(A321,2,2)&amp;"/"&amp;MID(A321,7,2)&amp;"/"&amp;MID(A321,13,2)&amp;"/LCEWC03_"&amp;MID(A321,2,2)&amp;MID(A321,7,2)&amp;MID(A321,13,2)&amp;".htm","")</f>
        <v/>
      </c>
      <c r="I321" s="1" t="str">
        <f>IF(B321="臨時會","https://lci.ly.gov.tw/LyLCEW/html/agendarec1/03/"&amp;MID(A321,2,2)&amp;"/"&amp;MID(A321,7,2)&amp;"/"&amp;MID(A321,13,2)&amp;"/"&amp;MID(A321,21,2)&amp;"/LCEWC03_"&amp;MID(A321,2,2)&amp;MID(A321,7,2)&amp;MID(A321,21,2)&amp;".htm","")</f>
        <v/>
      </c>
      <c r="J321" s="1" t="str">
        <f>IF(B321="臨時會","http://lci.ly.gov.tw/LyLCEW/html/agendarec1/03/"&amp;MID(A321,2,2)&amp;"/"&amp;MID(A321,7,2)&amp;"/"&amp;MID(A321,13,2)&amp;"/"&amp;MID(A321,21,2)&amp;"/LCEWC03_"&amp;MID(A321,2,2)&amp;MID(A321,7,2)&amp;MID(A321,13,2)&amp;MID(A321,21,2)&amp;".htm","")</f>
        <v/>
      </c>
      <c r="K321" t="str">
        <f>IF(B321="談話會","https://lci.ly.gov.tw/LyLCEW/html/agendarec1/04/"&amp;MID(A321,2,2)&amp;"/"&amp;MID(A321,7,2)&amp;"/"&amp;MID(A321,13,2)&amp;"/LCEWC03_"&amp;MID(A321,2,2)&amp;MID(A321,7,2)&amp;MID(A321,13,2)&amp;".htm","")</f>
        <v/>
      </c>
      <c r="L321" t="str">
        <f>IF(B321="全院委員會","https://lci.ly.gov.tw/LyLCEW/html/agendarec1/01/"&amp;MID(A321,2,2)&amp;"/"&amp;MID(A321,7,2)&amp;"/"&amp;MID(A321,13,2)&amp;"/LCEWC03_"&amp;MID(A321,2,2)&amp;MID(A321,7,2)&amp;MID(A321,13,2)&amp;".htm","")</f>
        <v/>
      </c>
      <c r="M321" t="str">
        <f>IF(B321="臨時會(全院委員會)","https://lci.ly.gov.tw/LyLCEW/html/agendarec1/05/"&amp;MID(A321,2,2)&amp;"/"&amp;MID(A321,7,2)&amp;"/"&amp;MID(A321,13,2)&amp;"/"&amp;MID(A321,21,2)&amp;"/LCEWC03_"&amp;MID(A321,2,2)&amp;MID(A321,7,2)&amp;MID(A321,13,2)&amp;MID(A321,21,2)&amp;".htm","")</f>
        <v/>
      </c>
      <c r="N321">
        <f>VALUE(MID(A321,2,2))</f>
        <v>7</v>
      </c>
      <c r="O321">
        <f>VALUE(MID(A321,7,2))</f>
        <v>4</v>
      </c>
      <c r="P321" t="str">
        <f>IF(B321="臨時會",VALUE(MID(A321,13,2)),"")</f>
        <v/>
      </c>
      <c r="Q321">
        <f>IF(B321&lt;&gt;"臨時會",VALUE(MID(A321,13,2)),VALUE(MID(A321,21,2)))</f>
        <v>3</v>
      </c>
      <c r="R321" t="str">
        <f>"立法院第"&amp;N321&amp;"屆第"&amp;O321&amp;"會期第"&amp;Q321&amp;"次"</f>
        <v>立法院第7屆第4會期第3次</v>
      </c>
    </row>
    <row r="322" spans="1:18" x14ac:dyDescent="0.3">
      <c r="A322" t="s">
        <v>1117</v>
      </c>
      <c r="B322" t="s">
        <v>2</v>
      </c>
      <c r="C322" t="s">
        <v>183</v>
      </c>
      <c r="D322" t="str">
        <f>IF(B322="常會","http://lci.ly.gov.tw/LyLCEW/html/agendarec/02/"&amp;MID(A322,2,2)&amp;"/"&amp;MID(A322,7,2)&amp;"/"&amp;MID(A322,13,2)&amp;"/LCEWC03_"&amp;MID(A322,2,2)&amp;MID(A322,7,2)&amp;MID(A322,13,2)&amp;".htm","")</f>
        <v>http://lci.ly.gov.tw/LyLCEW/html/agendarec/02/07/04/02/LCEWC03_070402.htm</v>
      </c>
      <c r="E322" t="str">
        <f>IF(B322="常會","http://lci.ly.gov.tw/LyLCEW/html/agendarec1/02/"&amp;MID(A322,2,2)&amp;"/"&amp;MID(A322,7,2)&amp;"/"&amp;MID(A322,13,2)&amp;"/LCEWC03_"&amp;MID(A322,2,2)&amp;MID(A322,7,2)&amp;MID(A322,13,2)&amp;".htm","")</f>
        <v>http://lci.ly.gov.tw/LyLCEW/html/agendarec1/02/07/04/02/LCEWC03_070402.htm</v>
      </c>
      <c r="F322" t="str">
        <f>IF(B322="臨時會","http://lci.ly.gov.tw/LyLCEW/html/agendarec1/03/"&amp;MID(A322,2,2)&amp;"/"&amp;MID(A322,7,2)&amp;"/"&amp;MID(A322,13,2)&amp;"/"&amp;MID(A322,21,2)&amp;"/LCEWC03_"&amp;MID(A322,2,2)&amp;MID(A322,7,2)&amp;MID(A322,13,2)&amp;MID(A322,21,2)&amp;".htm","")</f>
        <v/>
      </c>
      <c r="G322" s="1" t="str">
        <f>IF(B322="臨時會","https://lci.ly.gov.tw/LyLCEW/html/agendarec/03/"&amp;MID(A322,2,2)&amp;"/"&amp;MID(A322,7,2)&amp;"/"&amp;MID(A322,13,2)&amp;"/LCEWC03_"&amp;MID(A322,2,2)&amp;MID(A322,7,2)&amp;MID(A322,13,2)&amp;".htm","")</f>
        <v/>
      </c>
      <c r="H322" s="1" t="str">
        <f>IF(B322="臨時會","https://lci.ly.gov.tw/LyLCEW/html/agendarec1/03/"&amp;MID(A322,2,2)&amp;"/"&amp;MID(A322,7,2)&amp;"/"&amp;MID(A322,13,2)&amp;"/LCEWC03_"&amp;MID(A322,2,2)&amp;MID(A322,7,2)&amp;MID(A322,13,2)&amp;".htm","")</f>
        <v/>
      </c>
      <c r="I322" s="1" t="str">
        <f>IF(B322="臨時會","https://lci.ly.gov.tw/LyLCEW/html/agendarec1/03/"&amp;MID(A322,2,2)&amp;"/"&amp;MID(A322,7,2)&amp;"/"&amp;MID(A322,13,2)&amp;"/"&amp;MID(A322,21,2)&amp;"/LCEWC03_"&amp;MID(A322,2,2)&amp;MID(A322,7,2)&amp;MID(A322,21,2)&amp;".htm","")</f>
        <v/>
      </c>
      <c r="J322" s="1" t="str">
        <f>IF(B322="臨時會","http://lci.ly.gov.tw/LyLCEW/html/agendarec1/03/"&amp;MID(A322,2,2)&amp;"/"&amp;MID(A322,7,2)&amp;"/"&amp;MID(A322,13,2)&amp;"/"&amp;MID(A322,21,2)&amp;"/LCEWC03_"&amp;MID(A322,2,2)&amp;MID(A322,7,2)&amp;MID(A322,13,2)&amp;MID(A322,21,2)&amp;".htm","")</f>
        <v/>
      </c>
      <c r="K322" t="str">
        <f>IF(B322="談話會","https://lci.ly.gov.tw/LyLCEW/html/agendarec1/04/"&amp;MID(A322,2,2)&amp;"/"&amp;MID(A322,7,2)&amp;"/"&amp;MID(A322,13,2)&amp;"/LCEWC03_"&amp;MID(A322,2,2)&amp;MID(A322,7,2)&amp;MID(A322,13,2)&amp;".htm","")</f>
        <v/>
      </c>
      <c r="L322" t="str">
        <f>IF(B322="全院委員會","https://lci.ly.gov.tw/LyLCEW/html/agendarec1/01/"&amp;MID(A322,2,2)&amp;"/"&amp;MID(A322,7,2)&amp;"/"&amp;MID(A322,13,2)&amp;"/LCEWC03_"&amp;MID(A322,2,2)&amp;MID(A322,7,2)&amp;MID(A322,13,2)&amp;".htm","")</f>
        <v/>
      </c>
      <c r="M322" t="str">
        <f>IF(B322="臨時會(全院委員會)","https://lci.ly.gov.tw/LyLCEW/html/agendarec1/05/"&amp;MID(A322,2,2)&amp;"/"&amp;MID(A322,7,2)&amp;"/"&amp;MID(A322,13,2)&amp;"/"&amp;MID(A322,21,2)&amp;"/LCEWC03_"&amp;MID(A322,2,2)&amp;MID(A322,7,2)&amp;MID(A322,13,2)&amp;MID(A322,21,2)&amp;".htm","")</f>
        <v/>
      </c>
      <c r="N322">
        <f>VALUE(MID(A322,2,2))</f>
        <v>7</v>
      </c>
      <c r="O322">
        <f>VALUE(MID(A322,7,2))</f>
        <v>4</v>
      </c>
      <c r="P322" t="str">
        <f>IF(B322="臨時會",VALUE(MID(A322,13,2)),"")</f>
        <v/>
      </c>
      <c r="Q322">
        <f>IF(B322&lt;&gt;"臨時會",VALUE(MID(A322,13,2)),VALUE(MID(A322,21,2)))</f>
        <v>2</v>
      </c>
      <c r="R322" t="str">
        <f>"立法院第"&amp;N322&amp;"屆第"&amp;O322&amp;"會期第"&amp;Q322&amp;"次"</f>
        <v>立法院第7屆第4會期第2次</v>
      </c>
    </row>
    <row r="323" spans="1:18" x14ac:dyDescent="0.3">
      <c r="A323" t="s">
        <v>1118</v>
      </c>
      <c r="B323" t="s">
        <v>2</v>
      </c>
      <c r="C323" t="s">
        <v>184</v>
      </c>
      <c r="D323" t="str">
        <f>IF(B323="常會","http://lci.ly.gov.tw/LyLCEW/html/agendarec/02/"&amp;MID(A323,2,2)&amp;"/"&amp;MID(A323,7,2)&amp;"/"&amp;MID(A323,13,2)&amp;"/LCEWC03_"&amp;MID(A323,2,2)&amp;MID(A323,7,2)&amp;MID(A323,13,2)&amp;".htm","")</f>
        <v>http://lci.ly.gov.tw/LyLCEW/html/agendarec/02/07/04/01/LCEWC03_070401.htm</v>
      </c>
      <c r="E323" t="str">
        <f>IF(B323="常會","http://lci.ly.gov.tw/LyLCEW/html/agendarec1/02/"&amp;MID(A323,2,2)&amp;"/"&amp;MID(A323,7,2)&amp;"/"&amp;MID(A323,13,2)&amp;"/LCEWC03_"&amp;MID(A323,2,2)&amp;MID(A323,7,2)&amp;MID(A323,13,2)&amp;".htm","")</f>
        <v>http://lci.ly.gov.tw/LyLCEW/html/agendarec1/02/07/04/01/LCEWC03_070401.htm</v>
      </c>
      <c r="F323" t="str">
        <f>IF(B323="臨時會","http://lci.ly.gov.tw/LyLCEW/html/agendarec1/03/"&amp;MID(A323,2,2)&amp;"/"&amp;MID(A323,7,2)&amp;"/"&amp;MID(A323,13,2)&amp;"/"&amp;MID(A323,21,2)&amp;"/LCEWC03_"&amp;MID(A323,2,2)&amp;MID(A323,7,2)&amp;MID(A323,13,2)&amp;MID(A323,21,2)&amp;".htm","")</f>
        <v/>
      </c>
      <c r="G323" s="1" t="str">
        <f>IF(B323="臨時會","https://lci.ly.gov.tw/LyLCEW/html/agendarec/03/"&amp;MID(A323,2,2)&amp;"/"&amp;MID(A323,7,2)&amp;"/"&amp;MID(A323,13,2)&amp;"/LCEWC03_"&amp;MID(A323,2,2)&amp;MID(A323,7,2)&amp;MID(A323,13,2)&amp;".htm","")</f>
        <v/>
      </c>
      <c r="H323" s="1" t="str">
        <f>IF(B323="臨時會","https://lci.ly.gov.tw/LyLCEW/html/agendarec1/03/"&amp;MID(A323,2,2)&amp;"/"&amp;MID(A323,7,2)&amp;"/"&amp;MID(A323,13,2)&amp;"/LCEWC03_"&amp;MID(A323,2,2)&amp;MID(A323,7,2)&amp;MID(A323,13,2)&amp;".htm","")</f>
        <v/>
      </c>
      <c r="I323" s="1" t="str">
        <f>IF(B323="臨時會","https://lci.ly.gov.tw/LyLCEW/html/agendarec1/03/"&amp;MID(A323,2,2)&amp;"/"&amp;MID(A323,7,2)&amp;"/"&amp;MID(A323,13,2)&amp;"/"&amp;MID(A323,21,2)&amp;"/LCEWC03_"&amp;MID(A323,2,2)&amp;MID(A323,7,2)&amp;MID(A323,21,2)&amp;".htm","")</f>
        <v/>
      </c>
      <c r="J323" s="1" t="str">
        <f>IF(B323="臨時會","http://lci.ly.gov.tw/LyLCEW/html/agendarec1/03/"&amp;MID(A323,2,2)&amp;"/"&amp;MID(A323,7,2)&amp;"/"&amp;MID(A323,13,2)&amp;"/"&amp;MID(A323,21,2)&amp;"/LCEWC03_"&amp;MID(A323,2,2)&amp;MID(A323,7,2)&amp;MID(A323,13,2)&amp;MID(A323,21,2)&amp;".htm","")</f>
        <v/>
      </c>
      <c r="K323" t="str">
        <f>IF(B323="談話會","https://lci.ly.gov.tw/LyLCEW/html/agendarec1/04/"&amp;MID(A323,2,2)&amp;"/"&amp;MID(A323,7,2)&amp;"/"&amp;MID(A323,13,2)&amp;"/LCEWC03_"&amp;MID(A323,2,2)&amp;MID(A323,7,2)&amp;MID(A323,13,2)&amp;".htm","")</f>
        <v/>
      </c>
      <c r="L323" t="str">
        <f>IF(B323="全院委員會","https://lci.ly.gov.tw/LyLCEW/html/agendarec1/01/"&amp;MID(A323,2,2)&amp;"/"&amp;MID(A323,7,2)&amp;"/"&amp;MID(A323,13,2)&amp;"/LCEWC03_"&amp;MID(A323,2,2)&amp;MID(A323,7,2)&amp;MID(A323,13,2)&amp;".htm","")</f>
        <v/>
      </c>
      <c r="M323" t="str">
        <f>IF(B323="臨時會(全院委員會)","https://lci.ly.gov.tw/LyLCEW/html/agendarec1/05/"&amp;MID(A323,2,2)&amp;"/"&amp;MID(A323,7,2)&amp;"/"&amp;MID(A323,13,2)&amp;"/"&amp;MID(A323,21,2)&amp;"/LCEWC03_"&amp;MID(A323,2,2)&amp;MID(A323,7,2)&amp;MID(A323,13,2)&amp;MID(A323,21,2)&amp;".htm","")</f>
        <v/>
      </c>
      <c r="N323">
        <f>VALUE(MID(A323,2,2))</f>
        <v>7</v>
      </c>
      <c r="O323">
        <f>VALUE(MID(A323,7,2))</f>
        <v>4</v>
      </c>
      <c r="P323" t="str">
        <f>IF(B323="臨時會",VALUE(MID(A323,13,2)),"")</f>
        <v/>
      </c>
      <c r="Q323">
        <f>IF(B323&lt;&gt;"臨時會",VALUE(MID(A323,13,2)),VALUE(MID(A323,21,2)))</f>
        <v>1</v>
      </c>
      <c r="R323" t="str">
        <f>"立法院第"&amp;N323&amp;"屆第"&amp;O323&amp;"會期第"&amp;Q323&amp;"次"</f>
        <v>立法院第7屆第4會期第1次</v>
      </c>
    </row>
    <row r="324" spans="1:18" x14ac:dyDescent="0.3">
      <c r="A324" t="s">
        <v>1101</v>
      </c>
      <c r="B324" t="s">
        <v>0</v>
      </c>
      <c r="C324" t="s">
        <v>167</v>
      </c>
      <c r="D324" t="str">
        <f>IF(B324="常會","http://lci.ly.gov.tw/LyLCEW/html/agendarec/02/"&amp;MID(A324,2,2)&amp;"/"&amp;MID(A324,7,2)&amp;"/"&amp;MID(A324,13,2)&amp;"/LCEWC03_"&amp;MID(A324,2,2)&amp;MID(A324,7,2)&amp;MID(A324,13,2)&amp;".htm","")</f>
        <v/>
      </c>
      <c r="E324" t="str">
        <f>IF(B324="常會","http://lci.ly.gov.tw/LyLCEW/html/agendarec1/02/"&amp;MID(A324,2,2)&amp;"/"&amp;MID(A324,7,2)&amp;"/"&amp;MID(A324,13,2)&amp;"/LCEWC03_"&amp;MID(A324,2,2)&amp;MID(A324,7,2)&amp;MID(A324,13,2)&amp;".htm","")</f>
        <v/>
      </c>
      <c r="F324" t="str">
        <f>IF(B324="臨時會","http://lci.ly.gov.tw/LyLCEW/html/agendarec1/03/"&amp;MID(A324,2,2)&amp;"/"&amp;MID(A324,7,2)&amp;"/"&amp;MID(A324,13,2)&amp;"/"&amp;MID(A324,21,2)&amp;"/LCEWC03_"&amp;MID(A324,2,2)&amp;MID(A324,7,2)&amp;MID(A324,13,2)&amp;MID(A324,21,2)&amp;".htm","")</f>
        <v>http://lci.ly.gov.tw/LyLCEW/html/agendarec1/03/07/04/01/01/LCEWC03_07040101.htm</v>
      </c>
      <c r="G324" s="1" t="str">
        <f>IF(B324="臨時會","https://lci.ly.gov.tw/LyLCEW/html/agendarec/03/"&amp;MID(A324,2,2)&amp;"/"&amp;MID(A324,7,2)&amp;"/"&amp;MID(A324,13,2)&amp;"/LCEWC03_"&amp;MID(A324,2,2)&amp;MID(A324,7,2)&amp;MID(A324,13,2)&amp;".htm","")</f>
        <v>https://lci.ly.gov.tw/LyLCEW/html/agendarec/03/07/04/01/LCEWC03_070401.htm</v>
      </c>
      <c r="H324" s="1" t="str">
        <f>IF(B324="臨時會","https://lci.ly.gov.tw/LyLCEW/html/agendarec1/03/"&amp;MID(A324,2,2)&amp;"/"&amp;MID(A324,7,2)&amp;"/"&amp;MID(A324,13,2)&amp;"/LCEWC03_"&amp;MID(A324,2,2)&amp;MID(A324,7,2)&amp;MID(A324,13,2)&amp;".htm","")</f>
        <v>https://lci.ly.gov.tw/LyLCEW/html/agendarec1/03/07/04/01/LCEWC03_070401.htm</v>
      </c>
      <c r="I324" s="1" t="str">
        <f>IF(B324="臨時會","https://lci.ly.gov.tw/LyLCEW/html/agendarec1/03/"&amp;MID(A324,2,2)&amp;"/"&amp;MID(A324,7,2)&amp;"/"&amp;MID(A324,13,2)&amp;"/"&amp;MID(A324,21,2)&amp;"/LCEWC03_"&amp;MID(A324,2,2)&amp;MID(A324,7,2)&amp;MID(A324,21,2)&amp;".htm","")</f>
        <v>https://lci.ly.gov.tw/LyLCEW/html/agendarec1/03/07/04/01/01/LCEWC03_070401.htm</v>
      </c>
      <c r="J324" s="1" t="str">
        <f>IF(B324="臨時會","http://lci.ly.gov.tw/LyLCEW/html/agendarec1/03/"&amp;MID(A324,2,2)&amp;"/"&amp;MID(A324,7,2)&amp;"/"&amp;MID(A324,13,2)&amp;"/"&amp;MID(A324,21,2)&amp;"/LCEWC03_"&amp;MID(A324,2,2)&amp;MID(A324,7,2)&amp;MID(A324,13,2)&amp;MID(A324,21,2)&amp;".htm","")</f>
        <v>http://lci.ly.gov.tw/LyLCEW/html/agendarec1/03/07/04/01/01/LCEWC03_07040101.htm</v>
      </c>
      <c r="K324" t="str">
        <f>IF(B324="談話會","https://lci.ly.gov.tw/LyLCEW/html/agendarec1/04/"&amp;MID(A324,2,2)&amp;"/"&amp;MID(A324,7,2)&amp;"/"&amp;MID(A324,13,2)&amp;"/LCEWC03_"&amp;MID(A324,2,2)&amp;MID(A324,7,2)&amp;MID(A324,13,2)&amp;".htm","")</f>
        <v/>
      </c>
      <c r="L324" t="str">
        <f>IF(B324="全院委員會","https://lci.ly.gov.tw/LyLCEW/html/agendarec1/01/"&amp;MID(A324,2,2)&amp;"/"&amp;MID(A324,7,2)&amp;"/"&amp;MID(A324,13,2)&amp;"/LCEWC03_"&amp;MID(A324,2,2)&amp;MID(A324,7,2)&amp;MID(A324,13,2)&amp;".htm","")</f>
        <v/>
      </c>
      <c r="M324" t="str">
        <f>IF(B324="臨時會(全院委員會)","https://lci.ly.gov.tw/LyLCEW/html/agendarec1/05/"&amp;MID(A324,2,2)&amp;"/"&amp;MID(A324,7,2)&amp;"/"&amp;MID(A324,13,2)&amp;"/"&amp;MID(A324,21,2)&amp;"/LCEWC03_"&amp;MID(A324,2,2)&amp;MID(A324,7,2)&amp;MID(A324,13,2)&amp;MID(A324,21,2)&amp;".htm","")</f>
        <v/>
      </c>
      <c r="N324">
        <f>VALUE(MID(A324,2,2))</f>
        <v>7</v>
      </c>
      <c r="O324">
        <f>VALUE(MID(A324,7,2))</f>
        <v>4</v>
      </c>
      <c r="P324">
        <f>IF(B324="臨時會",VALUE(MID(A324,13,2)),"")</f>
        <v>1</v>
      </c>
      <c r="Q324">
        <f>IF(B324&lt;&gt;"臨時會",VALUE(MID(A324,13,2)),VALUE(MID(A324,21,2)))</f>
        <v>1</v>
      </c>
      <c r="R324" t="str">
        <f>"立法院第"&amp;N324&amp;"屆第"&amp;O324&amp;"會期第"&amp;Q324&amp;"次"</f>
        <v>立法院第7屆第4會期第1次</v>
      </c>
    </row>
    <row r="325" spans="1:18" x14ac:dyDescent="0.3">
      <c r="A325" t="s">
        <v>1120</v>
      </c>
      <c r="B325" t="s">
        <v>2</v>
      </c>
      <c r="C325" t="s">
        <v>186</v>
      </c>
      <c r="D325" t="str">
        <f>IF(B325="常會","http://lci.ly.gov.tw/LyLCEW/html/agendarec/02/"&amp;MID(A325,2,2)&amp;"/"&amp;MID(A325,7,2)&amp;"/"&amp;MID(A325,13,2)&amp;"/LCEWC03_"&amp;MID(A325,2,2)&amp;MID(A325,7,2)&amp;MID(A325,13,2)&amp;".htm","")</f>
        <v>http://lci.ly.gov.tw/LyLCEW/html/agendarec/02/07/03/17/LCEWC03_070317.htm</v>
      </c>
      <c r="E325" t="str">
        <f>IF(B325="常會","http://lci.ly.gov.tw/LyLCEW/html/agendarec1/02/"&amp;MID(A325,2,2)&amp;"/"&amp;MID(A325,7,2)&amp;"/"&amp;MID(A325,13,2)&amp;"/LCEWC03_"&amp;MID(A325,2,2)&amp;MID(A325,7,2)&amp;MID(A325,13,2)&amp;".htm","")</f>
        <v>http://lci.ly.gov.tw/LyLCEW/html/agendarec1/02/07/03/17/LCEWC03_070317.htm</v>
      </c>
      <c r="F325" t="str">
        <f>IF(B325="臨時會","http://lci.ly.gov.tw/LyLCEW/html/agendarec1/03/"&amp;MID(A325,2,2)&amp;"/"&amp;MID(A325,7,2)&amp;"/"&amp;MID(A325,13,2)&amp;"/"&amp;MID(A325,21,2)&amp;"/LCEWC03_"&amp;MID(A325,2,2)&amp;MID(A325,7,2)&amp;MID(A325,13,2)&amp;MID(A325,21,2)&amp;".htm","")</f>
        <v/>
      </c>
      <c r="G325" s="1" t="str">
        <f>IF(B325="臨時會","https://lci.ly.gov.tw/LyLCEW/html/agendarec/03/"&amp;MID(A325,2,2)&amp;"/"&amp;MID(A325,7,2)&amp;"/"&amp;MID(A325,13,2)&amp;"/LCEWC03_"&amp;MID(A325,2,2)&amp;MID(A325,7,2)&amp;MID(A325,13,2)&amp;".htm","")</f>
        <v/>
      </c>
      <c r="H325" s="1" t="str">
        <f>IF(B325="臨時會","https://lci.ly.gov.tw/LyLCEW/html/agendarec1/03/"&amp;MID(A325,2,2)&amp;"/"&amp;MID(A325,7,2)&amp;"/"&amp;MID(A325,13,2)&amp;"/LCEWC03_"&amp;MID(A325,2,2)&amp;MID(A325,7,2)&amp;MID(A325,13,2)&amp;".htm","")</f>
        <v/>
      </c>
      <c r="I325" s="1" t="str">
        <f>IF(B325="臨時會","https://lci.ly.gov.tw/LyLCEW/html/agendarec1/03/"&amp;MID(A325,2,2)&amp;"/"&amp;MID(A325,7,2)&amp;"/"&amp;MID(A325,13,2)&amp;"/"&amp;MID(A325,21,2)&amp;"/LCEWC03_"&amp;MID(A325,2,2)&amp;MID(A325,7,2)&amp;MID(A325,21,2)&amp;".htm","")</f>
        <v/>
      </c>
      <c r="J325" s="1" t="str">
        <f>IF(B325="臨時會","http://lci.ly.gov.tw/LyLCEW/html/agendarec1/03/"&amp;MID(A325,2,2)&amp;"/"&amp;MID(A325,7,2)&amp;"/"&amp;MID(A325,13,2)&amp;"/"&amp;MID(A325,21,2)&amp;"/LCEWC03_"&amp;MID(A325,2,2)&amp;MID(A325,7,2)&amp;MID(A325,13,2)&amp;MID(A325,21,2)&amp;".htm","")</f>
        <v/>
      </c>
      <c r="K325" t="str">
        <f>IF(B325="談話會","https://lci.ly.gov.tw/LyLCEW/html/agendarec1/04/"&amp;MID(A325,2,2)&amp;"/"&amp;MID(A325,7,2)&amp;"/"&amp;MID(A325,13,2)&amp;"/LCEWC03_"&amp;MID(A325,2,2)&amp;MID(A325,7,2)&amp;MID(A325,13,2)&amp;".htm","")</f>
        <v/>
      </c>
      <c r="L325" t="str">
        <f>IF(B325="全院委員會","https://lci.ly.gov.tw/LyLCEW/html/agendarec1/01/"&amp;MID(A325,2,2)&amp;"/"&amp;MID(A325,7,2)&amp;"/"&amp;MID(A325,13,2)&amp;"/LCEWC03_"&amp;MID(A325,2,2)&amp;MID(A325,7,2)&amp;MID(A325,13,2)&amp;".htm","")</f>
        <v/>
      </c>
      <c r="M325" t="str">
        <f>IF(B325="臨時會(全院委員會)","https://lci.ly.gov.tw/LyLCEW/html/agendarec1/05/"&amp;MID(A325,2,2)&amp;"/"&amp;MID(A325,7,2)&amp;"/"&amp;MID(A325,13,2)&amp;"/"&amp;MID(A325,21,2)&amp;"/LCEWC03_"&amp;MID(A325,2,2)&amp;MID(A325,7,2)&amp;MID(A325,13,2)&amp;MID(A325,21,2)&amp;".htm","")</f>
        <v/>
      </c>
      <c r="N325">
        <f>VALUE(MID(A325,2,2))</f>
        <v>7</v>
      </c>
      <c r="O325">
        <f>VALUE(MID(A325,7,2))</f>
        <v>3</v>
      </c>
      <c r="P325" t="str">
        <f>IF(B325="臨時會",VALUE(MID(A325,13,2)),"")</f>
        <v/>
      </c>
      <c r="Q325">
        <f>IF(B325&lt;&gt;"臨時會",VALUE(MID(A325,13,2)),VALUE(MID(A325,21,2)))</f>
        <v>17</v>
      </c>
      <c r="R325" t="str">
        <f>"立法院第"&amp;N325&amp;"屆第"&amp;O325&amp;"會期第"&amp;Q325&amp;"次"</f>
        <v>立法院第7屆第3會期第17次</v>
      </c>
    </row>
    <row r="326" spans="1:18" x14ac:dyDescent="0.3">
      <c r="A326" t="s">
        <v>1121</v>
      </c>
      <c r="B326" t="s">
        <v>2</v>
      </c>
      <c r="C326" t="s">
        <v>187</v>
      </c>
      <c r="D326" t="str">
        <f>IF(B326="常會","http://lci.ly.gov.tw/LyLCEW/html/agendarec/02/"&amp;MID(A326,2,2)&amp;"/"&amp;MID(A326,7,2)&amp;"/"&amp;MID(A326,13,2)&amp;"/LCEWC03_"&amp;MID(A326,2,2)&amp;MID(A326,7,2)&amp;MID(A326,13,2)&amp;".htm","")</f>
        <v>http://lci.ly.gov.tw/LyLCEW/html/agendarec/02/07/03/16/LCEWC03_070316.htm</v>
      </c>
      <c r="E326" t="str">
        <f>IF(B326="常會","http://lci.ly.gov.tw/LyLCEW/html/agendarec1/02/"&amp;MID(A326,2,2)&amp;"/"&amp;MID(A326,7,2)&amp;"/"&amp;MID(A326,13,2)&amp;"/LCEWC03_"&amp;MID(A326,2,2)&amp;MID(A326,7,2)&amp;MID(A326,13,2)&amp;".htm","")</f>
        <v>http://lci.ly.gov.tw/LyLCEW/html/agendarec1/02/07/03/16/LCEWC03_070316.htm</v>
      </c>
      <c r="F326" t="str">
        <f>IF(B326="臨時會","http://lci.ly.gov.tw/LyLCEW/html/agendarec1/03/"&amp;MID(A326,2,2)&amp;"/"&amp;MID(A326,7,2)&amp;"/"&amp;MID(A326,13,2)&amp;"/"&amp;MID(A326,21,2)&amp;"/LCEWC03_"&amp;MID(A326,2,2)&amp;MID(A326,7,2)&amp;MID(A326,13,2)&amp;MID(A326,21,2)&amp;".htm","")</f>
        <v/>
      </c>
      <c r="G326" s="1" t="str">
        <f>IF(B326="臨時會","https://lci.ly.gov.tw/LyLCEW/html/agendarec/03/"&amp;MID(A326,2,2)&amp;"/"&amp;MID(A326,7,2)&amp;"/"&amp;MID(A326,13,2)&amp;"/LCEWC03_"&amp;MID(A326,2,2)&amp;MID(A326,7,2)&amp;MID(A326,13,2)&amp;".htm","")</f>
        <v/>
      </c>
      <c r="H326" s="1" t="str">
        <f>IF(B326="臨時會","https://lci.ly.gov.tw/LyLCEW/html/agendarec1/03/"&amp;MID(A326,2,2)&amp;"/"&amp;MID(A326,7,2)&amp;"/"&amp;MID(A326,13,2)&amp;"/LCEWC03_"&amp;MID(A326,2,2)&amp;MID(A326,7,2)&amp;MID(A326,13,2)&amp;".htm","")</f>
        <v/>
      </c>
      <c r="I326" s="1" t="str">
        <f>IF(B326="臨時會","https://lci.ly.gov.tw/LyLCEW/html/agendarec1/03/"&amp;MID(A326,2,2)&amp;"/"&amp;MID(A326,7,2)&amp;"/"&amp;MID(A326,13,2)&amp;"/"&amp;MID(A326,21,2)&amp;"/LCEWC03_"&amp;MID(A326,2,2)&amp;MID(A326,7,2)&amp;MID(A326,21,2)&amp;".htm","")</f>
        <v/>
      </c>
      <c r="J326" s="1" t="str">
        <f>IF(B326="臨時會","http://lci.ly.gov.tw/LyLCEW/html/agendarec1/03/"&amp;MID(A326,2,2)&amp;"/"&amp;MID(A326,7,2)&amp;"/"&amp;MID(A326,13,2)&amp;"/"&amp;MID(A326,21,2)&amp;"/LCEWC03_"&amp;MID(A326,2,2)&amp;MID(A326,7,2)&amp;MID(A326,13,2)&amp;MID(A326,21,2)&amp;".htm","")</f>
        <v/>
      </c>
      <c r="K326" t="str">
        <f>IF(B326="談話會","https://lci.ly.gov.tw/LyLCEW/html/agendarec1/04/"&amp;MID(A326,2,2)&amp;"/"&amp;MID(A326,7,2)&amp;"/"&amp;MID(A326,13,2)&amp;"/LCEWC03_"&amp;MID(A326,2,2)&amp;MID(A326,7,2)&amp;MID(A326,13,2)&amp;".htm","")</f>
        <v/>
      </c>
      <c r="L326" t="str">
        <f>IF(B326="全院委員會","https://lci.ly.gov.tw/LyLCEW/html/agendarec1/01/"&amp;MID(A326,2,2)&amp;"/"&amp;MID(A326,7,2)&amp;"/"&amp;MID(A326,13,2)&amp;"/LCEWC03_"&amp;MID(A326,2,2)&amp;MID(A326,7,2)&amp;MID(A326,13,2)&amp;".htm","")</f>
        <v/>
      </c>
      <c r="M326" t="str">
        <f>IF(B326="臨時會(全院委員會)","https://lci.ly.gov.tw/LyLCEW/html/agendarec1/05/"&amp;MID(A326,2,2)&amp;"/"&amp;MID(A326,7,2)&amp;"/"&amp;MID(A326,13,2)&amp;"/"&amp;MID(A326,21,2)&amp;"/LCEWC03_"&amp;MID(A326,2,2)&amp;MID(A326,7,2)&amp;MID(A326,13,2)&amp;MID(A326,21,2)&amp;".htm","")</f>
        <v/>
      </c>
      <c r="N326">
        <f>VALUE(MID(A326,2,2))</f>
        <v>7</v>
      </c>
      <c r="O326">
        <f>VALUE(MID(A326,7,2))</f>
        <v>3</v>
      </c>
      <c r="P326" t="str">
        <f>IF(B326="臨時會",VALUE(MID(A326,13,2)),"")</f>
        <v/>
      </c>
      <c r="Q326">
        <f>IF(B326&lt;&gt;"臨時會",VALUE(MID(A326,13,2)),VALUE(MID(A326,21,2)))</f>
        <v>16</v>
      </c>
      <c r="R326" t="str">
        <f>"立法院第"&amp;N326&amp;"屆第"&amp;O326&amp;"會期第"&amp;Q326&amp;"次"</f>
        <v>立法院第7屆第3會期第16次</v>
      </c>
    </row>
    <row r="327" spans="1:18" x14ac:dyDescent="0.3">
      <c r="A327" t="s">
        <v>1122</v>
      </c>
      <c r="B327" t="s">
        <v>2</v>
      </c>
      <c r="C327" t="s">
        <v>188</v>
      </c>
      <c r="D327" t="str">
        <f>IF(B327="常會","http://lci.ly.gov.tw/LyLCEW/html/agendarec/02/"&amp;MID(A327,2,2)&amp;"/"&amp;MID(A327,7,2)&amp;"/"&amp;MID(A327,13,2)&amp;"/LCEWC03_"&amp;MID(A327,2,2)&amp;MID(A327,7,2)&amp;MID(A327,13,2)&amp;".htm","")</f>
        <v>http://lci.ly.gov.tw/LyLCEW/html/agendarec/02/07/03/15/LCEWC03_070315.htm</v>
      </c>
      <c r="E327" t="str">
        <f>IF(B327="常會","http://lci.ly.gov.tw/LyLCEW/html/agendarec1/02/"&amp;MID(A327,2,2)&amp;"/"&amp;MID(A327,7,2)&amp;"/"&amp;MID(A327,13,2)&amp;"/LCEWC03_"&amp;MID(A327,2,2)&amp;MID(A327,7,2)&amp;MID(A327,13,2)&amp;".htm","")</f>
        <v>http://lci.ly.gov.tw/LyLCEW/html/agendarec1/02/07/03/15/LCEWC03_070315.htm</v>
      </c>
      <c r="F327" t="str">
        <f>IF(B327="臨時會","http://lci.ly.gov.tw/LyLCEW/html/agendarec1/03/"&amp;MID(A327,2,2)&amp;"/"&amp;MID(A327,7,2)&amp;"/"&amp;MID(A327,13,2)&amp;"/"&amp;MID(A327,21,2)&amp;"/LCEWC03_"&amp;MID(A327,2,2)&amp;MID(A327,7,2)&amp;MID(A327,13,2)&amp;MID(A327,21,2)&amp;".htm","")</f>
        <v/>
      </c>
      <c r="G327" s="1" t="str">
        <f>IF(B327="臨時會","https://lci.ly.gov.tw/LyLCEW/html/agendarec/03/"&amp;MID(A327,2,2)&amp;"/"&amp;MID(A327,7,2)&amp;"/"&amp;MID(A327,13,2)&amp;"/LCEWC03_"&amp;MID(A327,2,2)&amp;MID(A327,7,2)&amp;MID(A327,13,2)&amp;".htm","")</f>
        <v/>
      </c>
      <c r="H327" s="1" t="str">
        <f>IF(B327="臨時會","https://lci.ly.gov.tw/LyLCEW/html/agendarec1/03/"&amp;MID(A327,2,2)&amp;"/"&amp;MID(A327,7,2)&amp;"/"&amp;MID(A327,13,2)&amp;"/LCEWC03_"&amp;MID(A327,2,2)&amp;MID(A327,7,2)&amp;MID(A327,13,2)&amp;".htm","")</f>
        <v/>
      </c>
      <c r="I327" s="1" t="str">
        <f>IF(B327="臨時會","https://lci.ly.gov.tw/LyLCEW/html/agendarec1/03/"&amp;MID(A327,2,2)&amp;"/"&amp;MID(A327,7,2)&amp;"/"&amp;MID(A327,13,2)&amp;"/"&amp;MID(A327,21,2)&amp;"/LCEWC03_"&amp;MID(A327,2,2)&amp;MID(A327,7,2)&amp;MID(A327,21,2)&amp;".htm","")</f>
        <v/>
      </c>
      <c r="J327" s="1" t="str">
        <f>IF(B327="臨時會","http://lci.ly.gov.tw/LyLCEW/html/agendarec1/03/"&amp;MID(A327,2,2)&amp;"/"&amp;MID(A327,7,2)&amp;"/"&amp;MID(A327,13,2)&amp;"/"&amp;MID(A327,21,2)&amp;"/LCEWC03_"&amp;MID(A327,2,2)&amp;MID(A327,7,2)&amp;MID(A327,13,2)&amp;MID(A327,21,2)&amp;".htm","")</f>
        <v/>
      </c>
      <c r="K327" t="str">
        <f>IF(B327="談話會","https://lci.ly.gov.tw/LyLCEW/html/agendarec1/04/"&amp;MID(A327,2,2)&amp;"/"&amp;MID(A327,7,2)&amp;"/"&amp;MID(A327,13,2)&amp;"/LCEWC03_"&amp;MID(A327,2,2)&amp;MID(A327,7,2)&amp;MID(A327,13,2)&amp;".htm","")</f>
        <v/>
      </c>
      <c r="L327" t="str">
        <f>IF(B327="全院委員會","https://lci.ly.gov.tw/LyLCEW/html/agendarec1/01/"&amp;MID(A327,2,2)&amp;"/"&amp;MID(A327,7,2)&amp;"/"&amp;MID(A327,13,2)&amp;"/LCEWC03_"&amp;MID(A327,2,2)&amp;MID(A327,7,2)&amp;MID(A327,13,2)&amp;".htm","")</f>
        <v/>
      </c>
      <c r="M327" t="str">
        <f>IF(B327="臨時會(全院委員會)","https://lci.ly.gov.tw/LyLCEW/html/agendarec1/05/"&amp;MID(A327,2,2)&amp;"/"&amp;MID(A327,7,2)&amp;"/"&amp;MID(A327,13,2)&amp;"/"&amp;MID(A327,21,2)&amp;"/LCEWC03_"&amp;MID(A327,2,2)&amp;MID(A327,7,2)&amp;MID(A327,13,2)&amp;MID(A327,21,2)&amp;".htm","")</f>
        <v/>
      </c>
      <c r="N327">
        <f>VALUE(MID(A327,2,2))</f>
        <v>7</v>
      </c>
      <c r="O327">
        <f>VALUE(MID(A327,7,2))</f>
        <v>3</v>
      </c>
      <c r="P327" t="str">
        <f>IF(B327="臨時會",VALUE(MID(A327,13,2)),"")</f>
        <v/>
      </c>
      <c r="Q327">
        <f>IF(B327&lt;&gt;"臨時會",VALUE(MID(A327,13,2)),VALUE(MID(A327,21,2)))</f>
        <v>15</v>
      </c>
      <c r="R327" t="str">
        <f>"立法院第"&amp;N327&amp;"屆第"&amp;O327&amp;"會期第"&amp;Q327&amp;"次"</f>
        <v>立法院第7屆第3會期第15次</v>
      </c>
    </row>
    <row r="328" spans="1:18" x14ac:dyDescent="0.3">
      <c r="A328" t="s">
        <v>1123</v>
      </c>
      <c r="B328" t="s">
        <v>2</v>
      </c>
      <c r="C328" t="s">
        <v>189</v>
      </c>
      <c r="D328" t="str">
        <f>IF(B328="常會","http://lci.ly.gov.tw/LyLCEW/html/agendarec/02/"&amp;MID(A328,2,2)&amp;"/"&amp;MID(A328,7,2)&amp;"/"&amp;MID(A328,13,2)&amp;"/LCEWC03_"&amp;MID(A328,2,2)&amp;MID(A328,7,2)&amp;MID(A328,13,2)&amp;".htm","")</f>
        <v>http://lci.ly.gov.tw/LyLCEW/html/agendarec/02/07/03/14/LCEWC03_070314.htm</v>
      </c>
      <c r="E328" t="str">
        <f>IF(B328="常會","http://lci.ly.gov.tw/LyLCEW/html/agendarec1/02/"&amp;MID(A328,2,2)&amp;"/"&amp;MID(A328,7,2)&amp;"/"&amp;MID(A328,13,2)&amp;"/LCEWC03_"&amp;MID(A328,2,2)&amp;MID(A328,7,2)&amp;MID(A328,13,2)&amp;".htm","")</f>
        <v>http://lci.ly.gov.tw/LyLCEW/html/agendarec1/02/07/03/14/LCEWC03_070314.htm</v>
      </c>
      <c r="F328" t="str">
        <f>IF(B328="臨時會","http://lci.ly.gov.tw/LyLCEW/html/agendarec1/03/"&amp;MID(A328,2,2)&amp;"/"&amp;MID(A328,7,2)&amp;"/"&amp;MID(A328,13,2)&amp;"/"&amp;MID(A328,21,2)&amp;"/LCEWC03_"&amp;MID(A328,2,2)&amp;MID(A328,7,2)&amp;MID(A328,13,2)&amp;MID(A328,21,2)&amp;".htm","")</f>
        <v/>
      </c>
      <c r="G328" s="1" t="str">
        <f>IF(B328="臨時會","https://lci.ly.gov.tw/LyLCEW/html/agendarec/03/"&amp;MID(A328,2,2)&amp;"/"&amp;MID(A328,7,2)&amp;"/"&amp;MID(A328,13,2)&amp;"/LCEWC03_"&amp;MID(A328,2,2)&amp;MID(A328,7,2)&amp;MID(A328,13,2)&amp;".htm","")</f>
        <v/>
      </c>
      <c r="H328" s="1" t="str">
        <f>IF(B328="臨時會","https://lci.ly.gov.tw/LyLCEW/html/agendarec1/03/"&amp;MID(A328,2,2)&amp;"/"&amp;MID(A328,7,2)&amp;"/"&amp;MID(A328,13,2)&amp;"/LCEWC03_"&amp;MID(A328,2,2)&amp;MID(A328,7,2)&amp;MID(A328,13,2)&amp;".htm","")</f>
        <v/>
      </c>
      <c r="I328" s="1" t="str">
        <f>IF(B328="臨時會","https://lci.ly.gov.tw/LyLCEW/html/agendarec1/03/"&amp;MID(A328,2,2)&amp;"/"&amp;MID(A328,7,2)&amp;"/"&amp;MID(A328,13,2)&amp;"/"&amp;MID(A328,21,2)&amp;"/LCEWC03_"&amp;MID(A328,2,2)&amp;MID(A328,7,2)&amp;MID(A328,21,2)&amp;".htm","")</f>
        <v/>
      </c>
      <c r="J328" s="1" t="str">
        <f>IF(B328="臨時會","http://lci.ly.gov.tw/LyLCEW/html/agendarec1/03/"&amp;MID(A328,2,2)&amp;"/"&amp;MID(A328,7,2)&amp;"/"&amp;MID(A328,13,2)&amp;"/"&amp;MID(A328,21,2)&amp;"/LCEWC03_"&amp;MID(A328,2,2)&amp;MID(A328,7,2)&amp;MID(A328,13,2)&amp;MID(A328,21,2)&amp;".htm","")</f>
        <v/>
      </c>
      <c r="K328" t="str">
        <f>IF(B328="談話會","https://lci.ly.gov.tw/LyLCEW/html/agendarec1/04/"&amp;MID(A328,2,2)&amp;"/"&amp;MID(A328,7,2)&amp;"/"&amp;MID(A328,13,2)&amp;"/LCEWC03_"&amp;MID(A328,2,2)&amp;MID(A328,7,2)&amp;MID(A328,13,2)&amp;".htm","")</f>
        <v/>
      </c>
      <c r="L328" t="str">
        <f>IF(B328="全院委員會","https://lci.ly.gov.tw/LyLCEW/html/agendarec1/01/"&amp;MID(A328,2,2)&amp;"/"&amp;MID(A328,7,2)&amp;"/"&amp;MID(A328,13,2)&amp;"/LCEWC03_"&amp;MID(A328,2,2)&amp;MID(A328,7,2)&amp;MID(A328,13,2)&amp;".htm","")</f>
        <v/>
      </c>
      <c r="M328" t="str">
        <f>IF(B328="臨時會(全院委員會)","https://lci.ly.gov.tw/LyLCEW/html/agendarec1/05/"&amp;MID(A328,2,2)&amp;"/"&amp;MID(A328,7,2)&amp;"/"&amp;MID(A328,13,2)&amp;"/"&amp;MID(A328,21,2)&amp;"/LCEWC03_"&amp;MID(A328,2,2)&amp;MID(A328,7,2)&amp;MID(A328,13,2)&amp;MID(A328,21,2)&amp;".htm","")</f>
        <v/>
      </c>
      <c r="N328">
        <f>VALUE(MID(A328,2,2))</f>
        <v>7</v>
      </c>
      <c r="O328">
        <f>VALUE(MID(A328,7,2))</f>
        <v>3</v>
      </c>
      <c r="P328" t="str">
        <f>IF(B328="臨時會",VALUE(MID(A328,13,2)),"")</f>
        <v/>
      </c>
      <c r="Q328">
        <f>IF(B328&lt;&gt;"臨時會",VALUE(MID(A328,13,2)),VALUE(MID(A328,21,2)))</f>
        <v>14</v>
      </c>
      <c r="R328" t="str">
        <f>"立法院第"&amp;N328&amp;"屆第"&amp;O328&amp;"會期第"&amp;Q328&amp;"次"</f>
        <v>立法院第7屆第3會期第14次</v>
      </c>
    </row>
    <row r="329" spans="1:18" x14ac:dyDescent="0.3">
      <c r="A329" t="s">
        <v>1074</v>
      </c>
      <c r="B329" t="s">
        <v>2</v>
      </c>
      <c r="C329" t="s">
        <v>140</v>
      </c>
      <c r="D329" t="str">
        <f>IF(B329="常會","http://lci.ly.gov.tw/LyLCEW/html/agendarec/02/"&amp;MID(A329,2,2)&amp;"/"&amp;MID(A329,7,2)&amp;"/"&amp;MID(A329,13,2)&amp;"/LCEWC03_"&amp;MID(A329,2,2)&amp;MID(A329,7,2)&amp;MID(A329,13,2)&amp;".htm","")</f>
        <v>http://lci.ly.gov.tw/LyLCEW/html/agendarec/02/07/03/13/LCEWC03_070313.htm</v>
      </c>
      <c r="E329" t="str">
        <f>IF(B329="常會","http://lci.ly.gov.tw/LyLCEW/html/agendarec1/02/"&amp;MID(A329,2,2)&amp;"/"&amp;MID(A329,7,2)&amp;"/"&amp;MID(A329,13,2)&amp;"/LCEWC03_"&amp;MID(A329,2,2)&amp;MID(A329,7,2)&amp;MID(A329,13,2)&amp;".htm","")</f>
        <v>http://lci.ly.gov.tw/LyLCEW/html/agendarec1/02/07/03/13/LCEWC03_070313.htm</v>
      </c>
      <c r="F329" t="str">
        <f>IF(B329="臨時會","http://lci.ly.gov.tw/LyLCEW/html/agendarec1/03/"&amp;MID(A329,2,2)&amp;"/"&amp;MID(A329,7,2)&amp;"/"&amp;MID(A329,13,2)&amp;"/"&amp;MID(A329,21,2)&amp;"/LCEWC03_"&amp;MID(A329,2,2)&amp;MID(A329,7,2)&amp;MID(A329,13,2)&amp;MID(A329,21,2)&amp;".htm","")</f>
        <v/>
      </c>
      <c r="G329" s="1" t="str">
        <f>IF(B329="臨時會","https://lci.ly.gov.tw/LyLCEW/html/agendarec/03/"&amp;MID(A329,2,2)&amp;"/"&amp;MID(A329,7,2)&amp;"/"&amp;MID(A329,13,2)&amp;"/LCEWC03_"&amp;MID(A329,2,2)&amp;MID(A329,7,2)&amp;MID(A329,13,2)&amp;".htm","")</f>
        <v/>
      </c>
      <c r="H329" s="1" t="str">
        <f>IF(B329="臨時會","https://lci.ly.gov.tw/LyLCEW/html/agendarec1/03/"&amp;MID(A329,2,2)&amp;"/"&amp;MID(A329,7,2)&amp;"/"&amp;MID(A329,13,2)&amp;"/LCEWC03_"&amp;MID(A329,2,2)&amp;MID(A329,7,2)&amp;MID(A329,13,2)&amp;".htm","")</f>
        <v/>
      </c>
      <c r="I329" s="1" t="str">
        <f>IF(B329="臨時會","https://lci.ly.gov.tw/LyLCEW/html/agendarec1/03/"&amp;MID(A329,2,2)&amp;"/"&amp;MID(A329,7,2)&amp;"/"&amp;MID(A329,13,2)&amp;"/"&amp;MID(A329,21,2)&amp;"/LCEWC03_"&amp;MID(A329,2,2)&amp;MID(A329,7,2)&amp;MID(A329,21,2)&amp;".htm","")</f>
        <v/>
      </c>
      <c r="J329" s="1" t="str">
        <f>IF(B329="臨時會","http://lci.ly.gov.tw/LyLCEW/html/agendarec1/03/"&amp;MID(A329,2,2)&amp;"/"&amp;MID(A329,7,2)&amp;"/"&amp;MID(A329,13,2)&amp;"/"&amp;MID(A329,21,2)&amp;"/LCEWC03_"&amp;MID(A329,2,2)&amp;MID(A329,7,2)&amp;MID(A329,13,2)&amp;MID(A329,21,2)&amp;".htm","")</f>
        <v/>
      </c>
      <c r="K329" t="str">
        <f>IF(B329="談話會","https://lci.ly.gov.tw/LyLCEW/html/agendarec1/04/"&amp;MID(A329,2,2)&amp;"/"&amp;MID(A329,7,2)&amp;"/"&amp;MID(A329,13,2)&amp;"/LCEWC03_"&amp;MID(A329,2,2)&amp;MID(A329,7,2)&amp;MID(A329,13,2)&amp;".htm","")</f>
        <v/>
      </c>
      <c r="L329" t="str">
        <f>IF(B329="全院委員會","https://lci.ly.gov.tw/LyLCEW/html/agendarec1/01/"&amp;MID(A329,2,2)&amp;"/"&amp;MID(A329,7,2)&amp;"/"&amp;MID(A329,13,2)&amp;"/LCEWC03_"&amp;MID(A329,2,2)&amp;MID(A329,7,2)&amp;MID(A329,13,2)&amp;".htm","")</f>
        <v/>
      </c>
      <c r="M329" t="str">
        <f>IF(B329="臨時會(全院委員會)","https://lci.ly.gov.tw/LyLCEW/html/agendarec1/05/"&amp;MID(A329,2,2)&amp;"/"&amp;MID(A329,7,2)&amp;"/"&amp;MID(A329,13,2)&amp;"/"&amp;MID(A329,21,2)&amp;"/LCEWC03_"&amp;MID(A329,2,2)&amp;MID(A329,7,2)&amp;MID(A329,13,2)&amp;MID(A329,21,2)&amp;".htm","")</f>
        <v/>
      </c>
      <c r="N329">
        <f>VALUE(MID(A329,2,2))</f>
        <v>7</v>
      </c>
      <c r="O329">
        <f>VALUE(MID(A329,7,2))</f>
        <v>3</v>
      </c>
      <c r="P329" t="str">
        <f>IF(B329="臨時會",VALUE(MID(A329,13,2)),"")</f>
        <v/>
      </c>
      <c r="Q329">
        <f>IF(B329&lt;&gt;"臨時會",VALUE(MID(A329,13,2)),VALUE(MID(A329,21,2)))</f>
        <v>13</v>
      </c>
      <c r="R329" t="str">
        <f>"立法院第"&amp;N329&amp;"屆第"&amp;O329&amp;"會期第"&amp;Q329&amp;"次"</f>
        <v>立法院第7屆第3會期第13次</v>
      </c>
    </row>
    <row r="330" spans="1:18" x14ac:dyDescent="0.3">
      <c r="A330" t="s">
        <v>1075</v>
      </c>
      <c r="B330" t="s">
        <v>2</v>
      </c>
      <c r="C330" t="s">
        <v>141</v>
      </c>
      <c r="D330" t="str">
        <f>IF(B330="常會","http://lci.ly.gov.tw/LyLCEW/html/agendarec/02/"&amp;MID(A330,2,2)&amp;"/"&amp;MID(A330,7,2)&amp;"/"&amp;MID(A330,13,2)&amp;"/LCEWC03_"&amp;MID(A330,2,2)&amp;MID(A330,7,2)&amp;MID(A330,13,2)&amp;".htm","")</f>
        <v>http://lci.ly.gov.tw/LyLCEW/html/agendarec/02/07/03/12/LCEWC03_070312.htm</v>
      </c>
      <c r="E330" t="str">
        <f>IF(B330="常會","http://lci.ly.gov.tw/LyLCEW/html/agendarec1/02/"&amp;MID(A330,2,2)&amp;"/"&amp;MID(A330,7,2)&amp;"/"&amp;MID(A330,13,2)&amp;"/LCEWC03_"&amp;MID(A330,2,2)&amp;MID(A330,7,2)&amp;MID(A330,13,2)&amp;".htm","")</f>
        <v>http://lci.ly.gov.tw/LyLCEW/html/agendarec1/02/07/03/12/LCEWC03_070312.htm</v>
      </c>
      <c r="F330" t="str">
        <f>IF(B330="臨時會","http://lci.ly.gov.tw/LyLCEW/html/agendarec1/03/"&amp;MID(A330,2,2)&amp;"/"&amp;MID(A330,7,2)&amp;"/"&amp;MID(A330,13,2)&amp;"/"&amp;MID(A330,21,2)&amp;"/LCEWC03_"&amp;MID(A330,2,2)&amp;MID(A330,7,2)&amp;MID(A330,13,2)&amp;MID(A330,21,2)&amp;".htm","")</f>
        <v/>
      </c>
      <c r="G330" s="1" t="str">
        <f>IF(B330="臨時會","https://lci.ly.gov.tw/LyLCEW/html/agendarec/03/"&amp;MID(A330,2,2)&amp;"/"&amp;MID(A330,7,2)&amp;"/"&amp;MID(A330,13,2)&amp;"/LCEWC03_"&amp;MID(A330,2,2)&amp;MID(A330,7,2)&amp;MID(A330,13,2)&amp;".htm","")</f>
        <v/>
      </c>
      <c r="H330" s="1" t="str">
        <f>IF(B330="臨時會","https://lci.ly.gov.tw/LyLCEW/html/agendarec1/03/"&amp;MID(A330,2,2)&amp;"/"&amp;MID(A330,7,2)&amp;"/"&amp;MID(A330,13,2)&amp;"/LCEWC03_"&amp;MID(A330,2,2)&amp;MID(A330,7,2)&amp;MID(A330,13,2)&amp;".htm","")</f>
        <v/>
      </c>
      <c r="I330" s="1" t="str">
        <f>IF(B330="臨時會","https://lci.ly.gov.tw/LyLCEW/html/agendarec1/03/"&amp;MID(A330,2,2)&amp;"/"&amp;MID(A330,7,2)&amp;"/"&amp;MID(A330,13,2)&amp;"/"&amp;MID(A330,21,2)&amp;"/LCEWC03_"&amp;MID(A330,2,2)&amp;MID(A330,7,2)&amp;MID(A330,21,2)&amp;".htm","")</f>
        <v/>
      </c>
      <c r="J330" s="1" t="str">
        <f>IF(B330="臨時會","http://lci.ly.gov.tw/LyLCEW/html/agendarec1/03/"&amp;MID(A330,2,2)&amp;"/"&amp;MID(A330,7,2)&amp;"/"&amp;MID(A330,13,2)&amp;"/"&amp;MID(A330,21,2)&amp;"/LCEWC03_"&amp;MID(A330,2,2)&amp;MID(A330,7,2)&amp;MID(A330,13,2)&amp;MID(A330,21,2)&amp;".htm","")</f>
        <v/>
      </c>
      <c r="K330" t="str">
        <f>IF(B330="談話會","https://lci.ly.gov.tw/LyLCEW/html/agendarec1/04/"&amp;MID(A330,2,2)&amp;"/"&amp;MID(A330,7,2)&amp;"/"&amp;MID(A330,13,2)&amp;"/LCEWC03_"&amp;MID(A330,2,2)&amp;MID(A330,7,2)&amp;MID(A330,13,2)&amp;".htm","")</f>
        <v/>
      </c>
      <c r="L330" t="str">
        <f>IF(B330="全院委員會","https://lci.ly.gov.tw/LyLCEW/html/agendarec1/01/"&amp;MID(A330,2,2)&amp;"/"&amp;MID(A330,7,2)&amp;"/"&amp;MID(A330,13,2)&amp;"/LCEWC03_"&amp;MID(A330,2,2)&amp;MID(A330,7,2)&amp;MID(A330,13,2)&amp;".htm","")</f>
        <v/>
      </c>
      <c r="M330" t="str">
        <f>IF(B330="臨時會(全院委員會)","https://lci.ly.gov.tw/LyLCEW/html/agendarec1/05/"&amp;MID(A330,2,2)&amp;"/"&amp;MID(A330,7,2)&amp;"/"&amp;MID(A330,13,2)&amp;"/"&amp;MID(A330,21,2)&amp;"/LCEWC03_"&amp;MID(A330,2,2)&amp;MID(A330,7,2)&amp;MID(A330,13,2)&amp;MID(A330,21,2)&amp;".htm","")</f>
        <v/>
      </c>
      <c r="N330">
        <f>VALUE(MID(A330,2,2))</f>
        <v>7</v>
      </c>
      <c r="O330">
        <f>VALUE(MID(A330,7,2))</f>
        <v>3</v>
      </c>
      <c r="P330" t="str">
        <f>IF(B330="臨時會",VALUE(MID(A330,13,2)),"")</f>
        <v/>
      </c>
      <c r="Q330">
        <f>IF(B330&lt;&gt;"臨時會",VALUE(MID(A330,13,2)),VALUE(MID(A330,21,2)))</f>
        <v>12</v>
      </c>
      <c r="R330" t="str">
        <f>"立法院第"&amp;N330&amp;"屆第"&amp;O330&amp;"會期第"&amp;Q330&amp;"次"</f>
        <v>立法院第7屆第3會期第12次</v>
      </c>
    </row>
    <row r="331" spans="1:18" x14ac:dyDescent="0.3">
      <c r="A331" t="s">
        <v>1076</v>
      </c>
      <c r="B331" t="s">
        <v>2</v>
      </c>
      <c r="C331" t="s">
        <v>142</v>
      </c>
      <c r="D331" t="str">
        <f>IF(B331="常會","http://lci.ly.gov.tw/LyLCEW/html/agendarec/02/"&amp;MID(A331,2,2)&amp;"/"&amp;MID(A331,7,2)&amp;"/"&amp;MID(A331,13,2)&amp;"/LCEWC03_"&amp;MID(A331,2,2)&amp;MID(A331,7,2)&amp;MID(A331,13,2)&amp;".htm","")</f>
        <v>http://lci.ly.gov.tw/LyLCEW/html/agendarec/02/07/03/11/LCEWC03_070311.htm</v>
      </c>
      <c r="E331" t="str">
        <f>IF(B331="常會","http://lci.ly.gov.tw/LyLCEW/html/agendarec1/02/"&amp;MID(A331,2,2)&amp;"/"&amp;MID(A331,7,2)&amp;"/"&amp;MID(A331,13,2)&amp;"/LCEWC03_"&amp;MID(A331,2,2)&amp;MID(A331,7,2)&amp;MID(A331,13,2)&amp;".htm","")</f>
        <v>http://lci.ly.gov.tw/LyLCEW/html/agendarec1/02/07/03/11/LCEWC03_070311.htm</v>
      </c>
      <c r="F331" t="str">
        <f>IF(B331="臨時會","http://lci.ly.gov.tw/LyLCEW/html/agendarec1/03/"&amp;MID(A331,2,2)&amp;"/"&amp;MID(A331,7,2)&amp;"/"&amp;MID(A331,13,2)&amp;"/"&amp;MID(A331,21,2)&amp;"/LCEWC03_"&amp;MID(A331,2,2)&amp;MID(A331,7,2)&amp;MID(A331,13,2)&amp;MID(A331,21,2)&amp;".htm","")</f>
        <v/>
      </c>
      <c r="G331" s="1" t="str">
        <f>IF(B331="臨時會","https://lci.ly.gov.tw/LyLCEW/html/agendarec/03/"&amp;MID(A331,2,2)&amp;"/"&amp;MID(A331,7,2)&amp;"/"&amp;MID(A331,13,2)&amp;"/LCEWC03_"&amp;MID(A331,2,2)&amp;MID(A331,7,2)&amp;MID(A331,13,2)&amp;".htm","")</f>
        <v/>
      </c>
      <c r="H331" s="1" t="str">
        <f>IF(B331="臨時會","https://lci.ly.gov.tw/LyLCEW/html/agendarec1/03/"&amp;MID(A331,2,2)&amp;"/"&amp;MID(A331,7,2)&amp;"/"&amp;MID(A331,13,2)&amp;"/LCEWC03_"&amp;MID(A331,2,2)&amp;MID(A331,7,2)&amp;MID(A331,13,2)&amp;".htm","")</f>
        <v/>
      </c>
      <c r="I331" s="1" t="str">
        <f>IF(B331="臨時會","https://lci.ly.gov.tw/LyLCEW/html/agendarec1/03/"&amp;MID(A331,2,2)&amp;"/"&amp;MID(A331,7,2)&amp;"/"&amp;MID(A331,13,2)&amp;"/"&amp;MID(A331,21,2)&amp;"/LCEWC03_"&amp;MID(A331,2,2)&amp;MID(A331,7,2)&amp;MID(A331,21,2)&amp;".htm","")</f>
        <v/>
      </c>
      <c r="J331" s="1" t="str">
        <f>IF(B331="臨時會","http://lci.ly.gov.tw/LyLCEW/html/agendarec1/03/"&amp;MID(A331,2,2)&amp;"/"&amp;MID(A331,7,2)&amp;"/"&amp;MID(A331,13,2)&amp;"/"&amp;MID(A331,21,2)&amp;"/LCEWC03_"&amp;MID(A331,2,2)&amp;MID(A331,7,2)&amp;MID(A331,13,2)&amp;MID(A331,21,2)&amp;".htm","")</f>
        <v/>
      </c>
      <c r="K331" t="str">
        <f>IF(B331="談話會","https://lci.ly.gov.tw/LyLCEW/html/agendarec1/04/"&amp;MID(A331,2,2)&amp;"/"&amp;MID(A331,7,2)&amp;"/"&amp;MID(A331,13,2)&amp;"/LCEWC03_"&amp;MID(A331,2,2)&amp;MID(A331,7,2)&amp;MID(A331,13,2)&amp;".htm","")</f>
        <v/>
      </c>
      <c r="L331" t="str">
        <f>IF(B331="全院委員會","https://lci.ly.gov.tw/LyLCEW/html/agendarec1/01/"&amp;MID(A331,2,2)&amp;"/"&amp;MID(A331,7,2)&amp;"/"&amp;MID(A331,13,2)&amp;"/LCEWC03_"&amp;MID(A331,2,2)&amp;MID(A331,7,2)&amp;MID(A331,13,2)&amp;".htm","")</f>
        <v/>
      </c>
      <c r="M331" t="str">
        <f>IF(B331="臨時會(全院委員會)","https://lci.ly.gov.tw/LyLCEW/html/agendarec1/05/"&amp;MID(A331,2,2)&amp;"/"&amp;MID(A331,7,2)&amp;"/"&amp;MID(A331,13,2)&amp;"/"&amp;MID(A331,21,2)&amp;"/LCEWC03_"&amp;MID(A331,2,2)&amp;MID(A331,7,2)&amp;MID(A331,13,2)&amp;MID(A331,21,2)&amp;".htm","")</f>
        <v/>
      </c>
      <c r="N331">
        <f>VALUE(MID(A331,2,2))</f>
        <v>7</v>
      </c>
      <c r="O331">
        <f>VALUE(MID(A331,7,2))</f>
        <v>3</v>
      </c>
      <c r="P331" t="str">
        <f>IF(B331="臨時會",VALUE(MID(A331,13,2)),"")</f>
        <v/>
      </c>
      <c r="Q331">
        <f>IF(B331&lt;&gt;"臨時會",VALUE(MID(A331,13,2)),VALUE(MID(A331,21,2)))</f>
        <v>11</v>
      </c>
      <c r="R331" t="str">
        <f>"立法院第"&amp;N331&amp;"屆第"&amp;O331&amp;"會期第"&amp;Q331&amp;"次"</f>
        <v>立法院第7屆第3會期第11次</v>
      </c>
    </row>
    <row r="332" spans="1:18" x14ac:dyDescent="0.3">
      <c r="A332" t="s">
        <v>1077</v>
      </c>
      <c r="B332" t="s">
        <v>2</v>
      </c>
      <c r="C332" t="s">
        <v>143</v>
      </c>
      <c r="D332" t="str">
        <f>IF(B332="常會","http://lci.ly.gov.tw/LyLCEW/html/agendarec/02/"&amp;MID(A332,2,2)&amp;"/"&amp;MID(A332,7,2)&amp;"/"&amp;MID(A332,13,2)&amp;"/LCEWC03_"&amp;MID(A332,2,2)&amp;MID(A332,7,2)&amp;MID(A332,13,2)&amp;".htm","")</f>
        <v>http://lci.ly.gov.tw/LyLCEW/html/agendarec/02/07/03/10/LCEWC03_070310.htm</v>
      </c>
      <c r="E332" t="str">
        <f>IF(B332="常會","http://lci.ly.gov.tw/LyLCEW/html/agendarec1/02/"&amp;MID(A332,2,2)&amp;"/"&amp;MID(A332,7,2)&amp;"/"&amp;MID(A332,13,2)&amp;"/LCEWC03_"&amp;MID(A332,2,2)&amp;MID(A332,7,2)&amp;MID(A332,13,2)&amp;".htm","")</f>
        <v>http://lci.ly.gov.tw/LyLCEW/html/agendarec1/02/07/03/10/LCEWC03_070310.htm</v>
      </c>
      <c r="F332" t="str">
        <f>IF(B332="臨時會","http://lci.ly.gov.tw/LyLCEW/html/agendarec1/03/"&amp;MID(A332,2,2)&amp;"/"&amp;MID(A332,7,2)&amp;"/"&amp;MID(A332,13,2)&amp;"/"&amp;MID(A332,21,2)&amp;"/LCEWC03_"&amp;MID(A332,2,2)&amp;MID(A332,7,2)&amp;MID(A332,13,2)&amp;MID(A332,21,2)&amp;".htm","")</f>
        <v/>
      </c>
      <c r="G332" s="1" t="str">
        <f>IF(B332="臨時會","https://lci.ly.gov.tw/LyLCEW/html/agendarec/03/"&amp;MID(A332,2,2)&amp;"/"&amp;MID(A332,7,2)&amp;"/"&amp;MID(A332,13,2)&amp;"/LCEWC03_"&amp;MID(A332,2,2)&amp;MID(A332,7,2)&amp;MID(A332,13,2)&amp;".htm","")</f>
        <v/>
      </c>
      <c r="H332" s="1" t="str">
        <f>IF(B332="臨時會","https://lci.ly.gov.tw/LyLCEW/html/agendarec1/03/"&amp;MID(A332,2,2)&amp;"/"&amp;MID(A332,7,2)&amp;"/"&amp;MID(A332,13,2)&amp;"/LCEWC03_"&amp;MID(A332,2,2)&amp;MID(A332,7,2)&amp;MID(A332,13,2)&amp;".htm","")</f>
        <v/>
      </c>
      <c r="I332" s="1" t="str">
        <f>IF(B332="臨時會","https://lci.ly.gov.tw/LyLCEW/html/agendarec1/03/"&amp;MID(A332,2,2)&amp;"/"&amp;MID(A332,7,2)&amp;"/"&amp;MID(A332,13,2)&amp;"/"&amp;MID(A332,21,2)&amp;"/LCEWC03_"&amp;MID(A332,2,2)&amp;MID(A332,7,2)&amp;MID(A332,21,2)&amp;".htm","")</f>
        <v/>
      </c>
      <c r="J332" s="1" t="str">
        <f>IF(B332="臨時會","http://lci.ly.gov.tw/LyLCEW/html/agendarec1/03/"&amp;MID(A332,2,2)&amp;"/"&amp;MID(A332,7,2)&amp;"/"&amp;MID(A332,13,2)&amp;"/"&amp;MID(A332,21,2)&amp;"/LCEWC03_"&amp;MID(A332,2,2)&amp;MID(A332,7,2)&amp;MID(A332,13,2)&amp;MID(A332,21,2)&amp;".htm","")</f>
        <v/>
      </c>
      <c r="K332" t="str">
        <f>IF(B332="談話會","https://lci.ly.gov.tw/LyLCEW/html/agendarec1/04/"&amp;MID(A332,2,2)&amp;"/"&amp;MID(A332,7,2)&amp;"/"&amp;MID(A332,13,2)&amp;"/LCEWC03_"&amp;MID(A332,2,2)&amp;MID(A332,7,2)&amp;MID(A332,13,2)&amp;".htm","")</f>
        <v/>
      </c>
      <c r="L332" t="str">
        <f>IF(B332="全院委員會","https://lci.ly.gov.tw/LyLCEW/html/agendarec1/01/"&amp;MID(A332,2,2)&amp;"/"&amp;MID(A332,7,2)&amp;"/"&amp;MID(A332,13,2)&amp;"/LCEWC03_"&amp;MID(A332,2,2)&amp;MID(A332,7,2)&amp;MID(A332,13,2)&amp;".htm","")</f>
        <v/>
      </c>
      <c r="M332" t="str">
        <f>IF(B332="臨時會(全院委員會)","https://lci.ly.gov.tw/LyLCEW/html/agendarec1/05/"&amp;MID(A332,2,2)&amp;"/"&amp;MID(A332,7,2)&amp;"/"&amp;MID(A332,13,2)&amp;"/"&amp;MID(A332,21,2)&amp;"/LCEWC03_"&amp;MID(A332,2,2)&amp;MID(A332,7,2)&amp;MID(A332,13,2)&amp;MID(A332,21,2)&amp;".htm","")</f>
        <v/>
      </c>
      <c r="N332">
        <f>VALUE(MID(A332,2,2))</f>
        <v>7</v>
      </c>
      <c r="O332">
        <f>VALUE(MID(A332,7,2))</f>
        <v>3</v>
      </c>
      <c r="P332" t="str">
        <f>IF(B332="臨時會",VALUE(MID(A332,13,2)),"")</f>
        <v/>
      </c>
      <c r="Q332">
        <f>IF(B332&lt;&gt;"臨時會",VALUE(MID(A332,13,2)),VALUE(MID(A332,21,2)))</f>
        <v>10</v>
      </c>
      <c r="R332" t="str">
        <f>"立法院第"&amp;N332&amp;"屆第"&amp;O332&amp;"會期第"&amp;Q332&amp;"次"</f>
        <v>立法院第7屆第3會期第10次</v>
      </c>
    </row>
    <row r="333" spans="1:18" x14ac:dyDescent="0.3">
      <c r="A333" t="s">
        <v>1078</v>
      </c>
      <c r="B333" t="s">
        <v>2</v>
      </c>
      <c r="C333" t="s">
        <v>144</v>
      </c>
      <c r="D333" t="str">
        <f>IF(B333="常會","http://lci.ly.gov.tw/LyLCEW/html/agendarec/02/"&amp;MID(A333,2,2)&amp;"/"&amp;MID(A333,7,2)&amp;"/"&amp;MID(A333,13,2)&amp;"/LCEWC03_"&amp;MID(A333,2,2)&amp;MID(A333,7,2)&amp;MID(A333,13,2)&amp;".htm","")</f>
        <v>http://lci.ly.gov.tw/LyLCEW/html/agendarec/02/07/03/09/LCEWC03_070309.htm</v>
      </c>
      <c r="E333" t="str">
        <f>IF(B333="常會","http://lci.ly.gov.tw/LyLCEW/html/agendarec1/02/"&amp;MID(A333,2,2)&amp;"/"&amp;MID(A333,7,2)&amp;"/"&amp;MID(A333,13,2)&amp;"/LCEWC03_"&amp;MID(A333,2,2)&amp;MID(A333,7,2)&amp;MID(A333,13,2)&amp;".htm","")</f>
        <v>http://lci.ly.gov.tw/LyLCEW/html/agendarec1/02/07/03/09/LCEWC03_070309.htm</v>
      </c>
      <c r="F333" t="str">
        <f>IF(B333="臨時會","http://lci.ly.gov.tw/LyLCEW/html/agendarec1/03/"&amp;MID(A333,2,2)&amp;"/"&amp;MID(A333,7,2)&amp;"/"&amp;MID(A333,13,2)&amp;"/"&amp;MID(A333,21,2)&amp;"/LCEWC03_"&amp;MID(A333,2,2)&amp;MID(A333,7,2)&amp;MID(A333,13,2)&amp;MID(A333,21,2)&amp;".htm","")</f>
        <v/>
      </c>
      <c r="G333" s="1" t="str">
        <f>IF(B333="臨時會","https://lci.ly.gov.tw/LyLCEW/html/agendarec/03/"&amp;MID(A333,2,2)&amp;"/"&amp;MID(A333,7,2)&amp;"/"&amp;MID(A333,13,2)&amp;"/LCEWC03_"&amp;MID(A333,2,2)&amp;MID(A333,7,2)&amp;MID(A333,13,2)&amp;".htm","")</f>
        <v/>
      </c>
      <c r="H333" s="1" t="str">
        <f>IF(B333="臨時會","https://lci.ly.gov.tw/LyLCEW/html/agendarec1/03/"&amp;MID(A333,2,2)&amp;"/"&amp;MID(A333,7,2)&amp;"/"&amp;MID(A333,13,2)&amp;"/LCEWC03_"&amp;MID(A333,2,2)&amp;MID(A333,7,2)&amp;MID(A333,13,2)&amp;".htm","")</f>
        <v/>
      </c>
      <c r="I333" s="1" t="str">
        <f>IF(B333="臨時會","https://lci.ly.gov.tw/LyLCEW/html/agendarec1/03/"&amp;MID(A333,2,2)&amp;"/"&amp;MID(A333,7,2)&amp;"/"&amp;MID(A333,13,2)&amp;"/"&amp;MID(A333,21,2)&amp;"/LCEWC03_"&amp;MID(A333,2,2)&amp;MID(A333,7,2)&amp;MID(A333,21,2)&amp;".htm","")</f>
        <v/>
      </c>
      <c r="J333" s="1" t="str">
        <f>IF(B333="臨時會","http://lci.ly.gov.tw/LyLCEW/html/agendarec1/03/"&amp;MID(A333,2,2)&amp;"/"&amp;MID(A333,7,2)&amp;"/"&amp;MID(A333,13,2)&amp;"/"&amp;MID(A333,21,2)&amp;"/LCEWC03_"&amp;MID(A333,2,2)&amp;MID(A333,7,2)&amp;MID(A333,13,2)&amp;MID(A333,21,2)&amp;".htm","")</f>
        <v/>
      </c>
      <c r="K333" t="str">
        <f>IF(B333="談話會","https://lci.ly.gov.tw/LyLCEW/html/agendarec1/04/"&amp;MID(A333,2,2)&amp;"/"&amp;MID(A333,7,2)&amp;"/"&amp;MID(A333,13,2)&amp;"/LCEWC03_"&amp;MID(A333,2,2)&amp;MID(A333,7,2)&amp;MID(A333,13,2)&amp;".htm","")</f>
        <v/>
      </c>
      <c r="L333" t="str">
        <f>IF(B333="全院委員會","https://lci.ly.gov.tw/LyLCEW/html/agendarec1/01/"&amp;MID(A333,2,2)&amp;"/"&amp;MID(A333,7,2)&amp;"/"&amp;MID(A333,13,2)&amp;"/LCEWC03_"&amp;MID(A333,2,2)&amp;MID(A333,7,2)&amp;MID(A333,13,2)&amp;".htm","")</f>
        <v/>
      </c>
      <c r="M333" t="str">
        <f>IF(B333="臨時會(全院委員會)","https://lci.ly.gov.tw/LyLCEW/html/agendarec1/05/"&amp;MID(A333,2,2)&amp;"/"&amp;MID(A333,7,2)&amp;"/"&amp;MID(A333,13,2)&amp;"/"&amp;MID(A333,21,2)&amp;"/LCEWC03_"&amp;MID(A333,2,2)&amp;MID(A333,7,2)&amp;MID(A333,13,2)&amp;MID(A333,21,2)&amp;".htm","")</f>
        <v/>
      </c>
      <c r="N333">
        <f>VALUE(MID(A333,2,2))</f>
        <v>7</v>
      </c>
      <c r="O333">
        <f>VALUE(MID(A333,7,2))</f>
        <v>3</v>
      </c>
      <c r="P333" t="str">
        <f>IF(B333="臨時會",VALUE(MID(A333,13,2)),"")</f>
        <v/>
      </c>
      <c r="Q333">
        <f>IF(B333&lt;&gt;"臨時會",VALUE(MID(A333,13,2)),VALUE(MID(A333,21,2)))</f>
        <v>9</v>
      </c>
      <c r="R333" t="str">
        <f>"立法院第"&amp;N333&amp;"屆第"&amp;O333&amp;"會期第"&amp;Q333&amp;"次"</f>
        <v>立法院第7屆第3會期第9次</v>
      </c>
    </row>
    <row r="334" spans="1:18" x14ac:dyDescent="0.3">
      <c r="A334" t="s">
        <v>1079</v>
      </c>
      <c r="B334" t="s">
        <v>2</v>
      </c>
      <c r="C334" t="s">
        <v>145</v>
      </c>
      <c r="D334" t="str">
        <f>IF(B334="常會","http://lci.ly.gov.tw/LyLCEW/html/agendarec/02/"&amp;MID(A334,2,2)&amp;"/"&amp;MID(A334,7,2)&amp;"/"&amp;MID(A334,13,2)&amp;"/LCEWC03_"&amp;MID(A334,2,2)&amp;MID(A334,7,2)&amp;MID(A334,13,2)&amp;".htm","")</f>
        <v>http://lci.ly.gov.tw/LyLCEW/html/agendarec/02/07/03/08/LCEWC03_070308.htm</v>
      </c>
      <c r="E334" t="str">
        <f>IF(B334="常會","http://lci.ly.gov.tw/LyLCEW/html/agendarec1/02/"&amp;MID(A334,2,2)&amp;"/"&amp;MID(A334,7,2)&amp;"/"&amp;MID(A334,13,2)&amp;"/LCEWC03_"&amp;MID(A334,2,2)&amp;MID(A334,7,2)&amp;MID(A334,13,2)&amp;".htm","")</f>
        <v>http://lci.ly.gov.tw/LyLCEW/html/agendarec1/02/07/03/08/LCEWC03_070308.htm</v>
      </c>
      <c r="F334" t="str">
        <f>IF(B334="臨時會","http://lci.ly.gov.tw/LyLCEW/html/agendarec1/03/"&amp;MID(A334,2,2)&amp;"/"&amp;MID(A334,7,2)&amp;"/"&amp;MID(A334,13,2)&amp;"/"&amp;MID(A334,21,2)&amp;"/LCEWC03_"&amp;MID(A334,2,2)&amp;MID(A334,7,2)&amp;MID(A334,13,2)&amp;MID(A334,21,2)&amp;".htm","")</f>
        <v/>
      </c>
      <c r="G334" s="1" t="str">
        <f>IF(B334="臨時會","https://lci.ly.gov.tw/LyLCEW/html/agendarec/03/"&amp;MID(A334,2,2)&amp;"/"&amp;MID(A334,7,2)&amp;"/"&amp;MID(A334,13,2)&amp;"/LCEWC03_"&amp;MID(A334,2,2)&amp;MID(A334,7,2)&amp;MID(A334,13,2)&amp;".htm","")</f>
        <v/>
      </c>
      <c r="H334" s="1" t="str">
        <f>IF(B334="臨時會","https://lci.ly.gov.tw/LyLCEW/html/agendarec1/03/"&amp;MID(A334,2,2)&amp;"/"&amp;MID(A334,7,2)&amp;"/"&amp;MID(A334,13,2)&amp;"/LCEWC03_"&amp;MID(A334,2,2)&amp;MID(A334,7,2)&amp;MID(A334,13,2)&amp;".htm","")</f>
        <v/>
      </c>
      <c r="I334" s="1" t="str">
        <f>IF(B334="臨時會","https://lci.ly.gov.tw/LyLCEW/html/agendarec1/03/"&amp;MID(A334,2,2)&amp;"/"&amp;MID(A334,7,2)&amp;"/"&amp;MID(A334,13,2)&amp;"/"&amp;MID(A334,21,2)&amp;"/LCEWC03_"&amp;MID(A334,2,2)&amp;MID(A334,7,2)&amp;MID(A334,21,2)&amp;".htm","")</f>
        <v/>
      </c>
      <c r="J334" s="1" t="str">
        <f>IF(B334="臨時會","http://lci.ly.gov.tw/LyLCEW/html/agendarec1/03/"&amp;MID(A334,2,2)&amp;"/"&amp;MID(A334,7,2)&amp;"/"&amp;MID(A334,13,2)&amp;"/"&amp;MID(A334,21,2)&amp;"/LCEWC03_"&amp;MID(A334,2,2)&amp;MID(A334,7,2)&amp;MID(A334,13,2)&amp;MID(A334,21,2)&amp;".htm","")</f>
        <v/>
      </c>
      <c r="K334" t="str">
        <f>IF(B334="談話會","https://lci.ly.gov.tw/LyLCEW/html/agendarec1/04/"&amp;MID(A334,2,2)&amp;"/"&amp;MID(A334,7,2)&amp;"/"&amp;MID(A334,13,2)&amp;"/LCEWC03_"&amp;MID(A334,2,2)&amp;MID(A334,7,2)&amp;MID(A334,13,2)&amp;".htm","")</f>
        <v/>
      </c>
      <c r="L334" t="str">
        <f>IF(B334="全院委員會","https://lci.ly.gov.tw/LyLCEW/html/agendarec1/01/"&amp;MID(A334,2,2)&amp;"/"&amp;MID(A334,7,2)&amp;"/"&amp;MID(A334,13,2)&amp;"/LCEWC03_"&amp;MID(A334,2,2)&amp;MID(A334,7,2)&amp;MID(A334,13,2)&amp;".htm","")</f>
        <v/>
      </c>
      <c r="M334" t="str">
        <f>IF(B334="臨時會(全院委員會)","https://lci.ly.gov.tw/LyLCEW/html/agendarec1/05/"&amp;MID(A334,2,2)&amp;"/"&amp;MID(A334,7,2)&amp;"/"&amp;MID(A334,13,2)&amp;"/"&amp;MID(A334,21,2)&amp;"/LCEWC03_"&amp;MID(A334,2,2)&amp;MID(A334,7,2)&amp;MID(A334,13,2)&amp;MID(A334,21,2)&amp;".htm","")</f>
        <v/>
      </c>
      <c r="N334">
        <f>VALUE(MID(A334,2,2))</f>
        <v>7</v>
      </c>
      <c r="O334">
        <f>VALUE(MID(A334,7,2))</f>
        <v>3</v>
      </c>
      <c r="P334" t="str">
        <f>IF(B334="臨時會",VALUE(MID(A334,13,2)),"")</f>
        <v/>
      </c>
      <c r="Q334">
        <f>IF(B334&lt;&gt;"臨時會",VALUE(MID(A334,13,2)),VALUE(MID(A334,21,2)))</f>
        <v>8</v>
      </c>
      <c r="R334" t="str">
        <f>"立法院第"&amp;N334&amp;"屆第"&amp;O334&amp;"會期第"&amp;Q334&amp;"次"</f>
        <v>立法院第7屆第3會期第8次</v>
      </c>
    </row>
    <row r="335" spans="1:18" x14ac:dyDescent="0.3">
      <c r="A335" t="s">
        <v>1080</v>
      </c>
      <c r="B335" t="s">
        <v>2</v>
      </c>
      <c r="C335" t="s">
        <v>146</v>
      </c>
      <c r="D335" t="str">
        <f>IF(B335="常會","http://lci.ly.gov.tw/LyLCEW/html/agendarec/02/"&amp;MID(A335,2,2)&amp;"/"&amp;MID(A335,7,2)&amp;"/"&amp;MID(A335,13,2)&amp;"/LCEWC03_"&amp;MID(A335,2,2)&amp;MID(A335,7,2)&amp;MID(A335,13,2)&amp;".htm","")</f>
        <v>http://lci.ly.gov.tw/LyLCEW/html/agendarec/02/07/03/07/LCEWC03_070307.htm</v>
      </c>
      <c r="E335" t="str">
        <f>IF(B335="常會","http://lci.ly.gov.tw/LyLCEW/html/agendarec1/02/"&amp;MID(A335,2,2)&amp;"/"&amp;MID(A335,7,2)&amp;"/"&amp;MID(A335,13,2)&amp;"/LCEWC03_"&amp;MID(A335,2,2)&amp;MID(A335,7,2)&amp;MID(A335,13,2)&amp;".htm","")</f>
        <v>http://lci.ly.gov.tw/LyLCEW/html/agendarec1/02/07/03/07/LCEWC03_070307.htm</v>
      </c>
      <c r="F335" t="str">
        <f>IF(B335="臨時會","http://lci.ly.gov.tw/LyLCEW/html/agendarec1/03/"&amp;MID(A335,2,2)&amp;"/"&amp;MID(A335,7,2)&amp;"/"&amp;MID(A335,13,2)&amp;"/"&amp;MID(A335,21,2)&amp;"/LCEWC03_"&amp;MID(A335,2,2)&amp;MID(A335,7,2)&amp;MID(A335,13,2)&amp;MID(A335,21,2)&amp;".htm","")</f>
        <v/>
      </c>
      <c r="G335" s="1" t="str">
        <f>IF(B335="臨時會","https://lci.ly.gov.tw/LyLCEW/html/agendarec/03/"&amp;MID(A335,2,2)&amp;"/"&amp;MID(A335,7,2)&amp;"/"&amp;MID(A335,13,2)&amp;"/LCEWC03_"&amp;MID(A335,2,2)&amp;MID(A335,7,2)&amp;MID(A335,13,2)&amp;".htm","")</f>
        <v/>
      </c>
      <c r="H335" s="1" t="str">
        <f>IF(B335="臨時會","https://lci.ly.gov.tw/LyLCEW/html/agendarec1/03/"&amp;MID(A335,2,2)&amp;"/"&amp;MID(A335,7,2)&amp;"/"&amp;MID(A335,13,2)&amp;"/LCEWC03_"&amp;MID(A335,2,2)&amp;MID(A335,7,2)&amp;MID(A335,13,2)&amp;".htm","")</f>
        <v/>
      </c>
      <c r="I335" s="1" t="str">
        <f>IF(B335="臨時會","https://lci.ly.gov.tw/LyLCEW/html/agendarec1/03/"&amp;MID(A335,2,2)&amp;"/"&amp;MID(A335,7,2)&amp;"/"&amp;MID(A335,13,2)&amp;"/"&amp;MID(A335,21,2)&amp;"/LCEWC03_"&amp;MID(A335,2,2)&amp;MID(A335,7,2)&amp;MID(A335,21,2)&amp;".htm","")</f>
        <v/>
      </c>
      <c r="J335" s="1" t="str">
        <f>IF(B335="臨時會","http://lci.ly.gov.tw/LyLCEW/html/agendarec1/03/"&amp;MID(A335,2,2)&amp;"/"&amp;MID(A335,7,2)&amp;"/"&amp;MID(A335,13,2)&amp;"/"&amp;MID(A335,21,2)&amp;"/LCEWC03_"&amp;MID(A335,2,2)&amp;MID(A335,7,2)&amp;MID(A335,13,2)&amp;MID(A335,21,2)&amp;".htm","")</f>
        <v/>
      </c>
      <c r="K335" t="str">
        <f>IF(B335="談話會","https://lci.ly.gov.tw/LyLCEW/html/agendarec1/04/"&amp;MID(A335,2,2)&amp;"/"&amp;MID(A335,7,2)&amp;"/"&amp;MID(A335,13,2)&amp;"/LCEWC03_"&amp;MID(A335,2,2)&amp;MID(A335,7,2)&amp;MID(A335,13,2)&amp;".htm","")</f>
        <v/>
      </c>
      <c r="L335" t="str">
        <f>IF(B335="全院委員會","https://lci.ly.gov.tw/LyLCEW/html/agendarec1/01/"&amp;MID(A335,2,2)&amp;"/"&amp;MID(A335,7,2)&amp;"/"&amp;MID(A335,13,2)&amp;"/LCEWC03_"&amp;MID(A335,2,2)&amp;MID(A335,7,2)&amp;MID(A335,13,2)&amp;".htm","")</f>
        <v/>
      </c>
      <c r="M335" t="str">
        <f>IF(B335="臨時會(全院委員會)","https://lci.ly.gov.tw/LyLCEW/html/agendarec1/05/"&amp;MID(A335,2,2)&amp;"/"&amp;MID(A335,7,2)&amp;"/"&amp;MID(A335,13,2)&amp;"/"&amp;MID(A335,21,2)&amp;"/LCEWC03_"&amp;MID(A335,2,2)&amp;MID(A335,7,2)&amp;MID(A335,13,2)&amp;MID(A335,21,2)&amp;".htm","")</f>
        <v/>
      </c>
      <c r="N335">
        <f>VALUE(MID(A335,2,2))</f>
        <v>7</v>
      </c>
      <c r="O335">
        <f>VALUE(MID(A335,7,2))</f>
        <v>3</v>
      </c>
      <c r="P335" t="str">
        <f>IF(B335="臨時會",VALUE(MID(A335,13,2)),"")</f>
        <v/>
      </c>
      <c r="Q335">
        <f>IF(B335&lt;&gt;"臨時會",VALUE(MID(A335,13,2)),VALUE(MID(A335,21,2)))</f>
        <v>7</v>
      </c>
      <c r="R335" t="str">
        <f>"立法院第"&amp;N335&amp;"屆第"&amp;O335&amp;"會期第"&amp;Q335&amp;"次"</f>
        <v>立法院第7屆第3會期第7次</v>
      </c>
    </row>
    <row r="336" spans="1:18" x14ac:dyDescent="0.3">
      <c r="A336" t="s">
        <v>1081</v>
      </c>
      <c r="B336" t="s">
        <v>2</v>
      </c>
      <c r="C336" t="s">
        <v>147</v>
      </c>
      <c r="D336" t="str">
        <f>IF(B336="常會","http://lci.ly.gov.tw/LyLCEW/html/agendarec/02/"&amp;MID(A336,2,2)&amp;"/"&amp;MID(A336,7,2)&amp;"/"&amp;MID(A336,13,2)&amp;"/LCEWC03_"&amp;MID(A336,2,2)&amp;MID(A336,7,2)&amp;MID(A336,13,2)&amp;".htm","")</f>
        <v>http://lci.ly.gov.tw/LyLCEW/html/agendarec/02/07/03/06/LCEWC03_070306.htm</v>
      </c>
      <c r="E336" t="str">
        <f>IF(B336="常會","http://lci.ly.gov.tw/LyLCEW/html/agendarec1/02/"&amp;MID(A336,2,2)&amp;"/"&amp;MID(A336,7,2)&amp;"/"&amp;MID(A336,13,2)&amp;"/LCEWC03_"&amp;MID(A336,2,2)&amp;MID(A336,7,2)&amp;MID(A336,13,2)&amp;".htm","")</f>
        <v>http://lci.ly.gov.tw/LyLCEW/html/agendarec1/02/07/03/06/LCEWC03_070306.htm</v>
      </c>
      <c r="F336" t="str">
        <f>IF(B336="臨時會","http://lci.ly.gov.tw/LyLCEW/html/agendarec1/03/"&amp;MID(A336,2,2)&amp;"/"&amp;MID(A336,7,2)&amp;"/"&amp;MID(A336,13,2)&amp;"/"&amp;MID(A336,21,2)&amp;"/LCEWC03_"&amp;MID(A336,2,2)&amp;MID(A336,7,2)&amp;MID(A336,13,2)&amp;MID(A336,21,2)&amp;".htm","")</f>
        <v/>
      </c>
      <c r="G336" s="1" t="str">
        <f>IF(B336="臨時會","https://lci.ly.gov.tw/LyLCEW/html/agendarec/03/"&amp;MID(A336,2,2)&amp;"/"&amp;MID(A336,7,2)&amp;"/"&amp;MID(A336,13,2)&amp;"/LCEWC03_"&amp;MID(A336,2,2)&amp;MID(A336,7,2)&amp;MID(A336,13,2)&amp;".htm","")</f>
        <v/>
      </c>
      <c r="H336" s="1" t="str">
        <f>IF(B336="臨時會","https://lci.ly.gov.tw/LyLCEW/html/agendarec1/03/"&amp;MID(A336,2,2)&amp;"/"&amp;MID(A336,7,2)&amp;"/"&amp;MID(A336,13,2)&amp;"/LCEWC03_"&amp;MID(A336,2,2)&amp;MID(A336,7,2)&amp;MID(A336,13,2)&amp;".htm","")</f>
        <v/>
      </c>
      <c r="I336" s="1" t="str">
        <f>IF(B336="臨時會","https://lci.ly.gov.tw/LyLCEW/html/agendarec1/03/"&amp;MID(A336,2,2)&amp;"/"&amp;MID(A336,7,2)&amp;"/"&amp;MID(A336,13,2)&amp;"/"&amp;MID(A336,21,2)&amp;"/LCEWC03_"&amp;MID(A336,2,2)&amp;MID(A336,7,2)&amp;MID(A336,21,2)&amp;".htm","")</f>
        <v/>
      </c>
      <c r="J336" s="1" t="str">
        <f>IF(B336="臨時會","http://lci.ly.gov.tw/LyLCEW/html/agendarec1/03/"&amp;MID(A336,2,2)&amp;"/"&amp;MID(A336,7,2)&amp;"/"&amp;MID(A336,13,2)&amp;"/"&amp;MID(A336,21,2)&amp;"/LCEWC03_"&amp;MID(A336,2,2)&amp;MID(A336,7,2)&amp;MID(A336,13,2)&amp;MID(A336,21,2)&amp;".htm","")</f>
        <v/>
      </c>
      <c r="K336" t="str">
        <f>IF(B336="談話會","https://lci.ly.gov.tw/LyLCEW/html/agendarec1/04/"&amp;MID(A336,2,2)&amp;"/"&amp;MID(A336,7,2)&amp;"/"&amp;MID(A336,13,2)&amp;"/LCEWC03_"&amp;MID(A336,2,2)&amp;MID(A336,7,2)&amp;MID(A336,13,2)&amp;".htm","")</f>
        <v/>
      </c>
      <c r="L336" t="str">
        <f>IF(B336="全院委員會","https://lci.ly.gov.tw/LyLCEW/html/agendarec1/01/"&amp;MID(A336,2,2)&amp;"/"&amp;MID(A336,7,2)&amp;"/"&amp;MID(A336,13,2)&amp;"/LCEWC03_"&amp;MID(A336,2,2)&amp;MID(A336,7,2)&amp;MID(A336,13,2)&amp;".htm","")</f>
        <v/>
      </c>
      <c r="M336" t="str">
        <f>IF(B336="臨時會(全院委員會)","https://lci.ly.gov.tw/LyLCEW/html/agendarec1/05/"&amp;MID(A336,2,2)&amp;"/"&amp;MID(A336,7,2)&amp;"/"&amp;MID(A336,13,2)&amp;"/"&amp;MID(A336,21,2)&amp;"/LCEWC03_"&amp;MID(A336,2,2)&amp;MID(A336,7,2)&amp;MID(A336,13,2)&amp;MID(A336,21,2)&amp;".htm","")</f>
        <v/>
      </c>
      <c r="N336">
        <f>VALUE(MID(A336,2,2))</f>
        <v>7</v>
      </c>
      <c r="O336">
        <f>VALUE(MID(A336,7,2))</f>
        <v>3</v>
      </c>
      <c r="P336" t="str">
        <f>IF(B336="臨時會",VALUE(MID(A336,13,2)),"")</f>
        <v/>
      </c>
      <c r="Q336">
        <f>IF(B336&lt;&gt;"臨時會",VALUE(MID(A336,13,2)),VALUE(MID(A336,21,2)))</f>
        <v>6</v>
      </c>
      <c r="R336" t="str">
        <f>"立法院第"&amp;N336&amp;"屆第"&amp;O336&amp;"會期第"&amp;Q336&amp;"次"</f>
        <v>立法院第7屆第3會期第6次</v>
      </c>
    </row>
    <row r="337" spans="1:18" x14ac:dyDescent="0.3">
      <c r="A337" t="s">
        <v>1082</v>
      </c>
      <c r="B337" t="s">
        <v>2</v>
      </c>
      <c r="C337" t="s">
        <v>148</v>
      </c>
      <c r="D337" t="str">
        <f>IF(B337="常會","http://lci.ly.gov.tw/LyLCEW/html/agendarec/02/"&amp;MID(A337,2,2)&amp;"/"&amp;MID(A337,7,2)&amp;"/"&amp;MID(A337,13,2)&amp;"/LCEWC03_"&amp;MID(A337,2,2)&amp;MID(A337,7,2)&amp;MID(A337,13,2)&amp;".htm","")</f>
        <v>http://lci.ly.gov.tw/LyLCEW/html/agendarec/02/07/03/05/LCEWC03_070305.htm</v>
      </c>
      <c r="E337" t="str">
        <f>IF(B337="常會","http://lci.ly.gov.tw/LyLCEW/html/agendarec1/02/"&amp;MID(A337,2,2)&amp;"/"&amp;MID(A337,7,2)&amp;"/"&amp;MID(A337,13,2)&amp;"/LCEWC03_"&amp;MID(A337,2,2)&amp;MID(A337,7,2)&amp;MID(A337,13,2)&amp;".htm","")</f>
        <v>http://lci.ly.gov.tw/LyLCEW/html/agendarec1/02/07/03/05/LCEWC03_070305.htm</v>
      </c>
      <c r="F337" t="str">
        <f>IF(B337="臨時會","http://lci.ly.gov.tw/LyLCEW/html/agendarec1/03/"&amp;MID(A337,2,2)&amp;"/"&amp;MID(A337,7,2)&amp;"/"&amp;MID(A337,13,2)&amp;"/"&amp;MID(A337,21,2)&amp;"/LCEWC03_"&amp;MID(A337,2,2)&amp;MID(A337,7,2)&amp;MID(A337,13,2)&amp;MID(A337,21,2)&amp;".htm","")</f>
        <v/>
      </c>
      <c r="G337" s="1" t="str">
        <f>IF(B337="臨時會","https://lci.ly.gov.tw/LyLCEW/html/agendarec/03/"&amp;MID(A337,2,2)&amp;"/"&amp;MID(A337,7,2)&amp;"/"&amp;MID(A337,13,2)&amp;"/LCEWC03_"&amp;MID(A337,2,2)&amp;MID(A337,7,2)&amp;MID(A337,13,2)&amp;".htm","")</f>
        <v/>
      </c>
      <c r="H337" s="1" t="str">
        <f>IF(B337="臨時會","https://lci.ly.gov.tw/LyLCEW/html/agendarec1/03/"&amp;MID(A337,2,2)&amp;"/"&amp;MID(A337,7,2)&amp;"/"&amp;MID(A337,13,2)&amp;"/LCEWC03_"&amp;MID(A337,2,2)&amp;MID(A337,7,2)&amp;MID(A337,13,2)&amp;".htm","")</f>
        <v/>
      </c>
      <c r="I337" s="1" t="str">
        <f>IF(B337="臨時會","https://lci.ly.gov.tw/LyLCEW/html/agendarec1/03/"&amp;MID(A337,2,2)&amp;"/"&amp;MID(A337,7,2)&amp;"/"&amp;MID(A337,13,2)&amp;"/"&amp;MID(A337,21,2)&amp;"/LCEWC03_"&amp;MID(A337,2,2)&amp;MID(A337,7,2)&amp;MID(A337,21,2)&amp;".htm","")</f>
        <v/>
      </c>
      <c r="J337" s="1" t="str">
        <f>IF(B337="臨時會","http://lci.ly.gov.tw/LyLCEW/html/agendarec1/03/"&amp;MID(A337,2,2)&amp;"/"&amp;MID(A337,7,2)&amp;"/"&amp;MID(A337,13,2)&amp;"/"&amp;MID(A337,21,2)&amp;"/LCEWC03_"&amp;MID(A337,2,2)&amp;MID(A337,7,2)&amp;MID(A337,13,2)&amp;MID(A337,21,2)&amp;".htm","")</f>
        <v/>
      </c>
      <c r="K337" t="str">
        <f>IF(B337="談話會","https://lci.ly.gov.tw/LyLCEW/html/agendarec1/04/"&amp;MID(A337,2,2)&amp;"/"&amp;MID(A337,7,2)&amp;"/"&amp;MID(A337,13,2)&amp;"/LCEWC03_"&amp;MID(A337,2,2)&amp;MID(A337,7,2)&amp;MID(A337,13,2)&amp;".htm","")</f>
        <v/>
      </c>
      <c r="L337" t="str">
        <f>IF(B337="全院委員會","https://lci.ly.gov.tw/LyLCEW/html/agendarec1/01/"&amp;MID(A337,2,2)&amp;"/"&amp;MID(A337,7,2)&amp;"/"&amp;MID(A337,13,2)&amp;"/LCEWC03_"&amp;MID(A337,2,2)&amp;MID(A337,7,2)&amp;MID(A337,13,2)&amp;".htm","")</f>
        <v/>
      </c>
      <c r="M337" t="str">
        <f>IF(B337="臨時會(全院委員會)","https://lci.ly.gov.tw/LyLCEW/html/agendarec1/05/"&amp;MID(A337,2,2)&amp;"/"&amp;MID(A337,7,2)&amp;"/"&amp;MID(A337,13,2)&amp;"/"&amp;MID(A337,21,2)&amp;"/LCEWC03_"&amp;MID(A337,2,2)&amp;MID(A337,7,2)&amp;MID(A337,13,2)&amp;MID(A337,21,2)&amp;".htm","")</f>
        <v/>
      </c>
      <c r="N337">
        <f>VALUE(MID(A337,2,2))</f>
        <v>7</v>
      </c>
      <c r="O337">
        <f>VALUE(MID(A337,7,2))</f>
        <v>3</v>
      </c>
      <c r="P337" t="str">
        <f>IF(B337="臨時會",VALUE(MID(A337,13,2)),"")</f>
        <v/>
      </c>
      <c r="Q337">
        <f>IF(B337&lt;&gt;"臨時會",VALUE(MID(A337,13,2)),VALUE(MID(A337,21,2)))</f>
        <v>5</v>
      </c>
      <c r="R337" t="str">
        <f>"立法院第"&amp;N337&amp;"屆第"&amp;O337&amp;"會期第"&amp;Q337&amp;"次"</f>
        <v>立法院第7屆第3會期第5次</v>
      </c>
    </row>
    <row r="338" spans="1:18" x14ac:dyDescent="0.3">
      <c r="A338" t="s">
        <v>1083</v>
      </c>
      <c r="B338" t="s">
        <v>2</v>
      </c>
      <c r="C338" t="s">
        <v>149</v>
      </c>
      <c r="D338" t="str">
        <f>IF(B338="常會","http://lci.ly.gov.tw/LyLCEW/html/agendarec/02/"&amp;MID(A338,2,2)&amp;"/"&amp;MID(A338,7,2)&amp;"/"&amp;MID(A338,13,2)&amp;"/LCEWC03_"&amp;MID(A338,2,2)&amp;MID(A338,7,2)&amp;MID(A338,13,2)&amp;".htm","")</f>
        <v>http://lci.ly.gov.tw/LyLCEW/html/agendarec/02/07/03/04/LCEWC03_070304.htm</v>
      </c>
      <c r="E338" t="str">
        <f>IF(B338="常會","http://lci.ly.gov.tw/LyLCEW/html/agendarec1/02/"&amp;MID(A338,2,2)&amp;"/"&amp;MID(A338,7,2)&amp;"/"&amp;MID(A338,13,2)&amp;"/LCEWC03_"&amp;MID(A338,2,2)&amp;MID(A338,7,2)&amp;MID(A338,13,2)&amp;".htm","")</f>
        <v>http://lci.ly.gov.tw/LyLCEW/html/agendarec1/02/07/03/04/LCEWC03_070304.htm</v>
      </c>
      <c r="F338" t="str">
        <f>IF(B338="臨時會","http://lci.ly.gov.tw/LyLCEW/html/agendarec1/03/"&amp;MID(A338,2,2)&amp;"/"&amp;MID(A338,7,2)&amp;"/"&amp;MID(A338,13,2)&amp;"/"&amp;MID(A338,21,2)&amp;"/LCEWC03_"&amp;MID(A338,2,2)&amp;MID(A338,7,2)&amp;MID(A338,13,2)&amp;MID(A338,21,2)&amp;".htm","")</f>
        <v/>
      </c>
      <c r="G338" s="1" t="str">
        <f>IF(B338="臨時會","https://lci.ly.gov.tw/LyLCEW/html/agendarec/03/"&amp;MID(A338,2,2)&amp;"/"&amp;MID(A338,7,2)&amp;"/"&amp;MID(A338,13,2)&amp;"/LCEWC03_"&amp;MID(A338,2,2)&amp;MID(A338,7,2)&amp;MID(A338,13,2)&amp;".htm","")</f>
        <v/>
      </c>
      <c r="H338" s="1" t="str">
        <f>IF(B338="臨時會","https://lci.ly.gov.tw/LyLCEW/html/agendarec1/03/"&amp;MID(A338,2,2)&amp;"/"&amp;MID(A338,7,2)&amp;"/"&amp;MID(A338,13,2)&amp;"/LCEWC03_"&amp;MID(A338,2,2)&amp;MID(A338,7,2)&amp;MID(A338,13,2)&amp;".htm","")</f>
        <v/>
      </c>
      <c r="I338" s="1" t="str">
        <f>IF(B338="臨時會","https://lci.ly.gov.tw/LyLCEW/html/agendarec1/03/"&amp;MID(A338,2,2)&amp;"/"&amp;MID(A338,7,2)&amp;"/"&amp;MID(A338,13,2)&amp;"/"&amp;MID(A338,21,2)&amp;"/LCEWC03_"&amp;MID(A338,2,2)&amp;MID(A338,7,2)&amp;MID(A338,21,2)&amp;".htm","")</f>
        <v/>
      </c>
      <c r="J338" s="1" t="str">
        <f>IF(B338="臨時會","http://lci.ly.gov.tw/LyLCEW/html/agendarec1/03/"&amp;MID(A338,2,2)&amp;"/"&amp;MID(A338,7,2)&amp;"/"&amp;MID(A338,13,2)&amp;"/"&amp;MID(A338,21,2)&amp;"/LCEWC03_"&amp;MID(A338,2,2)&amp;MID(A338,7,2)&amp;MID(A338,13,2)&amp;MID(A338,21,2)&amp;".htm","")</f>
        <v/>
      </c>
      <c r="K338" t="str">
        <f>IF(B338="談話會","https://lci.ly.gov.tw/LyLCEW/html/agendarec1/04/"&amp;MID(A338,2,2)&amp;"/"&amp;MID(A338,7,2)&amp;"/"&amp;MID(A338,13,2)&amp;"/LCEWC03_"&amp;MID(A338,2,2)&amp;MID(A338,7,2)&amp;MID(A338,13,2)&amp;".htm","")</f>
        <v/>
      </c>
      <c r="L338" t="str">
        <f>IF(B338="全院委員會","https://lci.ly.gov.tw/LyLCEW/html/agendarec1/01/"&amp;MID(A338,2,2)&amp;"/"&amp;MID(A338,7,2)&amp;"/"&amp;MID(A338,13,2)&amp;"/LCEWC03_"&amp;MID(A338,2,2)&amp;MID(A338,7,2)&amp;MID(A338,13,2)&amp;".htm","")</f>
        <v/>
      </c>
      <c r="M338" t="str">
        <f>IF(B338="臨時會(全院委員會)","https://lci.ly.gov.tw/LyLCEW/html/agendarec1/05/"&amp;MID(A338,2,2)&amp;"/"&amp;MID(A338,7,2)&amp;"/"&amp;MID(A338,13,2)&amp;"/"&amp;MID(A338,21,2)&amp;"/LCEWC03_"&amp;MID(A338,2,2)&amp;MID(A338,7,2)&amp;MID(A338,13,2)&amp;MID(A338,21,2)&amp;".htm","")</f>
        <v/>
      </c>
      <c r="N338">
        <f>VALUE(MID(A338,2,2))</f>
        <v>7</v>
      </c>
      <c r="O338">
        <f>VALUE(MID(A338,7,2))</f>
        <v>3</v>
      </c>
      <c r="P338" t="str">
        <f>IF(B338="臨時會",VALUE(MID(A338,13,2)),"")</f>
        <v/>
      </c>
      <c r="Q338">
        <f>IF(B338&lt;&gt;"臨時會",VALUE(MID(A338,13,2)),VALUE(MID(A338,21,2)))</f>
        <v>4</v>
      </c>
      <c r="R338" t="str">
        <f>"立法院第"&amp;N338&amp;"屆第"&amp;O338&amp;"會期第"&amp;Q338&amp;"次"</f>
        <v>立法院第7屆第3會期第4次</v>
      </c>
    </row>
    <row r="339" spans="1:18" x14ac:dyDescent="0.3">
      <c r="A339" t="s">
        <v>1084</v>
      </c>
      <c r="B339" t="s">
        <v>2</v>
      </c>
      <c r="C339" t="s">
        <v>150</v>
      </c>
      <c r="D339" t="str">
        <f>IF(B339="常會","http://lci.ly.gov.tw/LyLCEW/html/agendarec/02/"&amp;MID(A339,2,2)&amp;"/"&amp;MID(A339,7,2)&amp;"/"&amp;MID(A339,13,2)&amp;"/LCEWC03_"&amp;MID(A339,2,2)&amp;MID(A339,7,2)&amp;MID(A339,13,2)&amp;".htm","")</f>
        <v>http://lci.ly.gov.tw/LyLCEW/html/agendarec/02/07/03/03/LCEWC03_070303.htm</v>
      </c>
      <c r="E339" t="str">
        <f>IF(B339="常會","http://lci.ly.gov.tw/LyLCEW/html/agendarec1/02/"&amp;MID(A339,2,2)&amp;"/"&amp;MID(A339,7,2)&amp;"/"&amp;MID(A339,13,2)&amp;"/LCEWC03_"&amp;MID(A339,2,2)&amp;MID(A339,7,2)&amp;MID(A339,13,2)&amp;".htm","")</f>
        <v>http://lci.ly.gov.tw/LyLCEW/html/agendarec1/02/07/03/03/LCEWC03_070303.htm</v>
      </c>
      <c r="F339" t="str">
        <f>IF(B339="臨時會","http://lci.ly.gov.tw/LyLCEW/html/agendarec1/03/"&amp;MID(A339,2,2)&amp;"/"&amp;MID(A339,7,2)&amp;"/"&amp;MID(A339,13,2)&amp;"/"&amp;MID(A339,21,2)&amp;"/LCEWC03_"&amp;MID(A339,2,2)&amp;MID(A339,7,2)&amp;MID(A339,13,2)&amp;MID(A339,21,2)&amp;".htm","")</f>
        <v/>
      </c>
      <c r="G339" s="1" t="str">
        <f>IF(B339="臨時會","https://lci.ly.gov.tw/LyLCEW/html/agendarec/03/"&amp;MID(A339,2,2)&amp;"/"&amp;MID(A339,7,2)&amp;"/"&amp;MID(A339,13,2)&amp;"/LCEWC03_"&amp;MID(A339,2,2)&amp;MID(A339,7,2)&amp;MID(A339,13,2)&amp;".htm","")</f>
        <v/>
      </c>
      <c r="H339" s="1" t="str">
        <f>IF(B339="臨時會","https://lci.ly.gov.tw/LyLCEW/html/agendarec1/03/"&amp;MID(A339,2,2)&amp;"/"&amp;MID(A339,7,2)&amp;"/"&amp;MID(A339,13,2)&amp;"/LCEWC03_"&amp;MID(A339,2,2)&amp;MID(A339,7,2)&amp;MID(A339,13,2)&amp;".htm","")</f>
        <v/>
      </c>
      <c r="I339" s="1" t="str">
        <f>IF(B339="臨時會","https://lci.ly.gov.tw/LyLCEW/html/agendarec1/03/"&amp;MID(A339,2,2)&amp;"/"&amp;MID(A339,7,2)&amp;"/"&amp;MID(A339,13,2)&amp;"/"&amp;MID(A339,21,2)&amp;"/LCEWC03_"&amp;MID(A339,2,2)&amp;MID(A339,7,2)&amp;MID(A339,21,2)&amp;".htm","")</f>
        <v/>
      </c>
      <c r="J339" s="1" t="str">
        <f>IF(B339="臨時會","http://lci.ly.gov.tw/LyLCEW/html/agendarec1/03/"&amp;MID(A339,2,2)&amp;"/"&amp;MID(A339,7,2)&amp;"/"&amp;MID(A339,13,2)&amp;"/"&amp;MID(A339,21,2)&amp;"/LCEWC03_"&amp;MID(A339,2,2)&amp;MID(A339,7,2)&amp;MID(A339,13,2)&amp;MID(A339,21,2)&amp;".htm","")</f>
        <v/>
      </c>
      <c r="K339" t="str">
        <f>IF(B339="談話會","https://lci.ly.gov.tw/LyLCEW/html/agendarec1/04/"&amp;MID(A339,2,2)&amp;"/"&amp;MID(A339,7,2)&amp;"/"&amp;MID(A339,13,2)&amp;"/LCEWC03_"&amp;MID(A339,2,2)&amp;MID(A339,7,2)&amp;MID(A339,13,2)&amp;".htm","")</f>
        <v/>
      </c>
      <c r="L339" t="str">
        <f>IF(B339="全院委員會","https://lci.ly.gov.tw/LyLCEW/html/agendarec1/01/"&amp;MID(A339,2,2)&amp;"/"&amp;MID(A339,7,2)&amp;"/"&amp;MID(A339,13,2)&amp;"/LCEWC03_"&amp;MID(A339,2,2)&amp;MID(A339,7,2)&amp;MID(A339,13,2)&amp;".htm","")</f>
        <v/>
      </c>
      <c r="M339" t="str">
        <f>IF(B339="臨時會(全院委員會)","https://lci.ly.gov.tw/LyLCEW/html/agendarec1/05/"&amp;MID(A339,2,2)&amp;"/"&amp;MID(A339,7,2)&amp;"/"&amp;MID(A339,13,2)&amp;"/"&amp;MID(A339,21,2)&amp;"/LCEWC03_"&amp;MID(A339,2,2)&amp;MID(A339,7,2)&amp;MID(A339,13,2)&amp;MID(A339,21,2)&amp;".htm","")</f>
        <v/>
      </c>
      <c r="N339">
        <f>VALUE(MID(A339,2,2))</f>
        <v>7</v>
      </c>
      <c r="O339">
        <f>VALUE(MID(A339,7,2))</f>
        <v>3</v>
      </c>
      <c r="P339" t="str">
        <f>IF(B339="臨時會",VALUE(MID(A339,13,2)),"")</f>
        <v/>
      </c>
      <c r="Q339">
        <f>IF(B339&lt;&gt;"臨時會",VALUE(MID(A339,13,2)),VALUE(MID(A339,21,2)))</f>
        <v>3</v>
      </c>
      <c r="R339" t="str">
        <f>"立法院第"&amp;N339&amp;"屆第"&amp;O339&amp;"會期第"&amp;Q339&amp;"次"</f>
        <v>立法院第7屆第3會期第3次</v>
      </c>
    </row>
    <row r="340" spans="1:18" x14ac:dyDescent="0.3">
      <c r="A340" t="s">
        <v>1085</v>
      </c>
      <c r="B340" t="s">
        <v>2</v>
      </c>
      <c r="C340" t="s">
        <v>151</v>
      </c>
      <c r="D340" t="str">
        <f>IF(B340="常會","http://lci.ly.gov.tw/LyLCEW/html/agendarec/02/"&amp;MID(A340,2,2)&amp;"/"&amp;MID(A340,7,2)&amp;"/"&amp;MID(A340,13,2)&amp;"/LCEWC03_"&amp;MID(A340,2,2)&amp;MID(A340,7,2)&amp;MID(A340,13,2)&amp;".htm","")</f>
        <v>http://lci.ly.gov.tw/LyLCEW/html/agendarec/02/07/03/02/LCEWC03_070302.htm</v>
      </c>
      <c r="E340" t="str">
        <f>IF(B340="常會","http://lci.ly.gov.tw/LyLCEW/html/agendarec1/02/"&amp;MID(A340,2,2)&amp;"/"&amp;MID(A340,7,2)&amp;"/"&amp;MID(A340,13,2)&amp;"/LCEWC03_"&amp;MID(A340,2,2)&amp;MID(A340,7,2)&amp;MID(A340,13,2)&amp;".htm","")</f>
        <v>http://lci.ly.gov.tw/LyLCEW/html/agendarec1/02/07/03/02/LCEWC03_070302.htm</v>
      </c>
      <c r="F340" t="str">
        <f>IF(B340="臨時會","http://lci.ly.gov.tw/LyLCEW/html/agendarec1/03/"&amp;MID(A340,2,2)&amp;"/"&amp;MID(A340,7,2)&amp;"/"&amp;MID(A340,13,2)&amp;"/"&amp;MID(A340,21,2)&amp;"/LCEWC03_"&amp;MID(A340,2,2)&amp;MID(A340,7,2)&amp;MID(A340,13,2)&amp;MID(A340,21,2)&amp;".htm","")</f>
        <v/>
      </c>
      <c r="G340" s="1" t="str">
        <f>IF(B340="臨時會","https://lci.ly.gov.tw/LyLCEW/html/agendarec/03/"&amp;MID(A340,2,2)&amp;"/"&amp;MID(A340,7,2)&amp;"/"&amp;MID(A340,13,2)&amp;"/LCEWC03_"&amp;MID(A340,2,2)&amp;MID(A340,7,2)&amp;MID(A340,13,2)&amp;".htm","")</f>
        <v/>
      </c>
      <c r="H340" s="1" t="str">
        <f>IF(B340="臨時會","https://lci.ly.gov.tw/LyLCEW/html/agendarec1/03/"&amp;MID(A340,2,2)&amp;"/"&amp;MID(A340,7,2)&amp;"/"&amp;MID(A340,13,2)&amp;"/LCEWC03_"&amp;MID(A340,2,2)&amp;MID(A340,7,2)&amp;MID(A340,13,2)&amp;".htm","")</f>
        <v/>
      </c>
      <c r="I340" s="1" t="str">
        <f>IF(B340="臨時會","https://lci.ly.gov.tw/LyLCEW/html/agendarec1/03/"&amp;MID(A340,2,2)&amp;"/"&amp;MID(A340,7,2)&amp;"/"&amp;MID(A340,13,2)&amp;"/"&amp;MID(A340,21,2)&amp;"/LCEWC03_"&amp;MID(A340,2,2)&amp;MID(A340,7,2)&amp;MID(A340,21,2)&amp;".htm","")</f>
        <v/>
      </c>
      <c r="J340" s="1" t="str">
        <f>IF(B340="臨時會","http://lci.ly.gov.tw/LyLCEW/html/agendarec1/03/"&amp;MID(A340,2,2)&amp;"/"&amp;MID(A340,7,2)&amp;"/"&amp;MID(A340,13,2)&amp;"/"&amp;MID(A340,21,2)&amp;"/LCEWC03_"&amp;MID(A340,2,2)&amp;MID(A340,7,2)&amp;MID(A340,13,2)&amp;MID(A340,21,2)&amp;".htm","")</f>
        <v/>
      </c>
      <c r="K340" t="str">
        <f>IF(B340="談話會","https://lci.ly.gov.tw/LyLCEW/html/agendarec1/04/"&amp;MID(A340,2,2)&amp;"/"&amp;MID(A340,7,2)&amp;"/"&amp;MID(A340,13,2)&amp;"/LCEWC03_"&amp;MID(A340,2,2)&amp;MID(A340,7,2)&amp;MID(A340,13,2)&amp;".htm","")</f>
        <v/>
      </c>
      <c r="L340" t="str">
        <f>IF(B340="全院委員會","https://lci.ly.gov.tw/LyLCEW/html/agendarec1/01/"&amp;MID(A340,2,2)&amp;"/"&amp;MID(A340,7,2)&amp;"/"&amp;MID(A340,13,2)&amp;"/LCEWC03_"&amp;MID(A340,2,2)&amp;MID(A340,7,2)&amp;MID(A340,13,2)&amp;".htm","")</f>
        <v/>
      </c>
      <c r="M340" t="str">
        <f>IF(B340="臨時會(全院委員會)","https://lci.ly.gov.tw/LyLCEW/html/agendarec1/05/"&amp;MID(A340,2,2)&amp;"/"&amp;MID(A340,7,2)&amp;"/"&amp;MID(A340,13,2)&amp;"/"&amp;MID(A340,21,2)&amp;"/LCEWC03_"&amp;MID(A340,2,2)&amp;MID(A340,7,2)&amp;MID(A340,13,2)&amp;MID(A340,21,2)&amp;".htm","")</f>
        <v/>
      </c>
      <c r="N340">
        <f>VALUE(MID(A340,2,2))</f>
        <v>7</v>
      </c>
      <c r="O340">
        <f>VALUE(MID(A340,7,2))</f>
        <v>3</v>
      </c>
      <c r="P340" t="str">
        <f>IF(B340="臨時會",VALUE(MID(A340,13,2)),"")</f>
        <v/>
      </c>
      <c r="Q340">
        <f>IF(B340&lt;&gt;"臨時會",VALUE(MID(A340,13,2)),VALUE(MID(A340,21,2)))</f>
        <v>2</v>
      </c>
      <c r="R340" t="str">
        <f>"立法院第"&amp;N340&amp;"屆第"&amp;O340&amp;"會期第"&amp;Q340&amp;"次"</f>
        <v>立法院第7屆第3會期第2次</v>
      </c>
    </row>
    <row r="341" spans="1:18" x14ac:dyDescent="0.3">
      <c r="A341" t="s">
        <v>1086</v>
      </c>
      <c r="B341" t="s">
        <v>2</v>
      </c>
      <c r="C341" t="s">
        <v>152</v>
      </c>
      <c r="D341" t="str">
        <f>IF(B341="常會","http://lci.ly.gov.tw/LyLCEW/html/agendarec/02/"&amp;MID(A341,2,2)&amp;"/"&amp;MID(A341,7,2)&amp;"/"&amp;MID(A341,13,2)&amp;"/LCEWC03_"&amp;MID(A341,2,2)&amp;MID(A341,7,2)&amp;MID(A341,13,2)&amp;".htm","")</f>
        <v>http://lci.ly.gov.tw/LyLCEW/html/agendarec/02/07/03/01/LCEWC03_070301.htm</v>
      </c>
      <c r="E341" t="str">
        <f>IF(B341="常會","http://lci.ly.gov.tw/LyLCEW/html/agendarec1/02/"&amp;MID(A341,2,2)&amp;"/"&amp;MID(A341,7,2)&amp;"/"&amp;MID(A341,13,2)&amp;"/LCEWC03_"&amp;MID(A341,2,2)&amp;MID(A341,7,2)&amp;MID(A341,13,2)&amp;".htm","")</f>
        <v>http://lci.ly.gov.tw/LyLCEW/html/agendarec1/02/07/03/01/LCEWC03_070301.htm</v>
      </c>
      <c r="F341" t="str">
        <f>IF(B341="臨時會","http://lci.ly.gov.tw/LyLCEW/html/agendarec1/03/"&amp;MID(A341,2,2)&amp;"/"&amp;MID(A341,7,2)&amp;"/"&amp;MID(A341,13,2)&amp;"/"&amp;MID(A341,21,2)&amp;"/LCEWC03_"&amp;MID(A341,2,2)&amp;MID(A341,7,2)&amp;MID(A341,13,2)&amp;MID(A341,21,2)&amp;".htm","")</f>
        <v/>
      </c>
      <c r="G341" s="1" t="str">
        <f>IF(B341="臨時會","https://lci.ly.gov.tw/LyLCEW/html/agendarec/03/"&amp;MID(A341,2,2)&amp;"/"&amp;MID(A341,7,2)&amp;"/"&amp;MID(A341,13,2)&amp;"/LCEWC03_"&amp;MID(A341,2,2)&amp;MID(A341,7,2)&amp;MID(A341,13,2)&amp;".htm","")</f>
        <v/>
      </c>
      <c r="H341" s="1" t="str">
        <f>IF(B341="臨時會","https://lci.ly.gov.tw/LyLCEW/html/agendarec1/03/"&amp;MID(A341,2,2)&amp;"/"&amp;MID(A341,7,2)&amp;"/"&amp;MID(A341,13,2)&amp;"/LCEWC03_"&amp;MID(A341,2,2)&amp;MID(A341,7,2)&amp;MID(A341,13,2)&amp;".htm","")</f>
        <v/>
      </c>
      <c r="I341" s="1" t="str">
        <f>IF(B341="臨時會","https://lci.ly.gov.tw/LyLCEW/html/agendarec1/03/"&amp;MID(A341,2,2)&amp;"/"&amp;MID(A341,7,2)&amp;"/"&amp;MID(A341,13,2)&amp;"/"&amp;MID(A341,21,2)&amp;"/LCEWC03_"&amp;MID(A341,2,2)&amp;MID(A341,7,2)&amp;MID(A341,21,2)&amp;".htm","")</f>
        <v/>
      </c>
      <c r="J341" s="1" t="str">
        <f>IF(B341="臨時會","http://lci.ly.gov.tw/LyLCEW/html/agendarec1/03/"&amp;MID(A341,2,2)&amp;"/"&amp;MID(A341,7,2)&amp;"/"&amp;MID(A341,13,2)&amp;"/"&amp;MID(A341,21,2)&amp;"/LCEWC03_"&amp;MID(A341,2,2)&amp;MID(A341,7,2)&amp;MID(A341,13,2)&amp;MID(A341,21,2)&amp;".htm","")</f>
        <v/>
      </c>
      <c r="K341" t="str">
        <f>IF(B341="談話會","https://lci.ly.gov.tw/LyLCEW/html/agendarec1/04/"&amp;MID(A341,2,2)&amp;"/"&amp;MID(A341,7,2)&amp;"/"&amp;MID(A341,13,2)&amp;"/LCEWC03_"&amp;MID(A341,2,2)&amp;MID(A341,7,2)&amp;MID(A341,13,2)&amp;".htm","")</f>
        <v/>
      </c>
      <c r="L341" t="str">
        <f>IF(B341="全院委員會","https://lci.ly.gov.tw/LyLCEW/html/agendarec1/01/"&amp;MID(A341,2,2)&amp;"/"&amp;MID(A341,7,2)&amp;"/"&amp;MID(A341,13,2)&amp;"/LCEWC03_"&amp;MID(A341,2,2)&amp;MID(A341,7,2)&amp;MID(A341,13,2)&amp;".htm","")</f>
        <v/>
      </c>
      <c r="M341" t="str">
        <f>IF(B341="臨時會(全院委員會)","https://lci.ly.gov.tw/LyLCEW/html/agendarec1/05/"&amp;MID(A341,2,2)&amp;"/"&amp;MID(A341,7,2)&amp;"/"&amp;MID(A341,13,2)&amp;"/"&amp;MID(A341,21,2)&amp;"/LCEWC03_"&amp;MID(A341,2,2)&amp;MID(A341,7,2)&amp;MID(A341,13,2)&amp;MID(A341,21,2)&amp;".htm","")</f>
        <v/>
      </c>
      <c r="N341">
        <f>VALUE(MID(A341,2,2))</f>
        <v>7</v>
      </c>
      <c r="O341">
        <f>VALUE(MID(A341,7,2))</f>
        <v>3</v>
      </c>
      <c r="P341" t="str">
        <f>IF(B341="臨時會",VALUE(MID(A341,13,2)),"")</f>
        <v/>
      </c>
      <c r="Q341">
        <f>IF(B341&lt;&gt;"臨時會",VALUE(MID(A341,13,2)),VALUE(MID(A341,21,2)))</f>
        <v>1</v>
      </c>
      <c r="R341" t="str">
        <f>"立法院第"&amp;N341&amp;"屆第"&amp;O341&amp;"會期第"&amp;Q341&amp;"次"</f>
        <v>立法院第7屆第3會期第1次</v>
      </c>
    </row>
    <row r="342" spans="1:18" x14ac:dyDescent="0.3">
      <c r="A342" t="s">
        <v>1119</v>
      </c>
      <c r="B342" t="s">
        <v>0</v>
      </c>
      <c r="C342" t="s">
        <v>185</v>
      </c>
      <c r="D342" t="str">
        <f>IF(B342="常會","http://lci.ly.gov.tw/LyLCEW/html/agendarec/02/"&amp;MID(A342,2,2)&amp;"/"&amp;MID(A342,7,2)&amp;"/"&amp;MID(A342,13,2)&amp;"/LCEWC03_"&amp;MID(A342,2,2)&amp;MID(A342,7,2)&amp;MID(A342,13,2)&amp;".htm","")</f>
        <v/>
      </c>
      <c r="E342" t="str">
        <f>IF(B342="常會","http://lci.ly.gov.tw/LyLCEW/html/agendarec1/02/"&amp;MID(A342,2,2)&amp;"/"&amp;MID(A342,7,2)&amp;"/"&amp;MID(A342,13,2)&amp;"/LCEWC03_"&amp;MID(A342,2,2)&amp;MID(A342,7,2)&amp;MID(A342,13,2)&amp;".htm","")</f>
        <v/>
      </c>
      <c r="F342" t="str">
        <f>IF(B342="臨時會","http://lci.ly.gov.tw/LyLCEW/html/agendarec1/03/"&amp;MID(A342,2,2)&amp;"/"&amp;MID(A342,7,2)&amp;"/"&amp;MID(A342,13,2)&amp;"/"&amp;MID(A342,21,2)&amp;"/LCEWC03_"&amp;MID(A342,2,2)&amp;MID(A342,7,2)&amp;MID(A342,13,2)&amp;MID(A342,21,2)&amp;".htm","")</f>
        <v>http://lci.ly.gov.tw/LyLCEW/html/agendarec1/03/07/03/01/01/LCEWC03_07030101.htm</v>
      </c>
      <c r="G342" s="1" t="str">
        <f>IF(B342="臨時會","https://lci.ly.gov.tw/LyLCEW/html/agendarec/03/"&amp;MID(A342,2,2)&amp;"/"&amp;MID(A342,7,2)&amp;"/"&amp;MID(A342,13,2)&amp;"/LCEWC03_"&amp;MID(A342,2,2)&amp;MID(A342,7,2)&amp;MID(A342,13,2)&amp;".htm","")</f>
        <v>https://lci.ly.gov.tw/LyLCEW/html/agendarec/03/07/03/01/LCEWC03_070301.htm</v>
      </c>
      <c r="H342" s="1" t="str">
        <f>IF(B342="臨時會","https://lci.ly.gov.tw/LyLCEW/html/agendarec1/03/"&amp;MID(A342,2,2)&amp;"/"&amp;MID(A342,7,2)&amp;"/"&amp;MID(A342,13,2)&amp;"/LCEWC03_"&amp;MID(A342,2,2)&amp;MID(A342,7,2)&amp;MID(A342,13,2)&amp;".htm","")</f>
        <v>https://lci.ly.gov.tw/LyLCEW/html/agendarec1/03/07/03/01/LCEWC03_070301.htm</v>
      </c>
      <c r="I342" s="1" t="str">
        <f>IF(B342="臨時會","https://lci.ly.gov.tw/LyLCEW/html/agendarec1/03/"&amp;MID(A342,2,2)&amp;"/"&amp;MID(A342,7,2)&amp;"/"&amp;MID(A342,13,2)&amp;"/"&amp;MID(A342,21,2)&amp;"/LCEWC03_"&amp;MID(A342,2,2)&amp;MID(A342,7,2)&amp;MID(A342,21,2)&amp;".htm","")</f>
        <v>https://lci.ly.gov.tw/LyLCEW/html/agendarec1/03/07/03/01/01/LCEWC03_070301.htm</v>
      </c>
      <c r="J342" s="1" t="str">
        <f>IF(B342="臨時會","http://lci.ly.gov.tw/LyLCEW/html/agendarec1/03/"&amp;MID(A342,2,2)&amp;"/"&amp;MID(A342,7,2)&amp;"/"&amp;MID(A342,13,2)&amp;"/"&amp;MID(A342,21,2)&amp;"/LCEWC03_"&amp;MID(A342,2,2)&amp;MID(A342,7,2)&amp;MID(A342,13,2)&amp;MID(A342,21,2)&amp;".htm","")</f>
        <v>http://lci.ly.gov.tw/LyLCEW/html/agendarec1/03/07/03/01/01/LCEWC03_07030101.htm</v>
      </c>
      <c r="K342" t="str">
        <f>IF(B342="談話會","https://lci.ly.gov.tw/LyLCEW/html/agendarec1/04/"&amp;MID(A342,2,2)&amp;"/"&amp;MID(A342,7,2)&amp;"/"&amp;MID(A342,13,2)&amp;"/LCEWC03_"&amp;MID(A342,2,2)&amp;MID(A342,7,2)&amp;MID(A342,13,2)&amp;".htm","")</f>
        <v/>
      </c>
      <c r="L342" t="str">
        <f>IF(B342="全院委員會","https://lci.ly.gov.tw/LyLCEW/html/agendarec1/01/"&amp;MID(A342,2,2)&amp;"/"&amp;MID(A342,7,2)&amp;"/"&amp;MID(A342,13,2)&amp;"/LCEWC03_"&amp;MID(A342,2,2)&amp;MID(A342,7,2)&amp;MID(A342,13,2)&amp;".htm","")</f>
        <v/>
      </c>
      <c r="M342" t="str">
        <f>IF(B342="臨時會(全院委員會)","https://lci.ly.gov.tw/LyLCEW/html/agendarec1/05/"&amp;MID(A342,2,2)&amp;"/"&amp;MID(A342,7,2)&amp;"/"&amp;MID(A342,13,2)&amp;"/"&amp;MID(A342,21,2)&amp;"/LCEWC03_"&amp;MID(A342,2,2)&amp;MID(A342,7,2)&amp;MID(A342,13,2)&amp;MID(A342,21,2)&amp;".htm","")</f>
        <v/>
      </c>
      <c r="N342">
        <f>VALUE(MID(A342,2,2))</f>
        <v>7</v>
      </c>
      <c r="O342">
        <f>VALUE(MID(A342,7,2))</f>
        <v>3</v>
      </c>
      <c r="P342">
        <f>IF(B342="臨時會",VALUE(MID(A342,13,2)),"")</f>
        <v>1</v>
      </c>
      <c r="Q342">
        <f>IF(B342&lt;&gt;"臨時會",VALUE(MID(A342,13,2)),VALUE(MID(A342,21,2)))</f>
        <v>1</v>
      </c>
      <c r="R342" t="str">
        <f>"立法院第"&amp;N342&amp;"屆第"&amp;O342&amp;"會期第"&amp;Q342&amp;"次"</f>
        <v>立法院第7屆第3會期第1次</v>
      </c>
    </row>
    <row r="343" spans="1:18" x14ac:dyDescent="0.3">
      <c r="A343" t="s">
        <v>1088</v>
      </c>
      <c r="B343" t="s">
        <v>2</v>
      </c>
      <c r="C343" t="s">
        <v>154</v>
      </c>
      <c r="D343" t="str">
        <f>IF(B343="常會","http://lci.ly.gov.tw/LyLCEW/html/agendarec/02/"&amp;MID(A343,2,2)&amp;"/"&amp;MID(A343,7,2)&amp;"/"&amp;MID(A343,13,2)&amp;"/LCEWC03_"&amp;MID(A343,2,2)&amp;MID(A343,7,2)&amp;MID(A343,13,2)&amp;".htm","")</f>
        <v>http://lci.ly.gov.tw/LyLCEW/html/agendarec/02/07/02/17/LCEWC03_070217.htm</v>
      </c>
      <c r="E343" t="str">
        <f>IF(B343="常會","http://lci.ly.gov.tw/LyLCEW/html/agendarec1/02/"&amp;MID(A343,2,2)&amp;"/"&amp;MID(A343,7,2)&amp;"/"&amp;MID(A343,13,2)&amp;"/LCEWC03_"&amp;MID(A343,2,2)&amp;MID(A343,7,2)&amp;MID(A343,13,2)&amp;".htm","")</f>
        <v>http://lci.ly.gov.tw/LyLCEW/html/agendarec1/02/07/02/17/LCEWC03_070217.htm</v>
      </c>
      <c r="F343" t="str">
        <f>IF(B343="臨時會","http://lci.ly.gov.tw/LyLCEW/html/agendarec1/03/"&amp;MID(A343,2,2)&amp;"/"&amp;MID(A343,7,2)&amp;"/"&amp;MID(A343,13,2)&amp;"/"&amp;MID(A343,21,2)&amp;"/LCEWC03_"&amp;MID(A343,2,2)&amp;MID(A343,7,2)&amp;MID(A343,13,2)&amp;MID(A343,21,2)&amp;".htm","")</f>
        <v/>
      </c>
      <c r="G343" s="1" t="str">
        <f>IF(B343="臨時會","https://lci.ly.gov.tw/LyLCEW/html/agendarec/03/"&amp;MID(A343,2,2)&amp;"/"&amp;MID(A343,7,2)&amp;"/"&amp;MID(A343,13,2)&amp;"/LCEWC03_"&amp;MID(A343,2,2)&amp;MID(A343,7,2)&amp;MID(A343,13,2)&amp;".htm","")</f>
        <v/>
      </c>
      <c r="H343" s="1" t="str">
        <f>IF(B343="臨時會","https://lci.ly.gov.tw/LyLCEW/html/agendarec1/03/"&amp;MID(A343,2,2)&amp;"/"&amp;MID(A343,7,2)&amp;"/"&amp;MID(A343,13,2)&amp;"/LCEWC03_"&amp;MID(A343,2,2)&amp;MID(A343,7,2)&amp;MID(A343,13,2)&amp;".htm","")</f>
        <v/>
      </c>
      <c r="I343" s="1" t="str">
        <f>IF(B343="臨時會","https://lci.ly.gov.tw/LyLCEW/html/agendarec1/03/"&amp;MID(A343,2,2)&amp;"/"&amp;MID(A343,7,2)&amp;"/"&amp;MID(A343,13,2)&amp;"/"&amp;MID(A343,21,2)&amp;"/LCEWC03_"&amp;MID(A343,2,2)&amp;MID(A343,7,2)&amp;MID(A343,21,2)&amp;".htm","")</f>
        <v/>
      </c>
      <c r="J343" s="1" t="str">
        <f>IF(B343="臨時會","http://lci.ly.gov.tw/LyLCEW/html/agendarec1/03/"&amp;MID(A343,2,2)&amp;"/"&amp;MID(A343,7,2)&amp;"/"&amp;MID(A343,13,2)&amp;"/"&amp;MID(A343,21,2)&amp;"/LCEWC03_"&amp;MID(A343,2,2)&amp;MID(A343,7,2)&amp;MID(A343,13,2)&amp;MID(A343,21,2)&amp;".htm","")</f>
        <v/>
      </c>
      <c r="K343" t="str">
        <f>IF(B343="談話會","https://lci.ly.gov.tw/LyLCEW/html/agendarec1/04/"&amp;MID(A343,2,2)&amp;"/"&amp;MID(A343,7,2)&amp;"/"&amp;MID(A343,13,2)&amp;"/LCEWC03_"&amp;MID(A343,2,2)&amp;MID(A343,7,2)&amp;MID(A343,13,2)&amp;".htm","")</f>
        <v/>
      </c>
      <c r="L343" t="str">
        <f>IF(B343="全院委員會","https://lci.ly.gov.tw/LyLCEW/html/agendarec1/01/"&amp;MID(A343,2,2)&amp;"/"&amp;MID(A343,7,2)&amp;"/"&amp;MID(A343,13,2)&amp;"/LCEWC03_"&amp;MID(A343,2,2)&amp;MID(A343,7,2)&amp;MID(A343,13,2)&amp;".htm","")</f>
        <v/>
      </c>
      <c r="M343" t="str">
        <f>IF(B343="臨時會(全院委員會)","https://lci.ly.gov.tw/LyLCEW/html/agendarec1/05/"&amp;MID(A343,2,2)&amp;"/"&amp;MID(A343,7,2)&amp;"/"&amp;MID(A343,13,2)&amp;"/"&amp;MID(A343,21,2)&amp;"/LCEWC03_"&amp;MID(A343,2,2)&amp;MID(A343,7,2)&amp;MID(A343,13,2)&amp;MID(A343,21,2)&amp;".htm","")</f>
        <v/>
      </c>
      <c r="N343">
        <f>VALUE(MID(A343,2,2))</f>
        <v>7</v>
      </c>
      <c r="O343">
        <f>VALUE(MID(A343,7,2))</f>
        <v>2</v>
      </c>
      <c r="P343" t="str">
        <f>IF(B343="臨時會",VALUE(MID(A343,13,2)),"")</f>
        <v/>
      </c>
      <c r="Q343">
        <f>IF(B343&lt;&gt;"臨時會",VALUE(MID(A343,13,2)),VALUE(MID(A343,21,2)))</f>
        <v>17</v>
      </c>
      <c r="R343" t="str">
        <f>"立法院第"&amp;N343&amp;"屆第"&amp;O343&amp;"會期第"&amp;Q343&amp;"次"</f>
        <v>立法院第7屆第2會期第17次</v>
      </c>
    </row>
    <row r="344" spans="1:18" x14ac:dyDescent="0.3">
      <c r="A344" t="s">
        <v>1089</v>
      </c>
      <c r="B344" t="s">
        <v>2</v>
      </c>
      <c r="C344" t="s">
        <v>155</v>
      </c>
      <c r="D344" t="str">
        <f>IF(B344="常會","http://lci.ly.gov.tw/LyLCEW/html/agendarec/02/"&amp;MID(A344,2,2)&amp;"/"&amp;MID(A344,7,2)&amp;"/"&amp;MID(A344,13,2)&amp;"/LCEWC03_"&amp;MID(A344,2,2)&amp;MID(A344,7,2)&amp;MID(A344,13,2)&amp;".htm","")</f>
        <v>http://lci.ly.gov.tw/LyLCEW/html/agendarec/02/07/02/16/LCEWC03_070216.htm</v>
      </c>
      <c r="E344" t="str">
        <f>IF(B344="常會","http://lci.ly.gov.tw/LyLCEW/html/agendarec1/02/"&amp;MID(A344,2,2)&amp;"/"&amp;MID(A344,7,2)&amp;"/"&amp;MID(A344,13,2)&amp;"/LCEWC03_"&amp;MID(A344,2,2)&amp;MID(A344,7,2)&amp;MID(A344,13,2)&amp;".htm","")</f>
        <v>http://lci.ly.gov.tw/LyLCEW/html/agendarec1/02/07/02/16/LCEWC03_070216.htm</v>
      </c>
      <c r="F344" t="str">
        <f>IF(B344="臨時會","http://lci.ly.gov.tw/LyLCEW/html/agendarec1/03/"&amp;MID(A344,2,2)&amp;"/"&amp;MID(A344,7,2)&amp;"/"&amp;MID(A344,13,2)&amp;"/"&amp;MID(A344,21,2)&amp;"/LCEWC03_"&amp;MID(A344,2,2)&amp;MID(A344,7,2)&amp;MID(A344,13,2)&amp;MID(A344,21,2)&amp;".htm","")</f>
        <v/>
      </c>
      <c r="G344" s="1" t="str">
        <f>IF(B344="臨時會","https://lci.ly.gov.tw/LyLCEW/html/agendarec/03/"&amp;MID(A344,2,2)&amp;"/"&amp;MID(A344,7,2)&amp;"/"&amp;MID(A344,13,2)&amp;"/LCEWC03_"&amp;MID(A344,2,2)&amp;MID(A344,7,2)&amp;MID(A344,13,2)&amp;".htm","")</f>
        <v/>
      </c>
      <c r="H344" s="1" t="str">
        <f>IF(B344="臨時會","https://lci.ly.gov.tw/LyLCEW/html/agendarec1/03/"&amp;MID(A344,2,2)&amp;"/"&amp;MID(A344,7,2)&amp;"/"&amp;MID(A344,13,2)&amp;"/LCEWC03_"&amp;MID(A344,2,2)&amp;MID(A344,7,2)&amp;MID(A344,13,2)&amp;".htm","")</f>
        <v/>
      </c>
      <c r="I344" s="1" t="str">
        <f>IF(B344="臨時會","https://lci.ly.gov.tw/LyLCEW/html/agendarec1/03/"&amp;MID(A344,2,2)&amp;"/"&amp;MID(A344,7,2)&amp;"/"&amp;MID(A344,13,2)&amp;"/"&amp;MID(A344,21,2)&amp;"/LCEWC03_"&amp;MID(A344,2,2)&amp;MID(A344,7,2)&amp;MID(A344,21,2)&amp;".htm","")</f>
        <v/>
      </c>
      <c r="J344" s="1" t="str">
        <f>IF(B344="臨時會","http://lci.ly.gov.tw/LyLCEW/html/agendarec1/03/"&amp;MID(A344,2,2)&amp;"/"&amp;MID(A344,7,2)&amp;"/"&amp;MID(A344,13,2)&amp;"/"&amp;MID(A344,21,2)&amp;"/LCEWC03_"&amp;MID(A344,2,2)&amp;MID(A344,7,2)&amp;MID(A344,13,2)&amp;MID(A344,21,2)&amp;".htm","")</f>
        <v/>
      </c>
      <c r="K344" t="str">
        <f>IF(B344="談話會","https://lci.ly.gov.tw/LyLCEW/html/agendarec1/04/"&amp;MID(A344,2,2)&amp;"/"&amp;MID(A344,7,2)&amp;"/"&amp;MID(A344,13,2)&amp;"/LCEWC03_"&amp;MID(A344,2,2)&amp;MID(A344,7,2)&amp;MID(A344,13,2)&amp;".htm","")</f>
        <v/>
      </c>
      <c r="L344" t="str">
        <f>IF(B344="全院委員會","https://lci.ly.gov.tw/LyLCEW/html/agendarec1/01/"&amp;MID(A344,2,2)&amp;"/"&amp;MID(A344,7,2)&amp;"/"&amp;MID(A344,13,2)&amp;"/LCEWC03_"&amp;MID(A344,2,2)&amp;MID(A344,7,2)&amp;MID(A344,13,2)&amp;".htm","")</f>
        <v/>
      </c>
      <c r="M344" t="str">
        <f>IF(B344="臨時會(全院委員會)","https://lci.ly.gov.tw/LyLCEW/html/agendarec1/05/"&amp;MID(A344,2,2)&amp;"/"&amp;MID(A344,7,2)&amp;"/"&amp;MID(A344,13,2)&amp;"/"&amp;MID(A344,21,2)&amp;"/LCEWC03_"&amp;MID(A344,2,2)&amp;MID(A344,7,2)&amp;MID(A344,13,2)&amp;MID(A344,21,2)&amp;".htm","")</f>
        <v/>
      </c>
      <c r="N344">
        <f>VALUE(MID(A344,2,2))</f>
        <v>7</v>
      </c>
      <c r="O344">
        <f>VALUE(MID(A344,7,2))</f>
        <v>2</v>
      </c>
      <c r="P344" t="str">
        <f>IF(B344="臨時會",VALUE(MID(A344,13,2)),"")</f>
        <v/>
      </c>
      <c r="Q344">
        <f>IF(B344&lt;&gt;"臨時會",VALUE(MID(A344,13,2)),VALUE(MID(A344,21,2)))</f>
        <v>16</v>
      </c>
      <c r="R344" t="str">
        <f>"立法院第"&amp;N344&amp;"屆第"&amp;O344&amp;"會期第"&amp;Q344&amp;"次"</f>
        <v>立法院第7屆第2會期第16次</v>
      </c>
    </row>
    <row r="345" spans="1:18" x14ac:dyDescent="0.3">
      <c r="A345" t="s">
        <v>1090</v>
      </c>
      <c r="B345" t="s">
        <v>2</v>
      </c>
      <c r="C345" t="s">
        <v>156</v>
      </c>
      <c r="D345" t="str">
        <f>IF(B345="常會","http://lci.ly.gov.tw/LyLCEW/html/agendarec/02/"&amp;MID(A345,2,2)&amp;"/"&amp;MID(A345,7,2)&amp;"/"&amp;MID(A345,13,2)&amp;"/LCEWC03_"&amp;MID(A345,2,2)&amp;MID(A345,7,2)&amp;MID(A345,13,2)&amp;".htm","")</f>
        <v>http://lci.ly.gov.tw/LyLCEW/html/agendarec/02/07/02/15/LCEWC03_070215.htm</v>
      </c>
      <c r="E345" t="str">
        <f>IF(B345="常會","http://lci.ly.gov.tw/LyLCEW/html/agendarec1/02/"&amp;MID(A345,2,2)&amp;"/"&amp;MID(A345,7,2)&amp;"/"&amp;MID(A345,13,2)&amp;"/LCEWC03_"&amp;MID(A345,2,2)&amp;MID(A345,7,2)&amp;MID(A345,13,2)&amp;".htm","")</f>
        <v>http://lci.ly.gov.tw/LyLCEW/html/agendarec1/02/07/02/15/LCEWC03_070215.htm</v>
      </c>
      <c r="F345" t="str">
        <f>IF(B345="臨時會","http://lci.ly.gov.tw/LyLCEW/html/agendarec1/03/"&amp;MID(A345,2,2)&amp;"/"&amp;MID(A345,7,2)&amp;"/"&amp;MID(A345,13,2)&amp;"/"&amp;MID(A345,21,2)&amp;"/LCEWC03_"&amp;MID(A345,2,2)&amp;MID(A345,7,2)&amp;MID(A345,13,2)&amp;MID(A345,21,2)&amp;".htm","")</f>
        <v/>
      </c>
      <c r="G345" s="1" t="str">
        <f>IF(B345="臨時會","https://lci.ly.gov.tw/LyLCEW/html/agendarec/03/"&amp;MID(A345,2,2)&amp;"/"&amp;MID(A345,7,2)&amp;"/"&amp;MID(A345,13,2)&amp;"/LCEWC03_"&amp;MID(A345,2,2)&amp;MID(A345,7,2)&amp;MID(A345,13,2)&amp;".htm","")</f>
        <v/>
      </c>
      <c r="H345" s="1" t="str">
        <f>IF(B345="臨時會","https://lci.ly.gov.tw/LyLCEW/html/agendarec1/03/"&amp;MID(A345,2,2)&amp;"/"&amp;MID(A345,7,2)&amp;"/"&amp;MID(A345,13,2)&amp;"/LCEWC03_"&amp;MID(A345,2,2)&amp;MID(A345,7,2)&amp;MID(A345,13,2)&amp;".htm","")</f>
        <v/>
      </c>
      <c r="I345" s="1" t="str">
        <f>IF(B345="臨時會","https://lci.ly.gov.tw/LyLCEW/html/agendarec1/03/"&amp;MID(A345,2,2)&amp;"/"&amp;MID(A345,7,2)&amp;"/"&amp;MID(A345,13,2)&amp;"/"&amp;MID(A345,21,2)&amp;"/LCEWC03_"&amp;MID(A345,2,2)&amp;MID(A345,7,2)&amp;MID(A345,21,2)&amp;".htm","")</f>
        <v/>
      </c>
      <c r="J345" s="1" t="str">
        <f>IF(B345="臨時會","http://lci.ly.gov.tw/LyLCEW/html/agendarec1/03/"&amp;MID(A345,2,2)&amp;"/"&amp;MID(A345,7,2)&amp;"/"&amp;MID(A345,13,2)&amp;"/"&amp;MID(A345,21,2)&amp;"/LCEWC03_"&amp;MID(A345,2,2)&amp;MID(A345,7,2)&amp;MID(A345,13,2)&amp;MID(A345,21,2)&amp;".htm","")</f>
        <v/>
      </c>
      <c r="K345" t="str">
        <f>IF(B345="談話會","https://lci.ly.gov.tw/LyLCEW/html/agendarec1/04/"&amp;MID(A345,2,2)&amp;"/"&amp;MID(A345,7,2)&amp;"/"&amp;MID(A345,13,2)&amp;"/LCEWC03_"&amp;MID(A345,2,2)&amp;MID(A345,7,2)&amp;MID(A345,13,2)&amp;".htm","")</f>
        <v/>
      </c>
      <c r="L345" t="str">
        <f>IF(B345="全院委員會","https://lci.ly.gov.tw/LyLCEW/html/agendarec1/01/"&amp;MID(A345,2,2)&amp;"/"&amp;MID(A345,7,2)&amp;"/"&amp;MID(A345,13,2)&amp;"/LCEWC03_"&amp;MID(A345,2,2)&amp;MID(A345,7,2)&amp;MID(A345,13,2)&amp;".htm","")</f>
        <v/>
      </c>
      <c r="M345" t="str">
        <f>IF(B345="臨時會(全院委員會)","https://lci.ly.gov.tw/LyLCEW/html/agendarec1/05/"&amp;MID(A345,2,2)&amp;"/"&amp;MID(A345,7,2)&amp;"/"&amp;MID(A345,13,2)&amp;"/"&amp;MID(A345,21,2)&amp;"/LCEWC03_"&amp;MID(A345,2,2)&amp;MID(A345,7,2)&amp;MID(A345,13,2)&amp;MID(A345,21,2)&amp;".htm","")</f>
        <v/>
      </c>
      <c r="N345">
        <f>VALUE(MID(A345,2,2))</f>
        <v>7</v>
      </c>
      <c r="O345">
        <f>VALUE(MID(A345,7,2))</f>
        <v>2</v>
      </c>
      <c r="P345" t="str">
        <f>IF(B345="臨時會",VALUE(MID(A345,13,2)),"")</f>
        <v/>
      </c>
      <c r="Q345">
        <f>IF(B345&lt;&gt;"臨時會",VALUE(MID(A345,13,2)),VALUE(MID(A345,21,2)))</f>
        <v>15</v>
      </c>
      <c r="R345" t="str">
        <f>"立法院第"&amp;N345&amp;"屆第"&amp;O345&amp;"會期第"&amp;Q345&amp;"次"</f>
        <v>立法院第7屆第2會期第15次</v>
      </c>
    </row>
    <row r="346" spans="1:18" x14ac:dyDescent="0.3">
      <c r="A346" t="s">
        <v>1091</v>
      </c>
      <c r="B346" t="s">
        <v>2</v>
      </c>
      <c r="C346" t="s">
        <v>157</v>
      </c>
      <c r="D346" t="str">
        <f>IF(B346="常會","http://lci.ly.gov.tw/LyLCEW/html/agendarec/02/"&amp;MID(A346,2,2)&amp;"/"&amp;MID(A346,7,2)&amp;"/"&amp;MID(A346,13,2)&amp;"/LCEWC03_"&amp;MID(A346,2,2)&amp;MID(A346,7,2)&amp;MID(A346,13,2)&amp;".htm","")</f>
        <v>http://lci.ly.gov.tw/LyLCEW/html/agendarec/02/07/02/14/LCEWC03_070214.htm</v>
      </c>
      <c r="E346" t="str">
        <f>IF(B346="常會","http://lci.ly.gov.tw/LyLCEW/html/agendarec1/02/"&amp;MID(A346,2,2)&amp;"/"&amp;MID(A346,7,2)&amp;"/"&amp;MID(A346,13,2)&amp;"/LCEWC03_"&amp;MID(A346,2,2)&amp;MID(A346,7,2)&amp;MID(A346,13,2)&amp;".htm","")</f>
        <v>http://lci.ly.gov.tw/LyLCEW/html/agendarec1/02/07/02/14/LCEWC03_070214.htm</v>
      </c>
      <c r="F346" t="str">
        <f>IF(B346="臨時會","http://lci.ly.gov.tw/LyLCEW/html/agendarec1/03/"&amp;MID(A346,2,2)&amp;"/"&amp;MID(A346,7,2)&amp;"/"&amp;MID(A346,13,2)&amp;"/"&amp;MID(A346,21,2)&amp;"/LCEWC03_"&amp;MID(A346,2,2)&amp;MID(A346,7,2)&amp;MID(A346,13,2)&amp;MID(A346,21,2)&amp;".htm","")</f>
        <v/>
      </c>
      <c r="G346" s="1" t="str">
        <f>IF(B346="臨時會","https://lci.ly.gov.tw/LyLCEW/html/agendarec/03/"&amp;MID(A346,2,2)&amp;"/"&amp;MID(A346,7,2)&amp;"/"&amp;MID(A346,13,2)&amp;"/LCEWC03_"&amp;MID(A346,2,2)&amp;MID(A346,7,2)&amp;MID(A346,13,2)&amp;".htm","")</f>
        <v/>
      </c>
      <c r="H346" s="1" t="str">
        <f>IF(B346="臨時會","https://lci.ly.gov.tw/LyLCEW/html/agendarec1/03/"&amp;MID(A346,2,2)&amp;"/"&amp;MID(A346,7,2)&amp;"/"&amp;MID(A346,13,2)&amp;"/LCEWC03_"&amp;MID(A346,2,2)&amp;MID(A346,7,2)&amp;MID(A346,13,2)&amp;".htm","")</f>
        <v/>
      </c>
      <c r="I346" s="1" t="str">
        <f>IF(B346="臨時會","https://lci.ly.gov.tw/LyLCEW/html/agendarec1/03/"&amp;MID(A346,2,2)&amp;"/"&amp;MID(A346,7,2)&amp;"/"&amp;MID(A346,13,2)&amp;"/"&amp;MID(A346,21,2)&amp;"/LCEWC03_"&amp;MID(A346,2,2)&amp;MID(A346,7,2)&amp;MID(A346,21,2)&amp;".htm","")</f>
        <v/>
      </c>
      <c r="J346" s="1" t="str">
        <f>IF(B346="臨時會","http://lci.ly.gov.tw/LyLCEW/html/agendarec1/03/"&amp;MID(A346,2,2)&amp;"/"&amp;MID(A346,7,2)&amp;"/"&amp;MID(A346,13,2)&amp;"/"&amp;MID(A346,21,2)&amp;"/LCEWC03_"&amp;MID(A346,2,2)&amp;MID(A346,7,2)&amp;MID(A346,13,2)&amp;MID(A346,21,2)&amp;".htm","")</f>
        <v/>
      </c>
      <c r="K346" t="str">
        <f>IF(B346="談話會","https://lci.ly.gov.tw/LyLCEW/html/agendarec1/04/"&amp;MID(A346,2,2)&amp;"/"&amp;MID(A346,7,2)&amp;"/"&amp;MID(A346,13,2)&amp;"/LCEWC03_"&amp;MID(A346,2,2)&amp;MID(A346,7,2)&amp;MID(A346,13,2)&amp;".htm","")</f>
        <v/>
      </c>
      <c r="L346" t="str">
        <f>IF(B346="全院委員會","https://lci.ly.gov.tw/LyLCEW/html/agendarec1/01/"&amp;MID(A346,2,2)&amp;"/"&amp;MID(A346,7,2)&amp;"/"&amp;MID(A346,13,2)&amp;"/LCEWC03_"&amp;MID(A346,2,2)&amp;MID(A346,7,2)&amp;MID(A346,13,2)&amp;".htm","")</f>
        <v/>
      </c>
      <c r="M346" t="str">
        <f>IF(B346="臨時會(全院委員會)","https://lci.ly.gov.tw/LyLCEW/html/agendarec1/05/"&amp;MID(A346,2,2)&amp;"/"&amp;MID(A346,7,2)&amp;"/"&amp;MID(A346,13,2)&amp;"/"&amp;MID(A346,21,2)&amp;"/LCEWC03_"&amp;MID(A346,2,2)&amp;MID(A346,7,2)&amp;MID(A346,13,2)&amp;MID(A346,21,2)&amp;".htm","")</f>
        <v/>
      </c>
      <c r="N346">
        <f>VALUE(MID(A346,2,2))</f>
        <v>7</v>
      </c>
      <c r="O346">
        <f>VALUE(MID(A346,7,2))</f>
        <v>2</v>
      </c>
      <c r="P346" t="str">
        <f>IF(B346="臨時會",VALUE(MID(A346,13,2)),"")</f>
        <v/>
      </c>
      <c r="Q346">
        <f>IF(B346&lt;&gt;"臨時會",VALUE(MID(A346,13,2)),VALUE(MID(A346,21,2)))</f>
        <v>14</v>
      </c>
      <c r="R346" t="str">
        <f>"立法院第"&amp;N346&amp;"屆第"&amp;O346&amp;"會期第"&amp;Q346&amp;"次"</f>
        <v>立法院第7屆第2會期第14次</v>
      </c>
    </row>
    <row r="347" spans="1:18" x14ac:dyDescent="0.3">
      <c r="A347" t="s">
        <v>1092</v>
      </c>
      <c r="B347" t="s">
        <v>2</v>
      </c>
      <c r="C347" t="s">
        <v>158</v>
      </c>
      <c r="D347" t="str">
        <f>IF(B347="常會","http://lci.ly.gov.tw/LyLCEW/html/agendarec/02/"&amp;MID(A347,2,2)&amp;"/"&amp;MID(A347,7,2)&amp;"/"&amp;MID(A347,13,2)&amp;"/LCEWC03_"&amp;MID(A347,2,2)&amp;MID(A347,7,2)&amp;MID(A347,13,2)&amp;".htm","")</f>
        <v>http://lci.ly.gov.tw/LyLCEW/html/agendarec/02/07/02/13/LCEWC03_070213.htm</v>
      </c>
      <c r="E347" t="str">
        <f>IF(B347="常會","http://lci.ly.gov.tw/LyLCEW/html/agendarec1/02/"&amp;MID(A347,2,2)&amp;"/"&amp;MID(A347,7,2)&amp;"/"&amp;MID(A347,13,2)&amp;"/LCEWC03_"&amp;MID(A347,2,2)&amp;MID(A347,7,2)&amp;MID(A347,13,2)&amp;".htm","")</f>
        <v>http://lci.ly.gov.tw/LyLCEW/html/agendarec1/02/07/02/13/LCEWC03_070213.htm</v>
      </c>
      <c r="F347" t="str">
        <f>IF(B347="臨時會","http://lci.ly.gov.tw/LyLCEW/html/agendarec1/03/"&amp;MID(A347,2,2)&amp;"/"&amp;MID(A347,7,2)&amp;"/"&amp;MID(A347,13,2)&amp;"/"&amp;MID(A347,21,2)&amp;"/LCEWC03_"&amp;MID(A347,2,2)&amp;MID(A347,7,2)&amp;MID(A347,13,2)&amp;MID(A347,21,2)&amp;".htm","")</f>
        <v/>
      </c>
      <c r="G347" s="1" t="str">
        <f>IF(B347="臨時會","https://lci.ly.gov.tw/LyLCEW/html/agendarec/03/"&amp;MID(A347,2,2)&amp;"/"&amp;MID(A347,7,2)&amp;"/"&amp;MID(A347,13,2)&amp;"/LCEWC03_"&amp;MID(A347,2,2)&amp;MID(A347,7,2)&amp;MID(A347,13,2)&amp;".htm","")</f>
        <v/>
      </c>
      <c r="H347" s="1" t="str">
        <f>IF(B347="臨時會","https://lci.ly.gov.tw/LyLCEW/html/agendarec1/03/"&amp;MID(A347,2,2)&amp;"/"&amp;MID(A347,7,2)&amp;"/"&amp;MID(A347,13,2)&amp;"/LCEWC03_"&amp;MID(A347,2,2)&amp;MID(A347,7,2)&amp;MID(A347,13,2)&amp;".htm","")</f>
        <v/>
      </c>
      <c r="I347" s="1" t="str">
        <f>IF(B347="臨時會","https://lci.ly.gov.tw/LyLCEW/html/agendarec1/03/"&amp;MID(A347,2,2)&amp;"/"&amp;MID(A347,7,2)&amp;"/"&amp;MID(A347,13,2)&amp;"/"&amp;MID(A347,21,2)&amp;"/LCEWC03_"&amp;MID(A347,2,2)&amp;MID(A347,7,2)&amp;MID(A347,21,2)&amp;".htm","")</f>
        <v/>
      </c>
      <c r="J347" s="1" t="str">
        <f>IF(B347="臨時會","http://lci.ly.gov.tw/LyLCEW/html/agendarec1/03/"&amp;MID(A347,2,2)&amp;"/"&amp;MID(A347,7,2)&amp;"/"&amp;MID(A347,13,2)&amp;"/"&amp;MID(A347,21,2)&amp;"/LCEWC03_"&amp;MID(A347,2,2)&amp;MID(A347,7,2)&amp;MID(A347,13,2)&amp;MID(A347,21,2)&amp;".htm","")</f>
        <v/>
      </c>
      <c r="K347" t="str">
        <f>IF(B347="談話會","https://lci.ly.gov.tw/LyLCEW/html/agendarec1/04/"&amp;MID(A347,2,2)&amp;"/"&amp;MID(A347,7,2)&amp;"/"&amp;MID(A347,13,2)&amp;"/LCEWC03_"&amp;MID(A347,2,2)&amp;MID(A347,7,2)&amp;MID(A347,13,2)&amp;".htm","")</f>
        <v/>
      </c>
      <c r="L347" t="str">
        <f>IF(B347="全院委員會","https://lci.ly.gov.tw/LyLCEW/html/agendarec1/01/"&amp;MID(A347,2,2)&amp;"/"&amp;MID(A347,7,2)&amp;"/"&amp;MID(A347,13,2)&amp;"/LCEWC03_"&amp;MID(A347,2,2)&amp;MID(A347,7,2)&amp;MID(A347,13,2)&amp;".htm","")</f>
        <v/>
      </c>
      <c r="M347" t="str">
        <f>IF(B347="臨時會(全院委員會)","https://lci.ly.gov.tw/LyLCEW/html/agendarec1/05/"&amp;MID(A347,2,2)&amp;"/"&amp;MID(A347,7,2)&amp;"/"&amp;MID(A347,13,2)&amp;"/"&amp;MID(A347,21,2)&amp;"/LCEWC03_"&amp;MID(A347,2,2)&amp;MID(A347,7,2)&amp;MID(A347,13,2)&amp;MID(A347,21,2)&amp;".htm","")</f>
        <v/>
      </c>
      <c r="N347">
        <f>VALUE(MID(A347,2,2))</f>
        <v>7</v>
      </c>
      <c r="O347">
        <f>VALUE(MID(A347,7,2))</f>
        <v>2</v>
      </c>
      <c r="P347" t="str">
        <f>IF(B347="臨時會",VALUE(MID(A347,13,2)),"")</f>
        <v/>
      </c>
      <c r="Q347">
        <f>IF(B347&lt;&gt;"臨時會",VALUE(MID(A347,13,2)),VALUE(MID(A347,21,2)))</f>
        <v>13</v>
      </c>
      <c r="R347" t="str">
        <f>"立法院第"&amp;N347&amp;"屆第"&amp;O347&amp;"會期第"&amp;Q347&amp;"次"</f>
        <v>立法院第7屆第2會期第13次</v>
      </c>
    </row>
    <row r="348" spans="1:18" x14ac:dyDescent="0.3">
      <c r="A348" t="s">
        <v>1093</v>
      </c>
      <c r="B348" t="s">
        <v>2</v>
      </c>
      <c r="C348" t="s">
        <v>159</v>
      </c>
      <c r="D348" t="str">
        <f>IF(B348="常會","http://lci.ly.gov.tw/LyLCEW/html/agendarec/02/"&amp;MID(A348,2,2)&amp;"/"&amp;MID(A348,7,2)&amp;"/"&amp;MID(A348,13,2)&amp;"/LCEWC03_"&amp;MID(A348,2,2)&amp;MID(A348,7,2)&amp;MID(A348,13,2)&amp;".htm","")</f>
        <v>http://lci.ly.gov.tw/LyLCEW/html/agendarec/02/07/02/12/LCEWC03_070212.htm</v>
      </c>
      <c r="E348" t="str">
        <f>IF(B348="常會","http://lci.ly.gov.tw/LyLCEW/html/agendarec1/02/"&amp;MID(A348,2,2)&amp;"/"&amp;MID(A348,7,2)&amp;"/"&amp;MID(A348,13,2)&amp;"/LCEWC03_"&amp;MID(A348,2,2)&amp;MID(A348,7,2)&amp;MID(A348,13,2)&amp;".htm","")</f>
        <v>http://lci.ly.gov.tw/LyLCEW/html/agendarec1/02/07/02/12/LCEWC03_070212.htm</v>
      </c>
      <c r="F348" t="str">
        <f>IF(B348="臨時會","http://lci.ly.gov.tw/LyLCEW/html/agendarec1/03/"&amp;MID(A348,2,2)&amp;"/"&amp;MID(A348,7,2)&amp;"/"&amp;MID(A348,13,2)&amp;"/"&amp;MID(A348,21,2)&amp;"/LCEWC03_"&amp;MID(A348,2,2)&amp;MID(A348,7,2)&amp;MID(A348,13,2)&amp;MID(A348,21,2)&amp;".htm","")</f>
        <v/>
      </c>
      <c r="G348" s="1" t="str">
        <f>IF(B348="臨時會","https://lci.ly.gov.tw/LyLCEW/html/agendarec/03/"&amp;MID(A348,2,2)&amp;"/"&amp;MID(A348,7,2)&amp;"/"&amp;MID(A348,13,2)&amp;"/LCEWC03_"&amp;MID(A348,2,2)&amp;MID(A348,7,2)&amp;MID(A348,13,2)&amp;".htm","")</f>
        <v/>
      </c>
      <c r="H348" s="1" t="str">
        <f>IF(B348="臨時會","https://lci.ly.gov.tw/LyLCEW/html/agendarec1/03/"&amp;MID(A348,2,2)&amp;"/"&amp;MID(A348,7,2)&amp;"/"&amp;MID(A348,13,2)&amp;"/LCEWC03_"&amp;MID(A348,2,2)&amp;MID(A348,7,2)&amp;MID(A348,13,2)&amp;".htm","")</f>
        <v/>
      </c>
      <c r="I348" s="1" t="str">
        <f>IF(B348="臨時會","https://lci.ly.gov.tw/LyLCEW/html/agendarec1/03/"&amp;MID(A348,2,2)&amp;"/"&amp;MID(A348,7,2)&amp;"/"&amp;MID(A348,13,2)&amp;"/"&amp;MID(A348,21,2)&amp;"/LCEWC03_"&amp;MID(A348,2,2)&amp;MID(A348,7,2)&amp;MID(A348,21,2)&amp;".htm","")</f>
        <v/>
      </c>
      <c r="J348" s="1" t="str">
        <f>IF(B348="臨時會","http://lci.ly.gov.tw/LyLCEW/html/agendarec1/03/"&amp;MID(A348,2,2)&amp;"/"&amp;MID(A348,7,2)&amp;"/"&amp;MID(A348,13,2)&amp;"/"&amp;MID(A348,21,2)&amp;"/LCEWC03_"&amp;MID(A348,2,2)&amp;MID(A348,7,2)&amp;MID(A348,13,2)&amp;MID(A348,21,2)&amp;".htm","")</f>
        <v/>
      </c>
      <c r="K348" t="str">
        <f>IF(B348="談話會","https://lci.ly.gov.tw/LyLCEW/html/agendarec1/04/"&amp;MID(A348,2,2)&amp;"/"&amp;MID(A348,7,2)&amp;"/"&amp;MID(A348,13,2)&amp;"/LCEWC03_"&amp;MID(A348,2,2)&amp;MID(A348,7,2)&amp;MID(A348,13,2)&amp;".htm","")</f>
        <v/>
      </c>
      <c r="L348" t="str">
        <f>IF(B348="全院委員會","https://lci.ly.gov.tw/LyLCEW/html/agendarec1/01/"&amp;MID(A348,2,2)&amp;"/"&amp;MID(A348,7,2)&amp;"/"&amp;MID(A348,13,2)&amp;"/LCEWC03_"&amp;MID(A348,2,2)&amp;MID(A348,7,2)&amp;MID(A348,13,2)&amp;".htm","")</f>
        <v/>
      </c>
      <c r="M348" t="str">
        <f>IF(B348="臨時會(全院委員會)","https://lci.ly.gov.tw/LyLCEW/html/agendarec1/05/"&amp;MID(A348,2,2)&amp;"/"&amp;MID(A348,7,2)&amp;"/"&amp;MID(A348,13,2)&amp;"/"&amp;MID(A348,21,2)&amp;"/LCEWC03_"&amp;MID(A348,2,2)&amp;MID(A348,7,2)&amp;MID(A348,13,2)&amp;MID(A348,21,2)&amp;".htm","")</f>
        <v/>
      </c>
      <c r="N348">
        <f>VALUE(MID(A348,2,2))</f>
        <v>7</v>
      </c>
      <c r="O348">
        <f>VALUE(MID(A348,7,2))</f>
        <v>2</v>
      </c>
      <c r="P348" t="str">
        <f>IF(B348="臨時會",VALUE(MID(A348,13,2)),"")</f>
        <v/>
      </c>
      <c r="Q348">
        <f>IF(B348&lt;&gt;"臨時會",VALUE(MID(A348,13,2)),VALUE(MID(A348,21,2)))</f>
        <v>12</v>
      </c>
      <c r="R348" t="str">
        <f>"立法院第"&amp;N348&amp;"屆第"&amp;O348&amp;"會期第"&amp;Q348&amp;"次"</f>
        <v>立法院第7屆第2會期第12次</v>
      </c>
    </row>
    <row r="349" spans="1:18" x14ac:dyDescent="0.3">
      <c r="A349" t="s">
        <v>1094</v>
      </c>
      <c r="B349" t="s">
        <v>2</v>
      </c>
      <c r="C349" t="s">
        <v>160</v>
      </c>
      <c r="D349" t="str">
        <f>IF(B349="常會","http://lci.ly.gov.tw/LyLCEW/html/agendarec/02/"&amp;MID(A349,2,2)&amp;"/"&amp;MID(A349,7,2)&amp;"/"&amp;MID(A349,13,2)&amp;"/LCEWC03_"&amp;MID(A349,2,2)&amp;MID(A349,7,2)&amp;MID(A349,13,2)&amp;".htm","")</f>
        <v>http://lci.ly.gov.tw/LyLCEW/html/agendarec/02/07/02/11/LCEWC03_070211.htm</v>
      </c>
      <c r="E349" t="str">
        <f>IF(B349="常會","http://lci.ly.gov.tw/LyLCEW/html/agendarec1/02/"&amp;MID(A349,2,2)&amp;"/"&amp;MID(A349,7,2)&amp;"/"&amp;MID(A349,13,2)&amp;"/LCEWC03_"&amp;MID(A349,2,2)&amp;MID(A349,7,2)&amp;MID(A349,13,2)&amp;".htm","")</f>
        <v>http://lci.ly.gov.tw/LyLCEW/html/agendarec1/02/07/02/11/LCEWC03_070211.htm</v>
      </c>
      <c r="F349" t="str">
        <f>IF(B349="臨時會","http://lci.ly.gov.tw/LyLCEW/html/agendarec1/03/"&amp;MID(A349,2,2)&amp;"/"&amp;MID(A349,7,2)&amp;"/"&amp;MID(A349,13,2)&amp;"/"&amp;MID(A349,21,2)&amp;"/LCEWC03_"&amp;MID(A349,2,2)&amp;MID(A349,7,2)&amp;MID(A349,13,2)&amp;MID(A349,21,2)&amp;".htm","")</f>
        <v/>
      </c>
      <c r="G349" s="1" t="str">
        <f>IF(B349="臨時會","https://lci.ly.gov.tw/LyLCEW/html/agendarec/03/"&amp;MID(A349,2,2)&amp;"/"&amp;MID(A349,7,2)&amp;"/"&amp;MID(A349,13,2)&amp;"/LCEWC03_"&amp;MID(A349,2,2)&amp;MID(A349,7,2)&amp;MID(A349,13,2)&amp;".htm","")</f>
        <v/>
      </c>
      <c r="H349" s="1" t="str">
        <f>IF(B349="臨時會","https://lci.ly.gov.tw/LyLCEW/html/agendarec1/03/"&amp;MID(A349,2,2)&amp;"/"&amp;MID(A349,7,2)&amp;"/"&amp;MID(A349,13,2)&amp;"/LCEWC03_"&amp;MID(A349,2,2)&amp;MID(A349,7,2)&amp;MID(A349,13,2)&amp;".htm","")</f>
        <v/>
      </c>
      <c r="I349" s="1" t="str">
        <f>IF(B349="臨時會","https://lci.ly.gov.tw/LyLCEW/html/agendarec1/03/"&amp;MID(A349,2,2)&amp;"/"&amp;MID(A349,7,2)&amp;"/"&amp;MID(A349,13,2)&amp;"/"&amp;MID(A349,21,2)&amp;"/LCEWC03_"&amp;MID(A349,2,2)&amp;MID(A349,7,2)&amp;MID(A349,21,2)&amp;".htm","")</f>
        <v/>
      </c>
      <c r="J349" s="1" t="str">
        <f>IF(B349="臨時會","http://lci.ly.gov.tw/LyLCEW/html/agendarec1/03/"&amp;MID(A349,2,2)&amp;"/"&amp;MID(A349,7,2)&amp;"/"&amp;MID(A349,13,2)&amp;"/"&amp;MID(A349,21,2)&amp;"/LCEWC03_"&amp;MID(A349,2,2)&amp;MID(A349,7,2)&amp;MID(A349,13,2)&amp;MID(A349,21,2)&amp;".htm","")</f>
        <v/>
      </c>
      <c r="K349" t="str">
        <f>IF(B349="談話會","https://lci.ly.gov.tw/LyLCEW/html/agendarec1/04/"&amp;MID(A349,2,2)&amp;"/"&amp;MID(A349,7,2)&amp;"/"&amp;MID(A349,13,2)&amp;"/LCEWC03_"&amp;MID(A349,2,2)&amp;MID(A349,7,2)&amp;MID(A349,13,2)&amp;".htm","")</f>
        <v/>
      </c>
      <c r="L349" t="str">
        <f>IF(B349="全院委員會","https://lci.ly.gov.tw/LyLCEW/html/agendarec1/01/"&amp;MID(A349,2,2)&amp;"/"&amp;MID(A349,7,2)&amp;"/"&amp;MID(A349,13,2)&amp;"/LCEWC03_"&amp;MID(A349,2,2)&amp;MID(A349,7,2)&amp;MID(A349,13,2)&amp;".htm","")</f>
        <v/>
      </c>
      <c r="M349" t="str">
        <f>IF(B349="臨時會(全院委員會)","https://lci.ly.gov.tw/LyLCEW/html/agendarec1/05/"&amp;MID(A349,2,2)&amp;"/"&amp;MID(A349,7,2)&amp;"/"&amp;MID(A349,13,2)&amp;"/"&amp;MID(A349,21,2)&amp;"/LCEWC03_"&amp;MID(A349,2,2)&amp;MID(A349,7,2)&amp;MID(A349,13,2)&amp;MID(A349,21,2)&amp;".htm","")</f>
        <v/>
      </c>
      <c r="N349">
        <f>VALUE(MID(A349,2,2))</f>
        <v>7</v>
      </c>
      <c r="O349">
        <f>VALUE(MID(A349,7,2))</f>
        <v>2</v>
      </c>
      <c r="P349" t="str">
        <f>IF(B349="臨時會",VALUE(MID(A349,13,2)),"")</f>
        <v/>
      </c>
      <c r="Q349">
        <f>IF(B349&lt;&gt;"臨時會",VALUE(MID(A349,13,2)),VALUE(MID(A349,21,2)))</f>
        <v>11</v>
      </c>
      <c r="R349" t="str">
        <f>"立法院第"&amp;N349&amp;"屆第"&amp;O349&amp;"會期第"&amp;Q349&amp;"次"</f>
        <v>立法院第7屆第2會期第11次</v>
      </c>
    </row>
    <row r="350" spans="1:18" x14ac:dyDescent="0.3">
      <c r="A350" t="s">
        <v>1095</v>
      </c>
      <c r="B350" t="s">
        <v>2</v>
      </c>
      <c r="C350" t="s">
        <v>161</v>
      </c>
      <c r="D350" t="str">
        <f>IF(B350="常會","http://lci.ly.gov.tw/LyLCEW/html/agendarec/02/"&amp;MID(A350,2,2)&amp;"/"&amp;MID(A350,7,2)&amp;"/"&amp;MID(A350,13,2)&amp;"/LCEWC03_"&amp;MID(A350,2,2)&amp;MID(A350,7,2)&amp;MID(A350,13,2)&amp;".htm","")</f>
        <v>http://lci.ly.gov.tw/LyLCEW/html/agendarec/02/07/02/10/LCEWC03_070210.htm</v>
      </c>
      <c r="E350" t="str">
        <f>IF(B350="常會","http://lci.ly.gov.tw/LyLCEW/html/agendarec1/02/"&amp;MID(A350,2,2)&amp;"/"&amp;MID(A350,7,2)&amp;"/"&amp;MID(A350,13,2)&amp;"/LCEWC03_"&amp;MID(A350,2,2)&amp;MID(A350,7,2)&amp;MID(A350,13,2)&amp;".htm","")</f>
        <v>http://lci.ly.gov.tw/LyLCEW/html/agendarec1/02/07/02/10/LCEWC03_070210.htm</v>
      </c>
      <c r="F350" t="str">
        <f>IF(B350="臨時會","http://lci.ly.gov.tw/LyLCEW/html/agendarec1/03/"&amp;MID(A350,2,2)&amp;"/"&amp;MID(A350,7,2)&amp;"/"&amp;MID(A350,13,2)&amp;"/"&amp;MID(A350,21,2)&amp;"/LCEWC03_"&amp;MID(A350,2,2)&amp;MID(A350,7,2)&amp;MID(A350,13,2)&amp;MID(A350,21,2)&amp;".htm","")</f>
        <v/>
      </c>
      <c r="G350" s="1" t="str">
        <f>IF(B350="臨時會","https://lci.ly.gov.tw/LyLCEW/html/agendarec/03/"&amp;MID(A350,2,2)&amp;"/"&amp;MID(A350,7,2)&amp;"/"&amp;MID(A350,13,2)&amp;"/LCEWC03_"&amp;MID(A350,2,2)&amp;MID(A350,7,2)&amp;MID(A350,13,2)&amp;".htm","")</f>
        <v/>
      </c>
      <c r="H350" s="1" t="str">
        <f>IF(B350="臨時會","https://lci.ly.gov.tw/LyLCEW/html/agendarec1/03/"&amp;MID(A350,2,2)&amp;"/"&amp;MID(A350,7,2)&amp;"/"&amp;MID(A350,13,2)&amp;"/LCEWC03_"&amp;MID(A350,2,2)&amp;MID(A350,7,2)&amp;MID(A350,13,2)&amp;".htm","")</f>
        <v/>
      </c>
      <c r="I350" s="1" t="str">
        <f>IF(B350="臨時會","https://lci.ly.gov.tw/LyLCEW/html/agendarec1/03/"&amp;MID(A350,2,2)&amp;"/"&amp;MID(A350,7,2)&amp;"/"&amp;MID(A350,13,2)&amp;"/"&amp;MID(A350,21,2)&amp;"/LCEWC03_"&amp;MID(A350,2,2)&amp;MID(A350,7,2)&amp;MID(A350,21,2)&amp;".htm","")</f>
        <v/>
      </c>
      <c r="J350" s="1" t="str">
        <f>IF(B350="臨時會","http://lci.ly.gov.tw/LyLCEW/html/agendarec1/03/"&amp;MID(A350,2,2)&amp;"/"&amp;MID(A350,7,2)&amp;"/"&amp;MID(A350,13,2)&amp;"/"&amp;MID(A350,21,2)&amp;"/LCEWC03_"&amp;MID(A350,2,2)&amp;MID(A350,7,2)&amp;MID(A350,13,2)&amp;MID(A350,21,2)&amp;".htm","")</f>
        <v/>
      </c>
      <c r="K350" t="str">
        <f>IF(B350="談話會","https://lci.ly.gov.tw/LyLCEW/html/agendarec1/04/"&amp;MID(A350,2,2)&amp;"/"&amp;MID(A350,7,2)&amp;"/"&amp;MID(A350,13,2)&amp;"/LCEWC03_"&amp;MID(A350,2,2)&amp;MID(A350,7,2)&amp;MID(A350,13,2)&amp;".htm","")</f>
        <v/>
      </c>
      <c r="L350" t="str">
        <f>IF(B350="全院委員會","https://lci.ly.gov.tw/LyLCEW/html/agendarec1/01/"&amp;MID(A350,2,2)&amp;"/"&amp;MID(A350,7,2)&amp;"/"&amp;MID(A350,13,2)&amp;"/LCEWC03_"&amp;MID(A350,2,2)&amp;MID(A350,7,2)&amp;MID(A350,13,2)&amp;".htm","")</f>
        <v/>
      </c>
      <c r="M350" t="str">
        <f>IF(B350="臨時會(全院委員會)","https://lci.ly.gov.tw/LyLCEW/html/agendarec1/05/"&amp;MID(A350,2,2)&amp;"/"&amp;MID(A350,7,2)&amp;"/"&amp;MID(A350,13,2)&amp;"/"&amp;MID(A350,21,2)&amp;"/LCEWC03_"&amp;MID(A350,2,2)&amp;MID(A350,7,2)&amp;MID(A350,13,2)&amp;MID(A350,21,2)&amp;".htm","")</f>
        <v/>
      </c>
      <c r="N350">
        <f>VALUE(MID(A350,2,2))</f>
        <v>7</v>
      </c>
      <c r="O350">
        <f>VALUE(MID(A350,7,2))</f>
        <v>2</v>
      </c>
      <c r="P350" t="str">
        <f>IF(B350="臨時會",VALUE(MID(A350,13,2)),"")</f>
        <v/>
      </c>
      <c r="Q350">
        <f>IF(B350&lt;&gt;"臨時會",VALUE(MID(A350,13,2)),VALUE(MID(A350,21,2)))</f>
        <v>10</v>
      </c>
      <c r="R350" t="str">
        <f>"立法院第"&amp;N350&amp;"屆第"&amp;O350&amp;"會期第"&amp;Q350&amp;"次"</f>
        <v>立法院第7屆第2會期第10次</v>
      </c>
    </row>
    <row r="351" spans="1:18" x14ac:dyDescent="0.3">
      <c r="A351" t="s">
        <v>1096</v>
      </c>
      <c r="B351" t="s">
        <v>2</v>
      </c>
      <c r="C351" t="s">
        <v>162</v>
      </c>
      <c r="D351" t="str">
        <f>IF(B351="常會","http://lci.ly.gov.tw/LyLCEW/html/agendarec/02/"&amp;MID(A351,2,2)&amp;"/"&amp;MID(A351,7,2)&amp;"/"&amp;MID(A351,13,2)&amp;"/LCEWC03_"&amp;MID(A351,2,2)&amp;MID(A351,7,2)&amp;MID(A351,13,2)&amp;".htm","")</f>
        <v>http://lci.ly.gov.tw/LyLCEW/html/agendarec/02/07/02/09/LCEWC03_070209.htm</v>
      </c>
      <c r="E351" t="str">
        <f>IF(B351="常會","http://lci.ly.gov.tw/LyLCEW/html/agendarec1/02/"&amp;MID(A351,2,2)&amp;"/"&amp;MID(A351,7,2)&amp;"/"&amp;MID(A351,13,2)&amp;"/LCEWC03_"&amp;MID(A351,2,2)&amp;MID(A351,7,2)&amp;MID(A351,13,2)&amp;".htm","")</f>
        <v>http://lci.ly.gov.tw/LyLCEW/html/agendarec1/02/07/02/09/LCEWC03_070209.htm</v>
      </c>
      <c r="F351" t="str">
        <f>IF(B351="臨時會","http://lci.ly.gov.tw/LyLCEW/html/agendarec1/03/"&amp;MID(A351,2,2)&amp;"/"&amp;MID(A351,7,2)&amp;"/"&amp;MID(A351,13,2)&amp;"/"&amp;MID(A351,21,2)&amp;"/LCEWC03_"&amp;MID(A351,2,2)&amp;MID(A351,7,2)&amp;MID(A351,13,2)&amp;MID(A351,21,2)&amp;".htm","")</f>
        <v/>
      </c>
      <c r="G351" s="1" t="str">
        <f>IF(B351="臨時會","https://lci.ly.gov.tw/LyLCEW/html/agendarec/03/"&amp;MID(A351,2,2)&amp;"/"&amp;MID(A351,7,2)&amp;"/"&amp;MID(A351,13,2)&amp;"/LCEWC03_"&amp;MID(A351,2,2)&amp;MID(A351,7,2)&amp;MID(A351,13,2)&amp;".htm","")</f>
        <v/>
      </c>
      <c r="H351" s="1" t="str">
        <f>IF(B351="臨時會","https://lci.ly.gov.tw/LyLCEW/html/agendarec1/03/"&amp;MID(A351,2,2)&amp;"/"&amp;MID(A351,7,2)&amp;"/"&amp;MID(A351,13,2)&amp;"/LCEWC03_"&amp;MID(A351,2,2)&amp;MID(A351,7,2)&amp;MID(A351,13,2)&amp;".htm","")</f>
        <v/>
      </c>
      <c r="I351" s="1" t="str">
        <f>IF(B351="臨時會","https://lci.ly.gov.tw/LyLCEW/html/agendarec1/03/"&amp;MID(A351,2,2)&amp;"/"&amp;MID(A351,7,2)&amp;"/"&amp;MID(A351,13,2)&amp;"/"&amp;MID(A351,21,2)&amp;"/LCEWC03_"&amp;MID(A351,2,2)&amp;MID(A351,7,2)&amp;MID(A351,21,2)&amp;".htm","")</f>
        <v/>
      </c>
      <c r="J351" s="1" t="str">
        <f>IF(B351="臨時會","http://lci.ly.gov.tw/LyLCEW/html/agendarec1/03/"&amp;MID(A351,2,2)&amp;"/"&amp;MID(A351,7,2)&amp;"/"&amp;MID(A351,13,2)&amp;"/"&amp;MID(A351,21,2)&amp;"/LCEWC03_"&amp;MID(A351,2,2)&amp;MID(A351,7,2)&amp;MID(A351,13,2)&amp;MID(A351,21,2)&amp;".htm","")</f>
        <v/>
      </c>
      <c r="K351" t="str">
        <f>IF(B351="談話會","https://lci.ly.gov.tw/LyLCEW/html/agendarec1/04/"&amp;MID(A351,2,2)&amp;"/"&amp;MID(A351,7,2)&amp;"/"&amp;MID(A351,13,2)&amp;"/LCEWC03_"&amp;MID(A351,2,2)&amp;MID(A351,7,2)&amp;MID(A351,13,2)&amp;".htm","")</f>
        <v/>
      </c>
      <c r="L351" t="str">
        <f>IF(B351="全院委員會","https://lci.ly.gov.tw/LyLCEW/html/agendarec1/01/"&amp;MID(A351,2,2)&amp;"/"&amp;MID(A351,7,2)&amp;"/"&amp;MID(A351,13,2)&amp;"/LCEWC03_"&amp;MID(A351,2,2)&amp;MID(A351,7,2)&amp;MID(A351,13,2)&amp;".htm","")</f>
        <v/>
      </c>
      <c r="M351" t="str">
        <f>IF(B351="臨時會(全院委員會)","https://lci.ly.gov.tw/LyLCEW/html/agendarec1/05/"&amp;MID(A351,2,2)&amp;"/"&amp;MID(A351,7,2)&amp;"/"&amp;MID(A351,13,2)&amp;"/"&amp;MID(A351,21,2)&amp;"/LCEWC03_"&amp;MID(A351,2,2)&amp;MID(A351,7,2)&amp;MID(A351,13,2)&amp;MID(A351,21,2)&amp;".htm","")</f>
        <v/>
      </c>
      <c r="N351">
        <f>VALUE(MID(A351,2,2))</f>
        <v>7</v>
      </c>
      <c r="O351">
        <f>VALUE(MID(A351,7,2))</f>
        <v>2</v>
      </c>
      <c r="P351" t="str">
        <f>IF(B351="臨時會",VALUE(MID(A351,13,2)),"")</f>
        <v/>
      </c>
      <c r="Q351">
        <f>IF(B351&lt;&gt;"臨時會",VALUE(MID(A351,13,2)),VALUE(MID(A351,21,2)))</f>
        <v>9</v>
      </c>
      <c r="R351" t="str">
        <f>"立法院第"&amp;N351&amp;"屆第"&amp;O351&amp;"會期第"&amp;Q351&amp;"次"</f>
        <v>立法院第7屆第2會期第9次</v>
      </c>
    </row>
    <row r="352" spans="1:18" x14ac:dyDescent="0.3">
      <c r="A352" t="s">
        <v>1097</v>
      </c>
      <c r="B352" t="s">
        <v>2</v>
      </c>
      <c r="C352" t="s">
        <v>163</v>
      </c>
      <c r="D352" t="str">
        <f>IF(B352="常會","http://lci.ly.gov.tw/LyLCEW/html/agendarec/02/"&amp;MID(A352,2,2)&amp;"/"&amp;MID(A352,7,2)&amp;"/"&amp;MID(A352,13,2)&amp;"/LCEWC03_"&amp;MID(A352,2,2)&amp;MID(A352,7,2)&amp;MID(A352,13,2)&amp;".htm","")</f>
        <v>http://lci.ly.gov.tw/LyLCEW/html/agendarec/02/07/02/08/LCEWC03_070208.htm</v>
      </c>
      <c r="E352" t="str">
        <f>IF(B352="常會","http://lci.ly.gov.tw/LyLCEW/html/agendarec1/02/"&amp;MID(A352,2,2)&amp;"/"&amp;MID(A352,7,2)&amp;"/"&amp;MID(A352,13,2)&amp;"/LCEWC03_"&amp;MID(A352,2,2)&amp;MID(A352,7,2)&amp;MID(A352,13,2)&amp;".htm","")</f>
        <v>http://lci.ly.gov.tw/LyLCEW/html/agendarec1/02/07/02/08/LCEWC03_070208.htm</v>
      </c>
      <c r="F352" t="str">
        <f>IF(B352="臨時會","http://lci.ly.gov.tw/LyLCEW/html/agendarec1/03/"&amp;MID(A352,2,2)&amp;"/"&amp;MID(A352,7,2)&amp;"/"&amp;MID(A352,13,2)&amp;"/"&amp;MID(A352,21,2)&amp;"/LCEWC03_"&amp;MID(A352,2,2)&amp;MID(A352,7,2)&amp;MID(A352,13,2)&amp;MID(A352,21,2)&amp;".htm","")</f>
        <v/>
      </c>
      <c r="G352" s="1" t="str">
        <f>IF(B352="臨時會","https://lci.ly.gov.tw/LyLCEW/html/agendarec/03/"&amp;MID(A352,2,2)&amp;"/"&amp;MID(A352,7,2)&amp;"/"&amp;MID(A352,13,2)&amp;"/LCEWC03_"&amp;MID(A352,2,2)&amp;MID(A352,7,2)&amp;MID(A352,13,2)&amp;".htm","")</f>
        <v/>
      </c>
      <c r="H352" s="1" t="str">
        <f>IF(B352="臨時會","https://lci.ly.gov.tw/LyLCEW/html/agendarec1/03/"&amp;MID(A352,2,2)&amp;"/"&amp;MID(A352,7,2)&amp;"/"&amp;MID(A352,13,2)&amp;"/LCEWC03_"&amp;MID(A352,2,2)&amp;MID(A352,7,2)&amp;MID(A352,13,2)&amp;".htm","")</f>
        <v/>
      </c>
      <c r="I352" s="1" t="str">
        <f>IF(B352="臨時會","https://lci.ly.gov.tw/LyLCEW/html/agendarec1/03/"&amp;MID(A352,2,2)&amp;"/"&amp;MID(A352,7,2)&amp;"/"&amp;MID(A352,13,2)&amp;"/"&amp;MID(A352,21,2)&amp;"/LCEWC03_"&amp;MID(A352,2,2)&amp;MID(A352,7,2)&amp;MID(A352,21,2)&amp;".htm","")</f>
        <v/>
      </c>
      <c r="J352" s="1" t="str">
        <f>IF(B352="臨時會","http://lci.ly.gov.tw/LyLCEW/html/agendarec1/03/"&amp;MID(A352,2,2)&amp;"/"&amp;MID(A352,7,2)&amp;"/"&amp;MID(A352,13,2)&amp;"/"&amp;MID(A352,21,2)&amp;"/LCEWC03_"&amp;MID(A352,2,2)&amp;MID(A352,7,2)&amp;MID(A352,13,2)&amp;MID(A352,21,2)&amp;".htm","")</f>
        <v/>
      </c>
      <c r="K352" t="str">
        <f>IF(B352="談話會","https://lci.ly.gov.tw/LyLCEW/html/agendarec1/04/"&amp;MID(A352,2,2)&amp;"/"&amp;MID(A352,7,2)&amp;"/"&amp;MID(A352,13,2)&amp;"/LCEWC03_"&amp;MID(A352,2,2)&amp;MID(A352,7,2)&amp;MID(A352,13,2)&amp;".htm","")</f>
        <v/>
      </c>
      <c r="L352" t="str">
        <f>IF(B352="全院委員會","https://lci.ly.gov.tw/LyLCEW/html/agendarec1/01/"&amp;MID(A352,2,2)&amp;"/"&amp;MID(A352,7,2)&amp;"/"&amp;MID(A352,13,2)&amp;"/LCEWC03_"&amp;MID(A352,2,2)&amp;MID(A352,7,2)&amp;MID(A352,13,2)&amp;".htm","")</f>
        <v/>
      </c>
      <c r="M352" t="str">
        <f>IF(B352="臨時會(全院委員會)","https://lci.ly.gov.tw/LyLCEW/html/agendarec1/05/"&amp;MID(A352,2,2)&amp;"/"&amp;MID(A352,7,2)&amp;"/"&amp;MID(A352,13,2)&amp;"/"&amp;MID(A352,21,2)&amp;"/LCEWC03_"&amp;MID(A352,2,2)&amp;MID(A352,7,2)&amp;MID(A352,13,2)&amp;MID(A352,21,2)&amp;".htm","")</f>
        <v/>
      </c>
      <c r="N352">
        <f>VALUE(MID(A352,2,2))</f>
        <v>7</v>
      </c>
      <c r="O352">
        <f>VALUE(MID(A352,7,2))</f>
        <v>2</v>
      </c>
      <c r="P352" t="str">
        <f>IF(B352="臨時會",VALUE(MID(A352,13,2)),"")</f>
        <v/>
      </c>
      <c r="Q352">
        <f>IF(B352&lt;&gt;"臨時會",VALUE(MID(A352,13,2)),VALUE(MID(A352,21,2)))</f>
        <v>8</v>
      </c>
      <c r="R352" t="str">
        <f>"立法院第"&amp;N352&amp;"屆第"&amp;O352&amp;"會期第"&amp;Q352&amp;"次"</f>
        <v>立法院第7屆第2會期第8次</v>
      </c>
    </row>
    <row r="353" spans="1:18" x14ac:dyDescent="0.3">
      <c r="A353" t="s">
        <v>1098</v>
      </c>
      <c r="B353" t="s">
        <v>2</v>
      </c>
      <c r="C353" t="s">
        <v>164</v>
      </c>
      <c r="D353" t="str">
        <f>IF(B353="常會","http://lci.ly.gov.tw/LyLCEW/html/agendarec/02/"&amp;MID(A353,2,2)&amp;"/"&amp;MID(A353,7,2)&amp;"/"&amp;MID(A353,13,2)&amp;"/LCEWC03_"&amp;MID(A353,2,2)&amp;MID(A353,7,2)&amp;MID(A353,13,2)&amp;".htm","")</f>
        <v>http://lci.ly.gov.tw/LyLCEW/html/agendarec/02/07/02/07/LCEWC03_070207.htm</v>
      </c>
      <c r="E353" t="str">
        <f>IF(B353="常會","http://lci.ly.gov.tw/LyLCEW/html/agendarec1/02/"&amp;MID(A353,2,2)&amp;"/"&amp;MID(A353,7,2)&amp;"/"&amp;MID(A353,13,2)&amp;"/LCEWC03_"&amp;MID(A353,2,2)&amp;MID(A353,7,2)&amp;MID(A353,13,2)&amp;".htm","")</f>
        <v>http://lci.ly.gov.tw/LyLCEW/html/agendarec1/02/07/02/07/LCEWC03_070207.htm</v>
      </c>
      <c r="F353" t="str">
        <f>IF(B353="臨時會","http://lci.ly.gov.tw/LyLCEW/html/agendarec1/03/"&amp;MID(A353,2,2)&amp;"/"&amp;MID(A353,7,2)&amp;"/"&amp;MID(A353,13,2)&amp;"/"&amp;MID(A353,21,2)&amp;"/LCEWC03_"&amp;MID(A353,2,2)&amp;MID(A353,7,2)&amp;MID(A353,13,2)&amp;MID(A353,21,2)&amp;".htm","")</f>
        <v/>
      </c>
      <c r="G353" s="1" t="str">
        <f>IF(B353="臨時會","https://lci.ly.gov.tw/LyLCEW/html/agendarec/03/"&amp;MID(A353,2,2)&amp;"/"&amp;MID(A353,7,2)&amp;"/"&amp;MID(A353,13,2)&amp;"/LCEWC03_"&amp;MID(A353,2,2)&amp;MID(A353,7,2)&amp;MID(A353,13,2)&amp;".htm","")</f>
        <v/>
      </c>
      <c r="H353" s="1" t="str">
        <f>IF(B353="臨時會","https://lci.ly.gov.tw/LyLCEW/html/agendarec1/03/"&amp;MID(A353,2,2)&amp;"/"&amp;MID(A353,7,2)&amp;"/"&amp;MID(A353,13,2)&amp;"/LCEWC03_"&amp;MID(A353,2,2)&amp;MID(A353,7,2)&amp;MID(A353,13,2)&amp;".htm","")</f>
        <v/>
      </c>
      <c r="I353" s="1" t="str">
        <f>IF(B353="臨時會","https://lci.ly.gov.tw/LyLCEW/html/agendarec1/03/"&amp;MID(A353,2,2)&amp;"/"&amp;MID(A353,7,2)&amp;"/"&amp;MID(A353,13,2)&amp;"/"&amp;MID(A353,21,2)&amp;"/LCEWC03_"&amp;MID(A353,2,2)&amp;MID(A353,7,2)&amp;MID(A353,21,2)&amp;".htm","")</f>
        <v/>
      </c>
      <c r="J353" s="1" t="str">
        <f>IF(B353="臨時會","http://lci.ly.gov.tw/LyLCEW/html/agendarec1/03/"&amp;MID(A353,2,2)&amp;"/"&amp;MID(A353,7,2)&amp;"/"&amp;MID(A353,13,2)&amp;"/"&amp;MID(A353,21,2)&amp;"/LCEWC03_"&amp;MID(A353,2,2)&amp;MID(A353,7,2)&amp;MID(A353,13,2)&amp;MID(A353,21,2)&amp;".htm","")</f>
        <v/>
      </c>
      <c r="K353" t="str">
        <f>IF(B353="談話會","https://lci.ly.gov.tw/LyLCEW/html/agendarec1/04/"&amp;MID(A353,2,2)&amp;"/"&amp;MID(A353,7,2)&amp;"/"&amp;MID(A353,13,2)&amp;"/LCEWC03_"&amp;MID(A353,2,2)&amp;MID(A353,7,2)&amp;MID(A353,13,2)&amp;".htm","")</f>
        <v/>
      </c>
      <c r="L353" t="str">
        <f>IF(B353="全院委員會","https://lci.ly.gov.tw/LyLCEW/html/agendarec1/01/"&amp;MID(A353,2,2)&amp;"/"&amp;MID(A353,7,2)&amp;"/"&amp;MID(A353,13,2)&amp;"/LCEWC03_"&amp;MID(A353,2,2)&amp;MID(A353,7,2)&amp;MID(A353,13,2)&amp;".htm","")</f>
        <v/>
      </c>
      <c r="M353" t="str">
        <f>IF(B353="臨時會(全院委員會)","https://lci.ly.gov.tw/LyLCEW/html/agendarec1/05/"&amp;MID(A353,2,2)&amp;"/"&amp;MID(A353,7,2)&amp;"/"&amp;MID(A353,13,2)&amp;"/"&amp;MID(A353,21,2)&amp;"/LCEWC03_"&amp;MID(A353,2,2)&amp;MID(A353,7,2)&amp;MID(A353,13,2)&amp;MID(A353,21,2)&amp;".htm","")</f>
        <v/>
      </c>
      <c r="N353">
        <f>VALUE(MID(A353,2,2))</f>
        <v>7</v>
      </c>
      <c r="O353">
        <f>VALUE(MID(A353,7,2))</f>
        <v>2</v>
      </c>
      <c r="P353" t="str">
        <f>IF(B353="臨時會",VALUE(MID(A353,13,2)),"")</f>
        <v/>
      </c>
      <c r="Q353">
        <f>IF(B353&lt;&gt;"臨時會",VALUE(MID(A353,13,2)),VALUE(MID(A353,21,2)))</f>
        <v>7</v>
      </c>
      <c r="R353" t="str">
        <f>"立法院第"&amp;N353&amp;"屆第"&amp;O353&amp;"會期第"&amp;Q353&amp;"次"</f>
        <v>立法院第7屆第2會期第7次</v>
      </c>
    </row>
    <row r="354" spans="1:18" x14ac:dyDescent="0.3">
      <c r="A354" t="s">
        <v>1049</v>
      </c>
      <c r="B354" t="s">
        <v>2</v>
      </c>
      <c r="C354" t="s">
        <v>115</v>
      </c>
      <c r="D354" t="str">
        <f>IF(B354="常會","http://lci.ly.gov.tw/LyLCEW/html/agendarec/02/"&amp;MID(A354,2,2)&amp;"/"&amp;MID(A354,7,2)&amp;"/"&amp;MID(A354,13,2)&amp;"/LCEWC03_"&amp;MID(A354,2,2)&amp;MID(A354,7,2)&amp;MID(A354,13,2)&amp;".htm","")</f>
        <v>http://lci.ly.gov.tw/LyLCEW/html/agendarec/02/07/02/06/LCEWC03_070206.htm</v>
      </c>
      <c r="E354" t="str">
        <f>IF(B354="常會","http://lci.ly.gov.tw/LyLCEW/html/agendarec1/02/"&amp;MID(A354,2,2)&amp;"/"&amp;MID(A354,7,2)&amp;"/"&amp;MID(A354,13,2)&amp;"/LCEWC03_"&amp;MID(A354,2,2)&amp;MID(A354,7,2)&amp;MID(A354,13,2)&amp;".htm","")</f>
        <v>http://lci.ly.gov.tw/LyLCEW/html/agendarec1/02/07/02/06/LCEWC03_070206.htm</v>
      </c>
      <c r="F354" t="str">
        <f>IF(B354="臨時會","http://lci.ly.gov.tw/LyLCEW/html/agendarec1/03/"&amp;MID(A354,2,2)&amp;"/"&amp;MID(A354,7,2)&amp;"/"&amp;MID(A354,13,2)&amp;"/"&amp;MID(A354,21,2)&amp;"/LCEWC03_"&amp;MID(A354,2,2)&amp;MID(A354,7,2)&amp;MID(A354,13,2)&amp;MID(A354,21,2)&amp;".htm","")</f>
        <v/>
      </c>
      <c r="G354" s="1" t="str">
        <f>IF(B354="臨時會","https://lci.ly.gov.tw/LyLCEW/html/agendarec/03/"&amp;MID(A354,2,2)&amp;"/"&amp;MID(A354,7,2)&amp;"/"&amp;MID(A354,13,2)&amp;"/LCEWC03_"&amp;MID(A354,2,2)&amp;MID(A354,7,2)&amp;MID(A354,13,2)&amp;".htm","")</f>
        <v/>
      </c>
      <c r="H354" s="1" t="str">
        <f>IF(B354="臨時會","https://lci.ly.gov.tw/LyLCEW/html/agendarec1/03/"&amp;MID(A354,2,2)&amp;"/"&amp;MID(A354,7,2)&amp;"/"&amp;MID(A354,13,2)&amp;"/LCEWC03_"&amp;MID(A354,2,2)&amp;MID(A354,7,2)&amp;MID(A354,13,2)&amp;".htm","")</f>
        <v/>
      </c>
      <c r="I354" s="1" t="str">
        <f>IF(B354="臨時會","https://lci.ly.gov.tw/LyLCEW/html/agendarec1/03/"&amp;MID(A354,2,2)&amp;"/"&amp;MID(A354,7,2)&amp;"/"&amp;MID(A354,13,2)&amp;"/"&amp;MID(A354,21,2)&amp;"/LCEWC03_"&amp;MID(A354,2,2)&amp;MID(A354,7,2)&amp;MID(A354,21,2)&amp;".htm","")</f>
        <v/>
      </c>
      <c r="J354" s="1" t="str">
        <f>IF(B354="臨時會","http://lci.ly.gov.tw/LyLCEW/html/agendarec1/03/"&amp;MID(A354,2,2)&amp;"/"&amp;MID(A354,7,2)&amp;"/"&amp;MID(A354,13,2)&amp;"/"&amp;MID(A354,21,2)&amp;"/LCEWC03_"&amp;MID(A354,2,2)&amp;MID(A354,7,2)&amp;MID(A354,13,2)&amp;MID(A354,21,2)&amp;".htm","")</f>
        <v/>
      </c>
      <c r="K354" t="str">
        <f>IF(B354="談話會","https://lci.ly.gov.tw/LyLCEW/html/agendarec1/04/"&amp;MID(A354,2,2)&amp;"/"&amp;MID(A354,7,2)&amp;"/"&amp;MID(A354,13,2)&amp;"/LCEWC03_"&amp;MID(A354,2,2)&amp;MID(A354,7,2)&amp;MID(A354,13,2)&amp;".htm","")</f>
        <v/>
      </c>
      <c r="L354" t="str">
        <f>IF(B354="全院委員會","https://lci.ly.gov.tw/LyLCEW/html/agendarec1/01/"&amp;MID(A354,2,2)&amp;"/"&amp;MID(A354,7,2)&amp;"/"&amp;MID(A354,13,2)&amp;"/LCEWC03_"&amp;MID(A354,2,2)&amp;MID(A354,7,2)&amp;MID(A354,13,2)&amp;".htm","")</f>
        <v/>
      </c>
      <c r="M354" t="str">
        <f>IF(B354="臨時會(全院委員會)","https://lci.ly.gov.tw/LyLCEW/html/agendarec1/05/"&amp;MID(A354,2,2)&amp;"/"&amp;MID(A354,7,2)&amp;"/"&amp;MID(A354,13,2)&amp;"/"&amp;MID(A354,21,2)&amp;"/LCEWC03_"&amp;MID(A354,2,2)&amp;MID(A354,7,2)&amp;MID(A354,13,2)&amp;MID(A354,21,2)&amp;".htm","")</f>
        <v/>
      </c>
      <c r="N354">
        <f>VALUE(MID(A354,2,2))</f>
        <v>7</v>
      </c>
      <c r="O354">
        <f>VALUE(MID(A354,7,2))</f>
        <v>2</v>
      </c>
      <c r="P354" t="str">
        <f>IF(B354="臨時會",VALUE(MID(A354,13,2)),"")</f>
        <v/>
      </c>
      <c r="Q354">
        <f>IF(B354&lt;&gt;"臨時會",VALUE(MID(A354,13,2)),VALUE(MID(A354,21,2)))</f>
        <v>6</v>
      </c>
      <c r="R354" t="str">
        <f>"立法院第"&amp;N354&amp;"屆第"&amp;O354&amp;"會期第"&amp;Q354&amp;"次"</f>
        <v>立法院第7屆第2會期第6次</v>
      </c>
    </row>
    <row r="355" spans="1:18" x14ac:dyDescent="0.3">
      <c r="A355" t="s">
        <v>1050</v>
      </c>
      <c r="B355" t="s">
        <v>2</v>
      </c>
      <c r="C355" t="s">
        <v>116</v>
      </c>
      <c r="D355" t="str">
        <f>IF(B355="常會","http://lci.ly.gov.tw/LyLCEW/html/agendarec/02/"&amp;MID(A355,2,2)&amp;"/"&amp;MID(A355,7,2)&amp;"/"&amp;MID(A355,13,2)&amp;"/LCEWC03_"&amp;MID(A355,2,2)&amp;MID(A355,7,2)&amp;MID(A355,13,2)&amp;".htm","")</f>
        <v>http://lci.ly.gov.tw/LyLCEW/html/agendarec/02/07/02/05/LCEWC03_070205.htm</v>
      </c>
      <c r="E355" t="str">
        <f>IF(B355="常會","http://lci.ly.gov.tw/LyLCEW/html/agendarec1/02/"&amp;MID(A355,2,2)&amp;"/"&amp;MID(A355,7,2)&amp;"/"&amp;MID(A355,13,2)&amp;"/LCEWC03_"&amp;MID(A355,2,2)&amp;MID(A355,7,2)&amp;MID(A355,13,2)&amp;".htm","")</f>
        <v>http://lci.ly.gov.tw/LyLCEW/html/agendarec1/02/07/02/05/LCEWC03_070205.htm</v>
      </c>
      <c r="F355" t="str">
        <f>IF(B355="臨時會","http://lci.ly.gov.tw/LyLCEW/html/agendarec1/03/"&amp;MID(A355,2,2)&amp;"/"&amp;MID(A355,7,2)&amp;"/"&amp;MID(A355,13,2)&amp;"/"&amp;MID(A355,21,2)&amp;"/LCEWC03_"&amp;MID(A355,2,2)&amp;MID(A355,7,2)&amp;MID(A355,13,2)&amp;MID(A355,21,2)&amp;".htm","")</f>
        <v/>
      </c>
      <c r="G355" s="1" t="str">
        <f>IF(B355="臨時會","https://lci.ly.gov.tw/LyLCEW/html/agendarec/03/"&amp;MID(A355,2,2)&amp;"/"&amp;MID(A355,7,2)&amp;"/"&amp;MID(A355,13,2)&amp;"/LCEWC03_"&amp;MID(A355,2,2)&amp;MID(A355,7,2)&amp;MID(A355,13,2)&amp;".htm","")</f>
        <v/>
      </c>
      <c r="H355" s="1" t="str">
        <f>IF(B355="臨時會","https://lci.ly.gov.tw/LyLCEW/html/agendarec1/03/"&amp;MID(A355,2,2)&amp;"/"&amp;MID(A355,7,2)&amp;"/"&amp;MID(A355,13,2)&amp;"/LCEWC03_"&amp;MID(A355,2,2)&amp;MID(A355,7,2)&amp;MID(A355,13,2)&amp;".htm","")</f>
        <v/>
      </c>
      <c r="I355" s="1" t="str">
        <f>IF(B355="臨時會","https://lci.ly.gov.tw/LyLCEW/html/agendarec1/03/"&amp;MID(A355,2,2)&amp;"/"&amp;MID(A355,7,2)&amp;"/"&amp;MID(A355,13,2)&amp;"/"&amp;MID(A355,21,2)&amp;"/LCEWC03_"&amp;MID(A355,2,2)&amp;MID(A355,7,2)&amp;MID(A355,21,2)&amp;".htm","")</f>
        <v/>
      </c>
      <c r="J355" s="1" t="str">
        <f>IF(B355="臨時會","http://lci.ly.gov.tw/LyLCEW/html/agendarec1/03/"&amp;MID(A355,2,2)&amp;"/"&amp;MID(A355,7,2)&amp;"/"&amp;MID(A355,13,2)&amp;"/"&amp;MID(A355,21,2)&amp;"/LCEWC03_"&amp;MID(A355,2,2)&amp;MID(A355,7,2)&amp;MID(A355,13,2)&amp;MID(A355,21,2)&amp;".htm","")</f>
        <v/>
      </c>
      <c r="K355" t="str">
        <f>IF(B355="談話會","https://lci.ly.gov.tw/LyLCEW/html/agendarec1/04/"&amp;MID(A355,2,2)&amp;"/"&amp;MID(A355,7,2)&amp;"/"&amp;MID(A355,13,2)&amp;"/LCEWC03_"&amp;MID(A355,2,2)&amp;MID(A355,7,2)&amp;MID(A355,13,2)&amp;".htm","")</f>
        <v/>
      </c>
      <c r="L355" t="str">
        <f>IF(B355="全院委員會","https://lci.ly.gov.tw/LyLCEW/html/agendarec1/01/"&amp;MID(A355,2,2)&amp;"/"&amp;MID(A355,7,2)&amp;"/"&amp;MID(A355,13,2)&amp;"/LCEWC03_"&amp;MID(A355,2,2)&amp;MID(A355,7,2)&amp;MID(A355,13,2)&amp;".htm","")</f>
        <v/>
      </c>
      <c r="M355" t="str">
        <f>IF(B355="臨時會(全院委員會)","https://lci.ly.gov.tw/LyLCEW/html/agendarec1/05/"&amp;MID(A355,2,2)&amp;"/"&amp;MID(A355,7,2)&amp;"/"&amp;MID(A355,13,2)&amp;"/"&amp;MID(A355,21,2)&amp;"/LCEWC03_"&amp;MID(A355,2,2)&amp;MID(A355,7,2)&amp;MID(A355,13,2)&amp;MID(A355,21,2)&amp;".htm","")</f>
        <v/>
      </c>
      <c r="N355">
        <f>VALUE(MID(A355,2,2))</f>
        <v>7</v>
      </c>
      <c r="O355">
        <f>VALUE(MID(A355,7,2))</f>
        <v>2</v>
      </c>
      <c r="P355" t="str">
        <f>IF(B355="臨時會",VALUE(MID(A355,13,2)),"")</f>
        <v/>
      </c>
      <c r="Q355">
        <f>IF(B355&lt;&gt;"臨時會",VALUE(MID(A355,13,2)),VALUE(MID(A355,21,2)))</f>
        <v>5</v>
      </c>
      <c r="R355" t="str">
        <f>"立法院第"&amp;N355&amp;"屆第"&amp;O355&amp;"會期第"&amp;Q355&amp;"次"</f>
        <v>立法院第7屆第2會期第5次</v>
      </c>
    </row>
    <row r="356" spans="1:18" x14ac:dyDescent="0.3">
      <c r="A356" t="s">
        <v>1051</v>
      </c>
      <c r="B356" t="s">
        <v>2</v>
      </c>
      <c r="C356" t="s">
        <v>117</v>
      </c>
      <c r="D356" t="str">
        <f>IF(B356="常會","http://lci.ly.gov.tw/LyLCEW/html/agendarec/02/"&amp;MID(A356,2,2)&amp;"/"&amp;MID(A356,7,2)&amp;"/"&amp;MID(A356,13,2)&amp;"/LCEWC03_"&amp;MID(A356,2,2)&amp;MID(A356,7,2)&amp;MID(A356,13,2)&amp;".htm","")</f>
        <v>http://lci.ly.gov.tw/LyLCEW/html/agendarec/02/07/02/04/LCEWC03_070204.htm</v>
      </c>
      <c r="E356" t="str">
        <f>IF(B356="常會","http://lci.ly.gov.tw/LyLCEW/html/agendarec1/02/"&amp;MID(A356,2,2)&amp;"/"&amp;MID(A356,7,2)&amp;"/"&amp;MID(A356,13,2)&amp;"/LCEWC03_"&amp;MID(A356,2,2)&amp;MID(A356,7,2)&amp;MID(A356,13,2)&amp;".htm","")</f>
        <v>http://lci.ly.gov.tw/LyLCEW/html/agendarec1/02/07/02/04/LCEWC03_070204.htm</v>
      </c>
      <c r="F356" t="str">
        <f>IF(B356="臨時會","http://lci.ly.gov.tw/LyLCEW/html/agendarec1/03/"&amp;MID(A356,2,2)&amp;"/"&amp;MID(A356,7,2)&amp;"/"&amp;MID(A356,13,2)&amp;"/"&amp;MID(A356,21,2)&amp;"/LCEWC03_"&amp;MID(A356,2,2)&amp;MID(A356,7,2)&amp;MID(A356,13,2)&amp;MID(A356,21,2)&amp;".htm","")</f>
        <v/>
      </c>
      <c r="G356" s="1" t="str">
        <f>IF(B356="臨時會","https://lci.ly.gov.tw/LyLCEW/html/agendarec/03/"&amp;MID(A356,2,2)&amp;"/"&amp;MID(A356,7,2)&amp;"/"&amp;MID(A356,13,2)&amp;"/LCEWC03_"&amp;MID(A356,2,2)&amp;MID(A356,7,2)&amp;MID(A356,13,2)&amp;".htm","")</f>
        <v/>
      </c>
      <c r="H356" s="1" t="str">
        <f>IF(B356="臨時會","https://lci.ly.gov.tw/LyLCEW/html/agendarec1/03/"&amp;MID(A356,2,2)&amp;"/"&amp;MID(A356,7,2)&amp;"/"&amp;MID(A356,13,2)&amp;"/LCEWC03_"&amp;MID(A356,2,2)&amp;MID(A356,7,2)&amp;MID(A356,13,2)&amp;".htm","")</f>
        <v/>
      </c>
      <c r="I356" s="1" t="str">
        <f>IF(B356="臨時會","https://lci.ly.gov.tw/LyLCEW/html/agendarec1/03/"&amp;MID(A356,2,2)&amp;"/"&amp;MID(A356,7,2)&amp;"/"&amp;MID(A356,13,2)&amp;"/"&amp;MID(A356,21,2)&amp;"/LCEWC03_"&amp;MID(A356,2,2)&amp;MID(A356,7,2)&amp;MID(A356,21,2)&amp;".htm","")</f>
        <v/>
      </c>
      <c r="J356" s="1" t="str">
        <f>IF(B356="臨時會","http://lci.ly.gov.tw/LyLCEW/html/agendarec1/03/"&amp;MID(A356,2,2)&amp;"/"&amp;MID(A356,7,2)&amp;"/"&amp;MID(A356,13,2)&amp;"/"&amp;MID(A356,21,2)&amp;"/LCEWC03_"&amp;MID(A356,2,2)&amp;MID(A356,7,2)&amp;MID(A356,13,2)&amp;MID(A356,21,2)&amp;".htm","")</f>
        <v/>
      </c>
      <c r="K356" t="str">
        <f>IF(B356="談話會","https://lci.ly.gov.tw/LyLCEW/html/agendarec1/04/"&amp;MID(A356,2,2)&amp;"/"&amp;MID(A356,7,2)&amp;"/"&amp;MID(A356,13,2)&amp;"/LCEWC03_"&amp;MID(A356,2,2)&amp;MID(A356,7,2)&amp;MID(A356,13,2)&amp;".htm","")</f>
        <v/>
      </c>
      <c r="L356" t="str">
        <f>IF(B356="全院委員會","https://lci.ly.gov.tw/LyLCEW/html/agendarec1/01/"&amp;MID(A356,2,2)&amp;"/"&amp;MID(A356,7,2)&amp;"/"&amp;MID(A356,13,2)&amp;"/LCEWC03_"&amp;MID(A356,2,2)&amp;MID(A356,7,2)&amp;MID(A356,13,2)&amp;".htm","")</f>
        <v/>
      </c>
      <c r="M356" t="str">
        <f>IF(B356="臨時會(全院委員會)","https://lci.ly.gov.tw/LyLCEW/html/agendarec1/05/"&amp;MID(A356,2,2)&amp;"/"&amp;MID(A356,7,2)&amp;"/"&amp;MID(A356,13,2)&amp;"/"&amp;MID(A356,21,2)&amp;"/LCEWC03_"&amp;MID(A356,2,2)&amp;MID(A356,7,2)&amp;MID(A356,13,2)&amp;MID(A356,21,2)&amp;".htm","")</f>
        <v/>
      </c>
      <c r="N356">
        <f>VALUE(MID(A356,2,2))</f>
        <v>7</v>
      </c>
      <c r="O356">
        <f>VALUE(MID(A356,7,2))</f>
        <v>2</v>
      </c>
      <c r="P356" t="str">
        <f>IF(B356="臨時會",VALUE(MID(A356,13,2)),"")</f>
        <v/>
      </c>
      <c r="Q356">
        <f>IF(B356&lt;&gt;"臨時會",VALUE(MID(A356,13,2)),VALUE(MID(A356,21,2)))</f>
        <v>4</v>
      </c>
      <c r="R356" t="str">
        <f>"立法院第"&amp;N356&amp;"屆第"&amp;O356&amp;"會期第"&amp;Q356&amp;"次"</f>
        <v>立法院第7屆第2會期第4次</v>
      </c>
    </row>
    <row r="357" spans="1:18" x14ac:dyDescent="0.3">
      <c r="A357" t="s">
        <v>1052</v>
      </c>
      <c r="B357" t="s">
        <v>2</v>
      </c>
      <c r="C357" t="s">
        <v>118</v>
      </c>
      <c r="D357" t="str">
        <f>IF(B357="常會","http://lci.ly.gov.tw/LyLCEW/html/agendarec/02/"&amp;MID(A357,2,2)&amp;"/"&amp;MID(A357,7,2)&amp;"/"&amp;MID(A357,13,2)&amp;"/LCEWC03_"&amp;MID(A357,2,2)&amp;MID(A357,7,2)&amp;MID(A357,13,2)&amp;".htm","")</f>
        <v>http://lci.ly.gov.tw/LyLCEW/html/agendarec/02/07/02/03/LCEWC03_070203.htm</v>
      </c>
      <c r="E357" t="str">
        <f>IF(B357="常會","http://lci.ly.gov.tw/LyLCEW/html/agendarec1/02/"&amp;MID(A357,2,2)&amp;"/"&amp;MID(A357,7,2)&amp;"/"&amp;MID(A357,13,2)&amp;"/LCEWC03_"&amp;MID(A357,2,2)&amp;MID(A357,7,2)&amp;MID(A357,13,2)&amp;".htm","")</f>
        <v>http://lci.ly.gov.tw/LyLCEW/html/agendarec1/02/07/02/03/LCEWC03_070203.htm</v>
      </c>
      <c r="F357" t="str">
        <f>IF(B357="臨時會","http://lci.ly.gov.tw/LyLCEW/html/agendarec1/03/"&amp;MID(A357,2,2)&amp;"/"&amp;MID(A357,7,2)&amp;"/"&amp;MID(A357,13,2)&amp;"/"&amp;MID(A357,21,2)&amp;"/LCEWC03_"&amp;MID(A357,2,2)&amp;MID(A357,7,2)&amp;MID(A357,13,2)&amp;MID(A357,21,2)&amp;".htm","")</f>
        <v/>
      </c>
      <c r="G357" s="1" t="str">
        <f>IF(B357="臨時會","https://lci.ly.gov.tw/LyLCEW/html/agendarec/03/"&amp;MID(A357,2,2)&amp;"/"&amp;MID(A357,7,2)&amp;"/"&amp;MID(A357,13,2)&amp;"/LCEWC03_"&amp;MID(A357,2,2)&amp;MID(A357,7,2)&amp;MID(A357,13,2)&amp;".htm","")</f>
        <v/>
      </c>
      <c r="H357" s="1" t="str">
        <f>IF(B357="臨時會","https://lci.ly.gov.tw/LyLCEW/html/agendarec1/03/"&amp;MID(A357,2,2)&amp;"/"&amp;MID(A357,7,2)&amp;"/"&amp;MID(A357,13,2)&amp;"/LCEWC03_"&amp;MID(A357,2,2)&amp;MID(A357,7,2)&amp;MID(A357,13,2)&amp;".htm","")</f>
        <v/>
      </c>
      <c r="I357" s="1" t="str">
        <f>IF(B357="臨時會","https://lci.ly.gov.tw/LyLCEW/html/agendarec1/03/"&amp;MID(A357,2,2)&amp;"/"&amp;MID(A357,7,2)&amp;"/"&amp;MID(A357,13,2)&amp;"/"&amp;MID(A357,21,2)&amp;"/LCEWC03_"&amp;MID(A357,2,2)&amp;MID(A357,7,2)&amp;MID(A357,21,2)&amp;".htm","")</f>
        <v/>
      </c>
      <c r="J357" s="1" t="str">
        <f>IF(B357="臨時會","http://lci.ly.gov.tw/LyLCEW/html/agendarec1/03/"&amp;MID(A357,2,2)&amp;"/"&amp;MID(A357,7,2)&amp;"/"&amp;MID(A357,13,2)&amp;"/"&amp;MID(A357,21,2)&amp;"/LCEWC03_"&amp;MID(A357,2,2)&amp;MID(A357,7,2)&amp;MID(A357,13,2)&amp;MID(A357,21,2)&amp;".htm","")</f>
        <v/>
      </c>
      <c r="K357" t="str">
        <f>IF(B357="談話會","https://lci.ly.gov.tw/LyLCEW/html/agendarec1/04/"&amp;MID(A357,2,2)&amp;"/"&amp;MID(A357,7,2)&amp;"/"&amp;MID(A357,13,2)&amp;"/LCEWC03_"&amp;MID(A357,2,2)&amp;MID(A357,7,2)&amp;MID(A357,13,2)&amp;".htm","")</f>
        <v/>
      </c>
      <c r="L357" t="str">
        <f>IF(B357="全院委員會","https://lci.ly.gov.tw/LyLCEW/html/agendarec1/01/"&amp;MID(A357,2,2)&amp;"/"&amp;MID(A357,7,2)&amp;"/"&amp;MID(A357,13,2)&amp;"/LCEWC03_"&amp;MID(A357,2,2)&amp;MID(A357,7,2)&amp;MID(A357,13,2)&amp;".htm","")</f>
        <v/>
      </c>
      <c r="M357" t="str">
        <f>IF(B357="臨時會(全院委員會)","https://lci.ly.gov.tw/LyLCEW/html/agendarec1/05/"&amp;MID(A357,2,2)&amp;"/"&amp;MID(A357,7,2)&amp;"/"&amp;MID(A357,13,2)&amp;"/"&amp;MID(A357,21,2)&amp;"/LCEWC03_"&amp;MID(A357,2,2)&amp;MID(A357,7,2)&amp;MID(A357,13,2)&amp;MID(A357,21,2)&amp;".htm","")</f>
        <v/>
      </c>
      <c r="N357">
        <f>VALUE(MID(A357,2,2))</f>
        <v>7</v>
      </c>
      <c r="O357">
        <f>VALUE(MID(A357,7,2))</f>
        <v>2</v>
      </c>
      <c r="P357" t="str">
        <f>IF(B357="臨時會",VALUE(MID(A357,13,2)),"")</f>
        <v/>
      </c>
      <c r="Q357">
        <f>IF(B357&lt;&gt;"臨時會",VALUE(MID(A357,13,2)),VALUE(MID(A357,21,2)))</f>
        <v>3</v>
      </c>
      <c r="R357" t="str">
        <f>"立法院第"&amp;N357&amp;"屆第"&amp;O357&amp;"會期第"&amp;Q357&amp;"次"</f>
        <v>立法院第7屆第2會期第3次</v>
      </c>
    </row>
    <row r="358" spans="1:18" x14ac:dyDescent="0.3">
      <c r="A358" t="s">
        <v>1053</v>
      </c>
      <c r="B358" t="s">
        <v>2</v>
      </c>
      <c r="C358" t="s">
        <v>119</v>
      </c>
      <c r="D358" t="str">
        <f>IF(B358="常會","http://lci.ly.gov.tw/LyLCEW/html/agendarec/02/"&amp;MID(A358,2,2)&amp;"/"&amp;MID(A358,7,2)&amp;"/"&amp;MID(A358,13,2)&amp;"/LCEWC03_"&amp;MID(A358,2,2)&amp;MID(A358,7,2)&amp;MID(A358,13,2)&amp;".htm","")</f>
        <v>http://lci.ly.gov.tw/LyLCEW/html/agendarec/02/07/02/02/LCEWC03_070202.htm</v>
      </c>
      <c r="E358" t="str">
        <f>IF(B358="常會","http://lci.ly.gov.tw/LyLCEW/html/agendarec1/02/"&amp;MID(A358,2,2)&amp;"/"&amp;MID(A358,7,2)&amp;"/"&amp;MID(A358,13,2)&amp;"/LCEWC03_"&amp;MID(A358,2,2)&amp;MID(A358,7,2)&amp;MID(A358,13,2)&amp;".htm","")</f>
        <v>http://lci.ly.gov.tw/LyLCEW/html/agendarec1/02/07/02/02/LCEWC03_070202.htm</v>
      </c>
      <c r="F358" t="str">
        <f>IF(B358="臨時會","http://lci.ly.gov.tw/LyLCEW/html/agendarec1/03/"&amp;MID(A358,2,2)&amp;"/"&amp;MID(A358,7,2)&amp;"/"&amp;MID(A358,13,2)&amp;"/"&amp;MID(A358,21,2)&amp;"/LCEWC03_"&amp;MID(A358,2,2)&amp;MID(A358,7,2)&amp;MID(A358,13,2)&amp;MID(A358,21,2)&amp;".htm","")</f>
        <v/>
      </c>
      <c r="G358" s="1" t="str">
        <f>IF(B358="臨時會","https://lci.ly.gov.tw/LyLCEW/html/agendarec/03/"&amp;MID(A358,2,2)&amp;"/"&amp;MID(A358,7,2)&amp;"/"&amp;MID(A358,13,2)&amp;"/LCEWC03_"&amp;MID(A358,2,2)&amp;MID(A358,7,2)&amp;MID(A358,13,2)&amp;".htm","")</f>
        <v/>
      </c>
      <c r="H358" s="1" t="str">
        <f>IF(B358="臨時會","https://lci.ly.gov.tw/LyLCEW/html/agendarec1/03/"&amp;MID(A358,2,2)&amp;"/"&amp;MID(A358,7,2)&amp;"/"&amp;MID(A358,13,2)&amp;"/LCEWC03_"&amp;MID(A358,2,2)&amp;MID(A358,7,2)&amp;MID(A358,13,2)&amp;".htm","")</f>
        <v/>
      </c>
      <c r="I358" s="1" t="str">
        <f>IF(B358="臨時會","https://lci.ly.gov.tw/LyLCEW/html/agendarec1/03/"&amp;MID(A358,2,2)&amp;"/"&amp;MID(A358,7,2)&amp;"/"&amp;MID(A358,13,2)&amp;"/"&amp;MID(A358,21,2)&amp;"/LCEWC03_"&amp;MID(A358,2,2)&amp;MID(A358,7,2)&amp;MID(A358,21,2)&amp;".htm","")</f>
        <v/>
      </c>
      <c r="J358" s="1" t="str">
        <f>IF(B358="臨時會","http://lci.ly.gov.tw/LyLCEW/html/agendarec1/03/"&amp;MID(A358,2,2)&amp;"/"&amp;MID(A358,7,2)&amp;"/"&amp;MID(A358,13,2)&amp;"/"&amp;MID(A358,21,2)&amp;"/LCEWC03_"&amp;MID(A358,2,2)&amp;MID(A358,7,2)&amp;MID(A358,13,2)&amp;MID(A358,21,2)&amp;".htm","")</f>
        <v/>
      </c>
      <c r="K358" t="str">
        <f>IF(B358="談話會","https://lci.ly.gov.tw/LyLCEW/html/agendarec1/04/"&amp;MID(A358,2,2)&amp;"/"&amp;MID(A358,7,2)&amp;"/"&amp;MID(A358,13,2)&amp;"/LCEWC03_"&amp;MID(A358,2,2)&amp;MID(A358,7,2)&amp;MID(A358,13,2)&amp;".htm","")</f>
        <v/>
      </c>
      <c r="L358" t="str">
        <f>IF(B358="全院委員會","https://lci.ly.gov.tw/LyLCEW/html/agendarec1/01/"&amp;MID(A358,2,2)&amp;"/"&amp;MID(A358,7,2)&amp;"/"&amp;MID(A358,13,2)&amp;"/LCEWC03_"&amp;MID(A358,2,2)&amp;MID(A358,7,2)&amp;MID(A358,13,2)&amp;".htm","")</f>
        <v/>
      </c>
      <c r="M358" t="str">
        <f>IF(B358="臨時會(全院委員會)","https://lci.ly.gov.tw/LyLCEW/html/agendarec1/05/"&amp;MID(A358,2,2)&amp;"/"&amp;MID(A358,7,2)&amp;"/"&amp;MID(A358,13,2)&amp;"/"&amp;MID(A358,21,2)&amp;"/LCEWC03_"&amp;MID(A358,2,2)&amp;MID(A358,7,2)&amp;MID(A358,13,2)&amp;MID(A358,21,2)&amp;".htm","")</f>
        <v/>
      </c>
      <c r="N358">
        <f>VALUE(MID(A358,2,2))</f>
        <v>7</v>
      </c>
      <c r="O358">
        <f>VALUE(MID(A358,7,2))</f>
        <v>2</v>
      </c>
      <c r="P358" t="str">
        <f>IF(B358="臨時會",VALUE(MID(A358,13,2)),"")</f>
        <v/>
      </c>
      <c r="Q358">
        <f>IF(B358&lt;&gt;"臨時會",VALUE(MID(A358,13,2)),VALUE(MID(A358,21,2)))</f>
        <v>2</v>
      </c>
      <c r="R358" t="str">
        <f>"立法院第"&amp;N358&amp;"屆第"&amp;O358&amp;"會期第"&amp;Q358&amp;"次"</f>
        <v>立法院第7屆第2會期第2次</v>
      </c>
    </row>
    <row r="359" spans="1:18" x14ac:dyDescent="0.3">
      <c r="A359" t="s">
        <v>1054</v>
      </c>
      <c r="B359" t="s">
        <v>2</v>
      </c>
      <c r="C359" t="s">
        <v>120</v>
      </c>
      <c r="D359" t="str">
        <f>IF(B359="常會","http://lci.ly.gov.tw/LyLCEW/html/agendarec/02/"&amp;MID(A359,2,2)&amp;"/"&amp;MID(A359,7,2)&amp;"/"&amp;MID(A359,13,2)&amp;"/LCEWC03_"&amp;MID(A359,2,2)&amp;MID(A359,7,2)&amp;MID(A359,13,2)&amp;".htm","")</f>
        <v>http://lci.ly.gov.tw/LyLCEW/html/agendarec/02/07/02/01/LCEWC03_070201.htm</v>
      </c>
      <c r="E359" t="str">
        <f>IF(B359="常會","http://lci.ly.gov.tw/LyLCEW/html/agendarec1/02/"&amp;MID(A359,2,2)&amp;"/"&amp;MID(A359,7,2)&amp;"/"&amp;MID(A359,13,2)&amp;"/LCEWC03_"&amp;MID(A359,2,2)&amp;MID(A359,7,2)&amp;MID(A359,13,2)&amp;".htm","")</f>
        <v>http://lci.ly.gov.tw/LyLCEW/html/agendarec1/02/07/02/01/LCEWC03_070201.htm</v>
      </c>
      <c r="F359" t="str">
        <f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G359" s="1" t="str">
        <f>IF(B359="臨時會","https://lci.ly.gov.tw/LyLCEW/html/agendarec/03/"&amp;MID(A359,2,2)&amp;"/"&amp;MID(A359,7,2)&amp;"/"&amp;MID(A359,13,2)&amp;"/LCEWC03_"&amp;MID(A359,2,2)&amp;MID(A359,7,2)&amp;MID(A359,13,2)&amp;".htm","")</f>
        <v/>
      </c>
      <c r="H359" s="1" t="str">
        <f>IF(B359="臨時會","https://lci.ly.gov.tw/LyLCEW/html/agendarec1/03/"&amp;MID(A359,2,2)&amp;"/"&amp;MID(A359,7,2)&amp;"/"&amp;MID(A359,13,2)&amp;"/LCEWC03_"&amp;MID(A359,2,2)&amp;MID(A359,7,2)&amp;MID(A359,13,2)&amp;".htm","")</f>
        <v/>
      </c>
      <c r="I359" s="1" t="str">
        <f>IF(B359="臨時會","https://lci.ly.gov.tw/LyLCEW/html/agendarec1/03/"&amp;MID(A359,2,2)&amp;"/"&amp;MID(A359,7,2)&amp;"/"&amp;MID(A359,13,2)&amp;"/"&amp;MID(A359,21,2)&amp;"/LCEWC03_"&amp;MID(A359,2,2)&amp;MID(A359,7,2)&amp;MID(A359,21,2)&amp;".htm","")</f>
        <v/>
      </c>
      <c r="J359" s="1" t="str">
        <f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K359" t="str">
        <f>IF(B359="談話會","https://lci.ly.gov.tw/LyLCEW/html/agendarec1/04/"&amp;MID(A359,2,2)&amp;"/"&amp;MID(A359,7,2)&amp;"/"&amp;MID(A359,13,2)&amp;"/LCEWC03_"&amp;MID(A359,2,2)&amp;MID(A359,7,2)&amp;MID(A359,13,2)&amp;".htm","")</f>
        <v/>
      </c>
      <c r="L359" t="str">
        <f>IF(B359="全院委員會","https://lci.ly.gov.tw/LyLCEW/html/agendarec1/01/"&amp;MID(A359,2,2)&amp;"/"&amp;MID(A359,7,2)&amp;"/"&amp;MID(A359,13,2)&amp;"/LCEWC03_"&amp;MID(A359,2,2)&amp;MID(A359,7,2)&amp;MID(A359,13,2)&amp;".htm","")</f>
        <v/>
      </c>
      <c r="M359" t="str">
        <f>IF(B359="臨時會(全院委員會)","https://lci.ly.gov.tw/LyLCEW/html/agendarec1/05/"&amp;MID(A359,2,2)&amp;"/"&amp;MID(A359,7,2)&amp;"/"&amp;MID(A359,13,2)&amp;"/"&amp;MID(A359,21,2)&amp;"/LCEWC03_"&amp;MID(A359,2,2)&amp;MID(A359,7,2)&amp;MID(A359,13,2)&amp;MID(A359,21,2)&amp;".htm","")</f>
        <v/>
      </c>
      <c r="N359">
        <f>VALUE(MID(A359,2,2))</f>
        <v>7</v>
      </c>
      <c r="O359">
        <f>VALUE(MID(A359,7,2))</f>
        <v>2</v>
      </c>
      <c r="P359" t="str">
        <f>IF(B359="臨時會",VALUE(MID(A359,13,2)),"")</f>
        <v/>
      </c>
      <c r="Q359">
        <f>IF(B359&lt;&gt;"臨時會",VALUE(MID(A359,13,2)),VALUE(MID(A359,21,2)))</f>
        <v>1</v>
      </c>
      <c r="R359" t="str">
        <f>"立法院第"&amp;N359&amp;"屆第"&amp;O359&amp;"會期第"&amp;Q359&amp;"次"</f>
        <v>立法院第7屆第2會期第1次</v>
      </c>
    </row>
    <row r="360" spans="1:18" x14ac:dyDescent="0.3">
      <c r="A360" t="s">
        <v>1087</v>
      </c>
      <c r="B360" t="s">
        <v>0</v>
      </c>
      <c r="C360" t="s">
        <v>153</v>
      </c>
      <c r="D360" t="str">
        <f>IF(B360="常會","http://lci.ly.gov.tw/LyLCEW/html/agendarec/02/"&amp;MID(A360,2,2)&amp;"/"&amp;MID(A360,7,2)&amp;"/"&amp;MID(A360,13,2)&amp;"/LCEWC03_"&amp;MID(A360,2,2)&amp;MID(A360,7,2)&amp;MID(A360,13,2)&amp;".htm","")</f>
        <v/>
      </c>
      <c r="E360" t="str">
        <f>IF(B360="常會","http://lci.ly.gov.tw/LyLCEW/html/agendarec1/02/"&amp;MID(A360,2,2)&amp;"/"&amp;MID(A360,7,2)&amp;"/"&amp;MID(A360,13,2)&amp;"/LCEWC03_"&amp;MID(A360,2,2)&amp;MID(A360,7,2)&amp;MID(A360,13,2)&amp;".htm","")</f>
        <v/>
      </c>
      <c r="F360" t="str">
        <f>IF(B360="臨時會","http://lci.ly.gov.tw/LyLCEW/html/agendarec1/03/"&amp;MID(A360,2,2)&amp;"/"&amp;MID(A360,7,2)&amp;"/"&amp;MID(A360,13,2)&amp;"/"&amp;MID(A360,21,2)&amp;"/LCEWC03_"&amp;MID(A360,2,2)&amp;MID(A360,7,2)&amp;MID(A360,13,2)&amp;MID(A360,21,2)&amp;".htm","")</f>
        <v>http://lci.ly.gov.tw/LyLCEW/html/agendarec1/03/07/02/01/01/LCEWC03_07020101.htm</v>
      </c>
      <c r="G360" s="1" t="str">
        <f>IF(B360="臨時會","https://lci.ly.gov.tw/LyLCEW/html/agendarec/03/"&amp;MID(A360,2,2)&amp;"/"&amp;MID(A360,7,2)&amp;"/"&amp;MID(A360,13,2)&amp;"/LCEWC03_"&amp;MID(A360,2,2)&amp;MID(A360,7,2)&amp;MID(A360,13,2)&amp;".htm","")</f>
        <v>https://lci.ly.gov.tw/LyLCEW/html/agendarec/03/07/02/01/LCEWC03_070201.htm</v>
      </c>
      <c r="H360" s="1" t="str">
        <f>IF(B360="臨時會","https://lci.ly.gov.tw/LyLCEW/html/agendarec1/03/"&amp;MID(A360,2,2)&amp;"/"&amp;MID(A360,7,2)&amp;"/"&amp;MID(A360,13,2)&amp;"/LCEWC03_"&amp;MID(A360,2,2)&amp;MID(A360,7,2)&amp;MID(A360,13,2)&amp;".htm","")</f>
        <v>https://lci.ly.gov.tw/LyLCEW/html/agendarec1/03/07/02/01/LCEWC03_070201.htm</v>
      </c>
      <c r="I360" s="1" t="str">
        <f>IF(B360="臨時會","https://lci.ly.gov.tw/LyLCEW/html/agendarec1/03/"&amp;MID(A360,2,2)&amp;"/"&amp;MID(A360,7,2)&amp;"/"&amp;MID(A360,13,2)&amp;"/"&amp;MID(A360,21,2)&amp;"/LCEWC03_"&amp;MID(A360,2,2)&amp;MID(A360,7,2)&amp;MID(A360,21,2)&amp;".htm","")</f>
        <v>https://lci.ly.gov.tw/LyLCEW/html/agendarec1/03/07/02/01/01/LCEWC03_070201.htm</v>
      </c>
      <c r="J360" s="1" t="str">
        <f>IF(B360="臨時會","http://lci.ly.gov.tw/LyLCEW/html/agendarec1/03/"&amp;MID(A360,2,2)&amp;"/"&amp;MID(A360,7,2)&amp;"/"&amp;MID(A360,13,2)&amp;"/"&amp;MID(A360,21,2)&amp;"/LCEWC03_"&amp;MID(A360,2,2)&amp;MID(A360,7,2)&amp;MID(A360,13,2)&amp;MID(A360,21,2)&amp;".htm","")</f>
        <v>http://lci.ly.gov.tw/LyLCEW/html/agendarec1/03/07/02/01/01/LCEWC03_07020101.htm</v>
      </c>
      <c r="K360" t="str">
        <f>IF(B360="談話會","https://lci.ly.gov.tw/LyLCEW/html/agendarec1/04/"&amp;MID(A360,2,2)&amp;"/"&amp;MID(A360,7,2)&amp;"/"&amp;MID(A360,13,2)&amp;"/LCEWC03_"&amp;MID(A360,2,2)&amp;MID(A360,7,2)&amp;MID(A360,13,2)&amp;".htm","")</f>
        <v/>
      </c>
      <c r="L360" t="str">
        <f>IF(B360="全院委員會","https://lci.ly.gov.tw/LyLCEW/html/agendarec1/01/"&amp;MID(A360,2,2)&amp;"/"&amp;MID(A360,7,2)&amp;"/"&amp;MID(A360,13,2)&amp;"/LCEWC03_"&amp;MID(A360,2,2)&amp;MID(A360,7,2)&amp;MID(A360,13,2)&amp;".htm","")</f>
        <v/>
      </c>
      <c r="M360" t="str">
        <f>IF(B360="臨時會(全院委員會)","https://lci.ly.gov.tw/LyLCEW/html/agendarec1/05/"&amp;MID(A360,2,2)&amp;"/"&amp;MID(A360,7,2)&amp;"/"&amp;MID(A360,13,2)&amp;"/"&amp;MID(A360,21,2)&amp;"/LCEWC03_"&amp;MID(A360,2,2)&amp;MID(A360,7,2)&amp;MID(A360,13,2)&amp;MID(A360,21,2)&amp;".htm","")</f>
        <v/>
      </c>
      <c r="N360">
        <f>VALUE(MID(A360,2,2))</f>
        <v>7</v>
      </c>
      <c r="O360">
        <f>VALUE(MID(A360,7,2))</f>
        <v>2</v>
      </c>
      <c r="P360">
        <f>IF(B360="臨時會",VALUE(MID(A360,13,2)),"")</f>
        <v>1</v>
      </c>
      <c r="Q360">
        <f>IF(B360&lt;&gt;"臨時會",VALUE(MID(A360,13,2)),VALUE(MID(A360,21,2)))</f>
        <v>1</v>
      </c>
      <c r="R360" t="str">
        <f>"立法院第"&amp;N360&amp;"屆第"&amp;O360&amp;"會期第"&amp;Q360&amp;"次"</f>
        <v>立法院第7屆第2會期第1次</v>
      </c>
    </row>
    <row r="361" spans="1:18" x14ac:dyDescent="0.3">
      <c r="A361" t="s">
        <v>1055</v>
      </c>
      <c r="B361" t="s">
        <v>2</v>
      </c>
      <c r="C361" t="s">
        <v>121</v>
      </c>
      <c r="D361" t="str">
        <f>IF(B361="常會","http://lci.ly.gov.tw/LyLCEW/html/agendarec/02/"&amp;MID(A361,2,2)&amp;"/"&amp;MID(A361,7,2)&amp;"/"&amp;MID(A361,13,2)&amp;"/LCEWC03_"&amp;MID(A361,2,2)&amp;MID(A361,7,2)&amp;MID(A361,13,2)&amp;".htm","")</f>
        <v>http://lci.ly.gov.tw/LyLCEW/html/agendarec/02/07/01/19/LCEWC03_070119.htm</v>
      </c>
      <c r="E361" t="str">
        <f>IF(B361="常會","http://lci.ly.gov.tw/LyLCEW/html/agendarec1/02/"&amp;MID(A361,2,2)&amp;"/"&amp;MID(A361,7,2)&amp;"/"&amp;MID(A361,13,2)&amp;"/LCEWC03_"&amp;MID(A361,2,2)&amp;MID(A361,7,2)&amp;MID(A361,13,2)&amp;".htm","")</f>
        <v>http://lci.ly.gov.tw/LyLCEW/html/agendarec1/02/07/01/19/LCEWC03_070119.htm</v>
      </c>
      <c r="F361" t="str">
        <f>IF(B361="臨時會","http://lci.ly.gov.tw/LyLCEW/html/agendarec1/03/"&amp;MID(A361,2,2)&amp;"/"&amp;MID(A361,7,2)&amp;"/"&amp;MID(A361,13,2)&amp;"/"&amp;MID(A361,21,2)&amp;"/LCEWC03_"&amp;MID(A361,2,2)&amp;MID(A361,7,2)&amp;MID(A361,13,2)&amp;MID(A361,21,2)&amp;".htm","")</f>
        <v/>
      </c>
      <c r="G361" s="1" t="str">
        <f>IF(B361="臨時會","https://lci.ly.gov.tw/LyLCEW/html/agendarec/03/"&amp;MID(A361,2,2)&amp;"/"&amp;MID(A361,7,2)&amp;"/"&amp;MID(A361,13,2)&amp;"/LCEWC03_"&amp;MID(A361,2,2)&amp;MID(A361,7,2)&amp;MID(A361,13,2)&amp;".htm","")</f>
        <v/>
      </c>
      <c r="H361" s="1" t="str">
        <f>IF(B361="臨時會","https://lci.ly.gov.tw/LyLCEW/html/agendarec1/03/"&amp;MID(A361,2,2)&amp;"/"&amp;MID(A361,7,2)&amp;"/"&amp;MID(A361,13,2)&amp;"/LCEWC03_"&amp;MID(A361,2,2)&amp;MID(A361,7,2)&amp;MID(A361,13,2)&amp;".htm","")</f>
        <v/>
      </c>
      <c r="I361" s="1" t="str">
        <f>IF(B361="臨時會","https://lci.ly.gov.tw/LyLCEW/html/agendarec1/03/"&amp;MID(A361,2,2)&amp;"/"&amp;MID(A361,7,2)&amp;"/"&amp;MID(A361,13,2)&amp;"/"&amp;MID(A361,21,2)&amp;"/LCEWC03_"&amp;MID(A361,2,2)&amp;MID(A361,7,2)&amp;MID(A361,21,2)&amp;".htm","")</f>
        <v/>
      </c>
      <c r="J361" s="1" t="str">
        <f>IF(B361="臨時會","http://lci.ly.gov.tw/LyLCEW/html/agendarec1/03/"&amp;MID(A361,2,2)&amp;"/"&amp;MID(A361,7,2)&amp;"/"&amp;MID(A361,13,2)&amp;"/"&amp;MID(A361,21,2)&amp;"/LCEWC03_"&amp;MID(A361,2,2)&amp;MID(A361,7,2)&amp;MID(A361,13,2)&amp;MID(A361,21,2)&amp;".htm","")</f>
        <v/>
      </c>
      <c r="K361" t="str">
        <f>IF(B361="談話會","https://lci.ly.gov.tw/LyLCEW/html/agendarec1/04/"&amp;MID(A361,2,2)&amp;"/"&amp;MID(A361,7,2)&amp;"/"&amp;MID(A361,13,2)&amp;"/LCEWC03_"&amp;MID(A361,2,2)&amp;MID(A361,7,2)&amp;MID(A361,13,2)&amp;".htm","")</f>
        <v/>
      </c>
      <c r="L361" t="str">
        <f>IF(B361="全院委員會","https://lci.ly.gov.tw/LyLCEW/html/agendarec1/01/"&amp;MID(A361,2,2)&amp;"/"&amp;MID(A361,7,2)&amp;"/"&amp;MID(A361,13,2)&amp;"/LCEWC03_"&amp;MID(A361,2,2)&amp;MID(A361,7,2)&amp;MID(A361,13,2)&amp;".htm","")</f>
        <v/>
      </c>
      <c r="M361" t="str">
        <f>IF(B361="臨時會(全院委員會)","https://lci.ly.gov.tw/LyLCEW/html/agendarec1/05/"&amp;MID(A361,2,2)&amp;"/"&amp;MID(A361,7,2)&amp;"/"&amp;MID(A361,13,2)&amp;"/"&amp;MID(A361,21,2)&amp;"/LCEWC03_"&amp;MID(A361,2,2)&amp;MID(A361,7,2)&amp;MID(A361,13,2)&amp;MID(A361,21,2)&amp;".htm","")</f>
        <v/>
      </c>
      <c r="N361">
        <f>VALUE(MID(A361,2,2))</f>
        <v>7</v>
      </c>
      <c r="O361">
        <f>VALUE(MID(A361,7,2))</f>
        <v>1</v>
      </c>
      <c r="P361" t="str">
        <f>IF(B361="臨時會",VALUE(MID(A361,13,2)),"")</f>
        <v/>
      </c>
      <c r="Q361">
        <f>IF(B361&lt;&gt;"臨時會",VALUE(MID(A361,13,2)),VALUE(MID(A361,21,2)))</f>
        <v>19</v>
      </c>
      <c r="R361" t="str">
        <f>"立法院第"&amp;N361&amp;"屆第"&amp;O361&amp;"會期第"&amp;Q361&amp;"次"</f>
        <v>立法院第7屆第1會期第19次</v>
      </c>
    </row>
    <row r="362" spans="1:18" x14ac:dyDescent="0.3">
      <c r="A362" t="s">
        <v>1056</v>
      </c>
      <c r="B362" t="s">
        <v>2</v>
      </c>
      <c r="C362" t="s">
        <v>122</v>
      </c>
      <c r="D362" t="str">
        <f>IF(B362="常會","http://lci.ly.gov.tw/LyLCEW/html/agendarec/02/"&amp;MID(A362,2,2)&amp;"/"&amp;MID(A362,7,2)&amp;"/"&amp;MID(A362,13,2)&amp;"/LCEWC03_"&amp;MID(A362,2,2)&amp;MID(A362,7,2)&amp;MID(A362,13,2)&amp;".htm","")</f>
        <v>http://lci.ly.gov.tw/LyLCEW/html/agendarec/02/07/01/18/LCEWC03_070118.htm</v>
      </c>
      <c r="E362" t="str">
        <f>IF(B362="常會","http://lci.ly.gov.tw/LyLCEW/html/agendarec1/02/"&amp;MID(A362,2,2)&amp;"/"&amp;MID(A362,7,2)&amp;"/"&amp;MID(A362,13,2)&amp;"/LCEWC03_"&amp;MID(A362,2,2)&amp;MID(A362,7,2)&amp;MID(A362,13,2)&amp;".htm","")</f>
        <v>http://lci.ly.gov.tw/LyLCEW/html/agendarec1/02/07/01/18/LCEWC03_070118.htm</v>
      </c>
      <c r="F362" t="str">
        <f>IF(B362="臨時會","http://lci.ly.gov.tw/LyLCEW/html/agendarec1/03/"&amp;MID(A362,2,2)&amp;"/"&amp;MID(A362,7,2)&amp;"/"&amp;MID(A362,13,2)&amp;"/"&amp;MID(A362,21,2)&amp;"/LCEWC03_"&amp;MID(A362,2,2)&amp;MID(A362,7,2)&amp;MID(A362,13,2)&amp;MID(A362,21,2)&amp;".htm","")</f>
        <v/>
      </c>
      <c r="G362" s="1" t="str">
        <f>IF(B362="臨時會","https://lci.ly.gov.tw/LyLCEW/html/agendarec/03/"&amp;MID(A362,2,2)&amp;"/"&amp;MID(A362,7,2)&amp;"/"&amp;MID(A362,13,2)&amp;"/LCEWC03_"&amp;MID(A362,2,2)&amp;MID(A362,7,2)&amp;MID(A362,13,2)&amp;".htm","")</f>
        <v/>
      </c>
      <c r="H362" s="1" t="str">
        <f>IF(B362="臨時會","https://lci.ly.gov.tw/LyLCEW/html/agendarec1/03/"&amp;MID(A362,2,2)&amp;"/"&amp;MID(A362,7,2)&amp;"/"&amp;MID(A362,13,2)&amp;"/LCEWC03_"&amp;MID(A362,2,2)&amp;MID(A362,7,2)&amp;MID(A362,13,2)&amp;".htm","")</f>
        <v/>
      </c>
      <c r="I362" s="1" t="str">
        <f>IF(B362="臨時會","https://lci.ly.gov.tw/LyLCEW/html/agendarec1/03/"&amp;MID(A362,2,2)&amp;"/"&amp;MID(A362,7,2)&amp;"/"&amp;MID(A362,13,2)&amp;"/"&amp;MID(A362,21,2)&amp;"/LCEWC03_"&amp;MID(A362,2,2)&amp;MID(A362,7,2)&amp;MID(A362,21,2)&amp;".htm","")</f>
        <v/>
      </c>
      <c r="J362" s="1" t="str">
        <f>IF(B362="臨時會","http://lci.ly.gov.tw/LyLCEW/html/agendarec1/03/"&amp;MID(A362,2,2)&amp;"/"&amp;MID(A362,7,2)&amp;"/"&amp;MID(A362,13,2)&amp;"/"&amp;MID(A362,21,2)&amp;"/LCEWC03_"&amp;MID(A362,2,2)&amp;MID(A362,7,2)&amp;MID(A362,13,2)&amp;MID(A362,21,2)&amp;".htm","")</f>
        <v/>
      </c>
      <c r="K362" t="str">
        <f>IF(B362="談話會","https://lci.ly.gov.tw/LyLCEW/html/agendarec1/04/"&amp;MID(A362,2,2)&amp;"/"&amp;MID(A362,7,2)&amp;"/"&amp;MID(A362,13,2)&amp;"/LCEWC03_"&amp;MID(A362,2,2)&amp;MID(A362,7,2)&amp;MID(A362,13,2)&amp;".htm","")</f>
        <v/>
      </c>
      <c r="L362" t="str">
        <f>IF(B362="全院委員會","https://lci.ly.gov.tw/LyLCEW/html/agendarec1/01/"&amp;MID(A362,2,2)&amp;"/"&amp;MID(A362,7,2)&amp;"/"&amp;MID(A362,13,2)&amp;"/LCEWC03_"&amp;MID(A362,2,2)&amp;MID(A362,7,2)&amp;MID(A362,13,2)&amp;".htm","")</f>
        <v/>
      </c>
      <c r="M362" t="str">
        <f>IF(B362="臨時會(全院委員會)","https://lci.ly.gov.tw/LyLCEW/html/agendarec1/05/"&amp;MID(A362,2,2)&amp;"/"&amp;MID(A362,7,2)&amp;"/"&amp;MID(A362,13,2)&amp;"/"&amp;MID(A362,21,2)&amp;"/LCEWC03_"&amp;MID(A362,2,2)&amp;MID(A362,7,2)&amp;MID(A362,13,2)&amp;MID(A362,21,2)&amp;".htm","")</f>
        <v/>
      </c>
      <c r="N362">
        <f>VALUE(MID(A362,2,2))</f>
        <v>7</v>
      </c>
      <c r="O362">
        <f>VALUE(MID(A362,7,2))</f>
        <v>1</v>
      </c>
      <c r="P362" t="str">
        <f>IF(B362="臨時會",VALUE(MID(A362,13,2)),"")</f>
        <v/>
      </c>
      <c r="Q362">
        <f>IF(B362&lt;&gt;"臨時會",VALUE(MID(A362,13,2)),VALUE(MID(A362,21,2)))</f>
        <v>18</v>
      </c>
      <c r="R362" t="str">
        <f>"立法院第"&amp;N362&amp;"屆第"&amp;O362&amp;"會期第"&amp;Q362&amp;"次"</f>
        <v>立法院第7屆第1會期第18次</v>
      </c>
    </row>
    <row r="363" spans="1:18" x14ac:dyDescent="0.3">
      <c r="A363" t="s">
        <v>1057</v>
      </c>
      <c r="B363" t="s">
        <v>2</v>
      </c>
      <c r="C363" t="s">
        <v>123</v>
      </c>
      <c r="D363" t="str">
        <f>IF(B363="常會","http://lci.ly.gov.tw/LyLCEW/html/agendarec/02/"&amp;MID(A363,2,2)&amp;"/"&amp;MID(A363,7,2)&amp;"/"&amp;MID(A363,13,2)&amp;"/LCEWC03_"&amp;MID(A363,2,2)&amp;MID(A363,7,2)&amp;MID(A363,13,2)&amp;".htm","")</f>
        <v>http://lci.ly.gov.tw/LyLCEW/html/agendarec/02/07/01/17/LCEWC03_070117.htm</v>
      </c>
      <c r="E363" t="str">
        <f>IF(B363="常會","http://lci.ly.gov.tw/LyLCEW/html/agendarec1/02/"&amp;MID(A363,2,2)&amp;"/"&amp;MID(A363,7,2)&amp;"/"&amp;MID(A363,13,2)&amp;"/LCEWC03_"&amp;MID(A363,2,2)&amp;MID(A363,7,2)&amp;MID(A363,13,2)&amp;".htm","")</f>
        <v>http://lci.ly.gov.tw/LyLCEW/html/agendarec1/02/07/01/17/LCEWC03_070117.htm</v>
      </c>
      <c r="F363" t="str">
        <f>IF(B363="臨時會","http://lci.ly.gov.tw/LyLCEW/html/agendarec1/03/"&amp;MID(A363,2,2)&amp;"/"&amp;MID(A363,7,2)&amp;"/"&amp;MID(A363,13,2)&amp;"/"&amp;MID(A363,21,2)&amp;"/LCEWC03_"&amp;MID(A363,2,2)&amp;MID(A363,7,2)&amp;MID(A363,13,2)&amp;MID(A363,21,2)&amp;".htm","")</f>
        <v/>
      </c>
      <c r="G363" s="1" t="str">
        <f>IF(B363="臨時會","https://lci.ly.gov.tw/LyLCEW/html/agendarec/03/"&amp;MID(A363,2,2)&amp;"/"&amp;MID(A363,7,2)&amp;"/"&amp;MID(A363,13,2)&amp;"/LCEWC03_"&amp;MID(A363,2,2)&amp;MID(A363,7,2)&amp;MID(A363,13,2)&amp;".htm","")</f>
        <v/>
      </c>
      <c r="H363" s="1" t="str">
        <f>IF(B363="臨時會","https://lci.ly.gov.tw/LyLCEW/html/agendarec1/03/"&amp;MID(A363,2,2)&amp;"/"&amp;MID(A363,7,2)&amp;"/"&amp;MID(A363,13,2)&amp;"/LCEWC03_"&amp;MID(A363,2,2)&amp;MID(A363,7,2)&amp;MID(A363,13,2)&amp;".htm","")</f>
        <v/>
      </c>
      <c r="I363" s="1" t="str">
        <f>IF(B363="臨時會","https://lci.ly.gov.tw/LyLCEW/html/agendarec1/03/"&amp;MID(A363,2,2)&amp;"/"&amp;MID(A363,7,2)&amp;"/"&amp;MID(A363,13,2)&amp;"/"&amp;MID(A363,21,2)&amp;"/LCEWC03_"&amp;MID(A363,2,2)&amp;MID(A363,7,2)&amp;MID(A363,21,2)&amp;".htm","")</f>
        <v/>
      </c>
      <c r="J363" s="1" t="str">
        <f>IF(B363="臨時會","http://lci.ly.gov.tw/LyLCEW/html/agendarec1/03/"&amp;MID(A363,2,2)&amp;"/"&amp;MID(A363,7,2)&amp;"/"&amp;MID(A363,13,2)&amp;"/"&amp;MID(A363,21,2)&amp;"/LCEWC03_"&amp;MID(A363,2,2)&amp;MID(A363,7,2)&amp;MID(A363,13,2)&amp;MID(A363,21,2)&amp;".htm","")</f>
        <v/>
      </c>
      <c r="K363" t="str">
        <f>IF(B363="談話會","https://lci.ly.gov.tw/LyLCEW/html/agendarec1/04/"&amp;MID(A363,2,2)&amp;"/"&amp;MID(A363,7,2)&amp;"/"&amp;MID(A363,13,2)&amp;"/LCEWC03_"&amp;MID(A363,2,2)&amp;MID(A363,7,2)&amp;MID(A363,13,2)&amp;".htm","")</f>
        <v/>
      </c>
      <c r="L363" t="str">
        <f>IF(B363="全院委員會","https://lci.ly.gov.tw/LyLCEW/html/agendarec1/01/"&amp;MID(A363,2,2)&amp;"/"&amp;MID(A363,7,2)&amp;"/"&amp;MID(A363,13,2)&amp;"/LCEWC03_"&amp;MID(A363,2,2)&amp;MID(A363,7,2)&amp;MID(A363,13,2)&amp;".htm","")</f>
        <v/>
      </c>
      <c r="M363" t="str">
        <f>IF(B363="臨時會(全院委員會)","https://lci.ly.gov.tw/LyLCEW/html/agendarec1/05/"&amp;MID(A363,2,2)&amp;"/"&amp;MID(A363,7,2)&amp;"/"&amp;MID(A363,13,2)&amp;"/"&amp;MID(A363,21,2)&amp;"/LCEWC03_"&amp;MID(A363,2,2)&amp;MID(A363,7,2)&amp;MID(A363,13,2)&amp;MID(A363,21,2)&amp;".htm","")</f>
        <v/>
      </c>
      <c r="N363">
        <f>VALUE(MID(A363,2,2))</f>
        <v>7</v>
      </c>
      <c r="O363">
        <f>VALUE(MID(A363,7,2))</f>
        <v>1</v>
      </c>
      <c r="P363" t="str">
        <f>IF(B363="臨時會",VALUE(MID(A363,13,2)),"")</f>
        <v/>
      </c>
      <c r="Q363">
        <f>IF(B363&lt;&gt;"臨時會",VALUE(MID(A363,13,2)),VALUE(MID(A363,21,2)))</f>
        <v>17</v>
      </c>
      <c r="R363" t="str">
        <f>"立法院第"&amp;N363&amp;"屆第"&amp;O363&amp;"會期第"&amp;Q363&amp;"次"</f>
        <v>立法院第7屆第1會期第17次</v>
      </c>
    </row>
    <row r="364" spans="1:18" x14ac:dyDescent="0.3">
      <c r="A364" t="s">
        <v>1058</v>
      </c>
      <c r="B364" t="s">
        <v>2</v>
      </c>
      <c r="C364" t="s">
        <v>124</v>
      </c>
      <c r="D364" t="str">
        <f>IF(B364="常會","http://lci.ly.gov.tw/LyLCEW/html/agendarec/02/"&amp;MID(A364,2,2)&amp;"/"&amp;MID(A364,7,2)&amp;"/"&amp;MID(A364,13,2)&amp;"/LCEWC03_"&amp;MID(A364,2,2)&amp;MID(A364,7,2)&amp;MID(A364,13,2)&amp;".htm","")</f>
        <v>http://lci.ly.gov.tw/LyLCEW/html/agendarec/02/07/01/16/LCEWC03_070116.htm</v>
      </c>
      <c r="E364" t="str">
        <f>IF(B364="常會","http://lci.ly.gov.tw/LyLCEW/html/agendarec1/02/"&amp;MID(A364,2,2)&amp;"/"&amp;MID(A364,7,2)&amp;"/"&amp;MID(A364,13,2)&amp;"/LCEWC03_"&amp;MID(A364,2,2)&amp;MID(A364,7,2)&amp;MID(A364,13,2)&amp;".htm","")</f>
        <v>http://lci.ly.gov.tw/LyLCEW/html/agendarec1/02/07/01/16/LCEWC03_070116.htm</v>
      </c>
      <c r="F364" t="str">
        <f>IF(B364="臨時會","http://lci.ly.gov.tw/LyLCEW/html/agendarec1/03/"&amp;MID(A364,2,2)&amp;"/"&amp;MID(A364,7,2)&amp;"/"&amp;MID(A364,13,2)&amp;"/"&amp;MID(A364,21,2)&amp;"/LCEWC03_"&amp;MID(A364,2,2)&amp;MID(A364,7,2)&amp;MID(A364,13,2)&amp;MID(A364,21,2)&amp;".htm","")</f>
        <v/>
      </c>
      <c r="G364" s="1" t="str">
        <f>IF(B364="臨時會","https://lci.ly.gov.tw/LyLCEW/html/agendarec/03/"&amp;MID(A364,2,2)&amp;"/"&amp;MID(A364,7,2)&amp;"/"&amp;MID(A364,13,2)&amp;"/LCEWC03_"&amp;MID(A364,2,2)&amp;MID(A364,7,2)&amp;MID(A364,13,2)&amp;".htm","")</f>
        <v/>
      </c>
      <c r="H364" s="1" t="str">
        <f>IF(B364="臨時會","https://lci.ly.gov.tw/LyLCEW/html/agendarec1/03/"&amp;MID(A364,2,2)&amp;"/"&amp;MID(A364,7,2)&amp;"/"&amp;MID(A364,13,2)&amp;"/LCEWC03_"&amp;MID(A364,2,2)&amp;MID(A364,7,2)&amp;MID(A364,13,2)&amp;".htm","")</f>
        <v/>
      </c>
      <c r="I364" s="1" t="str">
        <f>IF(B364="臨時會","https://lci.ly.gov.tw/LyLCEW/html/agendarec1/03/"&amp;MID(A364,2,2)&amp;"/"&amp;MID(A364,7,2)&amp;"/"&amp;MID(A364,13,2)&amp;"/"&amp;MID(A364,21,2)&amp;"/LCEWC03_"&amp;MID(A364,2,2)&amp;MID(A364,7,2)&amp;MID(A364,21,2)&amp;".htm","")</f>
        <v/>
      </c>
      <c r="J364" s="1" t="str">
        <f>IF(B364="臨時會","http://lci.ly.gov.tw/LyLCEW/html/agendarec1/03/"&amp;MID(A364,2,2)&amp;"/"&amp;MID(A364,7,2)&amp;"/"&amp;MID(A364,13,2)&amp;"/"&amp;MID(A364,21,2)&amp;"/LCEWC03_"&amp;MID(A364,2,2)&amp;MID(A364,7,2)&amp;MID(A364,13,2)&amp;MID(A364,21,2)&amp;".htm","")</f>
        <v/>
      </c>
      <c r="K364" t="str">
        <f>IF(B364="談話會","https://lci.ly.gov.tw/LyLCEW/html/agendarec1/04/"&amp;MID(A364,2,2)&amp;"/"&amp;MID(A364,7,2)&amp;"/"&amp;MID(A364,13,2)&amp;"/LCEWC03_"&amp;MID(A364,2,2)&amp;MID(A364,7,2)&amp;MID(A364,13,2)&amp;".htm","")</f>
        <v/>
      </c>
      <c r="L364" t="str">
        <f>IF(B364="全院委員會","https://lci.ly.gov.tw/LyLCEW/html/agendarec1/01/"&amp;MID(A364,2,2)&amp;"/"&amp;MID(A364,7,2)&amp;"/"&amp;MID(A364,13,2)&amp;"/LCEWC03_"&amp;MID(A364,2,2)&amp;MID(A364,7,2)&amp;MID(A364,13,2)&amp;".htm","")</f>
        <v/>
      </c>
      <c r="M364" t="str">
        <f>IF(B364="臨時會(全院委員會)","https://lci.ly.gov.tw/LyLCEW/html/agendarec1/05/"&amp;MID(A364,2,2)&amp;"/"&amp;MID(A364,7,2)&amp;"/"&amp;MID(A364,13,2)&amp;"/"&amp;MID(A364,21,2)&amp;"/LCEWC03_"&amp;MID(A364,2,2)&amp;MID(A364,7,2)&amp;MID(A364,13,2)&amp;MID(A364,21,2)&amp;".htm","")</f>
        <v/>
      </c>
      <c r="N364">
        <f>VALUE(MID(A364,2,2))</f>
        <v>7</v>
      </c>
      <c r="O364">
        <f>VALUE(MID(A364,7,2))</f>
        <v>1</v>
      </c>
      <c r="P364" t="str">
        <f>IF(B364="臨時會",VALUE(MID(A364,13,2)),"")</f>
        <v/>
      </c>
      <c r="Q364">
        <f>IF(B364&lt;&gt;"臨時會",VALUE(MID(A364,13,2)),VALUE(MID(A364,21,2)))</f>
        <v>16</v>
      </c>
      <c r="R364" t="str">
        <f>"立法院第"&amp;N364&amp;"屆第"&amp;O364&amp;"會期第"&amp;Q364&amp;"次"</f>
        <v>立法院第7屆第1會期第16次</v>
      </c>
    </row>
    <row r="365" spans="1:18" x14ac:dyDescent="0.3">
      <c r="A365" t="s">
        <v>1059</v>
      </c>
      <c r="B365" t="s">
        <v>2</v>
      </c>
      <c r="C365" t="s">
        <v>125</v>
      </c>
      <c r="D365" t="str">
        <f>IF(B365="常會","http://lci.ly.gov.tw/LyLCEW/html/agendarec/02/"&amp;MID(A365,2,2)&amp;"/"&amp;MID(A365,7,2)&amp;"/"&amp;MID(A365,13,2)&amp;"/LCEWC03_"&amp;MID(A365,2,2)&amp;MID(A365,7,2)&amp;MID(A365,13,2)&amp;".htm","")</f>
        <v>http://lci.ly.gov.tw/LyLCEW/html/agendarec/02/07/01/15/LCEWC03_070115.htm</v>
      </c>
      <c r="E365" t="str">
        <f>IF(B365="常會","http://lci.ly.gov.tw/LyLCEW/html/agendarec1/02/"&amp;MID(A365,2,2)&amp;"/"&amp;MID(A365,7,2)&amp;"/"&amp;MID(A365,13,2)&amp;"/LCEWC03_"&amp;MID(A365,2,2)&amp;MID(A365,7,2)&amp;MID(A365,13,2)&amp;".htm","")</f>
        <v>http://lci.ly.gov.tw/LyLCEW/html/agendarec1/02/07/01/15/LCEWC03_070115.htm</v>
      </c>
      <c r="F365" t="str">
        <f>IF(B365="臨時會","http://lci.ly.gov.tw/LyLCEW/html/agendarec1/03/"&amp;MID(A365,2,2)&amp;"/"&amp;MID(A365,7,2)&amp;"/"&amp;MID(A365,13,2)&amp;"/"&amp;MID(A365,21,2)&amp;"/LCEWC03_"&amp;MID(A365,2,2)&amp;MID(A365,7,2)&amp;MID(A365,13,2)&amp;MID(A365,21,2)&amp;".htm","")</f>
        <v/>
      </c>
      <c r="G365" s="1" t="str">
        <f>IF(B365="臨時會","https://lci.ly.gov.tw/LyLCEW/html/agendarec/03/"&amp;MID(A365,2,2)&amp;"/"&amp;MID(A365,7,2)&amp;"/"&amp;MID(A365,13,2)&amp;"/LCEWC03_"&amp;MID(A365,2,2)&amp;MID(A365,7,2)&amp;MID(A365,13,2)&amp;".htm","")</f>
        <v/>
      </c>
      <c r="H365" s="1" t="str">
        <f>IF(B365="臨時會","https://lci.ly.gov.tw/LyLCEW/html/agendarec1/03/"&amp;MID(A365,2,2)&amp;"/"&amp;MID(A365,7,2)&amp;"/"&amp;MID(A365,13,2)&amp;"/LCEWC03_"&amp;MID(A365,2,2)&amp;MID(A365,7,2)&amp;MID(A365,13,2)&amp;".htm","")</f>
        <v/>
      </c>
      <c r="I365" s="1" t="str">
        <f>IF(B365="臨時會","https://lci.ly.gov.tw/LyLCEW/html/agendarec1/03/"&amp;MID(A365,2,2)&amp;"/"&amp;MID(A365,7,2)&amp;"/"&amp;MID(A365,13,2)&amp;"/"&amp;MID(A365,21,2)&amp;"/LCEWC03_"&amp;MID(A365,2,2)&amp;MID(A365,7,2)&amp;MID(A365,21,2)&amp;".htm","")</f>
        <v/>
      </c>
      <c r="J365" s="1" t="str">
        <f>IF(B365="臨時會","http://lci.ly.gov.tw/LyLCEW/html/agendarec1/03/"&amp;MID(A365,2,2)&amp;"/"&amp;MID(A365,7,2)&amp;"/"&amp;MID(A365,13,2)&amp;"/"&amp;MID(A365,21,2)&amp;"/LCEWC03_"&amp;MID(A365,2,2)&amp;MID(A365,7,2)&amp;MID(A365,13,2)&amp;MID(A365,21,2)&amp;".htm","")</f>
        <v/>
      </c>
      <c r="K365" t="str">
        <f>IF(B365="談話會","https://lci.ly.gov.tw/LyLCEW/html/agendarec1/04/"&amp;MID(A365,2,2)&amp;"/"&amp;MID(A365,7,2)&amp;"/"&amp;MID(A365,13,2)&amp;"/LCEWC03_"&amp;MID(A365,2,2)&amp;MID(A365,7,2)&amp;MID(A365,13,2)&amp;".htm","")</f>
        <v/>
      </c>
      <c r="L365" t="str">
        <f>IF(B365="全院委員會","https://lci.ly.gov.tw/LyLCEW/html/agendarec1/01/"&amp;MID(A365,2,2)&amp;"/"&amp;MID(A365,7,2)&amp;"/"&amp;MID(A365,13,2)&amp;"/LCEWC03_"&amp;MID(A365,2,2)&amp;MID(A365,7,2)&amp;MID(A365,13,2)&amp;".htm","")</f>
        <v/>
      </c>
      <c r="M365" t="str">
        <f>IF(B365="臨時會(全院委員會)","https://lci.ly.gov.tw/LyLCEW/html/agendarec1/05/"&amp;MID(A365,2,2)&amp;"/"&amp;MID(A365,7,2)&amp;"/"&amp;MID(A365,13,2)&amp;"/"&amp;MID(A365,21,2)&amp;"/LCEWC03_"&amp;MID(A365,2,2)&amp;MID(A365,7,2)&amp;MID(A365,13,2)&amp;MID(A365,21,2)&amp;".htm","")</f>
        <v/>
      </c>
      <c r="N365">
        <f>VALUE(MID(A365,2,2))</f>
        <v>7</v>
      </c>
      <c r="O365">
        <f>VALUE(MID(A365,7,2))</f>
        <v>1</v>
      </c>
      <c r="P365" t="str">
        <f>IF(B365="臨時會",VALUE(MID(A365,13,2)),"")</f>
        <v/>
      </c>
      <c r="Q365">
        <f>IF(B365&lt;&gt;"臨時會",VALUE(MID(A365,13,2)),VALUE(MID(A365,21,2)))</f>
        <v>15</v>
      </c>
      <c r="R365" t="str">
        <f>"立法院第"&amp;N365&amp;"屆第"&amp;O365&amp;"會期第"&amp;Q365&amp;"次"</f>
        <v>立法院第7屆第1會期第15次</v>
      </c>
    </row>
    <row r="366" spans="1:18" x14ac:dyDescent="0.3">
      <c r="A366" t="s">
        <v>1060</v>
      </c>
      <c r="B366" t="s">
        <v>2</v>
      </c>
      <c r="C366" t="s">
        <v>126</v>
      </c>
      <c r="D366" t="str">
        <f>IF(B366="常會","http://lci.ly.gov.tw/LyLCEW/html/agendarec/02/"&amp;MID(A366,2,2)&amp;"/"&amp;MID(A366,7,2)&amp;"/"&amp;MID(A366,13,2)&amp;"/LCEWC03_"&amp;MID(A366,2,2)&amp;MID(A366,7,2)&amp;MID(A366,13,2)&amp;".htm","")</f>
        <v>http://lci.ly.gov.tw/LyLCEW/html/agendarec/02/07/01/14/LCEWC03_070114.htm</v>
      </c>
      <c r="E366" t="str">
        <f>IF(B366="常會","http://lci.ly.gov.tw/LyLCEW/html/agendarec1/02/"&amp;MID(A366,2,2)&amp;"/"&amp;MID(A366,7,2)&amp;"/"&amp;MID(A366,13,2)&amp;"/LCEWC03_"&amp;MID(A366,2,2)&amp;MID(A366,7,2)&amp;MID(A366,13,2)&amp;".htm","")</f>
        <v>http://lci.ly.gov.tw/LyLCEW/html/agendarec1/02/07/01/14/LCEWC03_070114.htm</v>
      </c>
      <c r="F366" t="str">
        <f>IF(B366="臨時會","http://lci.ly.gov.tw/LyLCEW/html/agendarec1/03/"&amp;MID(A366,2,2)&amp;"/"&amp;MID(A366,7,2)&amp;"/"&amp;MID(A366,13,2)&amp;"/"&amp;MID(A366,21,2)&amp;"/LCEWC03_"&amp;MID(A366,2,2)&amp;MID(A366,7,2)&amp;MID(A366,13,2)&amp;MID(A366,21,2)&amp;".htm","")</f>
        <v/>
      </c>
      <c r="G366" s="1" t="str">
        <f>IF(B366="臨時會","https://lci.ly.gov.tw/LyLCEW/html/agendarec/03/"&amp;MID(A366,2,2)&amp;"/"&amp;MID(A366,7,2)&amp;"/"&amp;MID(A366,13,2)&amp;"/LCEWC03_"&amp;MID(A366,2,2)&amp;MID(A366,7,2)&amp;MID(A366,13,2)&amp;".htm","")</f>
        <v/>
      </c>
      <c r="H366" s="1" t="str">
        <f>IF(B366="臨時會","https://lci.ly.gov.tw/LyLCEW/html/agendarec1/03/"&amp;MID(A366,2,2)&amp;"/"&amp;MID(A366,7,2)&amp;"/"&amp;MID(A366,13,2)&amp;"/LCEWC03_"&amp;MID(A366,2,2)&amp;MID(A366,7,2)&amp;MID(A366,13,2)&amp;".htm","")</f>
        <v/>
      </c>
      <c r="I366" s="1" t="str">
        <f>IF(B366="臨時會","https://lci.ly.gov.tw/LyLCEW/html/agendarec1/03/"&amp;MID(A366,2,2)&amp;"/"&amp;MID(A366,7,2)&amp;"/"&amp;MID(A366,13,2)&amp;"/"&amp;MID(A366,21,2)&amp;"/LCEWC03_"&amp;MID(A366,2,2)&amp;MID(A366,7,2)&amp;MID(A366,21,2)&amp;".htm","")</f>
        <v/>
      </c>
      <c r="J366" s="1" t="str">
        <f>IF(B366="臨時會","http://lci.ly.gov.tw/LyLCEW/html/agendarec1/03/"&amp;MID(A366,2,2)&amp;"/"&amp;MID(A366,7,2)&amp;"/"&amp;MID(A366,13,2)&amp;"/"&amp;MID(A366,21,2)&amp;"/LCEWC03_"&amp;MID(A366,2,2)&amp;MID(A366,7,2)&amp;MID(A366,13,2)&amp;MID(A366,21,2)&amp;".htm","")</f>
        <v/>
      </c>
      <c r="K366" t="str">
        <f>IF(B366="談話會","https://lci.ly.gov.tw/LyLCEW/html/agendarec1/04/"&amp;MID(A366,2,2)&amp;"/"&amp;MID(A366,7,2)&amp;"/"&amp;MID(A366,13,2)&amp;"/LCEWC03_"&amp;MID(A366,2,2)&amp;MID(A366,7,2)&amp;MID(A366,13,2)&amp;".htm","")</f>
        <v/>
      </c>
      <c r="L366" t="str">
        <f>IF(B366="全院委員會","https://lci.ly.gov.tw/LyLCEW/html/agendarec1/01/"&amp;MID(A366,2,2)&amp;"/"&amp;MID(A366,7,2)&amp;"/"&amp;MID(A366,13,2)&amp;"/LCEWC03_"&amp;MID(A366,2,2)&amp;MID(A366,7,2)&amp;MID(A366,13,2)&amp;".htm","")</f>
        <v/>
      </c>
      <c r="M366" t="str">
        <f>IF(B366="臨時會(全院委員會)","https://lci.ly.gov.tw/LyLCEW/html/agendarec1/05/"&amp;MID(A366,2,2)&amp;"/"&amp;MID(A366,7,2)&amp;"/"&amp;MID(A366,13,2)&amp;"/"&amp;MID(A366,21,2)&amp;"/LCEWC03_"&amp;MID(A366,2,2)&amp;MID(A366,7,2)&amp;MID(A366,13,2)&amp;MID(A366,21,2)&amp;".htm","")</f>
        <v/>
      </c>
      <c r="N366">
        <f>VALUE(MID(A366,2,2))</f>
        <v>7</v>
      </c>
      <c r="O366">
        <f>VALUE(MID(A366,7,2))</f>
        <v>1</v>
      </c>
      <c r="P366" t="str">
        <f>IF(B366="臨時會",VALUE(MID(A366,13,2)),"")</f>
        <v/>
      </c>
      <c r="Q366">
        <f>IF(B366&lt;&gt;"臨時會",VALUE(MID(A366,13,2)),VALUE(MID(A366,21,2)))</f>
        <v>14</v>
      </c>
      <c r="R366" t="str">
        <f>"立法院第"&amp;N366&amp;"屆第"&amp;O366&amp;"會期第"&amp;Q366&amp;"次"</f>
        <v>立法院第7屆第1會期第14次</v>
      </c>
    </row>
    <row r="367" spans="1:18" x14ac:dyDescent="0.3">
      <c r="A367" t="s">
        <v>1061</v>
      </c>
      <c r="B367" t="s">
        <v>2</v>
      </c>
      <c r="C367" t="s">
        <v>127</v>
      </c>
      <c r="D367" t="str">
        <f>IF(B367="常會","http://lci.ly.gov.tw/LyLCEW/html/agendarec/02/"&amp;MID(A367,2,2)&amp;"/"&amp;MID(A367,7,2)&amp;"/"&amp;MID(A367,13,2)&amp;"/LCEWC03_"&amp;MID(A367,2,2)&amp;MID(A367,7,2)&amp;MID(A367,13,2)&amp;".htm","")</f>
        <v>http://lci.ly.gov.tw/LyLCEW/html/agendarec/02/07/01/13/LCEWC03_070113.htm</v>
      </c>
      <c r="E367" t="str">
        <f>IF(B367="常會","http://lci.ly.gov.tw/LyLCEW/html/agendarec1/02/"&amp;MID(A367,2,2)&amp;"/"&amp;MID(A367,7,2)&amp;"/"&amp;MID(A367,13,2)&amp;"/LCEWC03_"&amp;MID(A367,2,2)&amp;MID(A367,7,2)&amp;MID(A367,13,2)&amp;".htm","")</f>
        <v>http://lci.ly.gov.tw/LyLCEW/html/agendarec1/02/07/01/13/LCEWC03_070113.htm</v>
      </c>
      <c r="F367" t="str">
        <f>IF(B367="臨時會","http://lci.ly.gov.tw/LyLCEW/html/agendarec1/03/"&amp;MID(A367,2,2)&amp;"/"&amp;MID(A367,7,2)&amp;"/"&amp;MID(A367,13,2)&amp;"/"&amp;MID(A367,21,2)&amp;"/LCEWC03_"&amp;MID(A367,2,2)&amp;MID(A367,7,2)&amp;MID(A367,13,2)&amp;MID(A367,21,2)&amp;".htm","")</f>
        <v/>
      </c>
      <c r="G367" s="1" t="str">
        <f>IF(B367="臨時會","https://lci.ly.gov.tw/LyLCEW/html/agendarec/03/"&amp;MID(A367,2,2)&amp;"/"&amp;MID(A367,7,2)&amp;"/"&amp;MID(A367,13,2)&amp;"/LCEWC03_"&amp;MID(A367,2,2)&amp;MID(A367,7,2)&amp;MID(A367,13,2)&amp;".htm","")</f>
        <v/>
      </c>
      <c r="H367" s="1" t="str">
        <f>IF(B367="臨時會","https://lci.ly.gov.tw/LyLCEW/html/agendarec1/03/"&amp;MID(A367,2,2)&amp;"/"&amp;MID(A367,7,2)&amp;"/"&amp;MID(A367,13,2)&amp;"/LCEWC03_"&amp;MID(A367,2,2)&amp;MID(A367,7,2)&amp;MID(A367,13,2)&amp;".htm","")</f>
        <v/>
      </c>
      <c r="I367" s="1" t="str">
        <f>IF(B367="臨時會","https://lci.ly.gov.tw/LyLCEW/html/agendarec1/03/"&amp;MID(A367,2,2)&amp;"/"&amp;MID(A367,7,2)&amp;"/"&amp;MID(A367,13,2)&amp;"/"&amp;MID(A367,21,2)&amp;"/LCEWC03_"&amp;MID(A367,2,2)&amp;MID(A367,7,2)&amp;MID(A367,21,2)&amp;".htm","")</f>
        <v/>
      </c>
      <c r="J367" s="1" t="str">
        <f>IF(B367="臨時會","http://lci.ly.gov.tw/LyLCEW/html/agendarec1/03/"&amp;MID(A367,2,2)&amp;"/"&amp;MID(A367,7,2)&amp;"/"&amp;MID(A367,13,2)&amp;"/"&amp;MID(A367,21,2)&amp;"/LCEWC03_"&amp;MID(A367,2,2)&amp;MID(A367,7,2)&amp;MID(A367,13,2)&amp;MID(A367,21,2)&amp;".htm","")</f>
        <v/>
      </c>
      <c r="K367" t="str">
        <f>IF(B367="談話會","https://lci.ly.gov.tw/LyLCEW/html/agendarec1/04/"&amp;MID(A367,2,2)&amp;"/"&amp;MID(A367,7,2)&amp;"/"&amp;MID(A367,13,2)&amp;"/LCEWC03_"&amp;MID(A367,2,2)&amp;MID(A367,7,2)&amp;MID(A367,13,2)&amp;".htm","")</f>
        <v/>
      </c>
      <c r="L367" t="str">
        <f>IF(B367="全院委員會","https://lci.ly.gov.tw/LyLCEW/html/agendarec1/01/"&amp;MID(A367,2,2)&amp;"/"&amp;MID(A367,7,2)&amp;"/"&amp;MID(A367,13,2)&amp;"/LCEWC03_"&amp;MID(A367,2,2)&amp;MID(A367,7,2)&amp;MID(A367,13,2)&amp;".htm","")</f>
        <v/>
      </c>
      <c r="M367" t="str">
        <f>IF(B367="臨時會(全院委員會)","https://lci.ly.gov.tw/LyLCEW/html/agendarec1/05/"&amp;MID(A367,2,2)&amp;"/"&amp;MID(A367,7,2)&amp;"/"&amp;MID(A367,13,2)&amp;"/"&amp;MID(A367,21,2)&amp;"/LCEWC03_"&amp;MID(A367,2,2)&amp;MID(A367,7,2)&amp;MID(A367,13,2)&amp;MID(A367,21,2)&amp;".htm","")</f>
        <v/>
      </c>
      <c r="N367">
        <f>VALUE(MID(A367,2,2))</f>
        <v>7</v>
      </c>
      <c r="O367">
        <f>VALUE(MID(A367,7,2))</f>
        <v>1</v>
      </c>
      <c r="P367" t="str">
        <f>IF(B367="臨時會",VALUE(MID(A367,13,2)),"")</f>
        <v/>
      </c>
      <c r="Q367">
        <f>IF(B367&lt;&gt;"臨時會",VALUE(MID(A367,13,2)),VALUE(MID(A367,21,2)))</f>
        <v>13</v>
      </c>
      <c r="R367" t="str">
        <f>"立法院第"&amp;N367&amp;"屆第"&amp;O367&amp;"會期第"&amp;Q367&amp;"次"</f>
        <v>立法院第7屆第1會期第13次</v>
      </c>
    </row>
    <row r="368" spans="1:18" x14ac:dyDescent="0.3">
      <c r="A368" t="s">
        <v>1062</v>
      </c>
      <c r="B368" t="s">
        <v>2</v>
      </c>
      <c r="C368" t="s">
        <v>128</v>
      </c>
      <c r="D368" t="str">
        <f>IF(B368="常會","http://lci.ly.gov.tw/LyLCEW/html/agendarec/02/"&amp;MID(A368,2,2)&amp;"/"&amp;MID(A368,7,2)&amp;"/"&amp;MID(A368,13,2)&amp;"/LCEWC03_"&amp;MID(A368,2,2)&amp;MID(A368,7,2)&amp;MID(A368,13,2)&amp;".htm","")</f>
        <v>http://lci.ly.gov.tw/LyLCEW/html/agendarec/02/07/01/12/LCEWC03_070112.htm</v>
      </c>
      <c r="E368" t="str">
        <f>IF(B368="常會","http://lci.ly.gov.tw/LyLCEW/html/agendarec1/02/"&amp;MID(A368,2,2)&amp;"/"&amp;MID(A368,7,2)&amp;"/"&amp;MID(A368,13,2)&amp;"/LCEWC03_"&amp;MID(A368,2,2)&amp;MID(A368,7,2)&amp;MID(A368,13,2)&amp;".htm","")</f>
        <v>http://lci.ly.gov.tw/LyLCEW/html/agendarec1/02/07/01/12/LCEWC03_070112.htm</v>
      </c>
      <c r="F368" t="str">
        <f>IF(B368="臨時會","http://lci.ly.gov.tw/LyLCEW/html/agendarec1/03/"&amp;MID(A368,2,2)&amp;"/"&amp;MID(A368,7,2)&amp;"/"&amp;MID(A368,13,2)&amp;"/"&amp;MID(A368,21,2)&amp;"/LCEWC03_"&amp;MID(A368,2,2)&amp;MID(A368,7,2)&amp;MID(A368,13,2)&amp;MID(A368,21,2)&amp;".htm","")</f>
        <v/>
      </c>
      <c r="G368" s="1" t="str">
        <f>IF(B368="臨時會","https://lci.ly.gov.tw/LyLCEW/html/agendarec/03/"&amp;MID(A368,2,2)&amp;"/"&amp;MID(A368,7,2)&amp;"/"&amp;MID(A368,13,2)&amp;"/LCEWC03_"&amp;MID(A368,2,2)&amp;MID(A368,7,2)&amp;MID(A368,13,2)&amp;".htm","")</f>
        <v/>
      </c>
      <c r="H368" s="1" t="str">
        <f>IF(B368="臨時會","https://lci.ly.gov.tw/LyLCEW/html/agendarec1/03/"&amp;MID(A368,2,2)&amp;"/"&amp;MID(A368,7,2)&amp;"/"&amp;MID(A368,13,2)&amp;"/LCEWC03_"&amp;MID(A368,2,2)&amp;MID(A368,7,2)&amp;MID(A368,13,2)&amp;".htm","")</f>
        <v/>
      </c>
      <c r="I368" s="1" t="str">
        <f>IF(B368="臨時會","https://lci.ly.gov.tw/LyLCEW/html/agendarec1/03/"&amp;MID(A368,2,2)&amp;"/"&amp;MID(A368,7,2)&amp;"/"&amp;MID(A368,13,2)&amp;"/"&amp;MID(A368,21,2)&amp;"/LCEWC03_"&amp;MID(A368,2,2)&amp;MID(A368,7,2)&amp;MID(A368,21,2)&amp;".htm","")</f>
        <v/>
      </c>
      <c r="J368" s="1" t="str">
        <f>IF(B368="臨時會","http://lci.ly.gov.tw/LyLCEW/html/agendarec1/03/"&amp;MID(A368,2,2)&amp;"/"&amp;MID(A368,7,2)&amp;"/"&amp;MID(A368,13,2)&amp;"/"&amp;MID(A368,21,2)&amp;"/LCEWC03_"&amp;MID(A368,2,2)&amp;MID(A368,7,2)&amp;MID(A368,13,2)&amp;MID(A368,21,2)&amp;".htm","")</f>
        <v/>
      </c>
      <c r="K368" t="str">
        <f>IF(B368="談話會","https://lci.ly.gov.tw/LyLCEW/html/agendarec1/04/"&amp;MID(A368,2,2)&amp;"/"&amp;MID(A368,7,2)&amp;"/"&amp;MID(A368,13,2)&amp;"/LCEWC03_"&amp;MID(A368,2,2)&amp;MID(A368,7,2)&amp;MID(A368,13,2)&amp;".htm","")</f>
        <v/>
      </c>
      <c r="L368" t="str">
        <f>IF(B368="全院委員會","https://lci.ly.gov.tw/LyLCEW/html/agendarec1/01/"&amp;MID(A368,2,2)&amp;"/"&amp;MID(A368,7,2)&amp;"/"&amp;MID(A368,13,2)&amp;"/LCEWC03_"&amp;MID(A368,2,2)&amp;MID(A368,7,2)&amp;MID(A368,13,2)&amp;".htm","")</f>
        <v/>
      </c>
      <c r="M368" t="str">
        <f>IF(B368="臨時會(全院委員會)","https://lci.ly.gov.tw/LyLCEW/html/agendarec1/05/"&amp;MID(A368,2,2)&amp;"/"&amp;MID(A368,7,2)&amp;"/"&amp;MID(A368,13,2)&amp;"/"&amp;MID(A368,21,2)&amp;"/LCEWC03_"&amp;MID(A368,2,2)&amp;MID(A368,7,2)&amp;MID(A368,13,2)&amp;MID(A368,21,2)&amp;".htm","")</f>
        <v/>
      </c>
      <c r="N368">
        <f>VALUE(MID(A368,2,2))</f>
        <v>7</v>
      </c>
      <c r="O368">
        <f>VALUE(MID(A368,7,2))</f>
        <v>1</v>
      </c>
      <c r="P368" t="str">
        <f>IF(B368="臨時會",VALUE(MID(A368,13,2)),"")</f>
        <v/>
      </c>
      <c r="Q368">
        <f>IF(B368&lt;&gt;"臨時會",VALUE(MID(A368,13,2)),VALUE(MID(A368,21,2)))</f>
        <v>12</v>
      </c>
      <c r="R368" t="str">
        <f>"立法院第"&amp;N368&amp;"屆第"&amp;O368&amp;"會期第"&amp;Q368&amp;"次"</f>
        <v>立法院第7屆第1會期第12次</v>
      </c>
    </row>
    <row r="369" spans="1:18" x14ac:dyDescent="0.3">
      <c r="A369" t="s">
        <v>1063</v>
      </c>
      <c r="B369" t="s">
        <v>2</v>
      </c>
      <c r="C369" t="s">
        <v>129</v>
      </c>
      <c r="D369" t="str">
        <f>IF(B369="常會","http://lci.ly.gov.tw/LyLCEW/html/agendarec/02/"&amp;MID(A369,2,2)&amp;"/"&amp;MID(A369,7,2)&amp;"/"&amp;MID(A369,13,2)&amp;"/LCEWC03_"&amp;MID(A369,2,2)&amp;MID(A369,7,2)&amp;MID(A369,13,2)&amp;".htm","")</f>
        <v>http://lci.ly.gov.tw/LyLCEW/html/agendarec/02/07/01/11/LCEWC03_070111.htm</v>
      </c>
      <c r="E369" t="str">
        <f>IF(B369="常會","http://lci.ly.gov.tw/LyLCEW/html/agendarec1/02/"&amp;MID(A369,2,2)&amp;"/"&amp;MID(A369,7,2)&amp;"/"&amp;MID(A369,13,2)&amp;"/LCEWC03_"&amp;MID(A369,2,2)&amp;MID(A369,7,2)&amp;MID(A369,13,2)&amp;".htm","")</f>
        <v>http://lci.ly.gov.tw/LyLCEW/html/agendarec1/02/07/01/11/LCEWC03_070111.htm</v>
      </c>
      <c r="F369" t="str">
        <f>IF(B369="臨時會","http://lci.ly.gov.tw/LyLCEW/html/agendarec1/03/"&amp;MID(A369,2,2)&amp;"/"&amp;MID(A369,7,2)&amp;"/"&amp;MID(A369,13,2)&amp;"/"&amp;MID(A369,21,2)&amp;"/LCEWC03_"&amp;MID(A369,2,2)&amp;MID(A369,7,2)&amp;MID(A369,13,2)&amp;MID(A369,21,2)&amp;".htm","")</f>
        <v/>
      </c>
      <c r="G369" s="1" t="str">
        <f>IF(B369="臨時會","https://lci.ly.gov.tw/LyLCEW/html/agendarec/03/"&amp;MID(A369,2,2)&amp;"/"&amp;MID(A369,7,2)&amp;"/"&amp;MID(A369,13,2)&amp;"/LCEWC03_"&amp;MID(A369,2,2)&amp;MID(A369,7,2)&amp;MID(A369,13,2)&amp;".htm","")</f>
        <v/>
      </c>
      <c r="H369" s="1" t="str">
        <f>IF(B369="臨時會","https://lci.ly.gov.tw/LyLCEW/html/agendarec1/03/"&amp;MID(A369,2,2)&amp;"/"&amp;MID(A369,7,2)&amp;"/"&amp;MID(A369,13,2)&amp;"/LCEWC03_"&amp;MID(A369,2,2)&amp;MID(A369,7,2)&amp;MID(A369,13,2)&amp;".htm","")</f>
        <v/>
      </c>
      <c r="I369" s="1" t="str">
        <f>IF(B369="臨時會","https://lci.ly.gov.tw/LyLCEW/html/agendarec1/03/"&amp;MID(A369,2,2)&amp;"/"&amp;MID(A369,7,2)&amp;"/"&amp;MID(A369,13,2)&amp;"/"&amp;MID(A369,21,2)&amp;"/LCEWC03_"&amp;MID(A369,2,2)&amp;MID(A369,7,2)&amp;MID(A369,21,2)&amp;".htm","")</f>
        <v/>
      </c>
      <c r="J369" s="1" t="str">
        <f>IF(B369="臨時會","http://lci.ly.gov.tw/LyLCEW/html/agendarec1/03/"&amp;MID(A369,2,2)&amp;"/"&amp;MID(A369,7,2)&amp;"/"&amp;MID(A369,13,2)&amp;"/"&amp;MID(A369,21,2)&amp;"/LCEWC03_"&amp;MID(A369,2,2)&amp;MID(A369,7,2)&amp;MID(A369,13,2)&amp;MID(A369,21,2)&amp;".htm","")</f>
        <v/>
      </c>
      <c r="K369" t="str">
        <f>IF(B369="談話會","https://lci.ly.gov.tw/LyLCEW/html/agendarec1/04/"&amp;MID(A369,2,2)&amp;"/"&amp;MID(A369,7,2)&amp;"/"&amp;MID(A369,13,2)&amp;"/LCEWC03_"&amp;MID(A369,2,2)&amp;MID(A369,7,2)&amp;MID(A369,13,2)&amp;".htm","")</f>
        <v/>
      </c>
      <c r="L369" t="str">
        <f>IF(B369="全院委員會","https://lci.ly.gov.tw/LyLCEW/html/agendarec1/01/"&amp;MID(A369,2,2)&amp;"/"&amp;MID(A369,7,2)&amp;"/"&amp;MID(A369,13,2)&amp;"/LCEWC03_"&amp;MID(A369,2,2)&amp;MID(A369,7,2)&amp;MID(A369,13,2)&amp;".htm","")</f>
        <v/>
      </c>
      <c r="M369" t="str">
        <f>IF(B369="臨時會(全院委員會)","https://lci.ly.gov.tw/LyLCEW/html/agendarec1/05/"&amp;MID(A369,2,2)&amp;"/"&amp;MID(A369,7,2)&amp;"/"&amp;MID(A369,13,2)&amp;"/"&amp;MID(A369,21,2)&amp;"/LCEWC03_"&amp;MID(A369,2,2)&amp;MID(A369,7,2)&amp;MID(A369,13,2)&amp;MID(A369,21,2)&amp;".htm","")</f>
        <v/>
      </c>
      <c r="N369">
        <f>VALUE(MID(A369,2,2))</f>
        <v>7</v>
      </c>
      <c r="O369">
        <f>VALUE(MID(A369,7,2))</f>
        <v>1</v>
      </c>
      <c r="P369" t="str">
        <f>IF(B369="臨時會",VALUE(MID(A369,13,2)),"")</f>
        <v/>
      </c>
      <c r="Q369">
        <f>IF(B369&lt;&gt;"臨時會",VALUE(MID(A369,13,2)),VALUE(MID(A369,21,2)))</f>
        <v>11</v>
      </c>
      <c r="R369" t="str">
        <f>"立法院第"&amp;N369&amp;"屆第"&amp;O369&amp;"會期第"&amp;Q369&amp;"次"</f>
        <v>立法院第7屆第1會期第11次</v>
      </c>
    </row>
    <row r="370" spans="1:18" x14ac:dyDescent="0.3">
      <c r="A370" t="s">
        <v>1064</v>
      </c>
      <c r="B370" t="s">
        <v>2</v>
      </c>
      <c r="C370" t="s">
        <v>130</v>
      </c>
      <c r="D370" t="str">
        <f>IF(B370="常會","http://lci.ly.gov.tw/LyLCEW/html/agendarec/02/"&amp;MID(A370,2,2)&amp;"/"&amp;MID(A370,7,2)&amp;"/"&amp;MID(A370,13,2)&amp;"/LCEWC03_"&amp;MID(A370,2,2)&amp;MID(A370,7,2)&amp;MID(A370,13,2)&amp;".htm","")</f>
        <v>http://lci.ly.gov.tw/LyLCEW/html/agendarec/02/07/01/10/LCEWC03_070110.htm</v>
      </c>
      <c r="E370" t="str">
        <f>IF(B370="常會","http://lci.ly.gov.tw/LyLCEW/html/agendarec1/02/"&amp;MID(A370,2,2)&amp;"/"&amp;MID(A370,7,2)&amp;"/"&amp;MID(A370,13,2)&amp;"/LCEWC03_"&amp;MID(A370,2,2)&amp;MID(A370,7,2)&amp;MID(A370,13,2)&amp;".htm","")</f>
        <v>http://lci.ly.gov.tw/LyLCEW/html/agendarec1/02/07/01/10/LCEWC03_070110.htm</v>
      </c>
      <c r="F370" t="str">
        <f>IF(B370="臨時會","http://lci.ly.gov.tw/LyLCEW/html/agendarec1/03/"&amp;MID(A370,2,2)&amp;"/"&amp;MID(A370,7,2)&amp;"/"&amp;MID(A370,13,2)&amp;"/"&amp;MID(A370,21,2)&amp;"/LCEWC03_"&amp;MID(A370,2,2)&amp;MID(A370,7,2)&amp;MID(A370,13,2)&amp;MID(A370,21,2)&amp;".htm","")</f>
        <v/>
      </c>
      <c r="G370" s="1" t="str">
        <f>IF(B370="臨時會","https://lci.ly.gov.tw/LyLCEW/html/agendarec/03/"&amp;MID(A370,2,2)&amp;"/"&amp;MID(A370,7,2)&amp;"/"&amp;MID(A370,13,2)&amp;"/LCEWC03_"&amp;MID(A370,2,2)&amp;MID(A370,7,2)&amp;MID(A370,13,2)&amp;".htm","")</f>
        <v/>
      </c>
      <c r="H370" s="1" t="str">
        <f>IF(B370="臨時會","https://lci.ly.gov.tw/LyLCEW/html/agendarec1/03/"&amp;MID(A370,2,2)&amp;"/"&amp;MID(A370,7,2)&amp;"/"&amp;MID(A370,13,2)&amp;"/LCEWC03_"&amp;MID(A370,2,2)&amp;MID(A370,7,2)&amp;MID(A370,13,2)&amp;".htm","")</f>
        <v/>
      </c>
      <c r="I370" s="1" t="str">
        <f>IF(B370="臨時會","https://lci.ly.gov.tw/LyLCEW/html/agendarec1/03/"&amp;MID(A370,2,2)&amp;"/"&amp;MID(A370,7,2)&amp;"/"&amp;MID(A370,13,2)&amp;"/"&amp;MID(A370,21,2)&amp;"/LCEWC03_"&amp;MID(A370,2,2)&amp;MID(A370,7,2)&amp;MID(A370,21,2)&amp;".htm","")</f>
        <v/>
      </c>
      <c r="J370" s="1" t="str">
        <f>IF(B370="臨時會","http://lci.ly.gov.tw/LyLCEW/html/agendarec1/03/"&amp;MID(A370,2,2)&amp;"/"&amp;MID(A370,7,2)&amp;"/"&amp;MID(A370,13,2)&amp;"/"&amp;MID(A370,21,2)&amp;"/LCEWC03_"&amp;MID(A370,2,2)&amp;MID(A370,7,2)&amp;MID(A370,13,2)&amp;MID(A370,21,2)&amp;".htm","")</f>
        <v/>
      </c>
      <c r="K370" t="str">
        <f>IF(B370="談話會","https://lci.ly.gov.tw/LyLCEW/html/agendarec1/04/"&amp;MID(A370,2,2)&amp;"/"&amp;MID(A370,7,2)&amp;"/"&amp;MID(A370,13,2)&amp;"/LCEWC03_"&amp;MID(A370,2,2)&amp;MID(A370,7,2)&amp;MID(A370,13,2)&amp;".htm","")</f>
        <v/>
      </c>
      <c r="L370" t="str">
        <f>IF(B370="全院委員會","https://lci.ly.gov.tw/LyLCEW/html/agendarec1/01/"&amp;MID(A370,2,2)&amp;"/"&amp;MID(A370,7,2)&amp;"/"&amp;MID(A370,13,2)&amp;"/LCEWC03_"&amp;MID(A370,2,2)&amp;MID(A370,7,2)&amp;MID(A370,13,2)&amp;".htm","")</f>
        <v/>
      </c>
      <c r="M370" t="str">
        <f>IF(B370="臨時會(全院委員會)","https://lci.ly.gov.tw/LyLCEW/html/agendarec1/05/"&amp;MID(A370,2,2)&amp;"/"&amp;MID(A370,7,2)&amp;"/"&amp;MID(A370,13,2)&amp;"/"&amp;MID(A370,21,2)&amp;"/LCEWC03_"&amp;MID(A370,2,2)&amp;MID(A370,7,2)&amp;MID(A370,13,2)&amp;MID(A370,21,2)&amp;".htm","")</f>
        <v/>
      </c>
      <c r="N370">
        <f>VALUE(MID(A370,2,2))</f>
        <v>7</v>
      </c>
      <c r="O370">
        <f>VALUE(MID(A370,7,2))</f>
        <v>1</v>
      </c>
      <c r="P370" t="str">
        <f>IF(B370="臨時會",VALUE(MID(A370,13,2)),"")</f>
        <v/>
      </c>
      <c r="Q370">
        <f>IF(B370&lt;&gt;"臨時會",VALUE(MID(A370,13,2)),VALUE(MID(A370,21,2)))</f>
        <v>10</v>
      </c>
      <c r="R370" t="str">
        <f>"立法院第"&amp;N370&amp;"屆第"&amp;O370&amp;"會期第"&amp;Q370&amp;"次"</f>
        <v>立法院第7屆第1會期第10次</v>
      </c>
    </row>
    <row r="371" spans="1:18" x14ac:dyDescent="0.3">
      <c r="A371" t="s">
        <v>1065</v>
      </c>
      <c r="B371" t="s">
        <v>2</v>
      </c>
      <c r="C371" t="s">
        <v>131</v>
      </c>
      <c r="D371" t="str">
        <f>IF(B371="常會","http://lci.ly.gov.tw/LyLCEW/html/agendarec/02/"&amp;MID(A371,2,2)&amp;"/"&amp;MID(A371,7,2)&amp;"/"&amp;MID(A371,13,2)&amp;"/LCEWC03_"&amp;MID(A371,2,2)&amp;MID(A371,7,2)&amp;MID(A371,13,2)&amp;".htm","")</f>
        <v>http://lci.ly.gov.tw/LyLCEW/html/agendarec/02/07/01/09/LCEWC03_070109.htm</v>
      </c>
      <c r="E371" t="str">
        <f>IF(B371="常會","http://lci.ly.gov.tw/LyLCEW/html/agendarec1/02/"&amp;MID(A371,2,2)&amp;"/"&amp;MID(A371,7,2)&amp;"/"&amp;MID(A371,13,2)&amp;"/LCEWC03_"&amp;MID(A371,2,2)&amp;MID(A371,7,2)&amp;MID(A371,13,2)&amp;".htm","")</f>
        <v>http://lci.ly.gov.tw/LyLCEW/html/agendarec1/02/07/01/09/LCEWC03_070109.htm</v>
      </c>
      <c r="F371" t="str">
        <f>IF(B371="臨時會","http://lci.ly.gov.tw/LyLCEW/html/agendarec1/03/"&amp;MID(A371,2,2)&amp;"/"&amp;MID(A371,7,2)&amp;"/"&amp;MID(A371,13,2)&amp;"/"&amp;MID(A371,21,2)&amp;"/LCEWC03_"&amp;MID(A371,2,2)&amp;MID(A371,7,2)&amp;MID(A371,13,2)&amp;MID(A371,21,2)&amp;".htm","")</f>
        <v/>
      </c>
      <c r="G371" s="1" t="str">
        <f>IF(B371="臨時會","https://lci.ly.gov.tw/LyLCEW/html/agendarec/03/"&amp;MID(A371,2,2)&amp;"/"&amp;MID(A371,7,2)&amp;"/"&amp;MID(A371,13,2)&amp;"/LCEWC03_"&amp;MID(A371,2,2)&amp;MID(A371,7,2)&amp;MID(A371,13,2)&amp;".htm","")</f>
        <v/>
      </c>
      <c r="H371" s="1" t="str">
        <f>IF(B371="臨時會","https://lci.ly.gov.tw/LyLCEW/html/agendarec1/03/"&amp;MID(A371,2,2)&amp;"/"&amp;MID(A371,7,2)&amp;"/"&amp;MID(A371,13,2)&amp;"/LCEWC03_"&amp;MID(A371,2,2)&amp;MID(A371,7,2)&amp;MID(A371,13,2)&amp;".htm","")</f>
        <v/>
      </c>
      <c r="I371" s="1" t="str">
        <f>IF(B371="臨時會","https://lci.ly.gov.tw/LyLCEW/html/agendarec1/03/"&amp;MID(A371,2,2)&amp;"/"&amp;MID(A371,7,2)&amp;"/"&amp;MID(A371,13,2)&amp;"/"&amp;MID(A371,21,2)&amp;"/LCEWC03_"&amp;MID(A371,2,2)&amp;MID(A371,7,2)&amp;MID(A371,21,2)&amp;".htm","")</f>
        <v/>
      </c>
      <c r="J371" s="1" t="str">
        <f>IF(B371="臨時會","http://lci.ly.gov.tw/LyLCEW/html/agendarec1/03/"&amp;MID(A371,2,2)&amp;"/"&amp;MID(A371,7,2)&amp;"/"&amp;MID(A371,13,2)&amp;"/"&amp;MID(A371,21,2)&amp;"/LCEWC03_"&amp;MID(A371,2,2)&amp;MID(A371,7,2)&amp;MID(A371,13,2)&amp;MID(A371,21,2)&amp;".htm","")</f>
        <v/>
      </c>
      <c r="K371" t="str">
        <f>IF(B371="談話會","https://lci.ly.gov.tw/LyLCEW/html/agendarec1/04/"&amp;MID(A371,2,2)&amp;"/"&amp;MID(A371,7,2)&amp;"/"&amp;MID(A371,13,2)&amp;"/LCEWC03_"&amp;MID(A371,2,2)&amp;MID(A371,7,2)&amp;MID(A371,13,2)&amp;".htm","")</f>
        <v/>
      </c>
      <c r="L371" t="str">
        <f>IF(B371="全院委員會","https://lci.ly.gov.tw/LyLCEW/html/agendarec1/01/"&amp;MID(A371,2,2)&amp;"/"&amp;MID(A371,7,2)&amp;"/"&amp;MID(A371,13,2)&amp;"/LCEWC03_"&amp;MID(A371,2,2)&amp;MID(A371,7,2)&amp;MID(A371,13,2)&amp;".htm","")</f>
        <v/>
      </c>
      <c r="M371" t="str">
        <f>IF(B371="臨時會(全院委員會)","https://lci.ly.gov.tw/LyLCEW/html/agendarec1/05/"&amp;MID(A371,2,2)&amp;"/"&amp;MID(A371,7,2)&amp;"/"&amp;MID(A371,13,2)&amp;"/"&amp;MID(A371,21,2)&amp;"/LCEWC03_"&amp;MID(A371,2,2)&amp;MID(A371,7,2)&amp;MID(A371,13,2)&amp;MID(A371,21,2)&amp;".htm","")</f>
        <v/>
      </c>
      <c r="N371">
        <f>VALUE(MID(A371,2,2))</f>
        <v>7</v>
      </c>
      <c r="O371">
        <f>VALUE(MID(A371,7,2))</f>
        <v>1</v>
      </c>
      <c r="P371" t="str">
        <f>IF(B371="臨時會",VALUE(MID(A371,13,2)),"")</f>
        <v/>
      </c>
      <c r="Q371">
        <f>IF(B371&lt;&gt;"臨時會",VALUE(MID(A371,13,2)),VALUE(MID(A371,21,2)))</f>
        <v>9</v>
      </c>
      <c r="R371" t="str">
        <f>"立法院第"&amp;N371&amp;"屆第"&amp;O371&amp;"會期第"&amp;Q371&amp;"次"</f>
        <v>立法院第7屆第1會期第9次</v>
      </c>
    </row>
    <row r="372" spans="1:18" x14ac:dyDescent="0.3">
      <c r="A372" t="s">
        <v>1066</v>
      </c>
      <c r="B372" t="s">
        <v>2</v>
      </c>
      <c r="C372" t="s">
        <v>132</v>
      </c>
      <c r="D372" t="str">
        <f>IF(B372="常會","http://lci.ly.gov.tw/LyLCEW/html/agendarec/02/"&amp;MID(A372,2,2)&amp;"/"&amp;MID(A372,7,2)&amp;"/"&amp;MID(A372,13,2)&amp;"/LCEWC03_"&amp;MID(A372,2,2)&amp;MID(A372,7,2)&amp;MID(A372,13,2)&amp;".htm","")</f>
        <v>http://lci.ly.gov.tw/LyLCEW/html/agendarec/02/07/01/08/LCEWC03_070108.htm</v>
      </c>
      <c r="E372" t="str">
        <f>IF(B372="常會","http://lci.ly.gov.tw/LyLCEW/html/agendarec1/02/"&amp;MID(A372,2,2)&amp;"/"&amp;MID(A372,7,2)&amp;"/"&amp;MID(A372,13,2)&amp;"/LCEWC03_"&amp;MID(A372,2,2)&amp;MID(A372,7,2)&amp;MID(A372,13,2)&amp;".htm","")</f>
        <v>http://lci.ly.gov.tw/LyLCEW/html/agendarec1/02/07/01/08/LCEWC03_070108.htm</v>
      </c>
      <c r="F372" t="str">
        <f>IF(B372="臨時會","http://lci.ly.gov.tw/LyLCEW/html/agendarec1/03/"&amp;MID(A372,2,2)&amp;"/"&amp;MID(A372,7,2)&amp;"/"&amp;MID(A372,13,2)&amp;"/"&amp;MID(A372,21,2)&amp;"/LCEWC03_"&amp;MID(A372,2,2)&amp;MID(A372,7,2)&amp;MID(A372,13,2)&amp;MID(A372,21,2)&amp;".htm","")</f>
        <v/>
      </c>
      <c r="G372" s="1" t="str">
        <f>IF(B372="臨時會","https://lci.ly.gov.tw/LyLCEW/html/agendarec/03/"&amp;MID(A372,2,2)&amp;"/"&amp;MID(A372,7,2)&amp;"/"&amp;MID(A372,13,2)&amp;"/LCEWC03_"&amp;MID(A372,2,2)&amp;MID(A372,7,2)&amp;MID(A372,13,2)&amp;".htm","")</f>
        <v/>
      </c>
      <c r="H372" s="1" t="str">
        <f>IF(B372="臨時會","https://lci.ly.gov.tw/LyLCEW/html/agendarec1/03/"&amp;MID(A372,2,2)&amp;"/"&amp;MID(A372,7,2)&amp;"/"&amp;MID(A372,13,2)&amp;"/LCEWC03_"&amp;MID(A372,2,2)&amp;MID(A372,7,2)&amp;MID(A372,13,2)&amp;".htm","")</f>
        <v/>
      </c>
      <c r="I372" s="1" t="str">
        <f>IF(B372="臨時會","https://lci.ly.gov.tw/LyLCEW/html/agendarec1/03/"&amp;MID(A372,2,2)&amp;"/"&amp;MID(A372,7,2)&amp;"/"&amp;MID(A372,13,2)&amp;"/"&amp;MID(A372,21,2)&amp;"/LCEWC03_"&amp;MID(A372,2,2)&amp;MID(A372,7,2)&amp;MID(A372,21,2)&amp;".htm","")</f>
        <v/>
      </c>
      <c r="J372" s="1" t="str">
        <f>IF(B372="臨時會","http://lci.ly.gov.tw/LyLCEW/html/agendarec1/03/"&amp;MID(A372,2,2)&amp;"/"&amp;MID(A372,7,2)&amp;"/"&amp;MID(A372,13,2)&amp;"/"&amp;MID(A372,21,2)&amp;"/LCEWC03_"&amp;MID(A372,2,2)&amp;MID(A372,7,2)&amp;MID(A372,13,2)&amp;MID(A372,21,2)&amp;".htm","")</f>
        <v/>
      </c>
      <c r="K372" t="str">
        <f>IF(B372="談話會","https://lci.ly.gov.tw/LyLCEW/html/agendarec1/04/"&amp;MID(A372,2,2)&amp;"/"&amp;MID(A372,7,2)&amp;"/"&amp;MID(A372,13,2)&amp;"/LCEWC03_"&amp;MID(A372,2,2)&amp;MID(A372,7,2)&amp;MID(A372,13,2)&amp;".htm","")</f>
        <v/>
      </c>
      <c r="L372" t="str">
        <f>IF(B372="全院委員會","https://lci.ly.gov.tw/LyLCEW/html/agendarec1/01/"&amp;MID(A372,2,2)&amp;"/"&amp;MID(A372,7,2)&amp;"/"&amp;MID(A372,13,2)&amp;"/LCEWC03_"&amp;MID(A372,2,2)&amp;MID(A372,7,2)&amp;MID(A372,13,2)&amp;".htm","")</f>
        <v/>
      </c>
      <c r="M372" t="str">
        <f>IF(B372="臨時會(全院委員會)","https://lci.ly.gov.tw/LyLCEW/html/agendarec1/05/"&amp;MID(A372,2,2)&amp;"/"&amp;MID(A372,7,2)&amp;"/"&amp;MID(A372,13,2)&amp;"/"&amp;MID(A372,21,2)&amp;"/LCEWC03_"&amp;MID(A372,2,2)&amp;MID(A372,7,2)&amp;MID(A372,13,2)&amp;MID(A372,21,2)&amp;".htm","")</f>
        <v/>
      </c>
      <c r="N372">
        <f>VALUE(MID(A372,2,2))</f>
        <v>7</v>
      </c>
      <c r="O372">
        <f>VALUE(MID(A372,7,2))</f>
        <v>1</v>
      </c>
      <c r="P372" t="str">
        <f>IF(B372="臨時會",VALUE(MID(A372,13,2)),"")</f>
        <v/>
      </c>
      <c r="Q372">
        <f>IF(B372&lt;&gt;"臨時會",VALUE(MID(A372,13,2)),VALUE(MID(A372,21,2)))</f>
        <v>8</v>
      </c>
      <c r="R372" t="str">
        <f>"立法院第"&amp;N372&amp;"屆第"&amp;O372&amp;"會期第"&amp;Q372&amp;"次"</f>
        <v>立法院第7屆第1會期第8次</v>
      </c>
    </row>
    <row r="373" spans="1:18" x14ac:dyDescent="0.3">
      <c r="A373" t="s">
        <v>1067</v>
      </c>
      <c r="B373" t="s">
        <v>2</v>
      </c>
      <c r="C373" t="s">
        <v>133</v>
      </c>
      <c r="D373" t="str">
        <f>IF(B373="常會","http://lci.ly.gov.tw/LyLCEW/html/agendarec/02/"&amp;MID(A373,2,2)&amp;"/"&amp;MID(A373,7,2)&amp;"/"&amp;MID(A373,13,2)&amp;"/LCEWC03_"&amp;MID(A373,2,2)&amp;MID(A373,7,2)&amp;MID(A373,13,2)&amp;".htm","")</f>
        <v>http://lci.ly.gov.tw/LyLCEW/html/agendarec/02/07/01/07/LCEWC03_070107.htm</v>
      </c>
      <c r="E373" t="str">
        <f>IF(B373="常會","http://lci.ly.gov.tw/LyLCEW/html/agendarec1/02/"&amp;MID(A373,2,2)&amp;"/"&amp;MID(A373,7,2)&amp;"/"&amp;MID(A373,13,2)&amp;"/LCEWC03_"&amp;MID(A373,2,2)&amp;MID(A373,7,2)&amp;MID(A373,13,2)&amp;".htm","")</f>
        <v>http://lci.ly.gov.tw/LyLCEW/html/agendarec1/02/07/01/07/LCEWC03_070107.htm</v>
      </c>
      <c r="F373" t="str">
        <f>IF(B373="臨時會","http://lci.ly.gov.tw/LyLCEW/html/agendarec1/03/"&amp;MID(A373,2,2)&amp;"/"&amp;MID(A373,7,2)&amp;"/"&amp;MID(A373,13,2)&amp;"/"&amp;MID(A373,21,2)&amp;"/LCEWC03_"&amp;MID(A373,2,2)&amp;MID(A373,7,2)&amp;MID(A373,13,2)&amp;MID(A373,21,2)&amp;".htm","")</f>
        <v/>
      </c>
      <c r="G373" s="1" t="str">
        <f>IF(B373="臨時會","https://lci.ly.gov.tw/LyLCEW/html/agendarec/03/"&amp;MID(A373,2,2)&amp;"/"&amp;MID(A373,7,2)&amp;"/"&amp;MID(A373,13,2)&amp;"/LCEWC03_"&amp;MID(A373,2,2)&amp;MID(A373,7,2)&amp;MID(A373,13,2)&amp;".htm","")</f>
        <v/>
      </c>
      <c r="H373" s="1" t="str">
        <f>IF(B373="臨時會","https://lci.ly.gov.tw/LyLCEW/html/agendarec1/03/"&amp;MID(A373,2,2)&amp;"/"&amp;MID(A373,7,2)&amp;"/"&amp;MID(A373,13,2)&amp;"/LCEWC03_"&amp;MID(A373,2,2)&amp;MID(A373,7,2)&amp;MID(A373,13,2)&amp;".htm","")</f>
        <v/>
      </c>
      <c r="I373" s="1" t="str">
        <f>IF(B373="臨時會","https://lci.ly.gov.tw/LyLCEW/html/agendarec1/03/"&amp;MID(A373,2,2)&amp;"/"&amp;MID(A373,7,2)&amp;"/"&amp;MID(A373,13,2)&amp;"/"&amp;MID(A373,21,2)&amp;"/LCEWC03_"&amp;MID(A373,2,2)&amp;MID(A373,7,2)&amp;MID(A373,21,2)&amp;".htm","")</f>
        <v/>
      </c>
      <c r="J373" s="1" t="str">
        <f>IF(B373="臨時會","http://lci.ly.gov.tw/LyLCEW/html/agendarec1/03/"&amp;MID(A373,2,2)&amp;"/"&amp;MID(A373,7,2)&amp;"/"&amp;MID(A373,13,2)&amp;"/"&amp;MID(A373,21,2)&amp;"/LCEWC03_"&amp;MID(A373,2,2)&amp;MID(A373,7,2)&amp;MID(A373,13,2)&amp;MID(A373,21,2)&amp;".htm","")</f>
        <v/>
      </c>
      <c r="K373" t="str">
        <f>IF(B373="談話會","https://lci.ly.gov.tw/LyLCEW/html/agendarec1/04/"&amp;MID(A373,2,2)&amp;"/"&amp;MID(A373,7,2)&amp;"/"&amp;MID(A373,13,2)&amp;"/LCEWC03_"&amp;MID(A373,2,2)&amp;MID(A373,7,2)&amp;MID(A373,13,2)&amp;".htm","")</f>
        <v/>
      </c>
      <c r="L373" t="str">
        <f>IF(B373="全院委員會","https://lci.ly.gov.tw/LyLCEW/html/agendarec1/01/"&amp;MID(A373,2,2)&amp;"/"&amp;MID(A373,7,2)&amp;"/"&amp;MID(A373,13,2)&amp;"/LCEWC03_"&amp;MID(A373,2,2)&amp;MID(A373,7,2)&amp;MID(A373,13,2)&amp;".htm","")</f>
        <v/>
      </c>
      <c r="M373" t="str">
        <f>IF(B373="臨時會(全院委員會)","https://lci.ly.gov.tw/LyLCEW/html/agendarec1/05/"&amp;MID(A373,2,2)&amp;"/"&amp;MID(A373,7,2)&amp;"/"&amp;MID(A373,13,2)&amp;"/"&amp;MID(A373,21,2)&amp;"/LCEWC03_"&amp;MID(A373,2,2)&amp;MID(A373,7,2)&amp;MID(A373,13,2)&amp;MID(A373,21,2)&amp;".htm","")</f>
        <v/>
      </c>
      <c r="N373">
        <f>VALUE(MID(A373,2,2))</f>
        <v>7</v>
      </c>
      <c r="O373">
        <f>VALUE(MID(A373,7,2))</f>
        <v>1</v>
      </c>
      <c r="P373" t="str">
        <f>IF(B373="臨時會",VALUE(MID(A373,13,2)),"")</f>
        <v/>
      </c>
      <c r="Q373">
        <f>IF(B373&lt;&gt;"臨時會",VALUE(MID(A373,13,2)),VALUE(MID(A373,21,2)))</f>
        <v>7</v>
      </c>
      <c r="R373" t="str">
        <f>"立法院第"&amp;N373&amp;"屆第"&amp;O373&amp;"會期第"&amp;Q373&amp;"次"</f>
        <v>立法院第7屆第1會期第7次</v>
      </c>
    </row>
    <row r="374" spans="1:18" x14ac:dyDescent="0.3">
      <c r="A374" t="s">
        <v>1068</v>
      </c>
      <c r="B374" t="s">
        <v>2</v>
      </c>
      <c r="C374" t="s">
        <v>134</v>
      </c>
      <c r="D374" t="str">
        <f>IF(B374="常會","http://lci.ly.gov.tw/LyLCEW/html/agendarec/02/"&amp;MID(A374,2,2)&amp;"/"&amp;MID(A374,7,2)&amp;"/"&amp;MID(A374,13,2)&amp;"/LCEWC03_"&amp;MID(A374,2,2)&amp;MID(A374,7,2)&amp;MID(A374,13,2)&amp;".htm","")</f>
        <v>http://lci.ly.gov.tw/LyLCEW/html/agendarec/02/07/01/06/LCEWC03_070106.htm</v>
      </c>
      <c r="E374" t="str">
        <f>IF(B374="常會","http://lci.ly.gov.tw/LyLCEW/html/agendarec1/02/"&amp;MID(A374,2,2)&amp;"/"&amp;MID(A374,7,2)&amp;"/"&amp;MID(A374,13,2)&amp;"/LCEWC03_"&amp;MID(A374,2,2)&amp;MID(A374,7,2)&amp;MID(A374,13,2)&amp;".htm","")</f>
        <v>http://lci.ly.gov.tw/LyLCEW/html/agendarec1/02/07/01/06/LCEWC03_070106.htm</v>
      </c>
      <c r="F374" t="str">
        <f>IF(B374="臨時會","http://lci.ly.gov.tw/LyLCEW/html/agendarec1/03/"&amp;MID(A374,2,2)&amp;"/"&amp;MID(A374,7,2)&amp;"/"&amp;MID(A374,13,2)&amp;"/"&amp;MID(A374,21,2)&amp;"/LCEWC03_"&amp;MID(A374,2,2)&amp;MID(A374,7,2)&amp;MID(A374,13,2)&amp;MID(A374,21,2)&amp;".htm","")</f>
        <v/>
      </c>
      <c r="G374" s="1" t="str">
        <f>IF(B374="臨時會","https://lci.ly.gov.tw/LyLCEW/html/agendarec/03/"&amp;MID(A374,2,2)&amp;"/"&amp;MID(A374,7,2)&amp;"/"&amp;MID(A374,13,2)&amp;"/LCEWC03_"&amp;MID(A374,2,2)&amp;MID(A374,7,2)&amp;MID(A374,13,2)&amp;".htm","")</f>
        <v/>
      </c>
      <c r="H374" s="1" t="str">
        <f>IF(B374="臨時會","https://lci.ly.gov.tw/LyLCEW/html/agendarec1/03/"&amp;MID(A374,2,2)&amp;"/"&amp;MID(A374,7,2)&amp;"/"&amp;MID(A374,13,2)&amp;"/LCEWC03_"&amp;MID(A374,2,2)&amp;MID(A374,7,2)&amp;MID(A374,13,2)&amp;".htm","")</f>
        <v/>
      </c>
      <c r="I374" s="1" t="str">
        <f>IF(B374="臨時會","https://lci.ly.gov.tw/LyLCEW/html/agendarec1/03/"&amp;MID(A374,2,2)&amp;"/"&amp;MID(A374,7,2)&amp;"/"&amp;MID(A374,13,2)&amp;"/"&amp;MID(A374,21,2)&amp;"/LCEWC03_"&amp;MID(A374,2,2)&amp;MID(A374,7,2)&amp;MID(A374,21,2)&amp;".htm","")</f>
        <v/>
      </c>
      <c r="J374" s="1" t="str">
        <f>IF(B374="臨時會","http://lci.ly.gov.tw/LyLCEW/html/agendarec1/03/"&amp;MID(A374,2,2)&amp;"/"&amp;MID(A374,7,2)&amp;"/"&amp;MID(A374,13,2)&amp;"/"&amp;MID(A374,21,2)&amp;"/LCEWC03_"&amp;MID(A374,2,2)&amp;MID(A374,7,2)&amp;MID(A374,13,2)&amp;MID(A374,21,2)&amp;".htm","")</f>
        <v/>
      </c>
      <c r="K374" t="str">
        <f>IF(B374="談話會","https://lci.ly.gov.tw/LyLCEW/html/agendarec1/04/"&amp;MID(A374,2,2)&amp;"/"&amp;MID(A374,7,2)&amp;"/"&amp;MID(A374,13,2)&amp;"/LCEWC03_"&amp;MID(A374,2,2)&amp;MID(A374,7,2)&amp;MID(A374,13,2)&amp;".htm","")</f>
        <v/>
      </c>
      <c r="L374" t="str">
        <f>IF(B374="全院委員會","https://lci.ly.gov.tw/LyLCEW/html/agendarec1/01/"&amp;MID(A374,2,2)&amp;"/"&amp;MID(A374,7,2)&amp;"/"&amp;MID(A374,13,2)&amp;"/LCEWC03_"&amp;MID(A374,2,2)&amp;MID(A374,7,2)&amp;MID(A374,13,2)&amp;".htm","")</f>
        <v/>
      </c>
      <c r="M374" t="str">
        <f>IF(B374="臨時會(全院委員會)","https://lci.ly.gov.tw/LyLCEW/html/agendarec1/05/"&amp;MID(A374,2,2)&amp;"/"&amp;MID(A374,7,2)&amp;"/"&amp;MID(A374,13,2)&amp;"/"&amp;MID(A374,21,2)&amp;"/LCEWC03_"&amp;MID(A374,2,2)&amp;MID(A374,7,2)&amp;MID(A374,13,2)&amp;MID(A374,21,2)&amp;".htm","")</f>
        <v/>
      </c>
      <c r="N374">
        <f>VALUE(MID(A374,2,2))</f>
        <v>7</v>
      </c>
      <c r="O374">
        <f>VALUE(MID(A374,7,2))</f>
        <v>1</v>
      </c>
      <c r="P374" t="str">
        <f>IF(B374="臨時會",VALUE(MID(A374,13,2)),"")</f>
        <v/>
      </c>
      <c r="Q374">
        <f>IF(B374&lt;&gt;"臨時會",VALUE(MID(A374,13,2)),VALUE(MID(A374,21,2)))</f>
        <v>6</v>
      </c>
      <c r="R374" t="str">
        <f>"立法院第"&amp;N374&amp;"屆第"&amp;O374&amp;"會期第"&amp;Q374&amp;"次"</f>
        <v>立法院第7屆第1會期第6次</v>
      </c>
    </row>
    <row r="375" spans="1:18" x14ac:dyDescent="0.3">
      <c r="A375" t="s">
        <v>1069</v>
      </c>
      <c r="B375" t="s">
        <v>2</v>
      </c>
      <c r="C375" t="s">
        <v>135</v>
      </c>
      <c r="D375" t="str">
        <f>IF(B375="常會","http://lci.ly.gov.tw/LyLCEW/html/agendarec/02/"&amp;MID(A375,2,2)&amp;"/"&amp;MID(A375,7,2)&amp;"/"&amp;MID(A375,13,2)&amp;"/LCEWC03_"&amp;MID(A375,2,2)&amp;MID(A375,7,2)&amp;MID(A375,13,2)&amp;".htm","")</f>
        <v>http://lci.ly.gov.tw/LyLCEW/html/agendarec/02/07/01/05/LCEWC03_070105.htm</v>
      </c>
      <c r="E375" t="str">
        <f>IF(B375="常會","http://lci.ly.gov.tw/LyLCEW/html/agendarec1/02/"&amp;MID(A375,2,2)&amp;"/"&amp;MID(A375,7,2)&amp;"/"&amp;MID(A375,13,2)&amp;"/LCEWC03_"&amp;MID(A375,2,2)&amp;MID(A375,7,2)&amp;MID(A375,13,2)&amp;".htm","")</f>
        <v>http://lci.ly.gov.tw/LyLCEW/html/agendarec1/02/07/01/05/LCEWC03_070105.htm</v>
      </c>
      <c r="F375" t="str">
        <f>IF(B375="臨時會","http://lci.ly.gov.tw/LyLCEW/html/agendarec1/03/"&amp;MID(A375,2,2)&amp;"/"&amp;MID(A375,7,2)&amp;"/"&amp;MID(A375,13,2)&amp;"/"&amp;MID(A375,21,2)&amp;"/LCEWC03_"&amp;MID(A375,2,2)&amp;MID(A375,7,2)&amp;MID(A375,13,2)&amp;MID(A375,21,2)&amp;".htm","")</f>
        <v/>
      </c>
      <c r="G375" s="1" t="str">
        <f>IF(B375="臨時會","https://lci.ly.gov.tw/LyLCEW/html/agendarec/03/"&amp;MID(A375,2,2)&amp;"/"&amp;MID(A375,7,2)&amp;"/"&amp;MID(A375,13,2)&amp;"/LCEWC03_"&amp;MID(A375,2,2)&amp;MID(A375,7,2)&amp;MID(A375,13,2)&amp;".htm","")</f>
        <v/>
      </c>
      <c r="H375" s="1" t="str">
        <f>IF(B375="臨時會","https://lci.ly.gov.tw/LyLCEW/html/agendarec1/03/"&amp;MID(A375,2,2)&amp;"/"&amp;MID(A375,7,2)&amp;"/"&amp;MID(A375,13,2)&amp;"/LCEWC03_"&amp;MID(A375,2,2)&amp;MID(A375,7,2)&amp;MID(A375,13,2)&amp;".htm","")</f>
        <v/>
      </c>
      <c r="I375" s="1" t="str">
        <f>IF(B375="臨時會","https://lci.ly.gov.tw/LyLCEW/html/agendarec1/03/"&amp;MID(A375,2,2)&amp;"/"&amp;MID(A375,7,2)&amp;"/"&amp;MID(A375,13,2)&amp;"/"&amp;MID(A375,21,2)&amp;"/LCEWC03_"&amp;MID(A375,2,2)&amp;MID(A375,7,2)&amp;MID(A375,21,2)&amp;".htm","")</f>
        <v/>
      </c>
      <c r="J375" s="1" t="str">
        <f>IF(B375="臨時會","http://lci.ly.gov.tw/LyLCEW/html/agendarec1/03/"&amp;MID(A375,2,2)&amp;"/"&amp;MID(A375,7,2)&amp;"/"&amp;MID(A375,13,2)&amp;"/"&amp;MID(A375,21,2)&amp;"/LCEWC03_"&amp;MID(A375,2,2)&amp;MID(A375,7,2)&amp;MID(A375,13,2)&amp;MID(A375,21,2)&amp;".htm","")</f>
        <v/>
      </c>
      <c r="K375" t="str">
        <f>IF(B375="談話會","https://lci.ly.gov.tw/LyLCEW/html/agendarec1/04/"&amp;MID(A375,2,2)&amp;"/"&amp;MID(A375,7,2)&amp;"/"&amp;MID(A375,13,2)&amp;"/LCEWC03_"&amp;MID(A375,2,2)&amp;MID(A375,7,2)&amp;MID(A375,13,2)&amp;".htm","")</f>
        <v/>
      </c>
      <c r="L375" t="str">
        <f>IF(B375="全院委員會","https://lci.ly.gov.tw/LyLCEW/html/agendarec1/01/"&amp;MID(A375,2,2)&amp;"/"&amp;MID(A375,7,2)&amp;"/"&amp;MID(A375,13,2)&amp;"/LCEWC03_"&amp;MID(A375,2,2)&amp;MID(A375,7,2)&amp;MID(A375,13,2)&amp;".htm","")</f>
        <v/>
      </c>
      <c r="M375" t="str">
        <f>IF(B375="臨時會(全院委員會)","https://lci.ly.gov.tw/LyLCEW/html/agendarec1/05/"&amp;MID(A375,2,2)&amp;"/"&amp;MID(A375,7,2)&amp;"/"&amp;MID(A375,13,2)&amp;"/"&amp;MID(A375,21,2)&amp;"/LCEWC03_"&amp;MID(A375,2,2)&amp;MID(A375,7,2)&amp;MID(A375,13,2)&amp;MID(A375,21,2)&amp;".htm","")</f>
        <v/>
      </c>
      <c r="N375">
        <f>VALUE(MID(A375,2,2))</f>
        <v>7</v>
      </c>
      <c r="O375">
        <f>VALUE(MID(A375,7,2))</f>
        <v>1</v>
      </c>
      <c r="P375" t="str">
        <f>IF(B375="臨時會",VALUE(MID(A375,13,2)),"")</f>
        <v/>
      </c>
      <c r="Q375">
        <f>IF(B375&lt;&gt;"臨時會",VALUE(MID(A375,13,2)),VALUE(MID(A375,21,2)))</f>
        <v>5</v>
      </c>
      <c r="R375" t="str">
        <f>"立法院第"&amp;N375&amp;"屆第"&amp;O375&amp;"會期第"&amp;Q375&amp;"次"</f>
        <v>立法院第7屆第1會期第5次</v>
      </c>
    </row>
    <row r="376" spans="1:18" x14ac:dyDescent="0.3">
      <c r="A376" t="s">
        <v>1070</v>
      </c>
      <c r="B376" t="s">
        <v>2</v>
      </c>
      <c r="C376" t="s">
        <v>136</v>
      </c>
      <c r="D376" t="str">
        <f>IF(B376="常會","http://lci.ly.gov.tw/LyLCEW/html/agendarec/02/"&amp;MID(A376,2,2)&amp;"/"&amp;MID(A376,7,2)&amp;"/"&amp;MID(A376,13,2)&amp;"/LCEWC03_"&amp;MID(A376,2,2)&amp;MID(A376,7,2)&amp;MID(A376,13,2)&amp;".htm","")</f>
        <v>http://lci.ly.gov.tw/LyLCEW/html/agendarec/02/07/01/04/LCEWC03_070104.htm</v>
      </c>
      <c r="E376" t="str">
        <f>IF(B376="常會","http://lci.ly.gov.tw/LyLCEW/html/agendarec1/02/"&amp;MID(A376,2,2)&amp;"/"&amp;MID(A376,7,2)&amp;"/"&amp;MID(A376,13,2)&amp;"/LCEWC03_"&amp;MID(A376,2,2)&amp;MID(A376,7,2)&amp;MID(A376,13,2)&amp;".htm","")</f>
        <v>http://lci.ly.gov.tw/LyLCEW/html/agendarec1/02/07/01/04/LCEWC03_070104.htm</v>
      </c>
      <c r="F376" t="str">
        <f>IF(B376="臨時會","http://lci.ly.gov.tw/LyLCEW/html/agendarec1/03/"&amp;MID(A376,2,2)&amp;"/"&amp;MID(A376,7,2)&amp;"/"&amp;MID(A376,13,2)&amp;"/"&amp;MID(A376,21,2)&amp;"/LCEWC03_"&amp;MID(A376,2,2)&amp;MID(A376,7,2)&amp;MID(A376,13,2)&amp;MID(A376,21,2)&amp;".htm","")</f>
        <v/>
      </c>
      <c r="G376" s="1" t="str">
        <f>IF(B376="臨時會","https://lci.ly.gov.tw/LyLCEW/html/agendarec/03/"&amp;MID(A376,2,2)&amp;"/"&amp;MID(A376,7,2)&amp;"/"&amp;MID(A376,13,2)&amp;"/LCEWC03_"&amp;MID(A376,2,2)&amp;MID(A376,7,2)&amp;MID(A376,13,2)&amp;".htm","")</f>
        <v/>
      </c>
      <c r="H376" s="1" t="str">
        <f>IF(B376="臨時會","https://lci.ly.gov.tw/LyLCEW/html/agendarec1/03/"&amp;MID(A376,2,2)&amp;"/"&amp;MID(A376,7,2)&amp;"/"&amp;MID(A376,13,2)&amp;"/LCEWC03_"&amp;MID(A376,2,2)&amp;MID(A376,7,2)&amp;MID(A376,13,2)&amp;".htm","")</f>
        <v/>
      </c>
      <c r="I376" s="1" t="str">
        <f>IF(B376="臨時會","https://lci.ly.gov.tw/LyLCEW/html/agendarec1/03/"&amp;MID(A376,2,2)&amp;"/"&amp;MID(A376,7,2)&amp;"/"&amp;MID(A376,13,2)&amp;"/"&amp;MID(A376,21,2)&amp;"/LCEWC03_"&amp;MID(A376,2,2)&amp;MID(A376,7,2)&amp;MID(A376,21,2)&amp;".htm","")</f>
        <v/>
      </c>
      <c r="J376" s="1" t="str">
        <f>IF(B376="臨時會","http://lci.ly.gov.tw/LyLCEW/html/agendarec1/03/"&amp;MID(A376,2,2)&amp;"/"&amp;MID(A376,7,2)&amp;"/"&amp;MID(A376,13,2)&amp;"/"&amp;MID(A376,21,2)&amp;"/LCEWC03_"&amp;MID(A376,2,2)&amp;MID(A376,7,2)&amp;MID(A376,13,2)&amp;MID(A376,21,2)&amp;".htm","")</f>
        <v/>
      </c>
      <c r="K376" t="str">
        <f>IF(B376="談話會","https://lci.ly.gov.tw/LyLCEW/html/agendarec1/04/"&amp;MID(A376,2,2)&amp;"/"&amp;MID(A376,7,2)&amp;"/"&amp;MID(A376,13,2)&amp;"/LCEWC03_"&amp;MID(A376,2,2)&amp;MID(A376,7,2)&amp;MID(A376,13,2)&amp;".htm","")</f>
        <v/>
      </c>
      <c r="L376" t="str">
        <f>IF(B376="全院委員會","https://lci.ly.gov.tw/LyLCEW/html/agendarec1/01/"&amp;MID(A376,2,2)&amp;"/"&amp;MID(A376,7,2)&amp;"/"&amp;MID(A376,13,2)&amp;"/LCEWC03_"&amp;MID(A376,2,2)&amp;MID(A376,7,2)&amp;MID(A376,13,2)&amp;".htm","")</f>
        <v/>
      </c>
      <c r="M376" t="str">
        <f>IF(B376="臨時會(全院委員會)","https://lci.ly.gov.tw/LyLCEW/html/agendarec1/05/"&amp;MID(A376,2,2)&amp;"/"&amp;MID(A376,7,2)&amp;"/"&amp;MID(A376,13,2)&amp;"/"&amp;MID(A376,21,2)&amp;"/LCEWC03_"&amp;MID(A376,2,2)&amp;MID(A376,7,2)&amp;MID(A376,13,2)&amp;MID(A376,21,2)&amp;".htm","")</f>
        <v/>
      </c>
      <c r="N376">
        <f>VALUE(MID(A376,2,2))</f>
        <v>7</v>
      </c>
      <c r="O376">
        <f>VALUE(MID(A376,7,2))</f>
        <v>1</v>
      </c>
      <c r="P376" t="str">
        <f>IF(B376="臨時會",VALUE(MID(A376,13,2)),"")</f>
        <v/>
      </c>
      <c r="Q376">
        <f>IF(B376&lt;&gt;"臨時會",VALUE(MID(A376,13,2)),VALUE(MID(A376,21,2)))</f>
        <v>4</v>
      </c>
      <c r="R376" t="str">
        <f>"立法院第"&amp;N376&amp;"屆第"&amp;O376&amp;"會期第"&amp;Q376&amp;"次"</f>
        <v>立法院第7屆第1會期第4次</v>
      </c>
    </row>
    <row r="377" spans="1:18" x14ac:dyDescent="0.3">
      <c r="A377" t="s">
        <v>1071</v>
      </c>
      <c r="B377" t="s">
        <v>2</v>
      </c>
      <c r="C377" t="s">
        <v>137</v>
      </c>
      <c r="D377" t="str">
        <f>IF(B377="常會","http://lci.ly.gov.tw/LyLCEW/html/agendarec/02/"&amp;MID(A377,2,2)&amp;"/"&amp;MID(A377,7,2)&amp;"/"&amp;MID(A377,13,2)&amp;"/LCEWC03_"&amp;MID(A377,2,2)&amp;MID(A377,7,2)&amp;MID(A377,13,2)&amp;".htm","")</f>
        <v>http://lci.ly.gov.tw/LyLCEW/html/agendarec/02/07/01/03/LCEWC03_070103.htm</v>
      </c>
      <c r="E377" t="str">
        <f>IF(B377="常會","http://lci.ly.gov.tw/LyLCEW/html/agendarec1/02/"&amp;MID(A377,2,2)&amp;"/"&amp;MID(A377,7,2)&amp;"/"&amp;MID(A377,13,2)&amp;"/LCEWC03_"&amp;MID(A377,2,2)&amp;MID(A377,7,2)&amp;MID(A377,13,2)&amp;".htm","")</f>
        <v>http://lci.ly.gov.tw/LyLCEW/html/agendarec1/02/07/01/03/LCEWC03_070103.htm</v>
      </c>
      <c r="F377" t="str">
        <f>IF(B377="臨時會","http://lci.ly.gov.tw/LyLCEW/html/agendarec1/03/"&amp;MID(A377,2,2)&amp;"/"&amp;MID(A377,7,2)&amp;"/"&amp;MID(A377,13,2)&amp;"/"&amp;MID(A377,21,2)&amp;"/LCEWC03_"&amp;MID(A377,2,2)&amp;MID(A377,7,2)&amp;MID(A377,13,2)&amp;MID(A377,21,2)&amp;".htm","")</f>
        <v/>
      </c>
      <c r="G377" s="1" t="str">
        <f>IF(B377="臨時會","https://lci.ly.gov.tw/LyLCEW/html/agendarec/03/"&amp;MID(A377,2,2)&amp;"/"&amp;MID(A377,7,2)&amp;"/"&amp;MID(A377,13,2)&amp;"/LCEWC03_"&amp;MID(A377,2,2)&amp;MID(A377,7,2)&amp;MID(A377,13,2)&amp;".htm","")</f>
        <v/>
      </c>
      <c r="H377" s="1" t="str">
        <f>IF(B377="臨時會","https://lci.ly.gov.tw/LyLCEW/html/agendarec1/03/"&amp;MID(A377,2,2)&amp;"/"&amp;MID(A377,7,2)&amp;"/"&amp;MID(A377,13,2)&amp;"/LCEWC03_"&amp;MID(A377,2,2)&amp;MID(A377,7,2)&amp;MID(A377,13,2)&amp;".htm","")</f>
        <v/>
      </c>
      <c r="I377" s="1" t="str">
        <f>IF(B377="臨時會","https://lci.ly.gov.tw/LyLCEW/html/agendarec1/03/"&amp;MID(A377,2,2)&amp;"/"&amp;MID(A377,7,2)&amp;"/"&amp;MID(A377,13,2)&amp;"/"&amp;MID(A377,21,2)&amp;"/LCEWC03_"&amp;MID(A377,2,2)&amp;MID(A377,7,2)&amp;MID(A377,21,2)&amp;".htm","")</f>
        <v/>
      </c>
      <c r="J377" s="1" t="str">
        <f>IF(B377="臨時會","http://lci.ly.gov.tw/LyLCEW/html/agendarec1/03/"&amp;MID(A377,2,2)&amp;"/"&amp;MID(A377,7,2)&amp;"/"&amp;MID(A377,13,2)&amp;"/"&amp;MID(A377,21,2)&amp;"/LCEWC03_"&amp;MID(A377,2,2)&amp;MID(A377,7,2)&amp;MID(A377,13,2)&amp;MID(A377,21,2)&amp;".htm","")</f>
        <v/>
      </c>
      <c r="K377" t="str">
        <f>IF(B377="談話會","https://lci.ly.gov.tw/LyLCEW/html/agendarec1/04/"&amp;MID(A377,2,2)&amp;"/"&amp;MID(A377,7,2)&amp;"/"&amp;MID(A377,13,2)&amp;"/LCEWC03_"&amp;MID(A377,2,2)&amp;MID(A377,7,2)&amp;MID(A377,13,2)&amp;".htm","")</f>
        <v/>
      </c>
      <c r="L377" t="str">
        <f>IF(B377="全院委員會","https://lci.ly.gov.tw/LyLCEW/html/agendarec1/01/"&amp;MID(A377,2,2)&amp;"/"&amp;MID(A377,7,2)&amp;"/"&amp;MID(A377,13,2)&amp;"/LCEWC03_"&amp;MID(A377,2,2)&amp;MID(A377,7,2)&amp;MID(A377,13,2)&amp;".htm","")</f>
        <v/>
      </c>
      <c r="M377" t="str">
        <f>IF(B377="臨時會(全院委員會)","https://lci.ly.gov.tw/LyLCEW/html/agendarec1/05/"&amp;MID(A377,2,2)&amp;"/"&amp;MID(A377,7,2)&amp;"/"&amp;MID(A377,13,2)&amp;"/"&amp;MID(A377,21,2)&amp;"/LCEWC03_"&amp;MID(A377,2,2)&amp;MID(A377,7,2)&amp;MID(A377,13,2)&amp;MID(A377,21,2)&amp;".htm","")</f>
        <v/>
      </c>
      <c r="N377">
        <f>VALUE(MID(A377,2,2))</f>
        <v>7</v>
      </c>
      <c r="O377">
        <f>VALUE(MID(A377,7,2))</f>
        <v>1</v>
      </c>
      <c r="P377" t="str">
        <f>IF(B377="臨時會",VALUE(MID(A377,13,2)),"")</f>
        <v/>
      </c>
      <c r="Q377">
        <f>IF(B377&lt;&gt;"臨時會",VALUE(MID(A377,13,2)),VALUE(MID(A377,21,2)))</f>
        <v>3</v>
      </c>
      <c r="R377" t="str">
        <f>"立法院第"&amp;N377&amp;"屆第"&amp;O377&amp;"會期第"&amp;Q377&amp;"次"</f>
        <v>立法院第7屆第1會期第3次</v>
      </c>
    </row>
    <row r="378" spans="1:18" x14ac:dyDescent="0.3">
      <c r="A378" t="s">
        <v>1072</v>
      </c>
      <c r="B378" t="s">
        <v>2</v>
      </c>
      <c r="C378" t="s">
        <v>138</v>
      </c>
      <c r="D378" t="str">
        <f>IF(B378="常會","http://lci.ly.gov.tw/LyLCEW/html/agendarec/02/"&amp;MID(A378,2,2)&amp;"/"&amp;MID(A378,7,2)&amp;"/"&amp;MID(A378,13,2)&amp;"/LCEWC03_"&amp;MID(A378,2,2)&amp;MID(A378,7,2)&amp;MID(A378,13,2)&amp;".htm","")</f>
        <v>http://lci.ly.gov.tw/LyLCEW/html/agendarec/02/07/01/02/LCEWC03_070102.htm</v>
      </c>
      <c r="E378" t="str">
        <f>IF(B378="常會","http://lci.ly.gov.tw/LyLCEW/html/agendarec1/02/"&amp;MID(A378,2,2)&amp;"/"&amp;MID(A378,7,2)&amp;"/"&amp;MID(A378,13,2)&amp;"/LCEWC03_"&amp;MID(A378,2,2)&amp;MID(A378,7,2)&amp;MID(A378,13,2)&amp;".htm","")</f>
        <v>http://lci.ly.gov.tw/LyLCEW/html/agendarec1/02/07/01/02/LCEWC03_070102.htm</v>
      </c>
      <c r="F378" t="str">
        <f>IF(B378="臨時會","http://lci.ly.gov.tw/LyLCEW/html/agendarec1/03/"&amp;MID(A378,2,2)&amp;"/"&amp;MID(A378,7,2)&amp;"/"&amp;MID(A378,13,2)&amp;"/"&amp;MID(A378,21,2)&amp;"/LCEWC03_"&amp;MID(A378,2,2)&amp;MID(A378,7,2)&amp;MID(A378,13,2)&amp;MID(A378,21,2)&amp;".htm","")</f>
        <v/>
      </c>
      <c r="G378" s="1" t="str">
        <f>IF(B378="臨時會","https://lci.ly.gov.tw/LyLCEW/html/agendarec/03/"&amp;MID(A378,2,2)&amp;"/"&amp;MID(A378,7,2)&amp;"/"&amp;MID(A378,13,2)&amp;"/LCEWC03_"&amp;MID(A378,2,2)&amp;MID(A378,7,2)&amp;MID(A378,13,2)&amp;".htm","")</f>
        <v/>
      </c>
      <c r="H378" s="1" t="str">
        <f>IF(B378="臨時會","https://lci.ly.gov.tw/LyLCEW/html/agendarec1/03/"&amp;MID(A378,2,2)&amp;"/"&amp;MID(A378,7,2)&amp;"/"&amp;MID(A378,13,2)&amp;"/LCEWC03_"&amp;MID(A378,2,2)&amp;MID(A378,7,2)&amp;MID(A378,13,2)&amp;".htm","")</f>
        <v/>
      </c>
      <c r="I378" s="1" t="str">
        <f>IF(B378="臨時會","https://lci.ly.gov.tw/LyLCEW/html/agendarec1/03/"&amp;MID(A378,2,2)&amp;"/"&amp;MID(A378,7,2)&amp;"/"&amp;MID(A378,13,2)&amp;"/"&amp;MID(A378,21,2)&amp;"/LCEWC03_"&amp;MID(A378,2,2)&amp;MID(A378,7,2)&amp;MID(A378,21,2)&amp;".htm","")</f>
        <v/>
      </c>
      <c r="J378" s="1" t="str">
        <f>IF(B378="臨時會","http://lci.ly.gov.tw/LyLCEW/html/agendarec1/03/"&amp;MID(A378,2,2)&amp;"/"&amp;MID(A378,7,2)&amp;"/"&amp;MID(A378,13,2)&amp;"/"&amp;MID(A378,21,2)&amp;"/LCEWC03_"&amp;MID(A378,2,2)&amp;MID(A378,7,2)&amp;MID(A378,13,2)&amp;MID(A378,21,2)&amp;".htm","")</f>
        <v/>
      </c>
      <c r="K378" t="str">
        <f>IF(B378="談話會","https://lci.ly.gov.tw/LyLCEW/html/agendarec1/04/"&amp;MID(A378,2,2)&amp;"/"&amp;MID(A378,7,2)&amp;"/"&amp;MID(A378,13,2)&amp;"/LCEWC03_"&amp;MID(A378,2,2)&amp;MID(A378,7,2)&amp;MID(A378,13,2)&amp;".htm","")</f>
        <v/>
      </c>
      <c r="L378" t="str">
        <f>IF(B378="全院委員會","https://lci.ly.gov.tw/LyLCEW/html/agendarec1/01/"&amp;MID(A378,2,2)&amp;"/"&amp;MID(A378,7,2)&amp;"/"&amp;MID(A378,13,2)&amp;"/LCEWC03_"&amp;MID(A378,2,2)&amp;MID(A378,7,2)&amp;MID(A378,13,2)&amp;".htm","")</f>
        <v/>
      </c>
      <c r="M378" t="str">
        <f>IF(B378="臨時會(全院委員會)","https://lci.ly.gov.tw/LyLCEW/html/agendarec1/05/"&amp;MID(A378,2,2)&amp;"/"&amp;MID(A378,7,2)&amp;"/"&amp;MID(A378,13,2)&amp;"/"&amp;MID(A378,21,2)&amp;"/LCEWC03_"&amp;MID(A378,2,2)&amp;MID(A378,7,2)&amp;MID(A378,13,2)&amp;MID(A378,21,2)&amp;".htm","")</f>
        <v/>
      </c>
      <c r="N378">
        <f>VALUE(MID(A378,2,2))</f>
        <v>7</v>
      </c>
      <c r="O378">
        <f>VALUE(MID(A378,7,2))</f>
        <v>1</v>
      </c>
      <c r="P378" t="str">
        <f>IF(B378="臨時會",VALUE(MID(A378,13,2)),"")</f>
        <v/>
      </c>
      <c r="Q378">
        <f>IF(B378&lt;&gt;"臨時會",VALUE(MID(A378,13,2)),VALUE(MID(A378,21,2)))</f>
        <v>2</v>
      </c>
      <c r="R378" t="str">
        <f>"立法院第"&amp;N378&amp;"屆第"&amp;O378&amp;"會期第"&amp;Q378&amp;"次"</f>
        <v>立法院第7屆第1會期第2次</v>
      </c>
    </row>
    <row r="379" spans="1:18" x14ac:dyDescent="0.3">
      <c r="A379" t="s">
        <v>1073</v>
      </c>
      <c r="B379" t="s">
        <v>2</v>
      </c>
      <c r="C379" t="s">
        <v>139</v>
      </c>
      <c r="D379" t="str">
        <f>IF(B379="常會","http://lci.ly.gov.tw/LyLCEW/html/agendarec/02/"&amp;MID(A379,2,2)&amp;"/"&amp;MID(A379,7,2)&amp;"/"&amp;MID(A379,13,2)&amp;"/LCEWC03_"&amp;MID(A379,2,2)&amp;MID(A379,7,2)&amp;MID(A379,13,2)&amp;".htm","")</f>
        <v>http://lci.ly.gov.tw/LyLCEW/html/agendarec/02/07/01/01/LCEWC03_070101.htm</v>
      </c>
      <c r="E379" t="str">
        <f>IF(B379="常會","http://lci.ly.gov.tw/LyLCEW/html/agendarec1/02/"&amp;MID(A379,2,2)&amp;"/"&amp;MID(A379,7,2)&amp;"/"&amp;MID(A379,13,2)&amp;"/LCEWC03_"&amp;MID(A379,2,2)&amp;MID(A379,7,2)&amp;MID(A379,13,2)&amp;".htm","")</f>
        <v>http://lci.ly.gov.tw/LyLCEW/html/agendarec1/02/07/01/01/LCEWC03_070101.htm</v>
      </c>
      <c r="F379" t="str">
        <f>IF(B379="臨時會","http://lci.ly.gov.tw/LyLCEW/html/agendarec1/03/"&amp;MID(A379,2,2)&amp;"/"&amp;MID(A379,7,2)&amp;"/"&amp;MID(A379,13,2)&amp;"/"&amp;MID(A379,21,2)&amp;"/LCEWC03_"&amp;MID(A379,2,2)&amp;MID(A379,7,2)&amp;MID(A379,13,2)&amp;MID(A379,21,2)&amp;".htm","")</f>
        <v/>
      </c>
      <c r="G379" s="1" t="str">
        <f>IF(B379="臨時會","https://lci.ly.gov.tw/LyLCEW/html/agendarec/03/"&amp;MID(A379,2,2)&amp;"/"&amp;MID(A379,7,2)&amp;"/"&amp;MID(A379,13,2)&amp;"/LCEWC03_"&amp;MID(A379,2,2)&amp;MID(A379,7,2)&amp;MID(A379,13,2)&amp;".htm","")</f>
        <v/>
      </c>
      <c r="H379" s="1" t="str">
        <f>IF(B379="臨時會","https://lci.ly.gov.tw/LyLCEW/html/agendarec1/03/"&amp;MID(A379,2,2)&amp;"/"&amp;MID(A379,7,2)&amp;"/"&amp;MID(A379,13,2)&amp;"/LCEWC03_"&amp;MID(A379,2,2)&amp;MID(A379,7,2)&amp;MID(A379,13,2)&amp;".htm","")</f>
        <v/>
      </c>
      <c r="I379" s="1" t="str">
        <f>IF(B379="臨時會","https://lci.ly.gov.tw/LyLCEW/html/agendarec1/03/"&amp;MID(A379,2,2)&amp;"/"&amp;MID(A379,7,2)&amp;"/"&amp;MID(A379,13,2)&amp;"/"&amp;MID(A379,21,2)&amp;"/LCEWC03_"&amp;MID(A379,2,2)&amp;MID(A379,7,2)&amp;MID(A379,21,2)&amp;".htm","")</f>
        <v/>
      </c>
      <c r="J379" s="1" t="str">
        <f>IF(B379="臨時會","http://lci.ly.gov.tw/LyLCEW/html/agendarec1/03/"&amp;MID(A379,2,2)&amp;"/"&amp;MID(A379,7,2)&amp;"/"&amp;MID(A379,13,2)&amp;"/"&amp;MID(A379,21,2)&amp;"/LCEWC03_"&amp;MID(A379,2,2)&amp;MID(A379,7,2)&amp;MID(A379,13,2)&amp;MID(A379,21,2)&amp;".htm","")</f>
        <v/>
      </c>
      <c r="K379" t="str">
        <f>IF(B379="談話會","https://lci.ly.gov.tw/LyLCEW/html/agendarec1/04/"&amp;MID(A379,2,2)&amp;"/"&amp;MID(A379,7,2)&amp;"/"&amp;MID(A379,13,2)&amp;"/LCEWC03_"&amp;MID(A379,2,2)&amp;MID(A379,7,2)&amp;MID(A379,13,2)&amp;".htm","")</f>
        <v/>
      </c>
      <c r="L379" t="str">
        <f>IF(B379="全院委員會","https://lci.ly.gov.tw/LyLCEW/html/agendarec1/01/"&amp;MID(A379,2,2)&amp;"/"&amp;MID(A379,7,2)&amp;"/"&amp;MID(A379,13,2)&amp;"/LCEWC03_"&amp;MID(A379,2,2)&amp;MID(A379,7,2)&amp;MID(A379,13,2)&amp;".htm","")</f>
        <v/>
      </c>
      <c r="M379" t="str">
        <f>IF(B379="臨時會(全院委員會)","https://lci.ly.gov.tw/LyLCEW/html/agendarec1/05/"&amp;MID(A379,2,2)&amp;"/"&amp;MID(A379,7,2)&amp;"/"&amp;MID(A379,13,2)&amp;"/"&amp;MID(A379,21,2)&amp;"/LCEWC03_"&amp;MID(A379,2,2)&amp;MID(A379,7,2)&amp;MID(A379,13,2)&amp;MID(A379,21,2)&amp;".htm","")</f>
        <v/>
      </c>
      <c r="N379">
        <f>VALUE(MID(A379,2,2))</f>
        <v>7</v>
      </c>
      <c r="O379">
        <f>VALUE(MID(A379,7,2))</f>
        <v>1</v>
      </c>
      <c r="P379" t="str">
        <f>IF(B379="臨時會",VALUE(MID(A379,13,2)),"")</f>
        <v/>
      </c>
      <c r="Q379">
        <f>IF(B379&lt;&gt;"臨時會",VALUE(MID(A379,13,2)),VALUE(MID(A379,21,2)))</f>
        <v>1</v>
      </c>
      <c r="R379" t="str">
        <f>"立法院第"&amp;N379&amp;"屆第"&amp;O379&amp;"會期第"&amp;Q379&amp;"次"</f>
        <v>立法院第7屆第1會期第1次</v>
      </c>
    </row>
    <row r="380" spans="1:18" x14ac:dyDescent="0.3">
      <c r="A380" t="s">
        <v>1024</v>
      </c>
      <c r="B380" t="s">
        <v>2</v>
      </c>
      <c r="C380" t="s">
        <v>90</v>
      </c>
      <c r="D380" t="str">
        <f>IF(B380="常會","http://lci.ly.gov.tw/LyLCEW/html/agendarec/02/"&amp;MID(A380,2,2)&amp;"/"&amp;MID(A380,7,2)&amp;"/"&amp;MID(A380,13,2)&amp;"/LCEWC03_"&amp;MID(A380,2,2)&amp;MID(A380,7,2)&amp;MID(A380,13,2)&amp;".htm","")</f>
        <v>http://lci.ly.gov.tw/LyLCEW/html/agendarec/02/06/06/16/LCEWC03_060616.htm</v>
      </c>
      <c r="E380" t="str">
        <f>IF(B380="常會","http://lci.ly.gov.tw/LyLCEW/html/agendarec1/02/"&amp;MID(A380,2,2)&amp;"/"&amp;MID(A380,7,2)&amp;"/"&amp;MID(A380,13,2)&amp;"/LCEWC03_"&amp;MID(A380,2,2)&amp;MID(A380,7,2)&amp;MID(A380,13,2)&amp;".htm","")</f>
        <v>http://lci.ly.gov.tw/LyLCEW/html/agendarec1/02/06/06/16/LCEWC03_060616.htm</v>
      </c>
      <c r="F380" t="str">
        <f>IF(B380="臨時會","http://lci.ly.gov.tw/LyLCEW/html/agendarec1/03/"&amp;MID(A380,2,2)&amp;"/"&amp;MID(A380,7,2)&amp;"/"&amp;MID(A380,13,2)&amp;"/"&amp;MID(A380,21,2)&amp;"/LCEWC03_"&amp;MID(A380,2,2)&amp;MID(A380,7,2)&amp;MID(A380,13,2)&amp;MID(A380,21,2)&amp;".htm","")</f>
        <v/>
      </c>
      <c r="G380" s="1" t="str">
        <f>IF(B380="臨時會","https://lci.ly.gov.tw/LyLCEW/html/agendarec/03/"&amp;MID(A380,2,2)&amp;"/"&amp;MID(A380,7,2)&amp;"/"&amp;MID(A380,13,2)&amp;"/LCEWC03_"&amp;MID(A380,2,2)&amp;MID(A380,7,2)&amp;MID(A380,13,2)&amp;".htm","")</f>
        <v/>
      </c>
      <c r="H380" s="1" t="str">
        <f>IF(B380="臨時會","https://lci.ly.gov.tw/LyLCEW/html/agendarec1/03/"&amp;MID(A380,2,2)&amp;"/"&amp;MID(A380,7,2)&amp;"/"&amp;MID(A380,13,2)&amp;"/LCEWC03_"&amp;MID(A380,2,2)&amp;MID(A380,7,2)&amp;MID(A380,13,2)&amp;".htm","")</f>
        <v/>
      </c>
      <c r="I380" s="1" t="str">
        <f>IF(B380="臨時會","https://lci.ly.gov.tw/LyLCEW/html/agendarec1/03/"&amp;MID(A380,2,2)&amp;"/"&amp;MID(A380,7,2)&amp;"/"&amp;MID(A380,13,2)&amp;"/"&amp;MID(A380,21,2)&amp;"/LCEWC03_"&amp;MID(A380,2,2)&amp;MID(A380,7,2)&amp;MID(A380,21,2)&amp;".htm","")</f>
        <v/>
      </c>
      <c r="J380" s="1" t="str">
        <f>IF(B380="臨時會","http://lci.ly.gov.tw/LyLCEW/html/agendarec1/03/"&amp;MID(A380,2,2)&amp;"/"&amp;MID(A380,7,2)&amp;"/"&amp;MID(A380,13,2)&amp;"/"&amp;MID(A380,21,2)&amp;"/LCEWC03_"&amp;MID(A380,2,2)&amp;MID(A380,7,2)&amp;MID(A380,13,2)&amp;MID(A380,21,2)&amp;".htm","")</f>
        <v/>
      </c>
      <c r="K380" t="str">
        <f>IF(B380="談話會","https://lci.ly.gov.tw/LyLCEW/html/agendarec1/04/"&amp;MID(A380,2,2)&amp;"/"&amp;MID(A380,7,2)&amp;"/"&amp;MID(A380,13,2)&amp;"/LCEWC03_"&amp;MID(A380,2,2)&amp;MID(A380,7,2)&amp;MID(A380,13,2)&amp;".htm","")</f>
        <v/>
      </c>
      <c r="L380" t="str">
        <f>IF(B380="全院委員會","https://lci.ly.gov.tw/LyLCEW/html/agendarec1/01/"&amp;MID(A380,2,2)&amp;"/"&amp;MID(A380,7,2)&amp;"/"&amp;MID(A380,13,2)&amp;"/LCEWC03_"&amp;MID(A380,2,2)&amp;MID(A380,7,2)&amp;MID(A380,13,2)&amp;".htm","")</f>
        <v/>
      </c>
      <c r="M380" t="str">
        <f>IF(B380="臨時會(全院委員會)","https://lci.ly.gov.tw/LyLCEW/html/agendarec1/05/"&amp;MID(A380,2,2)&amp;"/"&amp;MID(A380,7,2)&amp;"/"&amp;MID(A380,13,2)&amp;"/"&amp;MID(A380,21,2)&amp;"/LCEWC03_"&amp;MID(A380,2,2)&amp;MID(A380,7,2)&amp;MID(A380,13,2)&amp;MID(A380,21,2)&amp;".htm","")</f>
        <v/>
      </c>
      <c r="N380">
        <f>VALUE(MID(A380,2,2))</f>
        <v>6</v>
      </c>
      <c r="O380">
        <f>VALUE(MID(A380,7,2))</f>
        <v>6</v>
      </c>
      <c r="P380" t="str">
        <f>IF(B380="臨時會",VALUE(MID(A380,13,2)),"")</f>
        <v/>
      </c>
      <c r="Q380">
        <f>IF(B380&lt;&gt;"臨時會",VALUE(MID(A380,13,2)),VALUE(MID(A380,21,2)))</f>
        <v>16</v>
      </c>
      <c r="R380" t="str">
        <f>"立法院第"&amp;N380&amp;"屆第"&amp;O380&amp;"會期第"&amp;Q380&amp;"次"</f>
        <v>立法院第6屆第6會期第16次</v>
      </c>
    </row>
    <row r="381" spans="1:18" x14ac:dyDescent="0.3">
      <c r="A381" t="s">
        <v>1025</v>
      </c>
      <c r="B381" t="s">
        <v>2</v>
      </c>
      <c r="C381" t="s">
        <v>91</v>
      </c>
      <c r="D381" t="str">
        <f>IF(B381="常會","http://lci.ly.gov.tw/LyLCEW/html/agendarec/02/"&amp;MID(A381,2,2)&amp;"/"&amp;MID(A381,7,2)&amp;"/"&amp;MID(A381,13,2)&amp;"/LCEWC03_"&amp;MID(A381,2,2)&amp;MID(A381,7,2)&amp;MID(A381,13,2)&amp;".htm","")</f>
        <v>http://lci.ly.gov.tw/LyLCEW/html/agendarec/02/06/06/15/LCEWC03_060615.htm</v>
      </c>
      <c r="E381" t="str">
        <f>IF(B381="常會","http://lci.ly.gov.tw/LyLCEW/html/agendarec1/02/"&amp;MID(A381,2,2)&amp;"/"&amp;MID(A381,7,2)&amp;"/"&amp;MID(A381,13,2)&amp;"/LCEWC03_"&amp;MID(A381,2,2)&amp;MID(A381,7,2)&amp;MID(A381,13,2)&amp;".htm","")</f>
        <v>http://lci.ly.gov.tw/LyLCEW/html/agendarec1/02/06/06/15/LCEWC03_060615.htm</v>
      </c>
      <c r="F381" t="str">
        <f>IF(B381="臨時會","http://lci.ly.gov.tw/LyLCEW/html/agendarec1/03/"&amp;MID(A381,2,2)&amp;"/"&amp;MID(A381,7,2)&amp;"/"&amp;MID(A381,13,2)&amp;"/"&amp;MID(A381,21,2)&amp;"/LCEWC03_"&amp;MID(A381,2,2)&amp;MID(A381,7,2)&amp;MID(A381,13,2)&amp;MID(A381,21,2)&amp;".htm","")</f>
        <v/>
      </c>
      <c r="G381" s="1" t="str">
        <f>IF(B381="臨時會","https://lci.ly.gov.tw/LyLCEW/html/agendarec/03/"&amp;MID(A381,2,2)&amp;"/"&amp;MID(A381,7,2)&amp;"/"&amp;MID(A381,13,2)&amp;"/LCEWC03_"&amp;MID(A381,2,2)&amp;MID(A381,7,2)&amp;MID(A381,13,2)&amp;".htm","")</f>
        <v/>
      </c>
      <c r="H381" s="1" t="str">
        <f>IF(B381="臨時會","https://lci.ly.gov.tw/LyLCEW/html/agendarec1/03/"&amp;MID(A381,2,2)&amp;"/"&amp;MID(A381,7,2)&amp;"/"&amp;MID(A381,13,2)&amp;"/LCEWC03_"&amp;MID(A381,2,2)&amp;MID(A381,7,2)&amp;MID(A381,13,2)&amp;".htm","")</f>
        <v/>
      </c>
      <c r="I381" s="1" t="str">
        <f>IF(B381="臨時會","https://lci.ly.gov.tw/LyLCEW/html/agendarec1/03/"&amp;MID(A381,2,2)&amp;"/"&amp;MID(A381,7,2)&amp;"/"&amp;MID(A381,13,2)&amp;"/"&amp;MID(A381,21,2)&amp;"/LCEWC03_"&amp;MID(A381,2,2)&amp;MID(A381,7,2)&amp;MID(A381,21,2)&amp;".htm","")</f>
        <v/>
      </c>
      <c r="J381" s="1" t="str">
        <f>IF(B381="臨時會","http://lci.ly.gov.tw/LyLCEW/html/agendarec1/03/"&amp;MID(A381,2,2)&amp;"/"&amp;MID(A381,7,2)&amp;"/"&amp;MID(A381,13,2)&amp;"/"&amp;MID(A381,21,2)&amp;"/LCEWC03_"&amp;MID(A381,2,2)&amp;MID(A381,7,2)&amp;MID(A381,13,2)&amp;MID(A381,21,2)&amp;".htm","")</f>
        <v/>
      </c>
      <c r="K381" t="str">
        <f>IF(B381="談話會","https://lci.ly.gov.tw/LyLCEW/html/agendarec1/04/"&amp;MID(A381,2,2)&amp;"/"&amp;MID(A381,7,2)&amp;"/"&amp;MID(A381,13,2)&amp;"/LCEWC03_"&amp;MID(A381,2,2)&amp;MID(A381,7,2)&amp;MID(A381,13,2)&amp;".htm","")</f>
        <v/>
      </c>
      <c r="L381" t="str">
        <f>IF(B381="全院委員會","https://lci.ly.gov.tw/LyLCEW/html/agendarec1/01/"&amp;MID(A381,2,2)&amp;"/"&amp;MID(A381,7,2)&amp;"/"&amp;MID(A381,13,2)&amp;"/LCEWC03_"&amp;MID(A381,2,2)&amp;MID(A381,7,2)&amp;MID(A381,13,2)&amp;".htm","")</f>
        <v/>
      </c>
      <c r="M381" t="str">
        <f>IF(B381="臨時會(全院委員會)","https://lci.ly.gov.tw/LyLCEW/html/agendarec1/05/"&amp;MID(A381,2,2)&amp;"/"&amp;MID(A381,7,2)&amp;"/"&amp;MID(A381,13,2)&amp;"/"&amp;MID(A381,21,2)&amp;"/LCEWC03_"&amp;MID(A381,2,2)&amp;MID(A381,7,2)&amp;MID(A381,13,2)&amp;MID(A381,21,2)&amp;".htm","")</f>
        <v/>
      </c>
      <c r="N381">
        <f>VALUE(MID(A381,2,2))</f>
        <v>6</v>
      </c>
      <c r="O381">
        <f>VALUE(MID(A381,7,2))</f>
        <v>6</v>
      </c>
      <c r="P381" t="str">
        <f>IF(B381="臨時會",VALUE(MID(A381,13,2)),"")</f>
        <v/>
      </c>
      <c r="Q381">
        <f>IF(B381&lt;&gt;"臨時會",VALUE(MID(A381,13,2)),VALUE(MID(A381,21,2)))</f>
        <v>15</v>
      </c>
      <c r="R381" t="str">
        <f>"立法院第"&amp;N381&amp;"屆第"&amp;O381&amp;"會期第"&amp;Q381&amp;"次"</f>
        <v>立法院第6屆第6會期第15次</v>
      </c>
    </row>
    <row r="382" spans="1:18" x14ac:dyDescent="0.3">
      <c r="A382" t="s">
        <v>1026</v>
      </c>
      <c r="B382" t="s">
        <v>2</v>
      </c>
      <c r="C382" t="s">
        <v>92</v>
      </c>
      <c r="D382" t="str">
        <f>IF(B382="常會","http://lci.ly.gov.tw/LyLCEW/html/agendarec/02/"&amp;MID(A382,2,2)&amp;"/"&amp;MID(A382,7,2)&amp;"/"&amp;MID(A382,13,2)&amp;"/LCEWC03_"&amp;MID(A382,2,2)&amp;MID(A382,7,2)&amp;MID(A382,13,2)&amp;".htm","")</f>
        <v>http://lci.ly.gov.tw/LyLCEW/html/agendarec/02/06/06/14/LCEWC03_060614.htm</v>
      </c>
      <c r="E382" t="str">
        <f>IF(B382="常會","http://lci.ly.gov.tw/LyLCEW/html/agendarec1/02/"&amp;MID(A382,2,2)&amp;"/"&amp;MID(A382,7,2)&amp;"/"&amp;MID(A382,13,2)&amp;"/LCEWC03_"&amp;MID(A382,2,2)&amp;MID(A382,7,2)&amp;MID(A382,13,2)&amp;".htm","")</f>
        <v>http://lci.ly.gov.tw/LyLCEW/html/agendarec1/02/06/06/14/LCEWC03_060614.htm</v>
      </c>
      <c r="F382" t="str">
        <f>IF(B382="臨時會","http://lci.ly.gov.tw/LyLCEW/html/agendarec1/03/"&amp;MID(A382,2,2)&amp;"/"&amp;MID(A382,7,2)&amp;"/"&amp;MID(A382,13,2)&amp;"/"&amp;MID(A382,21,2)&amp;"/LCEWC03_"&amp;MID(A382,2,2)&amp;MID(A382,7,2)&amp;MID(A382,13,2)&amp;MID(A382,21,2)&amp;".htm","")</f>
        <v/>
      </c>
      <c r="G382" s="1" t="str">
        <f>IF(B382="臨時會","https://lci.ly.gov.tw/LyLCEW/html/agendarec/03/"&amp;MID(A382,2,2)&amp;"/"&amp;MID(A382,7,2)&amp;"/"&amp;MID(A382,13,2)&amp;"/LCEWC03_"&amp;MID(A382,2,2)&amp;MID(A382,7,2)&amp;MID(A382,13,2)&amp;".htm","")</f>
        <v/>
      </c>
      <c r="H382" s="1" t="str">
        <f>IF(B382="臨時會","https://lci.ly.gov.tw/LyLCEW/html/agendarec1/03/"&amp;MID(A382,2,2)&amp;"/"&amp;MID(A382,7,2)&amp;"/"&amp;MID(A382,13,2)&amp;"/LCEWC03_"&amp;MID(A382,2,2)&amp;MID(A382,7,2)&amp;MID(A382,13,2)&amp;".htm","")</f>
        <v/>
      </c>
      <c r="I382" s="1" t="str">
        <f>IF(B382="臨時會","https://lci.ly.gov.tw/LyLCEW/html/agendarec1/03/"&amp;MID(A382,2,2)&amp;"/"&amp;MID(A382,7,2)&amp;"/"&amp;MID(A382,13,2)&amp;"/"&amp;MID(A382,21,2)&amp;"/LCEWC03_"&amp;MID(A382,2,2)&amp;MID(A382,7,2)&amp;MID(A382,21,2)&amp;".htm","")</f>
        <v/>
      </c>
      <c r="J382" s="1" t="str">
        <f>IF(B382="臨時會","http://lci.ly.gov.tw/LyLCEW/html/agendarec1/03/"&amp;MID(A382,2,2)&amp;"/"&amp;MID(A382,7,2)&amp;"/"&amp;MID(A382,13,2)&amp;"/"&amp;MID(A382,21,2)&amp;"/LCEWC03_"&amp;MID(A382,2,2)&amp;MID(A382,7,2)&amp;MID(A382,13,2)&amp;MID(A382,21,2)&amp;".htm","")</f>
        <v/>
      </c>
      <c r="K382" t="str">
        <f>IF(B382="談話會","https://lci.ly.gov.tw/LyLCEW/html/agendarec1/04/"&amp;MID(A382,2,2)&amp;"/"&amp;MID(A382,7,2)&amp;"/"&amp;MID(A382,13,2)&amp;"/LCEWC03_"&amp;MID(A382,2,2)&amp;MID(A382,7,2)&amp;MID(A382,13,2)&amp;".htm","")</f>
        <v/>
      </c>
      <c r="L382" t="str">
        <f>IF(B382="全院委員會","https://lci.ly.gov.tw/LyLCEW/html/agendarec1/01/"&amp;MID(A382,2,2)&amp;"/"&amp;MID(A382,7,2)&amp;"/"&amp;MID(A382,13,2)&amp;"/LCEWC03_"&amp;MID(A382,2,2)&amp;MID(A382,7,2)&amp;MID(A382,13,2)&amp;".htm","")</f>
        <v/>
      </c>
      <c r="M382" t="str">
        <f>IF(B382="臨時會(全院委員會)","https://lci.ly.gov.tw/LyLCEW/html/agendarec1/05/"&amp;MID(A382,2,2)&amp;"/"&amp;MID(A382,7,2)&amp;"/"&amp;MID(A382,13,2)&amp;"/"&amp;MID(A382,21,2)&amp;"/LCEWC03_"&amp;MID(A382,2,2)&amp;MID(A382,7,2)&amp;MID(A382,13,2)&amp;MID(A382,21,2)&amp;".htm","")</f>
        <v/>
      </c>
      <c r="N382">
        <f>VALUE(MID(A382,2,2))</f>
        <v>6</v>
      </c>
      <c r="O382">
        <f>VALUE(MID(A382,7,2))</f>
        <v>6</v>
      </c>
      <c r="P382" t="str">
        <f>IF(B382="臨時會",VALUE(MID(A382,13,2)),"")</f>
        <v/>
      </c>
      <c r="Q382">
        <f>IF(B382&lt;&gt;"臨時會",VALUE(MID(A382,13,2)),VALUE(MID(A382,21,2)))</f>
        <v>14</v>
      </c>
      <c r="R382" t="str">
        <f>"立法院第"&amp;N382&amp;"屆第"&amp;O382&amp;"會期第"&amp;Q382&amp;"次"</f>
        <v>立法院第6屆第6會期第14次</v>
      </c>
    </row>
    <row r="383" spans="1:18" x14ac:dyDescent="0.3">
      <c r="A383" t="s">
        <v>1027</v>
      </c>
      <c r="B383" t="s">
        <v>2</v>
      </c>
      <c r="C383" t="s">
        <v>93</v>
      </c>
      <c r="D383" t="str">
        <f>IF(B383="常會","http://lci.ly.gov.tw/LyLCEW/html/agendarec/02/"&amp;MID(A383,2,2)&amp;"/"&amp;MID(A383,7,2)&amp;"/"&amp;MID(A383,13,2)&amp;"/LCEWC03_"&amp;MID(A383,2,2)&amp;MID(A383,7,2)&amp;MID(A383,13,2)&amp;".htm","")</f>
        <v>http://lci.ly.gov.tw/LyLCEW/html/agendarec/02/06/06/13/LCEWC03_060613.htm</v>
      </c>
      <c r="E383" t="str">
        <f>IF(B383="常會","http://lci.ly.gov.tw/LyLCEW/html/agendarec1/02/"&amp;MID(A383,2,2)&amp;"/"&amp;MID(A383,7,2)&amp;"/"&amp;MID(A383,13,2)&amp;"/LCEWC03_"&amp;MID(A383,2,2)&amp;MID(A383,7,2)&amp;MID(A383,13,2)&amp;".htm","")</f>
        <v>http://lci.ly.gov.tw/LyLCEW/html/agendarec1/02/06/06/13/LCEWC03_060613.htm</v>
      </c>
      <c r="F383" t="str">
        <f>IF(B383="臨時會","http://lci.ly.gov.tw/LyLCEW/html/agendarec1/03/"&amp;MID(A383,2,2)&amp;"/"&amp;MID(A383,7,2)&amp;"/"&amp;MID(A383,13,2)&amp;"/"&amp;MID(A383,21,2)&amp;"/LCEWC03_"&amp;MID(A383,2,2)&amp;MID(A383,7,2)&amp;MID(A383,13,2)&amp;MID(A383,21,2)&amp;".htm","")</f>
        <v/>
      </c>
      <c r="G383" s="1" t="str">
        <f>IF(B383="臨時會","https://lci.ly.gov.tw/LyLCEW/html/agendarec/03/"&amp;MID(A383,2,2)&amp;"/"&amp;MID(A383,7,2)&amp;"/"&amp;MID(A383,13,2)&amp;"/LCEWC03_"&amp;MID(A383,2,2)&amp;MID(A383,7,2)&amp;MID(A383,13,2)&amp;".htm","")</f>
        <v/>
      </c>
      <c r="H383" s="1" t="str">
        <f>IF(B383="臨時會","https://lci.ly.gov.tw/LyLCEW/html/agendarec1/03/"&amp;MID(A383,2,2)&amp;"/"&amp;MID(A383,7,2)&amp;"/"&amp;MID(A383,13,2)&amp;"/LCEWC03_"&amp;MID(A383,2,2)&amp;MID(A383,7,2)&amp;MID(A383,13,2)&amp;".htm","")</f>
        <v/>
      </c>
      <c r="I383" s="1" t="str">
        <f>IF(B383="臨時會","https://lci.ly.gov.tw/LyLCEW/html/agendarec1/03/"&amp;MID(A383,2,2)&amp;"/"&amp;MID(A383,7,2)&amp;"/"&amp;MID(A383,13,2)&amp;"/"&amp;MID(A383,21,2)&amp;"/LCEWC03_"&amp;MID(A383,2,2)&amp;MID(A383,7,2)&amp;MID(A383,21,2)&amp;".htm","")</f>
        <v/>
      </c>
      <c r="J383" s="1" t="str">
        <f>IF(B383="臨時會","http://lci.ly.gov.tw/LyLCEW/html/agendarec1/03/"&amp;MID(A383,2,2)&amp;"/"&amp;MID(A383,7,2)&amp;"/"&amp;MID(A383,13,2)&amp;"/"&amp;MID(A383,21,2)&amp;"/LCEWC03_"&amp;MID(A383,2,2)&amp;MID(A383,7,2)&amp;MID(A383,13,2)&amp;MID(A383,21,2)&amp;".htm","")</f>
        <v/>
      </c>
      <c r="K383" t="str">
        <f>IF(B383="談話會","https://lci.ly.gov.tw/LyLCEW/html/agendarec1/04/"&amp;MID(A383,2,2)&amp;"/"&amp;MID(A383,7,2)&amp;"/"&amp;MID(A383,13,2)&amp;"/LCEWC03_"&amp;MID(A383,2,2)&amp;MID(A383,7,2)&amp;MID(A383,13,2)&amp;".htm","")</f>
        <v/>
      </c>
      <c r="L383" t="str">
        <f>IF(B383="全院委員會","https://lci.ly.gov.tw/LyLCEW/html/agendarec1/01/"&amp;MID(A383,2,2)&amp;"/"&amp;MID(A383,7,2)&amp;"/"&amp;MID(A383,13,2)&amp;"/LCEWC03_"&amp;MID(A383,2,2)&amp;MID(A383,7,2)&amp;MID(A383,13,2)&amp;".htm","")</f>
        <v/>
      </c>
      <c r="M383" t="str">
        <f>IF(B383="臨時會(全院委員會)","https://lci.ly.gov.tw/LyLCEW/html/agendarec1/05/"&amp;MID(A383,2,2)&amp;"/"&amp;MID(A383,7,2)&amp;"/"&amp;MID(A383,13,2)&amp;"/"&amp;MID(A383,21,2)&amp;"/LCEWC03_"&amp;MID(A383,2,2)&amp;MID(A383,7,2)&amp;MID(A383,13,2)&amp;MID(A383,21,2)&amp;".htm","")</f>
        <v/>
      </c>
      <c r="N383">
        <f>VALUE(MID(A383,2,2))</f>
        <v>6</v>
      </c>
      <c r="O383">
        <f>VALUE(MID(A383,7,2))</f>
        <v>6</v>
      </c>
      <c r="P383" t="str">
        <f>IF(B383="臨時會",VALUE(MID(A383,13,2)),"")</f>
        <v/>
      </c>
      <c r="Q383">
        <f>IF(B383&lt;&gt;"臨時會",VALUE(MID(A383,13,2)),VALUE(MID(A383,21,2)))</f>
        <v>13</v>
      </c>
      <c r="R383" t="str">
        <f>"立法院第"&amp;N383&amp;"屆第"&amp;O383&amp;"會期第"&amp;Q383&amp;"次"</f>
        <v>立法院第6屆第6會期第13次</v>
      </c>
    </row>
    <row r="384" spans="1:18" x14ac:dyDescent="0.3">
      <c r="A384" t="s">
        <v>1028</v>
      </c>
      <c r="B384" t="s">
        <v>2</v>
      </c>
      <c r="C384" t="s">
        <v>94</v>
      </c>
      <c r="D384" t="str">
        <f>IF(B384="常會","http://lci.ly.gov.tw/LyLCEW/html/agendarec/02/"&amp;MID(A384,2,2)&amp;"/"&amp;MID(A384,7,2)&amp;"/"&amp;MID(A384,13,2)&amp;"/LCEWC03_"&amp;MID(A384,2,2)&amp;MID(A384,7,2)&amp;MID(A384,13,2)&amp;".htm","")</f>
        <v>http://lci.ly.gov.tw/LyLCEW/html/agendarec/02/06/06/12/LCEWC03_060612.htm</v>
      </c>
      <c r="E384" t="str">
        <f>IF(B384="常會","http://lci.ly.gov.tw/LyLCEW/html/agendarec1/02/"&amp;MID(A384,2,2)&amp;"/"&amp;MID(A384,7,2)&amp;"/"&amp;MID(A384,13,2)&amp;"/LCEWC03_"&amp;MID(A384,2,2)&amp;MID(A384,7,2)&amp;MID(A384,13,2)&amp;".htm","")</f>
        <v>http://lci.ly.gov.tw/LyLCEW/html/agendarec1/02/06/06/12/LCEWC03_060612.htm</v>
      </c>
      <c r="F384" t="str">
        <f>IF(B384="臨時會","http://lci.ly.gov.tw/LyLCEW/html/agendarec1/03/"&amp;MID(A384,2,2)&amp;"/"&amp;MID(A384,7,2)&amp;"/"&amp;MID(A384,13,2)&amp;"/"&amp;MID(A384,21,2)&amp;"/LCEWC03_"&amp;MID(A384,2,2)&amp;MID(A384,7,2)&amp;MID(A384,13,2)&amp;MID(A384,21,2)&amp;".htm","")</f>
        <v/>
      </c>
      <c r="G384" s="1" t="str">
        <f>IF(B384="臨時會","https://lci.ly.gov.tw/LyLCEW/html/agendarec/03/"&amp;MID(A384,2,2)&amp;"/"&amp;MID(A384,7,2)&amp;"/"&amp;MID(A384,13,2)&amp;"/LCEWC03_"&amp;MID(A384,2,2)&amp;MID(A384,7,2)&amp;MID(A384,13,2)&amp;".htm","")</f>
        <v/>
      </c>
      <c r="H384" s="1" t="str">
        <f>IF(B384="臨時會","https://lci.ly.gov.tw/LyLCEW/html/agendarec1/03/"&amp;MID(A384,2,2)&amp;"/"&amp;MID(A384,7,2)&amp;"/"&amp;MID(A384,13,2)&amp;"/LCEWC03_"&amp;MID(A384,2,2)&amp;MID(A384,7,2)&amp;MID(A384,13,2)&amp;".htm","")</f>
        <v/>
      </c>
      <c r="I384" s="1" t="str">
        <f>IF(B384="臨時會","https://lci.ly.gov.tw/LyLCEW/html/agendarec1/03/"&amp;MID(A384,2,2)&amp;"/"&amp;MID(A384,7,2)&amp;"/"&amp;MID(A384,13,2)&amp;"/"&amp;MID(A384,21,2)&amp;"/LCEWC03_"&amp;MID(A384,2,2)&amp;MID(A384,7,2)&amp;MID(A384,21,2)&amp;".htm","")</f>
        <v/>
      </c>
      <c r="J384" s="1" t="str">
        <f>IF(B384="臨時會","http://lci.ly.gov.tw/LyLCEW/html/agendarec1/03/"&amp;MID(A384,2,2)&amp;"/"&amp;MID(A384,7,2)&amp;"/"&amp;MID(A384,13,2)&amp;"/"&amp;MID(A384,21,2)&amp;"/LCEWC03_"&amp;MID(A384,2,2)&amp;MID(A384,7,2)&amp;MID(A384,13,2)&amp;MID(A384,21,2)&amp;".htm","")</f>
        <v/>
      </c>
      <c r="K384" t="str">
        <f>IF(B384="談話會","https://lci.ly.gov.tw/LyLCEW/html/agendarec1/04/"&amp;MID(A384,2,2)&amp;"/"&amp;MID(A384,7,2)&amp;"/"&amp;MID(A384,13,2)&amp;"/LCEWC03_"&amp;MID(A384,2,2)&amp;MID(A384,7,2)&amp;MID(A384,13,2)&amp;".htm","")</f>
        <v/>
      </c>
      <c r="L384" t="str">
        <f>IF(B384="全院委員會","https://lci.ly.gov.tw/LyLCEW/html/agendarec1/01/"&amp;MID(A384,2,2)&amp;"/"&amp;MID(A384,7,2)&amp;"/"&amp;MID(A384,13,2)&amp;"/LCEWC03_"&amp;MID(A384,2,2)&amp;MID(A384,7,2)&amp;MID(A384,13,2)&amp;".htm","")</f>
        <v/>
      </c>
      <c r="M384" t="str">
        <f>IF(B384="臨時會(全院委員會)","https://lci.ly.gov.tw/LyLCEW/html/agendarec1/05/"&amp;MID(A384,2,2)&amp;"/"&amp;MID(A384,7,2)&amp;"/"&amp;MID(A384,13,2)&amp;"/"&amp;MID(A384,21,2)&amp;"/LCEWC03_"&amp;MID(A384,2,2)&amp;MID(A384,7,2)&amp;MID(A384,13,2)&amp;MID(A384,21,2)&amp;".htm","")</f>
        <v/>
      </c>
      <c r="N384">
        <f>VALUE(MID(A384,2,2))</f>
        <v>6</v>
      </c>
      <c r="O384">
        <f>VALUE(MID(A384,7,2))</f>
        <v>6</v>
      </c>
      <c r="P384" t="str">
        <f>IF(B384="臨時會",VALUE(MID(A384,13,2)),"")</f>
        <v/>
      </c>
      <c r="Q384">
        <f>IF(B384&lt;&gt;"臨時會",VALUE(MID(A384,13,2)),VALUE(MID(A384,21,2)))</f>
        <v>12</v>
      </c>
      <c r="R384" t="str">
        <f>"立法院第"&amp;N384&amp;"屆第"&amp;O384&amp;"會期第"&amp;Q384&amp;"次"</f>
        <v>立法院第6屆第6會期第12次</v>
      </c>
    </row>
    <row r="385" spans="1:18" x14ac:dyDescent="0.3">
      <c r="A385" t="s">
        <v>1029</v>
      </c>
      <c r="B385" t="s">
        <v>2</v>
      </c>
      <c r="C385" t="s">
        <v>95</v>
      </c>
      <c r="D385" t="str">
        <f>IF(B385="常會","http://lci.ly.gov.tw/LyLCEW/html/agendarec/02/"&amp;MID(A385,2,2)&amp;"/"&amp;MID(A385,7,2)&amp;"/"&amp;MID(A385,13,2)&amp;"/LCEWC03_"&amp;MID(A385,2,2)&amp;MID(A385,7,2)&amp;MID(A385,13,2)&amp;".htm","")</f>
        <v>http://lci.ly.gov.tw/LyLCEW/html/agendarec/02/06/06/11/LCEWC03_060611.htm</v>
      </c>
      <c r="E385" t="str">
        <f>IF(B385="常會","http://lci.ly.gov.tw/LyLCEW/html/agendarec1/02/"&amp;MID(A385,2,2)&amp;"/"&amp;MID(A385,7,2)&amp;"/"&amp;MID(A385,13,2)&amp;"/LCEWC03_"&amp;MID(A385,2,2)&amp;MID(A385,7,2)&amp;MID(A385,13,2)&amp;".htm","")</f>
        <v>http://lci.ly.gov.tw/LyLCEW/html/agendarec1/02/06/06/11/LCEWC03_060611.htm</v>
      </c>
      <c r="F385" t="str">
        <f>IF(B385="臨時會","http://lci.ly.gov.tw/LyLCEW/html/agendarec1/03/"&amp;MID(A385,2,2)&amp;"/"&amp;MID(A385,7,2)&amp;"/"&amp;MID(A385,13,2)&amp;"/"&amp;MID(A385,21,2)&amp;"/LCEWC03_"&amp;MID(A385,2,2)&amp;MID(A385,7,2)&amp;MID(A385,13,2)&amp;MID(A385,21,2)&amp;".htm","")</f>
        <v/>
      </c>
      <c r="G385" s="1" t="str">
        <f>IF(B385="臨時會","https://lci.ly.gov.tw/LyLCEW/html/agendarec/03/"&amp;MID(A385,2,2)&amp;"/"&amp;MID(A385,7,2)&amp;"/"&amp;MID(A385,13,2)&amp;"/LCEWC03_"&amp;MID(A385,2,2)&amp;MID(A385,7,2)&amp;MID(A385,13,2)&amp;".htm","")</f>
        <v/>
      </c>
      <c r="H385" s="1" t="str">
        <f>IF(B385="臨時會","https://lci.ly.gov.tw/LyLCEW/html/agendarec1/03/"&amp;MID(A385,2,2)&amp;"/"&amp;MID(A385,7,2)&amp;"/"&amp;MID(A385,13,2)&amp;"/LCEWC03_"&amp;MID(A385,2,2)&amp;MID(A385,7,2)&amp;MID(A385,13,2)&amp;".htm","")</f>
        <v/>
      </c>
      <c r="I385" s="1" t="str">
        <f>IF(B385="臨時會","https://lci.ly.gov.tw/LyLCEW/html/agendarec1/03/"&amp;MID(A385,2,2)&amp;"/"&amp;MID(A385,7,2)&amp;"/"&amp;MID(A385,13,2)&amp;"/"&amp;MID(A385,21,2)&amp;"/LCEWC03_"&amp;MID(A385,2,2)&amp;MID(A385,7,2)&amp;MID(A385,21,2)&amp;".htm","")</f>
        <v/>
      </c>
      <c r="J385" s="1" t="str">
        <f>IF(B385="臨時會","http://lci.ly.gov.tw/LyLCEW/html/agendarec1/03/"&amp;MID(A385,2,2)&amp;"/"&amp;MID(A385,7,2)&amp;"/"&amp;MID(A385,13,2)&amp;"/"&amp;MID(A385,21,2)&amp;"/LCEWC03_"&amp;MID(A385,2,2)&amp;MID(A385,7,2)&amp;MID(A385,13,2)&amp;MID(A385,21,2)&amp;".htm","")</f>
        <v/>
      </c>
      <c r="K385" t="str">
        <f>IF(B385="談話會","https://lci.ly.gov.tw/LyLCEW/html/agendarec1/04/"&amp;MID(A385,2,2)&amp;"/"&amp;MID(A385,7,2)&amp;"/"&amp;MID(A385,13,2)&amp;"/LCEWC03_"&amp;MID(A385,2,2)&amp;MID(A385,7,2)&amp;MID(A385,13,2)&amp;".htm","")</f>
        <v/>
      </c>
      <c r="L385" t="str">
        <f>IF(B385="全院委員會","https://lci.ly.gov.tw/LyLCEW/html/agendarec1/01/"&amp;MID(A385,2,2)&amp;"/"&amp;MID(A385,7,2)&amp;"/"&amp;MID(A385,13,2)&amp;"/LCEWC03_"&amp;MID(A385,2,2)&amp;MID(A385,7,2)&amp;MID(A385,13,2)&amp;".htm","")</f>
        <v/>
      </c>
      <c r="M385" t="str">
        <f>IF(B385="臨時會(全院委員會)","https://lci.ly.gov.tw/LyLCEW/html/agendarec1/05/"&amp;MID(A385,2,2)&amp;"/"&amp;MID(A385,7,2)&amp;"/"&amp;MID(A385,13,2)&amp;"/"&amp;MID(A385,21,2)&amp;"/LCEWC03_"&amp;MID(A385,2,2)&amp;MID(A385,7,2)&amp;MID(A385,13,2)&amp;MID(A385,21,2)&amp;".htm","")</f>
        <v/>
      </c>
      <c r="N385">
        <f>VALUE(MID(A385,2,2))</f>
        <v>6</v>
      </c>
      <c r="O385">
        <f>VALUE(MID(A385,7,2))</f>
        <v>6</v>
      </c>
      <c r="P385" t="str">
        <f>IF(B385="臨時會",VALUE(MID(A385,13,2)),"")</f>
        <v/>
      </c>
      <c r="Q385">
        <f>IF(B385&lt;&gt;"臨時會",VALUE(MID(A385,13,2)),VALUE(MID(A385,21,2)))</f>
        <v>11</v>
      </c>
      <c r="R385" t="str">
        <f>"立法院第"&amp;N385&amp;"屆第"&amp;O385&amp;"會期第"&amp;Q385&amp;"次"</f>
        <v>立法院第6屆第6會期第11次</v>
      </c>
    </row>
    <row r="386" spans="1:18" x14ac:dyDescent="0.3">
      <c r="A386" t="s">
        <v>1030</v>
      </c>
      <c r="B386" t="s">
        <v>2</v>
      </c>
      <c r="C386" t="s">
        <v>96</v>
      </c>
      <c r="D386" t="str">
        <f>IF(B386="常會","http://lci.ly.gov.tw/LyLCEW/html/agendarec/02/"&amp;MID(A386,2,2)&amp;"/"&amp;MID(A386,7,2)&amp;"/"&amp;MID(A386,13,2)&amp;"/LCEWC03_"&amp;MID(A386,2,2)&amp;MID(A386,7,2)&amp;MID(A386,13,2)&amp;".htm","")</f>
        <v>http://lci.ly.gov.tw/LyLCEW/html/agendarec/02/06/06/10/LCEWC03_060610.htm</v>
      </c>
      <c r="E386" t="str">
        <f>IF(B386="常會","http://lci.ly.gov.tw/LyLCEW/html/agendarec1/02/"&amp;MID(A386,2,2)&amp;"/"&amp;MID(A386,7,2)&amp;"/"&amp;MID(A386,13,2)&amp;"/LCEWC03_"&amp;MID(A386,2,2)&amp;MID(A386,7,2)&amp;MID(A386,13,2)&amp;".htm","")</f>
        <v>http://lci.ly.gov.tw/LyLCEW/html/agendarec1/02/06/06/10/LCEWC03_060610.htm</v>
      </c>
      <c r="F386" t="str">
        <f>IF(B386="臨時會","http://lci.ly.gov.tw/LyLCEW/html/agendarec1/03/"&amp;MID(A386,2,2)&amp;"/"&amp;MID(A386,7,2)&amp;"/"&amp;MID(A386,13,2)&amp;"/"&amp;MID(A386,21,2)&amp;"/LCEWC03_"&amp;MID(A386,2,2)&amp;MID(A386,7,2)&amp;MID(A386,13,2)&amp;MID(A386,21,2)&amp;".htm","")</f>
        <v/>
      </c>
      <c r="G386" s="1" t="str">
        <f>IF(B386="臨時會","https://lci.ly.gov.tw/LyLCEW/html/agendarec/03/"&amp;MID(A386,2,2)&amp;"/"&amp;MID(A386,7,2)&amp;"/"&amp;MID(A386,13,2)&amp;"/LCEWC03_"&amp;MID(A386,2,2)&amp;MID(A386,7,2)&amp;MID(A386,13,2)&amp;".htm","")</f>
        <v/>
      </c>
      <c r="H386" s="1" t="str">
        <f>IF(B386="臨時會","https://lci.ly.gov.tw/LyLCEW/html/agendarec1/03/"&amp;MID(A386,2,2)&amp;"/"&amp;MID(A386,7,2)&amp;"/"&amp;MID(A386,13,2)&amp;"/LCEWC03_"&amp;MID(A386,2,2)&amp;MID(A386,7,2)&amp;MID(A386,13,2)&amp;".htm","")</f>
        <v/>
      </c>
      <c r="I386" s="1" t="str">
        <f>IF(B386="臨時會","https://lci.ly.gov.tw/LyLCEW/html/agendarec1/03/"&amp;MID(A386,2,2)&amp;"/"&amp;MID(A386,7,2)&amp;"/"&amp;MID(A386,13,2)&amp;"/"&amp;MID(A386,21,2)&amp;"/LCEWC03_"&amp;MID(A386,2,2)&amp;MID(A386,7,2)&amp;MID(A386,21,2)&amp;".htm","")</f>
        <v/>
      </c>
      <c r="J386" s="1" t="str">
        <f>IF(B386="臨時會","http://lci.ly.gov.tw/LyLCEW/html/agendarec1/03/"&amp;MID(A386,2,2)&amp;"/"&amp;MID(A386,7,2)&amp;"/"&amp;MID(A386,13,2)&amp;"/"&amp;MID(A386,21,2)&amp;"/LCEWC03_"&amp;MID(A386,2,2)&amp;MID(A386,7,2)&amp;MID(A386,13,2)&amp;MID(A386,21,2)&amp;".htm","")</f>
        <v/>
      </c>
      <c r="K386" t="str">
        <f>IF(B386="談話會","https://lci.ly.gov.tw/LyLCEW/html/agendarec1/04/"&amp;MID(A386,2,2)&amp;"/"&amp;MID(A386,7,2)&amp;"/"&amp;MID(A386,13,2)&amp;"/LCEWC03_"&amp;MID(A386,2,2)&amp;MID(A386,7,2)&amp;MID(A386,13,2)&amp;".htm","")</f>
        <v/>
      </c>
      <c r="L386" t="str">
        <f>IF(B386="全院委員會","https://lci.ly.gov.tw/LyLCEW/html/agendarec1/01/"&amp;MID(A386,2,2)&amp;"/"&amp;MID(A386,7,2)&amp;"/"&amp;MID(A386,13,2)&amp;"/LCEWC03_"&amp;MID(A386,2,2)&amp;MID(A386,7,2)&amp;MID(A386,13,2)&amp;".htm","")</f>
        <v/>
      </c>
      <c r="M386" t="str">
        <f>IF(B386="臨時會(全院委員會)","https://lci.ly.gov.tw/LyLCEW/html/agendarec1/05/"&amp;MID(A386,2,2)&amp;"/"&amp;MID(A386,7,2)&amp;"/"&amp;MID(A386,13,2)&amp;"/"&amp;MID(A386,21,2)&amp;"/LCEWC03_"&amp;MID(A386,2,2)&amp;MID(A386,7,2)&amp;MID(A386,13,2)&amp;MID(A386,21,2)&amp;".htm","")</f>
        <v/>
      </c>
      <c r="N386">
        <f>VALUE(MID(A386,2,2))</f>
        <v>6</v>
      </c>
      <c r="O386">
        <f>VALUE(MID(A386,7,2))</f>
        <v>6</v>
      </c>
      <c r="P386" t="str">
        <f>IF(B386="臨時會",VALUE(MID(A386,13,2)),"")</f>
        <v/>
      </c>
      <c r="Q386">
        <f>IF(B386&lt;&gt;"臨時會",VALUE(MID(A386,13,2)),VALUE(MID(A386,21,2)))</f>
        <v>10</v>
      </c>
      <c r="R386" t="str">
        <f>"立法院第"&amp;N386&amp;"屆第"&amp;O386&amp;"會期第"&amp;Q386&amp;"次"</f>
        <v>立法院第6屆第6會期第10次</v>
      </c>
    </row>
    <row r="387" spans="1:18" x14ac:dyDescent="0.3">
      <c r="A387" t="s">
        <v>1031</v>
      </c>
      <c r="B387" t="s">
        <v>2</v>
      </c>
      <c r="C387" t="s">
        <v>97</v>
      </c>
      <c r="D387" t="str">
        <f>IF(B387="常會","http://lci.ly.gov.tw/LyLCEW/html/agendarec/02/"&amp;MID(A387,2,2)&amp;"/"&amp;MID(A387,7,2)&amp;"/"&amp;MID(A387,13,2)&amp;"/LCEWC03_"&amp;MID(A387,2,2)&amp;MID(A387,7,2)&amp;MID(A387,13,2)&amp;".htm","")</f>
        <v>http://lci.ly.gov.tw/LyLCEW/html/agendarec/02/06/06/09/LCEWC03_060609.htm</v>
      </c>
      <c r="E387" t="str">
        <f>IF(B387="常會","http://lci.ly.gov.tw/LyLCEW/html/agendarec1/02/"&amp;MID(A387,2,2)&amp;"/"&amp;MID(A387,7,2)&amp;"/"&amp;MID(A387,13,2)&amp;"/LCEWC03_"&amp;MID(A387,2,2)&amp;MID(A387,7,2)&amp;MID(A387,13,2)&amp;".htm","")</f>
        <v>http://lci.ly.gov.tw/LyLCEW/html/agendarec1/02/06/06/09/LCEWC03_060609.htm</v>
      </c>
      <c r="F387" t="str">
        <f>IF(B387="臨時會","http://lci.ly.gov.tw/LyLCEW/html/agendarec1/03/"&amp;MID(A387,2,2)&amp;"/"&amp;MID(A387,7,2)&amp;"/"&amp;MID(A387,13,2)&amp;"/"&amp;MID(A387,21,2)&amp;"/LCEWC03_"&amp;MID(A387,2,2)&amp;MID(A387,7,2)&amp;MID(A387,13,2)&amp;MID(A387,21,2)&amp;".htm","")</f>
        <v/>
      </c>
      <c r="G387" s="1" t="str">
        <f>IF(B387="臨時會","https://lci.ly.gov.tw/LyLCEW/html/agendarec/03/"&amp;MID(A387,2,2)&amp;"/"&amp;MID(A387,7,2)&amp;"/"&amp;MID(A387,13,2)&amp;"/LCEWC03_"&amp;MID(A387,2,2)&amp;MID(A387,7,2)&amp;MID(A387,13,2)&amp;".htm","")</f>
        <v/>
      </c>
      <c r="H387" s="1" t="str">
        <f>IF(B387="臨時會","https://lci.ly.gov.tw/LyLCEW/html/agendarec1/03/"&amp;MID(A387,2,2)&amp;"/"&amp;MID(A387,7,2)&amp;"/"&amp;MID(A387,13,2)&amp;"/LCEWC03_"&amp;MID(A387,2,2)&amp;MID(A387,7,2)&amp;MID(A387,13,2)&amp;".htm","")</f>
        <v/>
      </c>
      <c r="I387" s="1" t="str">
        <f>IF(B387="臨時會","https://lci.ly.gov.tw/LyLCEW/html/agendarec1/03/"&amp;MID(A387,2,2)&amp;"/"&amp;MID(A387,7,2)&amp;"/"&amp;MID(A387,13,2)&amp;"/"&amp;MID(A387,21,2)&amp;"/LCEWC03_"&amp;MID(A387,2,2)&amp;MID(A387,7,2)&amp;MID(A387,21,2)&amp;".htm","")</f>
        <v/>
      </c>
      <c r="J387" s="1" t="str">
        <f>IF(B387="臨時會","http://lci.ly.gov.tw/LyLCEW/html/agendarec1/03/"&amp;MID(A387,2,2)&amp;"/"&amp;MID(A387,7,2)&amp;"/"&amp;MID(A387,13,2)&amp;"/"&amp;MID(A387,21,2)&amp;"/LCEWC03_"&amp;MID(A387,2,2)&amp;MID(A387,7,2)&amp;MID(A387,13,2)&amp;MID(A387,21,2)&amp;".htm","")</f>
        <v/>
      </c>
      <c r="K387" t="str">
        <f>IF(B387="談話會","https://lci.ly.gov.tw/LyLCEW/html/agendarec1/04/"&amp;MID(A387,2,2)&amp;"/"&amp;MID(A387,7,2)&amp;"/"&amp;MID(A387,13,2)&amp;"/LCEWC03_"&amp;MID(A387,2,2)&amp;MID(A387,7,2)&amp;MID(A387,13,2)&amp;".htm","")</f>
        <v/>
      </c>
      <c r="L387" t="str">
        <f>IF(B387="全院委員會","https://lci.ly.gov.tw/LyLCEW/html/agendarec1/01/"&amp;MID(A387,2,2)&amp;"/"&amp;MID(A387,7,2)&amp;"/"&amp;MID(A387,13,2)&amp;"/LCEWC03_"&amp;MID(A387,2,2)&amp;MID(A387,7,2)&amp;MID(A387,13,2)&amp;".htm","")</f>
        <v/>
      </c>
      <c r="M387" t="str">
        <f>IF(B387="臨時會(全院委員會)","https://lci.ly.gov.tw/LyLCEW/html/agendarec1/05/"&amp;MID(A387,2,2)&amp;"/"&amp;MID(A387,7,2)&amp;"/"&amp;MID(A387,13,2)&amp;"/"&amp;MID(A387,21,2)&amp;"/LCEWC03_"&amp;MID(A387,2,2)&amp;MID(A387,7,2)&amp;MID(A387,13,2)&amp;MID(A387,21,2)&amp;".htm","")</f>
        <v/>
      </c>
      <c r="N387">
        <f>VALUE(MID(A387,2,2))</f>
        <v>6</v>
      </c>
      <c r="O387">
        <f>VALUE(MID(A387,7,2))</f>
        <v>6</v>
      </c>
      <c r="P387" t="str">
        <f>IF(B387="臨時會",VALUE(MID(A387,13,2)),"")</f>
        <v/>
      </c>
      <c r="Q387">
        <f>IF(B387&lt;&gt;"臨時會",VALUE(MID(A387,13,2)),VALUE(MID(A387,21,2)))</f>
        <v>9</v>
      </c>
      <c r="R387" t="str">
        <f>"立法院第"&amp;N387&amp;"屆第"&amp;O387&amp;"會期第"&amp;Q387&amp;"次"</f>
        <v>立法院第6屆第6會期第9次</v>
      </c>
    </row>
    <row r="388" spans="1:18" x14ac:dyDescent="0.3">
      <c r="A388" t="s">
        <v>1032</v>
      </c>
      <c r="B388" t="s">
        <v>2</v>
      </c>
      <c r="C388" t="s">
        <v>98</v>
      </c>
      <c r="D388" t="str">
        <f>IF(B388="常會","http://lci.ly.gov.tw/LyLCEW/html/agendarec/02/"&amp;MID(A388,2,2)&amp;"/"&amp;MID(A388,7,2)&amp;"/"&amp;MID(A388,13,2)&amp;"/LCEWC03_"&amp;MID(A388,2,2)&amp;MID(A388,7,2)&amp;MID(A388,13,2)&amp;".htm","")</f>
        <v>http://lci.ly.gov.tw/LyLCEW/html/agendarec/02/06/06/08/LCEWC03_060608.htm</v>
      </c>
      <c r="E388" t="str">
        <f>IF(B388="常會","http://lci.ly.gov.tw/LyLCEW/html/agendarec1/02/"&amp;MID(A388,2,2)&amp;"/"&amp;MID(A388,7,2)&amp;"/"&amp;MID(A388,13,2)&amp;"/LCEWC03_"&amp;MID(A388,2,2)&amp;MID(A388,7,2)&amp;MID(A388,13,2)&amp;".htm","")</f>
        <v>http://lci.ly.gov.tw/LyLCEW/html/agendarec1/02/06/06/08/LCEWC03_060608.htm</v>
      </c>
      <c r="F388" t="str">
        <f>IF(B388="臨時會","http://lci.ly.gov.tw/LyLCEW/html/agendarec1/03/"&amp;MID(A388,2,2)&amp;"/"&amp;MID(A388,7,2)&amp;"/"&amp;MID(A388,13,2)&amp;"/"&amp;MID(A388,21,2)&amp;"/LCEWC03_"&amp;MID(A388,2,2)&amp;MID(A388,7,2)&amp;MID(A388,13,2)&amp;MID(A388,21,2)&amp;".htm","")</f>
        <v/>
      </c>
      <c r="G388" s="1" t="str">
        <f>IF(B388="臨時會","https://lci.ly.gov.tw/LyLCEW/html/agendarec/03/"&amp;MID(A388,2,2)&amp;"/"&amp;MID(A388,7,2)&amp;"/"&amp;MID(A388,13,2)&amp;"/LCEWC03_"&amp;MID(A388,2,2)&amp;MID(A388,7,2)&amp;MID(A388,13,2)&amp;".htm","")</f>
        <v/>
      </c>
      <c r="H388" s="1" t="str">
        <f>IF(B388="臨時會","https://lci.ly.gov.tw/LyLCEW/html/agendarec1/03/"&amp;MID(A388,2,2)&amp;"/"&amp;MID(A388,7,2)&amp;"/"&amp;MID(A388,13,2)&amp;"/LCEWC03_"&amp;MID(A388,2,2)&amp;MID(A388,7,2)&amp;MID(A388,13,2)&amp;".htm","")</f>
        <v/>
      </c>
      <c r="I388" s="1" t="str">
        <f>IF(B388="臨時會","https://lci.ly.gov.tw/LyLCEW/html/agendarec1/03/"&amp;MID(A388,2,2)&amp;"/"&amp;MID(A388,7,2)&amp;"/"&amp;MID(A388,13,2)&amp;"/"&amp;MID(A388,21,2)&amp;"/LCEWC03_"&amp;MID(A388,2,2)&amp;MID(A388,7,2)&amp;MID(A388,21,2)&amp;".htm","")</f>
        <v/>
      </c>
      <c r="J388" s="1" t="str">
        <f>IF(B388="臨時會","http://lci.ly.gov.tw/LyLCEW/html/agendarec1/03/"&amp;MID(A388,2,2)&amp;"/"&amp;MID(A388,7,2)&amp;"/"&amp;MID(A388,13,2)&amp;"/"&amp;MID(A388,21,2)&amp;"/LCEWC03_"&amp;MID(A388,2,2)&amp;MID(A388,7,2)&amp;MID(A388,13,2)&amp;MID(A388,21,2)&amp;".htm","")</f>
        <v/>
      </c>
      <c r="K388" t="str">
        <f>IF(B388="談話會","https://lci.ly.gov.tw/LyLCEW/html/agendarec1/04/"&amp;MID(A388,2,2)&amp;"/"&amp;MID(A388,7,2)&amp;"/"&amp;MID(A388,13,2)&amp;"/LCEWC03_"&amp;MID(A388,2,2)&amp;MID(A388,7,2)&amp;MID(A388,13,2)&amp;".htm","")</f>
        <v/>
      </c>
      <c r="L388" t="str">
        <f>IF(B388="全院委員會","https://lci.ly.gov.tw/LyLCEW/html/agendarec1/01/"&amp;MID(A388,2,2)&amp;"/"&amp;MID(A388,7,2)&amp;"/"&amp;MID(A388,13,2)&amp;"/LCEWC03_"&amp;MID(A388,2,2)&amp;MID(A388,7,2)&amp;MID(A388,13,2)&amp;".htm","")</f>
        <v/>
      </c>
      <c r="M388" t="str">
        <f>IF(B388="臨時會(全院委員會)","https://lci.ly.gov.tw/LyLCEW/html/agendarec1/05/"&amp;MID(A388,2,2)&amp;"/"&amp;MID(A388,7,2)&amp;"/"&amp;MID(A388,13,2)&amp;"/"&amp;MID(A388,21,2)&amp;"/LCEWC03_"&amp;MID(A388,2,2)&amp;MID(A388,7,2)&amp;MID(A388,13,2)&amp;MID(A388,21,2)&amp;".htm","")</f>
        <v/>
      </c>
      <c r="N388">
        <f>VALUE(MID(A388,2,2))</f>
        <v>6</v>
      </c>
      <c r="O388">
        <f>VALUE(MID(A388,7,2))</f>
        <v>6</v>
      </c>
      <c r="P388" t="str">
        <f>IF(B388="臨時會",VALUE(MID(A388,13,2)),"")</f>
        <v/>
      </c>
      <c r="Q388">
        <f>IF(B388&lt;&gt;"臨時會",VALUE(MID(A388,13,2)),VALUE(MID(A388,21,2)))</f>
        <v>8</v>
      </c>
      <c r="R388" t="str">
        <f>"立法院第"&amp;N388&amp;"屆第"&amp;O388&amp;"會期第"&amp;Q388&amp;"次"</f>
        <v>立法院第6屆第6會期第8次</v>
      </c>
    </row>
    <row r="389" spans="1:18" x14ac:dyDescent="0.3">
      <c r="A389" t="s">
        <v>1033</v>
      </c>
      <c r="B389" t="s">
        <v>2</v>
      </c>
      <c r="C389" t="s">
        <v>99</v>
      </c>
      <c r="D389" t="str">
        <f>IF(B389="常會","http://lci.ly.gov.tw/LyLCEW/html/agendarec/02/"&amp;MID(A389,2,2)&amp;"/"&amp;MID(A389,7,2)&amp;"/"&amp;MID(A389,13,2)&amp;"/LCEWC03_"&amp;MID(A389,2,2)&amp;MID(A389,7,2)&amp;MID(A389,13,2)&amp;".htm","")</f>
        <v>http://lci.ly.gov.tw/LyLCEW/html/agendarec/02/06/06/07/LCEWC03_060607.htm</v>
      </c>
      <c r="E389" t="str">
        <f>IF(B389="常會","http://lci.ly.gov.tw/LyLCEW/html/agendarec1/02/"&amp;MID(A389,2,2)&amp;"/"&amp;MID(A389,7,2)&amp;"/"&amp;MID(A389,13,2)&amp;"/LCEWC03_"&amp;MID(A389,2,2)&amp;MID(A389,7,2)&amp;MID(A389,13,2)&amp;".htm","")</f>
        <v>http://lci.ly.gov.tw/LyLCEW/html/agendarec1/02/06/06/07/LCEWC03_060607.htm</v>
      </c>
      <c r="F389" t="str">
        <f>IF(B389="臨時會","http://lci.ly.gov.tw/LyLCEW/html/agendarec1/03/"&amp;MID(A389,2,2)&amp;"/"&amp;MID(A389,7,2)&amp;"/"&amp;MID(A389,13,2)&amp;"/"&amp;MID(A389,21,2)&amp;"/LCEWC03_"&amp;MID(A389,2,2)&amp;MID(A389,7,2)&amp;MID(A389,13,2)&amp;MID(A389,21,2)&amp;".htm","")</f>
        <v/>
      </c>
      <c r="G389" s="1" t="str">
        <f>IF(B389="臨時會","https://lci.ly.gov.tw/LyLCEW/html/agendarec/03/"&amp;MID(A389,2,2)&amp;"/"&amp;MID(A389,7,2)&amp;"/"&amp;MID(A389,13,2)&amp;"/LCEWC03_"&amp;MID(A389,2,2)&amp;MID(A389,7,2)&amp;MID(A389,13,2)&amp;".htm","")</f>
        <v/>
      </c>
      <c r="H389" s="1" t="str">
        <f>IF(B389="臨時會","https://lci.ly.gov.tw/LyLCEW/html/agendarec1/03/"&amp;MID(A389,2,2)&amp;"/"&amp;MID(A389,7,2)&amp;"/"&amp;MID(A389,13,2)&amp;"/LCEWC03_"&amp;MID(A389,2,2)&amp;MID(A389,7,2)&amp;MID(A389,13,2)&amp;".htm","")</f>
        <v/>
      </c>
      <c r="I389" s="1" t="str">
        <f>IF(B389="臨時會","https://lci.ly.gov.tw/LyLCEW/html/agendarec1/03/"&amp;MID(A389,2,2)&amp;"/"&amp;MID(A389,7,2)&amp;"/"&amp;MID(A389,13,2)&amp;"/"&amp;MID(A389,21,2)&amp;"/LCEWC03_"&amp;MID(A389,2,2)&amp;MID(A389,7,2)&amp;MID(A389,21,2)&amp;".htm","")</f>
        <v/>
      </c>
      <c r="J389" s="1" t="str">
        <f>IF(B389="臨時會","http://lci.ly.gov.tw/LyLCEW/html/agendarec1/03/"&amp;MID(A389,2,2)&amp;"/"&amp;MID(A389,7,2)&amp;"/"&amp;MID(A389,13,2)&amp;"/"&amp;MID(A389,21,2)&amp;"/LCEWC03_"&amp;MID(A389,2,2)&amp;MID(A389,7,2)&amp;MID(A389,13,2)&amp;MID(A389,21,2)&amp;".htm","")</f>
        <v/>
      </c>
      <c r="K389" t="str">
        <f>IF(B389="談話會","https://lci.ly.gov.tw/LyLCEW/html/agendarec1/04/"&amp;MID(A389,2,2)&amp;"/"&amp;MID(A389,7,2)&amp;"/"&amp;MID(A389,13,2)&amp;"/LCEWC03_"&amp;MID(A389,2,2)&amp;MID(A389,7,2)&amp;MID(A389,13,2)&amp;".htm","")</f>
        <v/>
      </c>
      <c r="L389" t="str">
        <f>IF(B389="全院委員會","https://lci.ly.gov.tw/LyLCEW/html/agendarec1/01/"&amp;MID(A389,2,2)&amp;"/"&amp;MID(A389,7,2)&amp;"/"&amp;MID(A389,13,2)&amp;"/LCEWC03_"&amp;MID(A389,2,2)&amp;MID(A389,7,2)&amp;MID(A389,13,2)&amp;".htm","")</f>
        <v/>
      </c>
      <c r="M389" t="str">
        <f>IF(B389="臨時會(全院委員會)","https://lci.ly.gov.tw/LyLCEW/html/agendarec1/05/"&amp;MID(A389,2,2)&amp;"/"&amp;MID(A389,7,2)&amp;"/"&amp;MID(A389,13,2)&amp;"/"&amp;MID(A389,21,2)&amp;"/LCEWC03_"&amp;MID(A389,2,2)&amp;MID(A389,7,2)&amp;MID(A389,13,2)&amp;MID(A389,21,2)&amp;".htm","")</f>
        <v/>
      </c>
      <c r="N389">
        <f>VALUE(MID(A389,2,2))</f>
        <v>6</v>
      </c>
      <c r="O389">
        <f>VALUE(MID(A389,7,2))</f>
        <v>6</v>
      </c>
      <c r="P389" t="str">
        <f>IF(B389="臨時會",VALUE(MID(A389,13,2)),"")</f>
        <v/>
      </c>
      <c r="Q389">
        <f>IF(B389&lt;&gt;"臨時會",VALUE(MID(A389,13,2)),VALUE(MID(A389,21,2)))</f>
        <v>7</v>
      </c>
      <c r="R389" t="str">
        <f>"立法院第"&amp;N389&amp;"屆第"&amp;O389&amp;"會期第"&amp;Q389&amp;"次"</f>
        <v>立法院第6屆第6會期第7次</v>
      </c>
    </row>
    <row r="390" spans="1:18" x14ac:dyDescent="0.3">
      <c r="A390" t="s">
        <v>1034</v>
      </c>
      <c r="B390" t="s">
        <v>2</v>
      </c>
      <c r="C390" t="s">
        <v>100</v>
      </c>
      <c r="D390" t="str">
        <f>IF(B390="常會","http://lci.ly.gov.tw/LyLCEW/html/agendarec/02/"&amp;MID(A390,2,2)&amp;"/"&amp;MID(A390,7,2)&amp;"/"&amp;MID(A390,13,2)&amp;"/LCEWC03_"&amp;MID(A390,2,2)&amp;MID(A390,7,2)&amp;MID(A390,13,2)&amp;".htm","")</f>
        <v>http://lci.ly.gov.tw/LyLCEW/html/agendarec/02/06/06/06/LCEWC03_060606.htm</v>
      </c>
      <c r="E390" t="str">
        <f>IF(B390="常會","http://lci.ly.gov.tw/LyLCEW/html/agendarec1/02/"&amp;MID(A390,2,2)&amp;"/"&amp;MID(A390,7,2)&amp;"/"&amp;MID(A390,13,2)&amp;"/LCEWC03_"&amp;MID(A390,2,2)&amp;MID(A390,7,2)&amp;MID(A390,13,2)&amp;".htm","")</f>
        <v>http://lci.ly.gov.tw/LyLCEW/html/agendarec1/02/06/06/06/LCEWC03_060606.htm</v>
      </c>
      <c r="F390" t="str">
        <f>IF(B390="臨時會","http://lci.ly.gov.tw/LyLCEW/html/agendarec1/03/"&amp;MID(A390,2,2)&amp;"/"&amp;MID(A390,7,2)&amp;"/"&amp;MID(A390,13,2)&amp;"/"&amp;MID(A390,21,2)&amp;"/LCEWC03_"&amp;MID(A390,2,2)&amp;MID(A390,7,2)&amp;MID(A390,13,2)&amp;MID(A390,21,2)&amp;".htm","")</f>
        <v/>
      </c>
      <c r="G390" s="1" t="str">
        <f>IF(B390="臨時會","https://lci.ly.gov.tw/LyLCEW/html/agendarec/03/"&amp;MID(A390,2,2)&amp;"/"&amp;MID(A390,7,2)&amp;"/"&amp;MID(A390,13,2)&amp;"/LCEWC03_"&amp;MID(A390,2,2)&amp;MID(A390,7,2)&amp;MID(A390,13,2)&amp;".htm","")</f>
        <v/>
      </c>
      <c r="H390" s="1" t="str">
        <f>IF(B390="臨時會","https://lci.ly.gov.tw/LyLCEW/html/agendarec1/03/"&amp;MID(A390,2,2)&amp;"/"&amp;MID(A390,7,2)&amp;"/"&amp;MID(A390,13,2)&amp;"/LCEWC03_"&amp;MID(A390,2,2)&amp;MID(A390,7,2)&amp;MID(A390,13,2)&amp;".htm","")</f>
        <v/>
      </c>
      <c r="I390" s="1" t="str">
        <f>IF(B390="臨時會","https://lci.ly.gov.tw/LyLCEW/html/agendarec1/03/"&amp;MID(A390,2,2)&amp;"/"&amp;MID(A390,7,2)&amp;"/"&amp;MID(A390,13,2)&amp;"/"&amp;MID(A390,21,2)&amp;"/LCEWC03_"&amp;MID(A390,2,2)&amp;MID(A390,7,2)&amp;MID(A390,21,2)&amp;".htm","")</f>
        <v/>
      </c>
      <c r="J390" s="1" t="str">
        <f>IF(B390="臨時會","http://lci.ly.gov.tw/LyLCEW/html/agendarec1/03/"&amp;MID(A390,2,2)&amp;"/"&amp;MID(A390,7,2)&amp;"/"&amp;MID(A390,13,2)&amp;"/"&amp;MID(A390,21,2)&amp;"/LCEWC03_"&amp;MID(A390,2,2)&amp;MID(A390,7,2)&amp;MID(A390,13,2)&amp;MID(A390,21,2)&amp;".htm","")</f>
        <v/>
      </c>
      <c r="K390" t="str">
        <f>IF(B390="談話會","https://lci.ly.gov.tw/LyLCEW/html/agendarec1/04/"&amp;MID(A390,2,2)&amp;"/"&amp;MID(A390,7,2)&amp;"/"&amp;MID(A390,13,2)&amp;"/LCEWC03_"&amp;MID(A390,2,2)&amp;MID(A390,7,2)&amp;MID(A390,13,2)&amp;".htm","")</f>
        <v/>
      </c>
      <c r="L390" t="str">
        <f>IF(B390="全院委員會","https://lci.ly.gov.tw/LyLCEW/html/agendarec1/01/"&amp;MID(A390,2,2)&amp;"/"&amp;MID(A390,7,2)&amp;"/"&amp;MID(A390,13,2)&amp;"/LCEWC03_"&amp;MID(A390,2,2)&amp;MID(A390,7,2)&amp;MID(A390,13,2)&amp;".htm","")</f>
        <v/>
      </c>
      <c r="M390" t="str">
        <f>IF(B390="臨時會(全院委員會)","https://lci.ly.gov.tw/LyLCEW/html/agendarec1/05/"&amp;MID(A390,2,2)&amp;"/"&amp;MID(A390,7,2)&amp;"/"&amp;MID(A390,13,2)&amp;"/"&amp;MID(A390,21,2)&amp;"/LCEWC03_"&amp;MID(A390,2,2)&amp;MID(A390,7,2)&amp;MID(A390,13,2)&amp;MID(A390,21,2)&amp;".htm","")</f>
        <v/>
      </c>
      <c r="N390">
        <f>VALUE(MID(A390,2,2))</f>
        <v>6</v>
      </c>
      <c r="O390">
        <f>VALUE(MID(A390,7,2))</f>
        <v>6</v>
      </c>
      <c r="P390" t="str">
        <f>IF(B390="臨時會",VALUE(MID(A390,13,2)),"")</f>
        <v/>
      </c>
      <c r="Q390">
        <f>IF(B390&lt;&gt;"臨時會",VALUE(MID(A390,13,2)),VALUE(MID(A390,21,2)))</f>
        <v>6</v>
      </c>
      <c r="R390" t="str">
        <f>"立法院第"&amp;N390&amp;"屆第"&amp;O390&amp;"會期第"&amp;Q390&amp;"次"</f>
        <v>立法院第6屆第6會期第6次</v>
      </c>
    </row>
    <row r="391" spans="1:18" x14ac:dyDescent="0.3">
      <c r="A391" t="s">
        <v>1035</v>
      </c>
      <c r="B391" t="s">
        <v>2</v>
      </c>
      <c r="C391" t="s">
        <v>101</v>
      </c>
      <c r="D391" t="str">
        <f>IF(B391="常會","http://lci.ly.gov.tw/LyLCEW/html/agendarec/02/"&amp;MID(A391,2,2)&amp;"/"&amp;MID(A391,7,2)&amp;"/"&amp;MID(A391,13,2)&amp;"/LCEWC03_"&amp;MID(A391,2,2)&amp;MID(A391,7,2)&amp;MID(A391,13,2)&amp;".htm","")</f>
        <v>http://lci.ly.gov.tw/LyLCEW/html/agendarec/02/06/06/05/LCEWC03_060605.htm</v>
      </c>
      <c r="E391" t="str">
        <f>IF(B391="常會","http://lci.ly.gov.tw/LyLCEW/html/agendarec1/02/"&amp;MID(A391,2,2)&amp;"/"&amp;MID(A391,7,2)&amp;"/"&amp;MID(A391,13,2)&amp;"/LCEWC03_"&amp;MID(A391,2,2)&amp;MID(A391,7,2)&amp;MID(A391,13,2)&amp;".htm","")</f>
        <v>http://lci.ly.gov.tw/LyLCEW/html/agendarec1/02/06/06/05/LCEWC03_060605.htm</v>
      </c>
      <c r="F391" t="str">
        <f>IF(B391="臨時會","http://lci.ly.gov.tw/LyLCEW/html/agendarec1/03/"&amp;MID(A391,2,2)&amp;"/"&amp;MID(A391,7,2)&amp;"/"&amp;MID(A391,13,2)&amp;"/"&amp;MID(A391,21,2)&amp;"/LCEWC03_"&amp;MID(A391,2,2)&amp;MID(A391,7,2)&amp;MID(A391,13,2)&amp;MID(A391,21,2)&amp;".htm","")</f>
        <v/>
      </c>
      <c r="G391" s="1" t="str">
        <f>IF(B391="臨時會","https://lci.ly.gov.tw/LyLCEW/html/agendarec/03/"&amp;MID(A391,2,2)&amp;"/"&amp;MID(A391,7,2)&amp;"/"&amp;MID(A391,13,2)&amp;"/LCEWC03_"&amp;MID(A391,2,2)&amp;MID(A391,7,2)&amp;MID(A391,13,2)&amp;".htm","")</f>
        <v/>
      </c>
      <c r="H391" s="1" t="str">
        <f>IF(B391="臨時會","https://lci.ly.gov.tw/LyLCEW/html/agendarec1/03/"&amp;MID(A391,2,2)&amp;"/"&amp;MID(A391,7,2)&amp;"/"&amp;MID(A391,13,2)&amp;"/LCEWC03_"&amp;MID(A391,2,2)&amp;MID(A391,7,2)&amp;MID(A391,13,2)&amp;".htm","")</f>
        <v/>
      </c>
      <c r="I391" s="1" t="str">
        <f>IF(B391="臨時會","https://lci.ly.gov.tw/LyLCEW/html/agendarec1/03/"&amp;MID(A391,2,2)&amp;"/"&amp;MID(A391,7,2)&amp;"/"&amp;MID(A391,13,2)&amp;"/"&amp;MID(A391,21,2)&amp;"/LCEWC03_"&amp;MID(A391,2,2)&amp;MID(A391,7,2)&amp;MID(A391,21,2)&amp;".htm","")</f>
        <v/>
      </c>
      <c r="J391" s="1" t="str">
        <f>IF(B391="臨時會","http://lci.ly.gov.tw/LyLCEW/html/agendarec1/03/"&amp;MID(A391,2,2)&amp;"/"&amp;MID(A391,7,2)&amp;"/"&amp;MID(A391,13,2)&amp;"/"&amp;MID(A391,21,2)&amp;"/LCEWC03_"&amp;MID(A391,2,2)&amp;MID(A391,7,2)&amp;MID(A391,13,2)&amp;MID(A391,21,2)&amp;".htm","")</f>
        <v/>
      </c>
      <c r="K391" t="str">
        <f>IF(B391="談話會","https://lci.ly.gov.tw/LyLCEW/html/agendarec1/04/"&amp;MID(A391,2,2)&amp;"/"&amp;MID(A391,7,2)&amp;"/"&amp;MID(A391,13,2)&amp;"/LCEWC03_"&amp;MID(A391,2,2)&amp;MID(A391,7,2)&amp;MID(A391,13,2)&amp;".htm","")</f>
        <v/>
      </c>
      <c r="L391" t="str">
        <f>IF(B391="全院委員會","https://lci.ly.gov.tw/LyLCEW/html/agendarec1/01/"&amp;MID(A391,2,2)&amp;"/"&amp;MID(A391,7,2)&amp;"/"&amp;MID(A391,13,2)&amp;"/LCEWC03_"&amp;MID(A391,2,2)&amp;MID(A391,7,2)&amp;MID(A391,13,2)&amp;".htm","")</f>
        <v/>
      </c>
      <c r="M391" t="str">
        <f>IF(B391="臨時會(全院委員會)","https://lci.ly.gov.tw/LyLCEW/html/agendarec1/05/"&amp;MID(A391,2,2)&amp;"/"&amp;MID(A391,7,2)&amp;"/"&amp;MID(A391,13,2)&amp;"/"&amp;MID(A391,21,2)&amp;"/LCEWC03_"&amp;MID(A391,2,2)&amp;MID(A391,7,2)&amp;MID(A391,13,2)&amp;MID(A391,21,2)&amp;".htm","")</f>
        <v/>
      </c>
      <c r="N391">
        <f>VALUE(MID(A391,2,2))</f>
        <v>6</v>
      </c>
      <c r="O391">
        <f>VALUE(MID(A391,7,2))</f>
        <v>6</v>
      </c>
      <c r="P391" t="str">
        <f>IF(B391="臨時會",VALUE(MID(A391,13,2)),"")</f>
        <v/>
      </c>
      <c r="Q391">
        <f>IF(B391&lt;&gt;"臨時會",VALUE(MID(A391,13,2)),VALUE(MID(A391,21,2)))</f>
        <v>5</v>
      </c>
      <c r="R391" t="str">
        <f>"立法院第"&amp;N391&amp;"屆第"&amp;O391&amp;"會期第"&amp;Q391&amp;"次"</f>
        <v>立法院第6屆第6會期第5次</v>
      </c>
    </row>
    <row r="392" spans="1:18" x14ac:dyDescent="0.3">
      <c r="A392" t="s">
        <v>1036</v>
      </c>
      <c r="B392" t="s">
        <v>2</v>
      </c>
      <c r="C392" t="s">
        <v>102</v>
      </c>
      <c r="D392" t="str">
        <f>IF(B392="常會","http://lci.ly.gov.tw/LyLCEW/html/agendarec/02/"&amp;MID(A392,2,2)&amp;"/"&amp;MID(A392,7,2)&amp;"/"&amp;MID(A392,13,2)&amp;"/LCEWC03_"&amp;MID(A392,2,2)&amp;MID(A392,7,2)&amp;MID(A392,13,2)&amp;".htm","")</f>
        <v>http://lci.ly.gov.tw/LyLCEW/html/agendarec/02/06/06/04/LCEWC03_060604.htm</v>
      </c>
      <c r="E392" t="str">
        <f>IF(B392="常會","http://lci.ly.gov.tw/LyLCEW/html/agendarec1/02/"&amp;MID(A392,2,2)&amp;"/"&amp;MID(A392,7,2)&amp;"/"&amp;MID(A392,13,2)&amp;"/LCEWC03_"&amp;MID(A392,2,2)&amp;MID(A392,7,2)&amp;MID(A392,13,2)&amp;".htm","")</f>
        <v>http://lci.ly.gov.tw/LyLCEW/html/agendarec1/02/06/06/04/LCEWC03_060604.htm</v>
      </c>
      <c r="F392" t="str">
        <f>IF(B392="臨時會","http://lci.ly.gov.tw/LyLCEW/html/agendarec1/03/"&amp;MID(A392,2,2)&amp;"/"&amp;MID(A392,7,2)&amp;"/"&amp;MID(A392,13,2)&amp;"/"&amp;MID(A392,21,2)&amp;"/LCEWC03_"&amp;MID(A392,2,2)&amp;MID(A392,7,2)&amp;MID(A392,13,2)&amp;MID(A392,21,2)&amp;".htm","")</f>
        <v/>
      </c>
      <c r="G392" s="1" t="str">
        <f>IF(B392="臨時會","https://lci.ly.gov.tw/LyLCEW/html/agendarec/03/"&amp;MID(A392,2,2)&amp;"/"&amp;MID(A392,7,2)&amp;"/"&amp;MID(A392,13,2)&amp;"/LCEWC03_"&amp;MID(A392,2,2)&amp;MID(A392,7,2)&amp;MID(A392,13,2)&amp;".htm","")</f>
        <v/>
      </c>
      <c r="H392" s="1" t="str">
        <f>IF(B392="臨時會","https://lci.ly.gov.tw/LyLCEW/html/agendarec1/03/"&amp;MID(A392,2,2)&amp;"/"&amp;MID(A392,7,2)&amp;"/"&amp;MID(A392,13,2)&amp;"/LCEWC03_"&amp;MID(A392,2,2)&amp;MID(A392,7,2)&amp;MID(A392,13,2)&amp;".htm","")</f>
        <v/>
      </c>
      <c r="I392" s="1" t="str">
        <f>IF(B392="臨時會","https://lci.ly.gov.tw/LyLCEW/html/agendarec1/03/"&amp;MID(A392,2,2)&amp;"/"&amp;MID(A392,7,2)&amp;"/"&amp;MID(A392,13,2)&amp;"/"&amp;MID(A392,21,2)&amp;"/LCEWC03_"&amp;MID(A392,2,2)&amp;MID(A392,7,2)&amp;MID(A392,21,2)&amp;".htm","")</f>
        <v/>
      </c>
      <c r="J392" s="1" t="str">
        <f>IF(B392="臨時會","http://lci.ly.gov.tw/LyLCEW/html/agendarec1/03/"&amp;MID(A392,2,2)&amp;"/"&amp;MID(A392,7,2)&amp;"/"&amp;MID(A392,13,2)&amp;"/"&amp;MID(A392,21,2)&amp;"/LCEWC03_"&amp;MID(A392,2,2)&amp;MID(A392,7,2)&amp;MID(A392,13,2)&amp;MID(A392,21,2)&amp;".htm","")</f>
        <v/>
      </c>
      <c r="K392" t="str">
        <f>IF(B392="談話會","https://lci.ly.gov.tw/LyLCEW/html/agendarec1/04/"&amp;MID(A392,2,2)&amp;"/"&amp;MID(A392,7,2)&amp;"/"&amp;MID(A392,13,2)&amp;"/LCEWC03_"&amp;MID(A392,2,2)&amp;MID(A392,7,2)&amp;MID(A392,13,2)&amp;".htm","")</f>
        <v/>
      </c>
      <c r="L392" t="str">
        <f>IF(B392="全院委員會","https://lci.ly.gov.tw/LyLCEW/html/agendarec1/01/"&amp;MID(A392,2,2)&amp;"/"&amp;MID(A392,7,2)&amp;"/"&amp;MID(A392,13,2)&amp;"/LCEWC03_"&amp;MID(A392,2,2)&amp;MID(A392,7,2)&amp;MID(A392,13,2)&amp;".htm","")</f>
        <v/>
      </c>
      <c r="M392" t="str">
        <f>IF(B392="臨時會(全院委員會)","https://lci.ly.gov.tw/LyLCEW/html/agendarec1/05/"&amp;MID(A392,2,2)&amp;"/"&amp;MID(A392,7,2)&amp;"/"&amp;MID(A392,13,2)&amp;"/"&amp;MID(A392,21,2)&amp;"/LCEWC03_"&amp;MID(A392,2,2)&amp;MID(A392,7,2)&amp;MID(A392,13,2)&amp;MID(A392,21,2)&amp;".htm","")</f>
        <v/>
      </c>
      <c r="N392">
        <f>VALUE(MID(A392,2,2))</f>
        <v>6</v>
      </c>
      <c r="O392">
        <f>VALUE(MID(A392,7,2))</f>
        <v>6</v>
      </c>
      <c r="P392" t="str">
        <f>IF(B392="臨時會",VALUE(MID(A392,13,2)),"")</f>
        <v/>
      </c>
      <c r="Q392">
        <f>IF(B392&lt;&gt;"臨時會",VALUE(MID(A392,13,2)),VALUE(MID(A392,21,2)))</f>
        <v>4</v>
      </c>
      <c r="R392" t="str">
        <f>"立法院第"&amp;N392&amp;"屆第"&amp;O392&amp;"會期第"&amp;Q392&amp;"次"</f>
        <v>立法院第6屆第6會期第4次</v>
      </c>
    </row>
    <row r="393" spans="1:18" x14ac:dyDescent="0.3">
      <c r="A393" t="s">
        <v>1037</v>
      </c>
      <c r="B393" t="s">
        <v>2</v>
      </c>
      <c r="C393" t="s">
        <v>103</v>
      </c>
      <c r="D393" t="str">
        <f>IF(B393="常會","http://lci.ly.gov.tw/LyLCEW/html/agendarec/02/"&amp;MID(A393,2,2)&amp;"/"&amp;MID(A393,7,2)&amp;"/"&amp;MID(A393,13,2)&amp;"/LCEWC03_"&amp;MID(A393,2,2)&amp;MID(A393,7,2)&amp;MID(A393,13,2)&amp;".htm","")</f>
        <v>http://lci.ly.gov.tw/LyLCEW/html/agendarec/02/06/06/03/LCEWC03_060603.htm</v>
      </c>
      <c r="E393" t="str">
        <f>IF(B393="常會","http://lci.ly.gov.tw/LyLCEW/html/agendarec1/02/"&amp;MID(A393,2,2)&amp;"/"&amp;MID(A393,7,2)&amp;"/"&amp;MID(A393,13,2)&amp;"/LCEWC03_"&amp;MID(A393,2,2)&amp;MID(A393,7,2)&amp;MID(A393,13,2)&amp;".htm","")</f>
        <v>http://lci.ly.gov.tw/LyLCEW/html/agendarec1/02/06/06/03/LCEWC03_060603.htm</v>
      </c>
      <c r="F393" t="str">
        <f>IF(B393="臨時會","http://lci.ly.gov.tw/LyLCEW/html/agendarec1/03/"&amp;MID(A393,2,2)&amp;"/"&amp;MID(A393,7,2)&amp;"/"&amp;MID(A393,13,2)&amp;"/"&amp;MID(A393,21,2)&amp;"/LCEWC03_"&amp;MID(A393,2,2)&amp;MID(A393,7,2)&amp;MID(A393,13,2)&amp;MID(A393,21,2)&amp;".htm","")</f>
        <v/>
      </c>
      <c r="G393" s="1" t="str">
        <f>IF(B393="臨時會","https://lci.ly.gov.tw/LyLCEW/html/agendarec/03/"&amp;MID(A393,2,2)&amp;"/"&amp;MID(A393,7,2)&amp;"/"&amp;MID(A393,13,2)&amp;"/LCEWC03_"&amp;MID(A393,2,2)&amp;MID(A393,7,2)&amp;MID(A393,13,2)&amp;".htm","")</f>
        <v/>
      </c>
      <c r="H393" s="1" t="str">
        <f>IF(B393="臨時會","https://lci.ly.gov.tw/LyLCEW/html/agendarec1/03/"&amp;MID(A393,2,2)&amp;"/"&amp;MID(A393,7,2)&amp;"/"&amp;MID(A393,13,2)&amp;"/LCEWC03_"&amp;MID(A393,2,2)&amp;MID(A393,7,2)&amp;MID(A393,13,2)&amp;".htm","")</f>
        <v/>
      </c>
      <c r="I393" s="1" t="str">
        <f>IF(B393="臨時會","https://lci.ly.gov.tw/LyLCEW/html/agendarec1/03/"&amp;MID(A393,2,2)&amp;"/"&amp;MID(A393,7,2)&amp;"/"&amp;MID(A393,13,2)&amp;"/"&amp;MID(A393,21,2)&amp;"/LCEWC03_"&amp;MID(A393,2,2)&amp;MID(A393,7,2)&amp;MID(A393,21,2)&amp;".htm","")</f>
        <v/>
      </c>
      <c r="J393" s="1" t="str">
        <f>IF(B393="臨時會","http://lci.ly.gov.tw/LyLCEW/html/agendarec1/03/"&amp;MID(A393,2,2)&amp;"/"&amp;MID(A393,7,2)&amp;"/"&amp;MID(A393,13,2)&amp;"/"&amp;MID(A393,21,2)&amp;"/LCEWC03_"&amp;MID(A393,2,2)&amp;MID(A393,7,2)&amp;MID(A393,13,2)&amp;MID(A393,21,2)&amp;".htm","")</f>
        <v/>
      </c>
      <c r="K393" t="str">
        <f>IF(B393="談話會","https://lci.ly.gov.tw/LyLCEW/html/agendarec1/04/"&amp;MID(A393,2,2)&amp;"/"&amp;MID(A393,7,2)&amp;"/"&amp;MID(A393,13,2)&amp;"/LCEWC03_"&amp;MID(A393,2,2)&amp;MID(A393,7,2)&amp;MID(A393,13,2)&amp;".htm","")</f>
        <v/>
      </c>
      <c r="L393" t="str">
        <f>IF(B393="全院委員會","https://lci.ly.gov.tw/LyLCEW/html/agendarec1/01/"&amp;MID(A393,2,2)&amp;"/"&amp;MID(A393,7,2)&amp;"/"&amp;MID(A393,13,2)&amp;"/LCEWC03_"&amp;MID(A393,2,2)&amp;MID(A393,7,2)&amp;MID(A393,13,2)&amp;".htm","")</f>
        <v/>
      </c>
      <c r="M393" t="str">
        <f>IF(B393="臨時會(全院委員會)","https://lci.ly.gov.tw/LyLCEW/html/agendarec1/05/"&amp;MID(A393,2,2)&amp;"/"&amp;MID(A393,7,2)&amp;"/"&amp;MID(A393,13,2)&amp;"/"&amp;MID(A393,21,2)&amp;"/LCEWC03_"&amp;MID(A393,2,2)&amp;MID(A393,7,2)&amp;MID(A393,13,2)&amp;MID(A393,21,2)&amp;".htm","")</f>
        <v/>
      </c>
      <c r="N393">
        <f>VALUE(MID(A393,2,2))</f>
        <v>6</v>
      </c>
      <c r="O393">
        <f>VALUE(MID(A393,7,2))</f>
        <v>6</v>
      </c>
      <c r="P393" t="str">
        <f>IF(B393="臨時會",VALUE(MID(A393,13,2)),"")</f>
        <v/>
      </c>
      <c r="Q393">
        <f>IF(B393&lt;&gt;"臨時會",VALUE(MID(A393,13,2)),VALUE(MID(A393,21,2)))</f>
        <v>3</v>
      </c>
      <c r="R393" t="str">
        <f>"立法院第"&amp;N393&amp;"屆第"&amp;O393&amp;"會期第"&amp;Q393&amp;"次"</f>
        <v>立法院第6屆第6會期第3次</v>
      </c>
    </row>
    <row r="394" spans="1:18" x14ac:dyDescent="0.3">
      <c r="A394" t="s">
        <v>1038</v>
      </c>
      <c r="B394" t="s">
        <v>2</v>
      </c>
      <c r="C394" t="s">
        <v>104</v>
      </c>
      <c r="D394" t="str">
        <f>IF(B394="常會","http://lci.ly.gov.tw/LyLCEW/html/agendarec/02/"&amp;MID(A394,2,2)&amp;"/"&amp;MID(A394,7,2)&amp;"/"&amp;MID(A394,13,2)&amp;"/LCEWC03_"&amp;MID(A394,2,2)&amp;MID(A394,7,2)&amp;MID(A394,13,2)&amp;".htm","")</f>
        <v>http://lci.ly.gov.tw/LyLCEW/html/agendarec/02/06/06/02/LCEWC03_060602.htm</v>
      </c>
      <c r="E394" t="str">
        <f>IF(B394="常會","http://lci.ly.gov.tw/LyLCEW/html/agendarec1/02/"&amp;MID(A394,2,2)&amp;"/"&amp;MID(A394,7,2)&amp;"/"&amp;MID(A394,13,2)&amp;"/LCEWC03_"&amp;MID(A394,2,2)&amp;MID(A394,7,2)&amp;MID(A394,13,2)&amp;".htm","")</f>
        <v>http://lci.ly.gov.tw/LyLCEW/html/agendarec1/02/06/06/02/LCEWC03_060602.htm</v>
      </c>
      <c r="F394" t="str">
        <f>IF(B394="臨時會","http://lci.ly.gov.tw/LyLCEW/html/agendarec1/03/"&amp;MID(A394,2,2)&amp;"/"&amp;MID(A394,7,2)&amp;"/"&amp;MID(A394,13,2)&amp;"/"&amp;MID(A394,21,2)&amp;"/LCEWC03_"&amp;MID(A394,2,2)&amp;MID(A394,7,2)&amp;MID(A394,13,2)&amp;MID(A394,21,2)&amp;".htm","")</f>
        <v/>
      </c>
      <c r="G394" s="1" t="str">
        <f>IF(B394="臨時會","https://lci.ly.gov.tw/LyLCEW/html/agendarec/03/"&amp;MID(A394,2,2)&amp;"/"&amp;MID(A394,7,2)&amp;"/"&amp;MID(A394,13,2)&amp;"/LCEWC03_"&amp;MID(A394,2,2)&amp;MID(A394,7,2)&amp;MID(A394,13,2)&amp;".htm","")</f>
        <v/>
      </c>
      <c r="H394" s="1" t="str">
        <f>IF(B394="臨時會","https://lci.ly.gov.tw/LyLCEW/html/agendarec1/03/"&amp;MID(A394,2,2)&amp;"/"&amp;MID(A394,7,2)&amp;"/"&amp;MID(A394,13,2)&amp;"/LCEWC03_"&amp;MID(A394,2,2)&amp;MID(A394,7,2)&amp;MID(A394,13,2)&amp;".htm","")</f>
        <v/>
      </c>
      <c r="I394" s="1" t="str">
        <f>IF(B394="臨時會","https://lci.ly.gov.tw/LyLCEW/html/agendarec1/03/"&amp;MID(A394,2,2)&amp;"/"&amp;MID(A394,7,2)&amp;"/"&amp;MID(A394,13,2)&amp;"/"&amp;MID(A394,21,2)&amp;"/LCEWC03_"&amp;MID(A394,2,2)&amp;MID(A394,7,2)&amp;MID(A394,21,2)&amp;".htm","")</f>
        <v/>
      </c>
      <c r="J394" s="1" t="str">
        <f>IF(B394="臨時會","http://lci.ly.gov.tw/LyLCEW/html/agendarec1/03/"&amp;MID(A394,2,2)&amp;"/"&amp;MID(A394,7,2)&amp;"/"&amp;MID(A394,13,2)&amp;"/"&amp;MID(A394,21,2)&amp;"/LCEWC03_"&amp;MID(A394,2,2)&amp;MID(A394,7,2)&amp;MID(A394,13,2)&amp;MID(A394,21,2)&amp;".htm","")</f>
        <v/>
      </c>
      <c r="K394" t="str">
        <f>IF(B394="談話會","https://lci.ly.gov.tw/LyLCEW/html/agendarec1/04/"&amp;MID(A394,2,2)&amp;"/"&amp;MID(A394,7,2)&amp;"/"&amp;MID(A394,13,2)&amp;"/LCEWC03_"&amp;MID(A394,2,2)&amp;MID(A394,7,2)&amp;MID(A394,13,2)&amp;".htm","")</f>
        <v/>
      </c>
      <c r="L394" t="str">
        <f>IF(B394="全院委員會","https://lci.ly.gov.tw/LyLCEW/html/agendarec1/01/"&amp;MID(A394,2,2)&amp;"/"&amp;MID(A394,7,2)&amp;"/"&amp;MID(A394,13,2)&amp;"/LCEWC03_"&amp;MID(A394,2,2)&amp;MID(A394,7,2)&amp;MID(A394,13,2)&amp;".htm","")</f>
        <v/>
      </c>
      <c r="M394" t="str">
        <f>IF(B394="臨時會(全院委員會)","https://lci.ly.gov.tw/LyLCEW/html/agendarec1/05/"&amp;MID(A394,2,2)&amp;"/"&amp;MID(A394,7,2)&amp;"/"&amp;MID(A394,13,2)&amp;"/"&amp;MID(A394,21,2)&amp;"/LCEWC03_"&amp;MID(A394,2,2)&amp;MID(A394,7,2)&amp;MID(A394,13,2)&amp;MID(A394,21,2)&amp;".htm","")</f>
        <v/>
      </c>
      <c r="N394">
        <f>VALUE(MID(A394,2,2))</f>
        <v>6</v>
      </c>
      <c r="O394">
        <f>VALUE(MID(A394,7,2))</f>
        <v>6</v>
      </c>
      <c r="P394" t="str">
        <f>IF(B394="臨時會",VALUE(MID(A394,13,2)),"")</f>
        <v/>
      </c>
      <c r="Q394">
        <f>IF(B394&lt;&gt;"臨時會",VALUE(MID(A394,13,2)),VALUE(MID(A394,21,2)))</f>
        <v>2</v>
      </c>
      <c r="R394" t="str">
        <f>"立法院第"&amp;N394&amp;"屆第"&amp;O394&amp;"會期第"&amp;Q394&amp;"次"</f>
        <v>立法院第6屆第6會期第2次</v>
      </c>
    </row>
    <row r="395" spans="1:18" x14ac:dyDescent="0.3">
      <c r="A395" t="s">
        <v>1039</v>
      </c>
      <c r="B395" t="s">
        <v>2</v>
      </c>
      <c r="C395" t="s">
        <v>105</v>
      </c>
      <c r="D395" t="str">
        <f>IF(B395="常會","http://lci.ly.gov.tw/LyLCEW/html/agendarec/02/"&amp;MID(A395,2,2)&amp;"/"&amp;MID(A395,7,2)&amp;"/"&amp;MID(A395,13,2)&amp;"/LCEWC03_"&amp;MID(A395,2,2)&amp;MID(A395,7,2)&amp;MID(A395,13,2)&amp;".htm","")</f>
        <v>http://lci.ly.gov.tw/LyLCEW/html/agendarec/02/06/06/01/LCEWC03_060601.htm</v>
      </c>
      <c r="E395" t="str">
        <f>IF(B395="常會","http://lci.ly.gov.tw/LyLCEW/html/agendarec1/02/"&amp;MID(A395,2,2)&amp;"/"&amp;MID(A395,7,2)&amp;"/"&amp;MID(A395,13,2)&amp;"/LCEWC03_"&amp;MID(A395,2,2)&amp;MID(A395,7,2)&amp;MID(A395,13,2)&amp;".htm","")</f>
        <v>http://lci.ly.gov.tw/LyLCEW/html/agendarec1/02/06/06/01/LCEWC03_060601.htm</v>
      </c>
      <c r="F395" t="str">
        <f>IF(B395="臨時會","http://lci.ly.gov.tw/LyLCEW/html/agendarec1/03/"&amp;MID(A395,2,2)&amp;"/"&amp;MID(A395,7,2)&amp;"/"&amp;MID(A395,13,2)&amp;"/"&amp;MID(A395,21,2)&amp;"/LCEWC03_"&amp;MID(A395,2,2)&amp;MID(A395,7,2)&amp;MID(A395,13,2)&amp;MID(A395,21,2)&amp;".htm","")</f>
        <v/>
      </c>
      <c r="G395" s="1" t="str">
        <f>IF(B395="臨時會","https://lci.ly.gov.tw/LyLCEW/html/agendarec/03/"&amp;MID(A395,2,2)&amp;"/"&amp;MID(A395,7,2)&amp;"/"&amp;MID(A395,13,2)&amp;"/LCEWC03_"&amp;MID(A395,2,2)&amp;MID(A395,7,2)&amp;MID(A395,13,2)&amp;".htm","")</f>
        <v/>
      </c>
      <c r="H395" s="1" t="str">
        <f>IF(B395="臨時會","https://lci.ly.gov.tw/LyLCEW/html/agendarec1/03/"&amp;MID(A395,2,2)&amp;"/"&amp;MID(A395,7,2)&amp;"/"&amp;MID(A395,13,2)&amp;"/LCEWC03_"&amp;MID(A395,2,2)&amp;MID(A395,7,2)&amp;MID(A395,13,2)&amp;".htm","")</f>
        <v/>
      </c>
      <c r="I395" s="1" t="str">
        <f>IF(B395="臨時會","https://lci.ly.gov.tw/LyLCEW/html/agendarec1/03/"&amp;MID(A395,2,2)&amp;"/"&amp;MID(A395,7,2)&amp;"/"&amp;MID(A395,13,2)&amp;"/"&amp;MID(A395,21,2)&amp;"/LCEWC03_"&amp;MID(A395,2,2)&amp;MID(A395,7,2)&amp;MID(A395,21,2)&amp;".htm","")</f>
        <v/>
      </c>
      <c r="J395" s="1" t="str">
        <f>IF(B395="臨時會","http://lci.ly.gov.tw/LyLCEW/html/agendarec1/03/"&amp;MID(A395,2,2)&amp;"/"&amp;MID(A395,7,2)&amp;"/"&amp;MID(A395,13,2)&amp;"/"&amp;MID(A395,21,2)&amp;"/LCEWC03_"&amp;MID(A395,2,2)&amp;MID(A395,7,2)&amp;MID(A395,13,2)&amp;MID(A395,21,2)&amp;".htm","")</f>
        <v/>
      </c>
      <c r="K395" t="str">
        <f>IF(B395="談話會","https://lci.ly.gov.tw/LyLCEW/html/agendarec1/04/"&amp;MID(A395,2,2)&amp;"/"&amp;MID(A395,7,2)&amp;"/"&amp;MID(A395,13,2)&amp;"/LCEWC03_"&amp;MID(A395,2,2)&amp;MID(A395,7,2)&amp;MID(A395,13,2)&amp;".htm","")</f>
        <v/>
      </c>
      <c r="L395" t="str">
        <f>IF(B395="全院委員會","https://lci.ly.gov.tw/LyLCEW/html/agendarec1/01/"&amp;MID(A395,2,2)&amp;"/"&amp;MID(A395,7,2)&amp;"/"&amp;MID(A395,13,2)&amp;"/LCEWC03_"&amp;MID(A395,2,2)&amp;MID(A395,7,2)&amp;MID(A395,13,2)&amp;".htm","")</f>
        <v/>
      </c>
      <c r="M395" t="str">
        <f>IF(B395="臨時會(全院委員會)","https://lci.ly.gov.tw/LyLCEW/html/agendarec1/05/"&amp;MID(A395,2,2)&amp;"/"&amp;MID(A395,7,2)&amp;"/"&amp;MID(A395,13,2)&amp;"/"&amp;MID(A395,21,2)&amp;"/LCEWC03_"&amp;MID(A395,2,2)&amp;MID(A395,7,2)&amp;MID(A395,13,2)&amp;MID(A395,21,2)&amp;".htm","")</f>
        <v/>
      </c>
      <c r="N395">
        <f>VALUE(MID(A395,2,2))</f>
        <v>6</v>
      </c>
      <c r="O395">
        <f>VALUE(MID(A395,7,2))</f>
        <v>6</v>
      </c>
      <c r="P395" t="str">
        <f>IF(B395="臨時會",VALUE(MID(A395,13,2)),"")</f>
        <v/>
      </c>
      <c r="Q395">
        <f>IF(B395&lt;&gt;"臨時會",VALUE(MID(A395,13,2)),VALUE(MID(A395,21,2)))</f>
        <v>1</v>
      </c>
      <c r="R395" t="str">
        <f>"立法院第"&amp;N395&amp;"屆第"&amp;O395&amp;"會期第"&amp;Q395&amp;"次"</f>
        <v>立法院第6屆第6會期第1次</v>
      </c>
    </row>
    <row r="396" spans="1:18" x14ac:dyDescent="0.3">
      <c r="A396" t="s">
        <v>1042</v>
      </c>
      <c r="B396" t="s">
        <v>2</v>
      </c>
      <c r="C396" t="s">
        <v>108</v>
      </c>
      <c r="D396" t="str">
        <f>IF(B396="常會","http://lci.ly.gov.tw/LyLCEW/html/agendarec/02/"&amp;MID(A396,2,2)&amp;"/"&amp;MID(A396,7,2)&amp;"/"&amp;MID(A396,13,2)&amp;"/LCEWC03_"&amp;MID(A396,2,2)&amp;MID(A396,7,2)&amp;MID(A396,13,2)&amp;".htm","")</f>
        <v>http://lci.ly.gov.tw/LyLCEW/html/agendarec/02/06/05/18/LCEWC03_060518.htm</v>
      </c>
      <c r="E396" t="str">
        <f>IF(B396="常會","http://lci.ly.gov.tw/LyLCEW/html/agendarec1/02/"&amp;MID(A396,2,2)&amp;"/"&amp;MID(A396,7,2)&amp;"/"&amp;MID(A396,13,2)&amp;"/LCEWC03_"&amp;MID(A396,2,2)&amp;MID(A396,7,2)&amp;MID(A396,13,2)&amp;".htm","")</f>
        <v>http://lci.ly.gov.tw/LyLCEW/html/agendarec1/02/06/05/18/LCEWC03_060518.htm</v>
      </c>
      <c r="F396" t="str">
        <f>IF(B396="臨時會","http://lci.ly.gov.tw/LyLCEW/html/agendarec1/03/"&amp;MID(A396,2,2)&amp;"/"&amp;MID(A396,7,2)&amp;"/"&amp;MID(A396,13,2)&amp;"/"&amp;MID(A396,21,2)&amp;"/LCEWC03_"&amp;MID(A396,2,2)&amp;MID(A396,7,2)&amp;MID(A396,13,2)&amp;MID(A396,21,2)&amp;".htm","")</f>
        <v/>
      </c>
      <c r="G396" s="1" t="str">
        <f>IF(B396="臨時會","https://lci.ly.gov.tw/LyLCEW/html/agendarec/03/"&amp;MID(A396,2,2)&amp;"/"&amp;MID(A396,7,2)&amp;"/"&amp;MID(A396,13,2)&amp;"/LCEWC03_"&amp;MID(A396,2,2)&amp;MID(A396,7,2)&amp;MID(A396,13,2)&amp;".htm","")</f>
        <v/>
      </c>
      <c r="H396" s="1" t="str">
        <f>IF(B396="臨時會","https://lci.ly.gov.tw/LyLCEW/html/agendarec1/03/"&amp;MID(A396,2,2)&amp;"/"&amp;MID(A396,7,2)&amp;"/"&amp;MID(A396,13,2)&amp;"/LCEWC03_"&amp;MID(A396,2,2)&amp;MID(A396,7,2)&amp;MID(A396,13,2)&amp;".htm","")</f>
        <v/>
      </c>
      <c r="I396" s="1" t="str">
        <f>IF(B396="臨時會","https://lci.ly.gov.tw/LyLCEW/html/agendarec1/03/"&amp;MID(A396,2,2)&amp;"/"&amp;MID(A396,7,2)&amp;"/"&amp;MID(A396,13,2)&amp;"/"&amp;MID(A396,21,2)&amp;"/LCEWC03_"&amp;MID(A396,2,2)&amp;MID(A396,7,2)&amp;MID(A396,21,2)&amp;".htm","")</f>
        <v/>
      </c>
      <c r="J396" s="1" t="str">
        <f>IF(B396="臨時會","http://lci.ly.gov.tw/LyLCEW/html/agendarec1/03/"&amp;MID(A396,2,2)&amp;"/"&amp;MID(A396,7,2)&amp;"/"&amp;MID(A396,13,2)&amp;"/"&amp;MID(A396,21,2)&amp;"/LCEWC03_"&amp;MID(A396,2,2)&amp;MID(A396,7,2)&amp;MID(A396,13,2)&amp;MID(A396,21,2)&amp;".htm","")</f>
        <v/>
      </c>
      <c r="K396" t="str">
        <f>IF(B396="談話會","https://lci.ly.gov.tw/LyLCEW/html/agendarec1/04/"&amp;MID(A396,2,2)&amp;"/"&amp;MID(A396,7,2)&amp;"/"&amp;MID(A396,13,2)&amp;"/LCEWC03_"&amp;MID(A396,2,2)&amp;MID(A396,7,2)&amp;MID(A396,13,2)&amp;".htm","")</f>
        <v/>
      </c>
      <c r="L396" t="str">
        <f>IF(B396="全院委員會","https://lci.ly.gov.tw/LyLCEW/html/agendarec1/01/"&amp;MID(A396,2,2)&amp;"/"&amp;MID(A396,7,2)&amp;"/"&amp;MID(A396,13,2)&amp;"/LCEWC03_"&amp;MID(A396,2,2)&amp;MID(A396,7,2)&amp;MID(A396,13,2)&amp;".htm","")</f>
        <v/>
      </c>
      <c r="M396" t="str">
        <f>IF(B396="臨時會(全院委員會)","https://lci.ly.gov.tw/LyLCEW/html/agendarec1/05/"&amp;MID(A396,2,2)&amp;"/"&amp;MID(A396,7,2)&amp;"/"&amp;MID(A396,13,2)&amp;"/"&amp;MID(A396,21,2)&amp;"/LCEWC03_"&amp;MID(A396,2,2)&amp;MID(A396,7,2)&amp;MID(A396,13,2)&amp;MID(A396,21,2)&amp;".htm","")</f>
        <v/>
      </c>
      <c r="N396">
        <f>VALUE(MID(A396,2,2))</f>
        <v>6</v>
      </c>
      <c r="O396">
        <f>VALUE(MID(A396,7,2))</f>
        <v>5</v>
      </c>
      <c r="P396" t="str">
        <f>IF(B396="臨時會",VALUE(MID(A396,13,2)),"")</f>
        <v/>
      </c>
      <c r="Q396">
        <f>IF(B396&lt;&gt;"臨時會",VALUE(MID(A396,13,2)),VALUE(MID(A396,21,2)))</f>
        <v>18</v>
      </c>
      <c r="R396" t="str">
        <f>"立法院第"&amp;N396&amp;"屆第"&amp;O396&amp;"會期第"&amp;Q396&amp;"次"</f>
        <v>立法院第6屆第5會期第18次</v>
      </c>
    </row>
    <row r="397" spans="1:18" x14ac:dyDescent="0.3">
      <c r="A397" t="s">
        <v>1043</v>
      </c>
      <c r="B397" t="s">
        <v>2</v>
      </c>
      <c r="C397" t="s">
        <v>109</v>
      </c>
      <c r="D397" t="str">
        <f>IF(B397="常會","http://lci.ly.gov.tw/LyLCEW/html/agendarec/02/"&amp;MID(A397,2,2)&amp;"/"&amp;MID(A397,7,2)&amp;"/"&amp;MID(A397,13,2)&amp;"/LCEWC03_"&amp;MID(A397,2,2)&amp;MID(A397,7,2)&amp;MID(A397,13,2)&amp;".htm","")</f>
        <v>http://lci.ly.gov.tw/LyLCEW/html/agendarec/02/06/05/17/LCEWC03_060517.htm</v>
      </c>
      <c r="E397" t="str">
        <f>IF(B397="常會","http://lci.ly.gov.tw/LyLCEW/html/agendarec1/02/"&amp;MID(A397,2,2)&amp;"/"&amp;MID(A397,7,2)&amp;"/"&amp;MID(A397,13,2)&amp;"/LCEWC03_"&amp;MID(A397,2,2)&amp;MID(A397,7,2)&amp;MID(A397,13,2)&amp;".htm","")</f>
        <v>http://lci.ly.gov.tw/LyLCEW/html/agendarec1/02/06/05/17/LCEWC03_060517.htm</v>
      </c>
      <c r="F397" t="str">
        <f>IF(B397="臨時會","http://lci.ly.gov.tw/LyLCEW/html/agendarec1/03/"&amp;MID(A397,2,2)&amp;"/"&amp;MID(A397,7,2)&amp;"/"&amp;MID(A397,13,2)&amp;"/"&amp;MID(A397,21,2)&amp;"/LCEWC03_"&amp;MID(A397,2,2)&amp;MID(A397,7,2)&amp;MID(A397,13,2)&amp;MID(A397,21,2)&amp;".htm","")</f>
        <v/>
      </c>
      <c r="G397" s="1" t="str">
        <f>IF(B397="臨時會","https://lci.ly.gov.tw/LyLCEW/html/agendarec/03/"&amp;MID(A397,2,2)&amp;"/"&amp;MID(A397,7,2)&amp;"/"&amp;MID(A397,13,2)&amp;"/LCEWC03_"&amp;MID(A397,2,2)&amp;MID(A397,7,2)&amp;MID(A397,13,2)&amp;".htm","")</f>
        <v/>
      </c>
      <c r="H397" s="1" t="str">
        <f>IF(B397="臨時會","https://lci.ly.gov.tw/LyLCEW/html/agendarec1/03/"&amp;MID(A397,2,2)&amp;"/"&amp;MID(A397,7,2)&amp;"/"&amp;MID(A397,13,2)&amp;"/LCEWC03_"&amp;MID(A397,2,2)&amp;MID(A397,7,2)&amp;MID(A397,13,2)&amp;".htm","")</f>
        <v/>
      </c>
      <c r="I397" s="1" t="str">
        <f>IF(B397="臨時會","https://lci.ly.gov.tw/LyLCEW/html/agendarec1/03/"&amp;MID(A397,2,2)&amp;"/"&amp;MID(A397,7,2)&amp;"/"&amp;MID(A397,13,2)&amp;"/"&amp;MID(A397,21,2)&amp;"/LCEWC03_"&amp;MID(A397,2,2)&amp;MID(A397,7,2)&amp;MID(A397,21,2)&amp;".htm","")</f>
        <v/>
      </c>
      <c r="J397" s="1" t="str">
        <f>IF(B397="臨時會","http://lci.ly.gov.tw/LyLCEW/html/agendarec1/03/"&amp;MID(A397,2,2)&amp;"/"&amp;MID(A397,7,2)&amp;"/"&amp;MID(A397,13,2)&amp;"/"&amp;MID(A397,21,2)&amp;"/LCEWC03_"&amp;MID(A397,2,2)&amp;MID(A397,7,2)&amp;MID(A397,13,2)&amp;MID(A397,21,2)&amp;".htm","")</f>
        <v/>
      </c>
      <c r="K397" t="str">
        <f>IF(B397="談話會","https://lci.ly.gov.tw/LyLCEW/html/agendarec1/04/"&amp;MID(A397,2,2)&amp;"/"&amp;MID(A397,7,2)&amp;"/"&amp;MID(A397,13,2)&amp;"/LCEWC03_"&amp;MID(A397,2,2)&amp;MID(A397,7,2)&amp;MID(A397,13,2)&amp;".htm","")</f>
        <v/>
      </c>
      <c r="L397" t="str">
        <f>IF(B397="全院委員會","https://lci.ly.gov.tw/LyLCEW/html/agendarec1/01/"&amp;MID(A397,2,2)&amp;"/"&amp;MID(A397,7,2)&amp;"/"&amp;MID(A397,13,2)&amp;"/LCEWC03_"&amp;MID(A397,2,2)&amp;MID(A397,7,2)&amp;MID(A397,13,2)&amp;".htm","")</f>
        <v/>
      </c>
      <c r="M397" t="str">
        <f>IF(B397="臨時會(全院委員會)","https://lci.ly.gov.tw/LyLCEW/html/agendarec1/05/"&amp;MID(A397,2,2)&amp;"/"&amp;MID(A397,7,2)&amp;"/"&amp;MID(A397,13,2)&amp;"/"&amp;MID(A397,21,2)&amp;"/LCEWC03_"&amp;MID(A397,2,2)&amp;MID(A397,7,2)&amp;MID(A397,13,2)&amp;MID(A397,21,2)&amp;".htm","")</f>
        <v/>
      </c>
      <c r="N397">
        <f>VALUE(MID(A397,2,2))</f>
        <v>6</v>
      </c>
      <c r="O397">
        <f>VALUE(MID(A397,7,2))</f>
        <v>5</v>
      </c>
      <c r="P397" t="str">
        <f>IF(B397="臨時會",VALUE(MID(A397,13,2)),"")</f>
        <v/>
      </c>
      <c r="Q397">
        <f>IF(B397&lt;&gt;"臨時會",VALUE(MID(A397,13,2)),VALUE(MID(A397,21,2)))</f>
        <v>17</v>
      </c>
      <c r="R397" t="str">
        <f>"立法院第"&amp;N397&amp;"屆第"&amp;O397&amp;"會期第"&amp;Q397&amp;"次"</f>
        <v>立法院第6屆第5會期第17次</v>
      </c>
    </row>
    <row r="398" spans="1:18" x14ac:dyDescent="0.3">
      <c r="A398" t="s">
        <v>1044</v>
      </c>
      <c r="B398" t="s">
        <v>2</v>
      </c>
      <c r="C398" t="s">
        <v>110</v>
      </c>
      <c r="D398" t="str">
        <f>IF(B398="常會","http://lci.ly.gov.tw/LyLCEW/html/agendarec/02/"&amp;MID(A398,2,2)&amp;"/"&amp;MID(A398,7,2)&amp;"/"&amp;MID(A398,13,2)&amp;"/LCEWC03_"&amp;MID(A398,2,2)&amp;MID(A398,7,2)&amp;MID(A398,13,2)&amp;".htm","")</f>
        <v>http://lci.ly.gov.tw/LyLCEW/html/agendarec/02/06/05/16/LCEWC03_060516.htm</v>
      </c>
      <c r="E398" t="str">
        <f>IF(B398="常會","http://lci.ly.gov.tw/LyLCEW/html/agendarec1/02/"&amp;MID(A398,2,2)&amp;"/"&amp;MID(A398,7,2)&amp;"/"&amp;MID(A398,13,2)&amp;"/LCEWC03_"&amp;MID(A398,2,2)&amp;MID(A398,7,2)&amp;MID(A398,13,2)&amp;".htm","")</f>
        <v>http://lci.ly.gov.tw/LyLCEW/html/agendarec1/02/06/05/16/LCEWC03_060516.htm</v>
      </c>
      <c r="F398" t="str">
        <f>IF(B398="臨時會","http://lci.ly.gov.tw/LyLCEW/html/agendarec1/03/"&amp;MID(A398,2,2)&amp;"/"&amp;MID(A398,7,2)&amp;"/"&amp;MID(A398,13,2)&amp;"/"&amp;MID(A398,21,2)&amp;"/LCEWC03_"&amp;MID(A398,2,2)&amp;MID(A398,7,2)&amp;MID(A398,13,2)&amp;MID(A398,21,2)&amp;".htm","")</f>
        <v/>
      </c>
      <c r="G398" s="1" t="str">
        <f>IF(B398="臨時會","https://lci.ly.gov.tw/LyLCEW/html/agendarec/03/"&amp;MID(A398,2,2)&amp;"/"&amp;MID(A398,7,2)&amp;"/"&amp;MID(A398,13,2)&amp;"/LCEWC03_"&amp;MID(A398,2,2)&amp;MID(A398,7,2)&amp;MID(A398,13,2)&amp;".htm","")</f>
        <v/>
      </c>
      <c r="H398" s="1" t="str">
        <f>IF(B398="臨時會","https://lci.ly.gov.tw/LyLCEW/html/agendarec1/03/"&amp;MID(A398,2,2)&amp;"/"&amp;MID(A398,7,2)&amp;"/"&amp;MID(A398,13,2)&amp;"/LCEWC03_"&amp;MID(A398,2,2)&amp;MID(A398,7,2)&amp;MID(A398,13,2)&amp;".htm","")</f>
        <v/>
      </c>
      <c r="I398" s="1" t="str">
        <f>IF(B398="臨時會","https://lci.ly.gov.tw/LyLCEW/html/agendarec1/03/"&amp;MID(A398,2,2)&amp;"/"&amp;MID(A398,7,2)&amp;"/"&amp;MID(A398,13,2)&amp;"/"&amp;MID(A398,21,2)&amp;"/LCEWC03_"&amp;MID(A398,2,2)&amp;MID(A398,7,2)&amp;MID(A398,21,2)&amp;".htm","")</f>
        <v/>
      </c>
      <c r="J398" s="1" t="str">
        <f>IF(B398="臨時會","http://lci.ly.gov.tw/LyLCEW/html/agendarec1/03/"&amp;MID(A398,2,2)&amp;"/"&amp;MID(A398,7,2)&amp;"/"&amp;MID(A398,13,2)&amp;"/"&amp;MID(A398,21,2)&amp;"/LCEWC03_"&amp;MID(A398,2,2)&amp;MID(A398,7,2)&amp;MID(A398,13,2)&amp;MID(A398,21,2)&amp;".htm","")</f>
        <v/>
      </c>
      <c r="K398" t="str">
        <f>IF(B398="談話會","https://lci.ly.gov.tw/LyLCEW/html/agendarec1/04/"&amp;MID(A398,2,2)&amp;"/"&amp;MID(A398,7,2)&amp;"/"&amp;MID(A398,13,2)&amp;"/LCEWC03_"&amp;MID(A398,2,2)&amp;MID(A398,7,2)&amp;MID(A398,13,2)&amp;".htm","")</f>
        <v/>
      </c>
      <c r="L398" t="str">
        <f>IF(B398="全院委員會","https://lci.ly.gov.tw/LyLCEW/html/agendarec1/01/"&amp;MID(A398,2,2)&amp;"/"&amp;MID(A398,7,2)&amp;"/"&amp;MID(A398,13,2)&amp;"/LCEWC03_"&amp;MID(A398,2,2)&amp;MID(A398,7,2)&amp;MID(A398,13,2)&amp;".htm","")</f>
        <v/>
      </c>
      <c r="M398" t="str">
        <f>IF(B398="臨時會(全院委員會)","https://lci.ly.gov.tw/LyLCEW/html/agendarec1/05/"&amp;MID(A398,2,2)&amp;"/"&amp;MID(A398,7,2)&amp;"/"&amp;MID(A398,13,2)&amp;"/"&amp;MID(A398,21,2)&amp;"/LCEWC03_"&amp;MID(A398,2,2)&amp;MID(A398,7,2)&amp;MID(A398,13,2)&amp;MID(A398,21,2)&amp;".htm","")</f>
        <v/>
      </c>
      <c r="N398">
        <f>VALUE(MID(A398,2,2))</f>
        <v>6</v>
      </c>
      <c r="O398">
        <f>VALUE(MID(A398,7,2))</f>
        <v>5</v>
      </c>
      <c r="P398" t="str">
        <f>IF(B398="臨時會",VALUE(MID(A398,13,2)),"")</f>
        <v/>
      </c>
      <c r="Q398">
        <f>IF(B398&lt;&gt;"臨時會",VALUE(MID(A398,13,2)),VALUE(MID(A398,21,2)))</f>
        <v>16</v>
      </c>
      <c r="R398" t="str">
        <f>"立法院第"&amp;N398&amp;"屆第"&amp;O398&amp;"會期第"&amp;Q398&amp;"次"</f>
        <v>立法院第6屆第5會期第16次</v>
      </c>
    </row>
    <row r="399" spans="1:18" x14ac:dyDescent="0.3">
      <c r="A399" t="s">
        <v>1045</v>
      </c>
      <c r="B399" t="s">
        <v>2</v>
      </c>
      <c r="C399" t="s">
        <v>111</v>
      </c>
      <c r="D399" t="str">
        <f>IF(B399="常會","http://lci.ly.gov.tw/LyLCEW/html/agendarec/02/"&amp;MID(A399,2,2)&amp;"/"&amp;MID(A399,7,2)&amp;"/"&amp;MID(A399,13,2)&amp;"/LCEWC03_"&amp;MID(A399,2,2)&amp;MID(A399,7,2)&amp;MID(A399,13,2)&amp;".htm","")</f>
        <v>http://lci.ly.gov.tw/LyLCEW/html/agendarec/02/06/05/15/LCEWC03_060515.htm</v>
      </c>
      <c r="E399" t="str">
        <f>IF(B399="常會","http://lci.ly.gov.tw/LyLCEW/html/agendarec1/02/"&amp;MID(A399,2,2)&amp;"/"&amp;MID(A399,7,2)&amp;"/"&amp;MID(A399,13,2)&amp;"/LCEWC03_"&amp;MID(A399,2,2)&amp;MID(A399,7,2)&amp;MID(A399,13,2)&amp;".htm","")</f>
        <v>http://lci.ly.gov.tw/LyLCEW/html/agendarec1/02/06/05/15/LCEWC03_060515.htm</v>
      </c>
      <c r="F399" t="str">
        <f>IF(B399="臨時會","http://lci.ly.gov.tw/LyLCEW/html/agendarec1/03/"&amp;MID(A399,2,2)&amp;"/"&amp;MID(A399,7,2)&amp;"/"&amp;MID(A399,13,2)&amp;"/"&amp;MID(A399,21,2)&amp;"/LCEWC03_"&amp;MID(A399,2,2)&amp;MID(A399,7,2)&amp;MID(A399,13,2)&amp;MID(A399,21,2)&amp;".htm","")</f>
        <v/>
      </c>
      <c r="G399" s="1" t="str">
        <f>IF(B399="臨時會","https://lci.ly.gov.tw/LyLCEW/html/agendarec/03/"&amp;MID(A399,2,2)&amp;"/"&amp;MID(A399,7,2)&amp;"/"&amp;MID(A399,13,2)&amp;"/LCEWC03_"&amp;MID(A399,2,2)&amp;MID(A399,7,2)&amp;MID(A399,13,2)&amp;".htm","")</f>
        <v/>
      </c>
      <c r="H399" s="1" t="str">
        <f>IF(B399="臨時會","https://lci.ly.gov.tw/LyLCEW/html/agendarec1/03/"&amp;MID(A399,2,2)&amp;"/"&amp;MID(A399,7,2)&amp;"/"&amp;MID(A399,13,2)&amp;"/LCEWC03_"&amp;MID(A399,2,2)&amp;MID(A399,7,2)&amp;MID(A399,13,2)&amp;".htm","")</f>
        <v/>
      </c>
      <c r="I399" s="1" t="str">
        <f>IF(B399="臨時會","https://lci.ly.gov.tw/LyLCEW/html/agendarec1/03/"&amp;MID(A399,2,2)&amp;"/"&amp;MID(A399,7,2)&amp;"/"&amp;MID(A399,13,2)&amp;"/"&amp;MID(A399,21,2)&amp;"/LCEWC03_"&amp;MID(A399,2,2)&amp;MID(A399,7,2)&amp;MID(A399,21,2)&amp;".htm","")</f>
        <v/>
      </c>
      <c r="J399" s="1" t="str">
        <f>IF(B399="臨時會","http://lci.ly.gov.tw/LyLCEW/html/agendarec1/03/"&amp;MID(A399,2,2)&amp;"/"&amp;MID(A399,7,2)&amp;"/"&amp;MID(A399,13,2)&amp;"/"&amp;MID(A399,21,2)&amp;"/LCEWC03_"&amp;MID(A399,2,2)&amp;MID(A399,7,2)&amp;MID(A399,13,2)&amp;MID(A399,21,2)&amp;".htm","")</f>
        <v/>
      </c>
      <c r="K399" t="str">
        <f>IF(B399="談話會","https://lci.ly.gov.tw/LyLCEW/html/agendarec1/04/"&amp;MID(A399,2,2)&amp;"/"&amp;MID(A399,7,2)&amp;"/"&amp;MID(A399,13,2)&amp;"/LCEWC03_"&amp;MID(A399,2,2)&amp;MID(A399,7,2)&amp;MID(A399,13,2)&amp;".htm","")</f>
        <v/>
      </c>
      <c r="L399" t="str">
        <f>IF(B399="全院委員會","https://lci.ly.gov.tw/LyLCEW/html/agendarec1/01/"&amp;MID(A399,2,2)&amp;"/"&amp;MID(A399,7,2)&amp;"/"&amp;MID(A399,13,2)&amp;"/LCEWC03_"&amp;MID(A399,2,2)&amp;MID(A399,7,2)&amp;MID(A399,13,2)&amp;".htm","")</f>
        <v/>
      </c>
      <c r="M399" t="str">
        <f>IF(B399="臨時會(全院委員會)","https://lci.ly.gov.tw/LyLCEW/html/agendarec1/05/"&amp;MID(A399,2,2)&amp;"/"&amp;MID(A399,7,2)&amp;"/"&amp;MID(A399,13,2)&amp;"/"&amp;MID(A399,21,2)&amp;"/LCEWC03_"&amp;MID(A399,2,2)&amp;MID(A399,7,2)&amp;MID(A399,13,2)&amp;MID(A399,21,2)&amp;".htm","")</f>
        <v/>
      </c>
      <c r="N399">
        <f>VALUE(MID(A399,2,2))</f>
        <v>6</v>
      </c>
      <c r="O399">
        <f>VALUE(MID(A399,7,2))</f>
        <v>5</v>
      </c>
      <c r="P399" t="str">
        <f>IF(B399="臨時會",VALUE(MID(A399,13,2)),"")</f>
        <v/>
      </c>
      <c r="Q399">
        <f>IF(B399&lt;&gt;"臨時會",VALUE(MID(A399,13,2)),VALUE(MID(A399,21,2)))</f>
        <v>15</v>
      </c>
      <c r="R399" t="str">
        <f>"立法院第"&amp;N399&amp;"屆第"&amp;O399&amp;"會期第"&amp;Q399&amp;"次"</f>
        <v>立法院第6屆第5會期第15次</v>
      </c>
    </row>
    <row r="400" spans="1:18" x14ac:dyDescent="0.3">
      <c r="A400" t="s">
        <v>1046</v>
      </c>
      <c r="B400" t="s">
        <v>2</v>
      </c>
      <c r="C400" t="s">
        <v>112</v>
      </c>
      <c r="D400" t="str">
        <f>IF(B400="常會","http://lci.ly.gov.tw/LyLCEW/html/agendarec/02/"&amp;MID(A400,2,2)&amp;"/"&amp;MID(A400,7,2)&amp;"/"&amp;MID(A400,13,2)&amp;"/LCEWC03_"&amp;MID(A400,2,2)&amp;MID(A400,7,2)&amp;MID(A400,13,2)&amp;".htm","")</f>
        <v>http://lci.ly.gov.tw/LyLCEW/html/agendarec/02/06/05/14/LCEWC03_060514.htm</v>
      </c>
      <c r="E400" t="str">
        <f>IF(B400="常會","http://lci.ly.gov.tw/LyLCEW/html/agendarec1/02/"&amp;MID(A400,2,2)&amp;"/"&amp;MID(A400,7,2)&amp;"/"&amp;MID(A400,13,2)&amp;"/LCEWC03_"&amp;MID(A400,2,2)&amp;MID(A400,7,2)&amp;MID(A400,13,2)&amp;".htm","")</f>
        <v>http://lci.ly.gov.tw/LyLCEW/html/agendarec1/02/06/05/14/LCEWC03_060514.htm</v>
      </c>
      <c r="F400" t="str">
        <f>IF(B400="臨時會","http://lci.ly.gov.tw/LyLCEW/html/agendarec1/03/"&amp;MID(A400,2,2)&amp;"/"&amp;MID(A400,7,2)&amp;"/"&amp;MID(A400,13,2)&amp;"/"&amp;MID(A400,21,2)&amp;"/LCEWC03_"&amp;MID(A400,2,2)&amp;MID(A400,7,2)&amp;MID(A400,13,2)&amp;MID(A400,21,2)&amp;".htm","")</f>
        <v/>
      </c>
      <c r="G400" s="1" t="str">
        <f>IF(B400="臨時會","https://lci.ly.gov.tw/LyLCEW/html/agendarec/03/"&amp;MID(A400,2,2)&amp;"/"&amp;MID(A400,7,2)&amp;"/"&amp;MID(A400,13,2)&amp;"/LCEWC03_"&amp;MID(A400,2,2)&amp;MID(A400,7,2)&amp;MID(A400,13,2)&amp;".htm","")</f>
        <v/>
      </c>
      <c r="H400" s="1" t="str">
        <f>IF(B400="臨時會","https://lci.ly.gov.tw/LyLCEW/html/agendarec1/03/"&amp;MID(A400,2,2)&amp;"/"&amp;MID(A400,7,2)&amp;"/"&amp;MID(A400,13,2)&amp;"/LCEWC03_"&amp;MID(A400,2,2)&amp;MID(A400,7,2)&amp;MID(A400,13,2)&amp;".htm","")</f>
        <v/>
      </c>
      <c r="I400" s="1" t="str">
        <f>IF(B400="臨時會","https://lci.ly.gov.tw/LyLCEW/html/agendarec1/03/"&amp;MID(A400,2,2)&amp;"/"&amp;MID(A400,7,2)&amp;"/"&amp;MID(A400,13,2)&amp;"/"&amp;MID(A400,21,2)&amp;"/LCEWC03_"&amp;MID(A400,2,2)&amp;MID(A400,7,2)&amp;MID(A400,21,2)&amp;".htm","")</f>
        <v/>
      </c>
      <c r="J400" s="1" t="str">
        <f>IF(B400="臨時會","http://lci.ly.gov.tw/LyLCEW/html/agendarec1/03/"&amp;MID(A400,2,2)&amp;"/"&amp;MID(A400,7,2)&amp;"/"&amp;MID(A400,13,2)&amp;"/"&amp;MID(A400,21,2)&amp;"/LCEWC03_"&amp;MID(A400,2,2)&amp;MID(A400,7,2)&amp;MID(A400,13,2)&amp;MID(A400,21,2)&amp;".htm","")</f>
        <v/>
      </c>
      <c r="K400" t="str">
        <f>IF(B400="談話會","https://lci.ly.gov.tw/LyLCEW/html/agendarec1/04/"&amp;MID(A400,2,2)&amp;"/"&amp;MID(A400,7,2)&amp;"/"&amp;MID(A400,13,2)&amp;"/LCEWC03_"&amp;MID(A400,2,2)&amp;MID(A400,7,2)&amp;MID(A400,13,2)&amp;".htm","")</f>
        <v/>
      </c>
      <c r="L400" t="str">
        <f>IF(B400="全院委員會","https://lci.ly.gov.tw/LyLCEW/html/agendarec1/01/"&amp;MID(A400,2,2)&amp;"/"&amp;MID(A400,7,2)&amp;"/"&amp;MID(A400,13,2)&amp;"/LCEWC03_"&amp;MID(A400,2,2)&amp;MID(A400,7,2)&amp;MID(A400,13,2)&amp;".htm","")</f>
        <v/>
      </c>
      <c r="M400" t="str">
        <f>IF(B400="臨時會(全院委員會)","https://lci.ly.gov.tw/LyLCEW/html/agendarec1/05/"&amp;MID(A400,2,2)&amp;"/"&amp;MID(A400,7,2)&amp;"/"&amp;MID(A400,13,2)&amp;"/"&amp;MID(A400,21,2)&amp;"/LCEWC03_"&amp;MID(A400,2,2)&amp;MID(A400,7,2)&amp;MID(A400,13,2)&amp;MID(A400,21,2)&amp;".htm","")</f>
        <v/>
      </c>
      <c r="N400">
        <f>VALUE(MID(A400,2,2))</f>
        <v>6</v>
      </c>
      <c r="O400">
        <f>VALUE(MID(A400,7,2))</f>
        <v>5</v>
      </c>
      <c r="P400" t="str">
        <f>IF(B400="臨時會",VALUE(MID(A400,13,2)),"")</f>
        <v/>
      </c>
      <c r="Q400">
        <f>IF(B400&lt;&gt;"臨時會",VALUE(MID(A400,13,2)),VALUE(MID(A400,21,2)))</f>
        <v>14</v>
      </c>
      <c r="R400" t="str">
        <f>"立法院第"&amp;N400&amp;"屆第"&amp;O400&amp;"會期第"&amp;Q400&amp;"次"</f>
        <v>立法院第6屆第5會期第14次</v>
      </c>
    </row>
    <row r="401" spans="1:18" x14ac:dyDescent="0.3">
      <c r="A401" t="s">
        <v>1047</v>
      </c>
      <c r="B401" t="s">
        <v>2</v>
      </c>
      <c r="C401" t="s">
        <v>113</v>
      </c>
      <c r="D401" t="str">
        <f>IF(B401="常會","http://lci.ly.gov.tw/LyLCEW/html/agendarec/02/"&amp;MID(A401,2,2)&amp;"/"&amp;MID(A401,7,2)&amp;"/"&amp;MID(A401,13,2)&amp;"/LCEWC03_"&amp;MID(A401,2,2)&amp;MID(A401,7,2)&amp;MID(A401,13,2)&amp;".htm","")</f>
        <v>http://lci.ly.gov.tw/LyLCEW/html/agendarec/02/06/05/13/LCEWC03_060513.htm</v>
      </c>
      <c r="E401" t="str">
        <f>IF(B401="常會","http://lci.ly.gov.tw/LyLCEW/html/agendarec1/02/"&amp;MID(A401,2,2)&amp;"/"&amp;MID(A401,7,2)&amp;"/"&amp;MID(A401,13,2)&amp;"/LCEWC03_"&amp;MID(A401,2,2)&amp;MID(A401,7,2)&amp;MID(A401,13,2)&amp;".htm","")</f>
        <v>http://lci.ly.gov.tw/LyLCEW/html/agendarec1/02/06/05/13/LCEWC03_060513.htm</v>
      </c>
      <c r="F401" t="str">
        <f>IF(B401="臨時會","http://lci.ly.gov.tw/LyLCEW/html/agendarec1/03/"&amp;MID(A401,2,2)&amp;"/"&amp;MID(A401,7,2)&amp;"/"&amp;MID(A401,13,2)&amp;"/"&amp;MID(A401,21,2)&amp;"/LCEWC03_"&amp;MID(A401,2,2)&amp;MID(A401,7,2)&amp;MID(A401,13,2)&amp;MID(A401,21,2)&amp;".htm","")</f>
        <v/>
      </c>
      <c r="G401" s="1" t="str">
        <f>IF(B401="臨時會","https://lci.ly.gov.tw/LyLCEW/html/agendarec/03/"&amp;MID(A401,2,2)&amp;"/"&amp;MID(A401,7,2)&amp;"/"&amp;MID(A401,13,2)&amp;"/LCEWC03_"&amp;MID(A401,2,2)&amp;MID(A401,7,2)&amp;MID(A401,13,2)&amp;".htm","")</f>
        <v/>
      </c>
      <c r="H401" s="1" t="str">
        <f>IF(B401="臨時會","https://lci.ly.gov.tw/LyLCEW/html/agendarec1/03/"&amp;MID(A401,2,2)&amp;"/"&amp;MID(A401,7,2)&amp;"/"&amp;MID(A401,13,2)&amp;"/LCEWC03_"&amp;MID(A401,2,2)&amp;MID(A401,7,2)&amp;MID(A401,13,2)&amp;".htm","")</f>
        <v/>
      </c>
      <c r="I401" s="1" t="str">
        <f>IF(B401="臨時會","https://lci.ly.gov.tw/LyLCEW/html/agendarec1/03/"&amp;MID(A401,2,2)&amp;"/"&amp;MID(A401,7,2)&amp;"/"&amp;MID(A401,13,2)&amp;"/"&amp;MID(A401,21,2)&amp;"/LCEWC03_"&amp;MID(A401,2,2)&amp;MID(A401,7,2)&amp;MID(A401,21,2)&amp;".htm","")</f>
        <v/>
      </c>
      <c r="J401" s="1" t="str">
        <f>IF(B401="臨時會","http://lci.ly.gov.tw/LyLCEW/html/agendarec1/03/"&amp;MID(A401,2,2)&amp;"/"&amp;MID(A401,7,2)&amp;"/"&amp;MID(A401,13,2)&amp;"/"&amp;MID(A401,21,2)&amp;"/LCEWC03_"&amp;MID(A401,2,2)&amp;MID(A401,7,2)&amp;MID(A401,13,2)&amp;MID(A401,21,2)&amp;".htm","")</f>
        <v/>
      </c>
      <c r="K401" t="str">
        <f>IF(B401="談話會","https://lci.ly.gov.tw/LyLCEW/html/agendarec1/04/"&amp;MID(A401,2,2)&amp;"/"&amp;MID(A401,7,2)&amp;"/"&amp;MID(A401,13,2)&amp;"/LCEWC03_"&amp;MID(A401,2,2)&amp;MID(A401,7,2)&amp;MID(A401,13,2)&amp;".htm","")</f>
        <v/>
      </c>
      <c r="L401" t="str">
        <f>IF(B401="全院委員會","https://lci.ly.gov.tw/LyLCEW/html/agendarec1/01/"&amp;MID(A401,2,2)&amp;"/"&amp;MID(A401,7,2)&amp;"/"&amp;MID(A401,13,2)&amp;"/LCEWC03_"&amp;MID(A401,2,2)&amp;MID(A401,7,2)&amp;MID(A401,13,2)&amp;".htm","")</f>
        <v/>
      </c>
      <c r="M401" t="str">
        <f>IF(B401="臨時會(全院委員會)","https://lci.ly.gov.tw/LyLCEW/html/agendarec1/05/"&amp;MID(A401,2,2)&amp;"/"&amp;MID(A401,7,2)&amp;"/"&amp;MID(A401,13,2)&amp;"/"&amp;MID(A401,21,2)&amp;"/LCEWC03_"&amp;MID(A401,2,2)&amp;MID(A401,7,2)&amp;MID(A401,13,2)&amp;MID(A401,21,2)&amp;".htm","")</f>
        <v/>
      </c>
      <c r="N401">
        <f>VALUE(MID(A401,2,2))</f>
        <v>6</v>
      </c>
      <c r="O401">
        <f>VALUE(MID(A401,7,2))</f>
        <v>5</v>
      </c>
      <c r="P401" t="str">
        <f>IF(B401="臨時會",VALUE(MID(A401,13,2)),"")</f>
        <v/>
      </c>
      <c r="Q401">
        <f>IF(B401&lt;&gt;"臨時會",VALUE(MID(A401,13,2)),VALUE(MID(A401,21,2)))</f>
        <v>13</v>
      </c>
      <c r="R401" t="str">
        <f>"立法院第"&amp;N401&amp;"屆第"&amp;O401&amp;"會期第"&amp;Q401&amp;"次"</f>
        <v>立法院第6屆第5會期第13次</v>
      </c>
    </row>
    <row r="402" spans="1:18" x14ac:dyDescent="0.3">
      <c r="A402" t="s">
        <v>1048</v>
      </c>
      <c r="B402" t="s">
        <v>2</v>
      </c>
      <c r="C402" t="s">
        <v>114</v>
      </c>
      <c r="D402" t="str">
        <f>IF(B402="常會","http://lci.ly.gov.tw/LyLCEW/html/agendarec/02/"&amp;MID(A402,2,2)&amp;"/"&amp;MID(A402,7,2)&amp;"/"&amp;MID(A402,13,2)&amp;"/LCEWC03_"&amp;MID(A402,2,2)&amp;MID(A402,7,2)&amp;MID(A402,13,2)&amp;".htm","")</f>
        <v>http://lci.ly.gov.tw/LyLCEW/html/agendarec/02/06/05/12/LCEWC03_060512.htm</v>
      </c>
      <c r="E402" t="str">
        <f>IF(B402="常會","http://lci.ly.gov.tw/LyLCEW/html/agendarec1/02/"&amp;MID(A402,2,2)&amp;"/"&amp;MID(A402,7,2)&amp;"/"&amp;MID(A402,13,2)&amp;"/LCEWC03_"&amp;MID(A402,2,2)&amp;MID(A402,7,2)&amp;MID(A402,13,2)&amp;".htm","")</f>
        <v>http://lci.ly.gov.tw/LyLCEW/html/agendarec1/02/06/05/12/LCEWC03_060512.htm</v>
      </c>
      <c r="F402" t="str">
        <f>IF(B402="臨時會","http://lci.ly.gov.tw/LyLCEW/html/agendarec1/03/"&amp;MID(A402,2,2)&amp;"/"&amp;MID(A402,7,2)&amp;"/"&amp;MID(A402,13,2)&amp;"/"&amp;MID(A402,21,2)&amp;"/LCEWC03_"&amp;MID(A402,2,2)&amp;MID(A402,7,2)&amp;MID(A402,13,2)&amp;MID(A402,21,2)&amp;".htm","")</f>
        <v/>
      </c>
      <c r="G402" s="1" t="str">
        <f>IF(B402="臨時會","https://lci.ly.gov.tw/LyLCEW/html/agendarec/03/"&amp;MID(A402,2,2)&amp;"/"&amp;MID(A402,7,2)&amp;"/"&amp;MID(A402,13,2)&amp;"/LCEWC03_"&amp;MID(A402,2,2)&amp;MID(A402,7,2)&amp;MID(A402,13,2)&amp;".htm","")</f>
        <v/>
      </c>
      <c r="H402" s="1" t="str">
        <f>IF(B402="臨時會","https://lci.ly.gov.tw/LyLCEW/html/agendarec1/03/"&amp;MID(A402,2,2)&amp;"/"&amp;MID(A402,7,2)&amp;"/"&amp;MID(A402,13,2)&amp;"/LCEWC03_"&amp;MID(A402,2,2)&amp;MID(A402,7,2)&amp;MID(A402,13,2)&amp;".htm","")</f>
        <v/>
      </c>
      <c r="I402" s="1" t="str">
        <f>IF(B402="臨時會","https://lci.ly.gov.tw/LyLCEW/html/agendarec1/03/"&amp;MID(A402,2,2)&amp;"/"&amp;MID(A402,7,2)&amp;"/"&amp;MID(A402,13,2)&amp;"/"&amp;MID(A402,21,2)&amp;"/LCEWC03_"&amp;MID(A402,2,2)&amp;MID(A402,7,2)&amp;MID(A402,21,2)&amp;".htm","")</f>
        <v/>
      </c>
      <c r="J402" s="1" t="str">
        <f>IF(B402="臨時會","http://lci.ly.gov.tw/LyLCEW/html/agendarec1/03/"&amp;MID(A402,2,2)&amp;"/"&amp;MID(A402,7,2)&amp;"/"&amp;MID(A402,13,2)&amp;"/"&amp;MID(A402,21,2)&amp;"/LCEWC03_"&amp;MID(A402,2,2)&amp;MID(A402,7,2)&amp;MID(A402,13,2)&amp;MID(A402,21,2)&amp;".htm","")</f>
        <v/>
      </c>
      <c r="K402" t="str">
        <f>IF(B402="談話會","https://lci.ly.gov.tw/LyLCEW/html/agendarec1/04/"&amp;MID(A402,2,2)&amp;"/"&amp;MID(A402,7,2)&amp;"/"&amp;MID(A402,13,2)&amp;"/LCEWC03_"&amp;MID(A402,2,2)&amp;MID(A402,7,2)&amp;MID(A402,13,2)&amp;".htm","")</f>
        <v/>
      </c>
      <c r="L402" t="str">
        <f>IF(B402="全院委員會","https://lci.ly.gov.tw/LyLCEW/html/agendarec1/01/"&amp;MID(A402,2,2)&amp;"/"&amp;MID(A402,7,2)&amp;"/"&amp;MID(A402,13,2)&amp;"/LCEWC03_"&amp;MID(A402,2,2)&amp;MID(A402,7,2)&amp;MID(A402,13,2)&amp;".htm","")</f>
        <v/>
      </c>
      <c r="M402" t="str">
        <f>IF(B402="臨時會(全院委員會)","https://lci.ly.gov.tw/LyLCEW/html/agendarec1/05/"&amp;MID(A402,2,2)&amp;"/"&amp;MID(A402,7,2)&amp;"/"&amp;MID(A402,13,2)&amp;"/"&amp;MID(A402,21,2)&amp;"/LCEWC03_"&amp;MID(A402,2,2)&amp;MID(A402,7,2)&amp;MID(A402,13,2)&amp;MID(A402,21,2)&amp;".htm","")</f>
        <v/>
      </c>
      <c r="N402">
        <f>VALUE(MID(A402,2,2))</f>
        <v>6</v>
      </c>
      <c r="O402">
        <f>VALUE(MID(A402,7,2))</f>
        <v>5</v>
      </c>
      <c r="P402" t="str">
        <f>IF(B402="臨時會",VALUE(MID(A402,13,2)),"")</f>
        <v/>
      </c>
      <c r="Q402">
        <f>IF(B402&lt;&gt;"臨時會",VALUE(MID(A402,13,2)),VALUE(MID(A402,21,2)))</f>
        <v>12</v>
      </c>
      <c r="R402" t="str">
        <f>"立法院第"&amp;N402&amp;"屆第"&amp;O402&amp;"會期第"&amp;Q402&amp;"次"</f>
        <v>立法院第6屆第5會期第12次</v>
      </c>
    </row>
    <row r="403" spans="1:18" x14ac:dyDescent="0.3">
      <c r="A403" t="s">
        <v>999</v>
      </c>
      <c r="B403" t="s">
        <v>2</v>
      </c>
      <c r="C403" t="s">
        <v>65</v>
      </c>
      <c r="D403" t="str">
        <f>IF(B403="常會","http://lci.ly.gov.tw/LyLCEW/html/agendarec/02/"&amp;MID(A403,2,2)&amp;"/"&amp;MID(A403,7,2)&amp;"/"&amp;MID(A403,13,2)&amp;"/LCEWC03_"&amp;MID(A403,2,2)&amp;MID(A403,7,2)&amp;MID(A403,13,2)&amp;".htm","")</f>
        <v>http://lci.ly.gov.tw/LyLCEW/html/agendarec/02/06/05/11/LCEWC03_060511.htm</v>
      </c>
      <c r="E403" t="str">
        <f>IF(B403="常會","http://lci.ly.gov.tw/LyLCEW/html/agendarec1/02/"&amp;MID(A403,2,2)&amp;"/"&amp;MID(A403,7,2)&amp;"/"&amp;MID(A403,13,2)&amp;"/LCEWC03_"&amp;MID(A403,2,2)&amp;MID(A403,7,2)&amp;MID(A403,13,2)&amp;".htm","")</f>
        <v>http://lci.ly.gov.tw/LyLCEW/html/agendarec1/02/06/05/11/LCEWC03_060511.htm</v>
      </c>
      <c r="F403" t="str">
        <f>IF(B403="臨時會","http://lci.ly.gov.tw/LyLCEW/html/agendarec1/03/"&amp;MID(A403,2,2)&amp;"/"&amp;MID(A403,7,2)&amp;"/"&amp;MID(A403,13,2)&amp;"/"&amp;MID(A403,21,2)&amp;"/LCEWC03_"&amp;MID(A403,2,2)&amp;MID(A403,7,2)&amp;MID(A403,13,2)&amp;MID(A403,21,2)&amp;".htm","")</f>
        <v/>
      </c>
      <c r="G403" s="1" t="str">
        <f>IF(B403="臨時會","https://lci.ly.gov.tw/LyLCEW/html/agendarec/03/"&amp;MID(A403,2,2)&amp;"/"&amp;MID(A403,7,2)&amp;"/"&amp;MID(A403,13,2)&amp;"/LCEWC03_"&amp;MID(A403,2,2)&amp;MID(A403,7,2)&amp;MID(A403,13,2)&amp;".htm","")</f>
        <v/>
      </c>
      <c r="H403" s="1" t="str">
        <f>IF(B403="臨時會","https://lci.ly.gov.tw/LyLCEW/html/agendarec1/03/"&amp;MID(A403,2,2)&amp;"/"&amp;MID(A403,7,2)&amp;"/"&amp;MID(A403,13,2)&amp;"/LCEWC03_"&amp;MID(A403,2,2)&amp;MID(A403,7,2)&amp;MID(A403,13,2)&amp;".htm","")</f>
        <v/>
      </c>
      <c r="I403" s="1" t="str">
        <f>IF(B403="臨時會","https://lci.ly.gov.tw/LyLCEW/html/agendarec1/03/"&amp;MID(A403,2,2)&amp;"/"&amp;MID(A403,7,2)&amp;"/"&amp;MID(A403,13,2)&amp;"/"&amp;MID(A403,21,2)&amp;"/LCEWC03_"&amp;MID(A403,2,2)&amp;MID(A403,7,2)&amp;MID(A403,21,2)&amp;".htm","")</f>
        <v/>
      </c>
      <c r="J403" s="1" t="str">
        <f>IF(B403="臨時會","http://lci.ly.gov.tw/LyLCEW/html/agendarec1/03/"&amp;MID(A403,2,2)&amp;"/"&amp;MID(A403,7,2)&amp;"/"&amp;MID(A403,13,2)&amp;"/"&amp;MID(A403,21,2)&amp;"/LCEWC03_"&amp;MID(A403,2,2)&amp;MID(A403,7,2)&amp;MID(A403,13,2)&amp;MID(A403,21,2)&amp;".htm","")</f>
        <v/>
      </c>
      <c r="K403" t="str">
        <f>IF(B403="談話會","https://lci.ly.gov.tw/LyLCEW/html/agendarec1/04/"&amp;MID(A403,2,2)&amp;"/"&amp;MID(A403,7,2)&amp;"/"&amp;MID(A403,13,2)&amp;"/LCEWC03_"&amp;MID(A403,2,2)&amp;MID(A403,7,2)&amp;MID(A403,13,2)&amp;".htm","")</f>
        <v/>
      </c>
      <c r="L403" t="str">
        <f>IF(B403="全院委員會","https://lci.ly.gov.tw/LyLCEW/html/agendarec1/01/"&amp;MID(A403,2,2)&amp;"/"&amp;MID(A403,7,2)&amp;"/"&amp;MID(A403,13,2)&amp;"/LCEWC03_"&amp;MID(A403,2,2)&amp;MID(A403,7,2)&amp;MID(A403,13,2)&amp;".htm","")</f>
        <v/>
      </c>
      <c r="M403" t="str">
        <f>IF(B403="臨時會(全院委員會)","https://lci.ly.gov.tw/LyLCEW/html/agendarec1/05/"&amp;MID(A403,2,2)&amp;"/"&amp;MID(A403,7,2)&amp;"/"&amp;MID(A403,13,2)&amp;"/"&amp;MID(A403,21,2)&amp;"/LCEWC03_"&amp;MID(A403,2,2)&amp;MID(A403,7,2)&amp;MID(A403,13,2)&amp;MID(A403,21,2)&amp;".htm","")</f>
        <v/>
      </c>
      <c r="N403">
        <f>VALUE(MID(A403,2,2))</f>
        <v>6</v>
      </c>
      <c r="O403">
        <f>VALUE(MID(A403,7,2))</f>
        <v>5</v>
      </c>
      <c r="P403" t="str">
        <f>IF(B403="臨時會",VALUE(MID(A403,13,2)),"")</f>
        <v/>
      </c>
      <c r="Q403">
        <f>IF(B403&lt;&gt;"臨時會",VALUE(MID(A403,13,2)),VALUE(MID(A403,21,2)))</f>
        <v>11</v>
      </c>
      <c r="R403" t="str">
        <f>"立法院第"&amp;N403&amp;"屆第"&amp;O403&amp;"會期第"&amp;Q403&amp;"次"</f>
        <v>立法院第6屆第5會期第11次</v>
      </c>
    </row>
    <row r="404" spans="1:18" x14ac:dyDescent="0.3">
      <c r="A404" t="s">
        <v>1000</v>
      </c>
      <c r="B404" t="s">
        <v>2</v>
      </c>
      <c r="C404" t="s">
        <v>66</v>
      </c>
      <c r="D404" t="str">
        <f>IF(B404="常會","http://lci.ly.gov.tw/LyLCEW/html/agendarec/02/"&amp;MID(A404,2,2)&amp;"/"&amp;MID(A404,7,2)&amp;"/"&amp;MID(A404,13,2)&amp;"/LCEWC03_"&amp;MID(A404,2,2)&amp;MID(A404,7,2)&amp;MID(A404,13,2)&amp;".htm","")</f>
        <v>http://lci.ly.gov.tw/LyLCEW/html/agendarec/02/06/05/10/LCEWC03_060510.htm</v>
      </c>
      <c r="E404" t="str">
        <f>IF(B404="常會","http://lci.ly.gov.tw/LyLCEW/html/agendarec1/02/"&amp;MID(A404,2,2)&amp;"/"&amp;MID(A404,7,2)&amp;"/"&amp;MID(A404,13,2)&amp;"/LCEWC03_"&amp;MID(A404,2,2)&amp;MID(A404,7,2)&amp;MID(A404,13,2)&amp;".htm","")</f>
        <v>http://lci.ly.gov.tw/LyLCEW/html/agendarec1/02/06/05/10/LCEWC03_060510.htm</v>
      </c>
      <c r="F404" t="str">
        <f>IF(B404="臨時會","http://lci.ly.gov.tw/LyLCEW/html/agendarec1/03/"&amp;MID(A404,2,2)&amp;"/"&amp;MID(A404,7,2)&amp;"/"&amp;MID(A404,13,2)&amp;"/"&amp;MID(A404,21,2)&amp;"/LCEWC03_"&amp;MID(A404,2,2)&amp;MID(A404,7,2)&amp;MID(A404,13,2)&amp;MID(A404,21,2)&amp;".htm","")</f>
        <v/>
      </c>
      <c r="G404" s="1" t="str">
        <f>IF(B404="臨時會","https://lci.ly.gov.tw/LyLCEW/html/agendarec/03/"&amp;MID(A404,2,2)&amp;"/"&amp;MID(A404,7,2)&amp;"/"&amp;MID(A404,13,2)&amp;"/LCEWC03_"&amp;MID(A404,2,2)&amp;MID(A404,7,2)&amp;MID(A404,13,2)&amp;".htm","")</f>
        <v/>
      </c>
      <c r="H404" s="1" t="str">
        <f>IF(B404="臨時會","https://lci.ly.gov.tw/LyLCEW/html/agendarec1/03/"&amp;MID(A404,2,2)&amp;"/"&amp;MID(A404,7,2)&amp;"/"&amp;MID(A404,13,2)&amp;"/LCEWC03_"&amp;MID(A404,2,2)&amp;MID(A404,7,2)&amp;MID(A404,13,2)&amp;".htm","")</f>
        <v/>
      </c>
      <c r="I404" s="1" t="str">
        <f>IF(B404="臨時會","https://lci.ly.gov.tw/LyLCEW/html/agendarec1/03/"&amp;MID(A404,2,2)&amp;"/"&amp;MID(A404,7,2)&amp;"/"&amp;MID(A404,13,2)&amp;"/"&amp;MID(A404,21,2)&amp;"/LCEWC03_"&amp;MID(A404,2,2)&amp;MID(A404,7,2)&amp;MID(A404,21,2)&amp;".htm","")</f>
        <v/>
      </c>
      <c r="J404" s="1" t="str">
        <f>IF(B404="臨時會","http://lci.ly.gov.tw/LyLCEW/html/agendarec1/03/"&amp;MID(A404,2,2)&amp;"/"&amp;MID(A404,7,2)&amp;"/"&amp;MID(A404,13,2)&amp;"/"&amp;MID(A404,21,2)&amp;"/LCEWC03_"&amp;MID(A404,2,2)&amp;MID(A404,7,2)&amp;MID(A404,13,2)&amp;MID(A404,21,2)&amp;".htm","")</f>
        <v/>
      </c>
      <c r="K404" t="str">
        <f>IF(B404="談話會","https://lci.ly.gov.tw/LyLCEW/html/agendarec1/04/"&amp;MID(A404,2,2)&amp;"/"&amp;MID(A404,7,2)&amp;"/"&amp;MID(A404,13,2)&amp;"/LCEWC03_"&amp;MID(A404,2,2)&amp;MID(A404,7,2)&amp;MID(A404,13,2)&amp;".htm","")</f>
        <v/>
      </c>
      <c r="L404" t="str">
        <f>IF(B404="全院委員會","https://lci.ly.gov.tw/LyLCEW/html/agendarec1/01/"&amp;MID(A404,2,2)&amp;"/"&amp;MID(A404,7,2)&amp;"/"&amp;MID(A404,13,2)&amp;"/LCEWC03_"&amp;MID(A404,2,2)&amp;MID(A404,7,2)&amp;MID(A404,13,2)&amp;".htm","")</f>
        <v/>
      </c>
      <c r="M404" t="str">
        <f>IF(B404="臨時會(全院委員會)","https://lci.ly.gov.tw/LyLCEW/html/agendarec1/05/"&amp;MID(A404,2,2)&amp;"/"&amp;MID(A404,7,2)&amp;"/"&amp;MID(A404,13,2)&amp;"/"&amp;MID(A404,21,2)&amp;"/LCEWC03_"&amp;MID(A404,2,2)&amp;MID(A404,7,2)&amp;MID(A404,13,2)&amp;MID(A404,21,2)&amp;".htm","")</f>
        <v/>
      </c>
      <c r="N404">
        <f>VALUE(MID(A404,2,2))</f>
        <v>6</v>
      </c>
      <c r="O404">
        <f>VALUE(MID(A404,7,2))</f>
        <v>5</v>
      </c>
      <c r="P404" t="str">
        <f>IF(B404="臨時會",VALUE(MID(A404,13,2)),"")</f>
        <v/>
      </c>
      <c r="Q404">
        <f>IF(B404&lt;&gt;"臨時會",VALUE(MID(A404,13,2)),VALUE(MID(A404,21,2)))</f>
        <v>10</v>
      </c>
      <c r="R404" t="str">
        <f>"立法院第"&amp;N404&amp;"屆第"&amp;O404&amp;"會期第"&amp;Q404&amp;"次"</f>
        <v>立法院第6屆第5會期第10次</v>
      </c>
    </row>
    <row r="405" spans="1:18" x14ac:dyDescent="0.3">
      <c r="A405" t="s">
        <v>1001</v>
      </c>
      <c r="B405" t="s">
        <v>2</v>
      </c>
      <c r="C405" t="s">
        <v>67</v>
      </c>
      <c r="D405" t="str">
        <f>IF(B405="常會","http://lci.ly.gov.tw/LyLCEW/html/agendarec/02/"&amp;MID(A405,2,2)&amp;"/"&amp;MID(A405,7,2)&amp;"/"&amp;MID(A405,13,2)&amp;"/LCEWC03_"&amp;MID(A405,2,2)&amp;MID(A405,7,2)&amp;MID(A405,13,2)&amp;".htm","")</f>
        <v>http://lci.ly.gov.tw/LyLCEW/html/agendarec/02/06/05/09/LCEWC03_060509.htm</v>
      </c>
      <c r="E405" t="str">
        <f>IF(B405="常會","http://lci.ly.gov.tw/LyLCEW/html/agendarec1/02/"&amp;MID(A405,2,2)&amp;"/"&amp;MID(A405,7,2)&amp;"/"&amp;MID(A405,13,2)&amp;"/LCEWC03_"&amp;MID(A405,2,2)&amp;MID(A405,7,2)&amp;MID(A405,13,2)&amp;".htm","")</f>
        <v>http://lci.ly.gov.tw/LyLCEW/html/agendarec1/02/06/05/09/LCEWC03_060509.htm</v>
      </c>
      <c r="F405" t="str">
        <f>IF(B405="臨時會","http://lci.ly.gov.tw/LyLCEW/html/agendarec1/03/"&amp;MID(A405,2,2)&amp;"/"&amp;MID(A405,7,2)&amp;"/"&amp;MID(A405,13,2)&amp;"/"&amp;MID(A405,21,2)&amp;"/LCEWC03_"&amp;MID(A405,2,2)&amp;MID(A405,7,2)&amp;MID(A405,13,2)&amp;MID(A405,21,2)&amp;".htm","")</f>
        <v/>
      </c>
      <c r="G405" s="1" t="str">
        <f>IF(B405="臨時會","https://lci.ly.gov.tw/LyLCEW/html/agendarec/03/"&amp;MID(A405,2,2)&amp;"/"&amp;MID(A405,7,2)&amp;"/"&amp;MID(A405,13,2)&amp;"/LCEWC03_"&amp;MID(A405,2,2)&amp;MID(A405,7,2)&amp;MID(A405,13,2)&amp;".htm","")</f>
        <v/>
      </c>
      <c r="H405" s="1" t="str">
        <f>IF(B405="臨時會","https://lci.ly.gov.tw/LyLCEW/html/agendarec1/03/"&amp;MID(A405,2,2)&amp;"/"&amp;MID(A405,7,2)&amp;"/"&amp;MID(A405,13,2)&amp;"/LCEWC03_"&amp;MID(A405,2,2)&amp;MID(A405,7,2)&amp;MID(A405,13,2)&amp;".htm","")</f>
        <v/>
      </c>
      <c r="I405" s="1" t="str">
        <f>IF(B405="臨時會","https://lci.ly.gov.tw/LyLCEW/html/agendarec1/03/"&amp;MID(A405,2,2)&amp;"/"&amp;MID(A405,7,2)&amp;"/"&amp;MID(A405,13,2)&amp;"/"&amp;MID(A405,21,2)&amp;"/LCEWC03_"&amp;MID(A405,2,2)&amp;MID(A405,7,2)&amp;MID(A405,21,2)&amp;".htm","")</f>
        <v/>
      </c>
      <c r="J405" s="1" t="str">
        <f>IF(B405="臨時會","http://lci.ly.gov.tw/LyLCEW/html/agendarec1/03/"&amp;MID(A405,2,2)&amp;"/"&amp;MID(A405,7,2)&amp;"/"&amp;MID(A405,13,2)&amp;"/"&amp;MID(A405,21,2)&amp;"/LCEWC03_"&amp;MID(A405,2,2)&amp;MID(A405,7,2)&amp;MID(A405,13,2)&amp;MID(A405,21,2)&amp;".htm","")</f>
        <v/>
      </c>
      <c r="K405" t="str">
        <f>IF(B405="談話會","https://lci.ly.gov.tw/LyLCEW/html/agendarec1/04/"&amp;MID(A405,2,2)&amp;"/"&amp;MID(A405,7,2)&amp;"/"&amp;MID(A405,13,2)&amp;"/LCEWC03_"&amp;MID(A405,2,2)&amp;MID(A405,7,2)&amp;MID(A405,13,2)&amp;".htm","")</f>
        <v/>
      </c>
      <c r="L405" t="str">
        <f>IF(B405="全院委員會","https://lci.ly.gov.tw/LyLCEW/html/agendarec1/01/"&amp;MID(A405,2,2)&amp;"/"&amp;MID(A405,7,2)&amp;"/"&amp;MID(A405,13,2)&amp;"/LCEWC03_"&amp;MID(A405,2,2)&amp;MID(A405,7,2)&amp;MID(A405,13,2)&amp;".htm","")</f>
        <v/>
      </c>
      <c r="M405" t="str">
        <f>IF(B405="臨時會(全院委員會)","https://lci.ly.gov.tw/LyLCEW/html/agendarec1/05/"&amp;MID(A405,2,2)&amp;"/"&amp;MID(A405,7,2)&amp;"/"&amp;MID(A405,13,2)&amp;"/"&amp;MID(A405,21,2)&amp;"/LCEWC03_"&amp;MID(A405,2,2)&amp;MID(A405,7,2)&amp;MID(A405,13,2)&amp;MID(A405,21,2)&amp;".htm","")</f>
        <v/>
      </c>
      <c r="N405">
        <f>VALUE(MID(A405,2,2))</f>
        <v>6</v>
      </c>
      <c r="O405">
        <f>VALUE(MID(A405,7,2))</f>
        <v>5</v>
      </c>
      <c r="P405" t="str">
        <f>IF(B405="臨時會",VALUE(MID(A405,13,2)),"")</f>
        <v/>
      </c>
      <c r="Q405">
        <f>IF(B405&lt;&gt;"臨時會",VALUE(MID(A405,13,2)),VALUE(MID(A405,21,2)))</f>
        <v>9</v>
      </c>
      <c r="R405" t="str">
        <f>"立法院第"&amp;N405&amp;"屆第"&amp;O405&amp;"會期第"&amp;Q405&amp;"次"</f>
        <v>立法院第6屆第5會期第9次</v>
      </c>
    </row>
    <row r="406" spans="1:18" x14ac:dyDescent="0.3">
      <c r="A406" t="s">
        <v>1002</v>
      </c>
      <c r="B406" t="s">
        <v>2</v>
      </c>
      <c r="C406" t="s">
        <v>68</v>
      </c>
      <c r="D406" t="str">
        <f>IF(B406="常會","http://lci.ly.gov.tw/LyLCEW/html/agendarec/02/"&amp;MID(A406,2,2)&amp;"/"&amp;MID(A406,7,2)&amp;"/"&amp;MID(A406,13,2)&amp;"/LCEWC03_"&amp;MID(A406,2,2)&amp;MID(A406,7,2)&amp;MID(A406,13,2)&amp;".htm","")</f>
        <v>http://lci.ly.gov.tw/LyLCEW/html/agendarec/02/06/05/08/LCEWC03_060508.htm</v>
      </c>
      <c r="E406" t="str">
        <f>IF(B406="常會","http://lci.ly.gov.tw/LyLCEW/html/agendarec1/02/"&amp;MID(A406,2,2)&amp;"/"&amp;MID(A406,7,2)&amp;"/"&amp;MID(A406,13,2)&amp;"/LCEWC03_"&amp;MID(A406,2,2)&amp;MID(A406,7,2)&amp;MID(A406,13,2)&amp;".htm","")</f>
        <v>http://lci.ly.gov.tw/LyLCEW/html/agendarec1/02/06/05/08/LCEWC03_060508.htm</v>
      </c>
      <c r="F406" t="str">
        <f>IF(B406="臨時會","http://lci.ly.gov.tw/LyLCEW/html/agendarec1/03/"&amp;MID(A406,2,2)&amp;"/"&amp;MID(A406,7,2)&amp;"/"&amp;MID(A406,13,2)&amp;"/"&amp;MID(A406,21,2)&amp;"/LCEWC03_"&amp;MID(A406,2,2)&amp;MID(A406,7,2)&amp;MID(A406,13,2)&amp;MID(A406,21,2)&amp;".htm","")</f>
        <v/>
      </c>
      <c r="G406" s="1" t="str">
        <f>IF(B406="臨時會","https://lci.ly.gov.tw/LyLCEW/html/agendarec/03/"&amp;MID(A406,2,2)&amp;"/"&amp;MID(A406,7,2)&amp;"/"&amp;MID(A406,13,2)&amp;"/LCEWC03_"&amp;MID(A406,2,2)&amp;MID(A406,7,2)&amp;MID(A406,13,2)&amp;".htm","")</f>
        <v/>
      </c>
      <c r="H406" s="1" t="str">
        <f>IF(B406="臨時會","https://lci.ly.gov.tw/LyLCEW/html/agendarec1/03/"&amp;MID(A406,2,2)&amp;"/"&amp;MID(A406,7,2)&amp;"/"&amp;MID(A406,13,2)&amp;"/LCEWC03_"&amp;MID(A406,2,2)&amp;MID(A406,7,2)&amp;MID(A406,13,2)&amp;".htm","")</f>
        <v/>
      </c>
      <c r="I406" s="1" t="str">
        <f>IF(B406="臨時會","https://lci.ly.gov.tw/LyLCEW/html/agendarec1/03/"&amp;MID(A406,2,2)&amp;"/"&amp;MID(A406,7,2)&amp;"/"&amp;MID(A406,13,2)&amp;"/"&amp;MID(A406,21,2)&amp;"/LCEWC03_"&amp;MID(A406,2,2)&amp;MID(A406,7,2)&amp;MID(A406,21,2)&amp;".htm","")</f>
        <v/>
      </c>
      <c r="J406" s="1" t="str">
        <f>IF(B406="臨時會","http://lci.ly.gov.tw/LyLCEW/html/agendarec1/03/"&amp;MID(A406,2,2)&amp;"/"&amp;MID(A406,7,2)&amp;"/"&amp;MID(A406,13,2)&amp;"/"&amp;MID(A406,21,2)&amp;"/LCEWC03_"&amp;MID(A406,2,2)&amp;MID(A406,7,2)&amp;MID(A406,13,2)&amp;MID(A406,21,2)&amp;".htm","")</f>
        <v/>
      </c>
      <c r="K406" t="str">
        <f>IF(B406="談話會","https://lci.ly.gov.tw/LyLCEW/html/agendarec1/04/"&amp;MID(A406,2,2)&amp;"/"&amp;MID(A406,7,2)&amp;"/"&amp;MID(A406,13,2)&amp;"/LCEWC03_"&amp;MID(A406,2,2)&amp;MID(A406,7,2)&amp;MID(A406,13,2)&amp;".htm","")</f>
        <v/>
      </c>
      <c r="L406" t="str">
        <f>IF(B406="全院委員會","https://lci.ly.gov.tw/LyLCEW/html/agendarec1/01/"&amp;MID(A406,2,2)&amp;"/"&amp;MID(A406,7,2)&amp;"/"&amp;MID(A406,13,2)&amp;"/LCEWC03_"&amp;MID(A406,2,2)&amp;MID(A406,7,2)&amp;MID(A406,13,2)&amp;".htm","")</f>
        <v/>
      </c>
      <c r="M406" t="str">
        <f>IF(B406="臨時會(全院委員會)","https://lci.ly.gov.tw/LyLCEW/html/agendarec1/05/"&amp;MID(A406,2,2)&amp;"/"&amp;MID(A406,7,2)&amp;"/"&amp;MID(A406,13,2)&amp;"/"&amp;MID(A406,21,2)&amp;"/LCEWC03_"&amp;MID(A406,2,2)&amp;MID(A406,7,2)&amp;MID(A406,13,2)&amp;MID(A406,21,2)&amp;".htm","")</f>
        <v/>
      </c>
      <c r="N406">
        <f>VALUE(MID(A406,2,2))</f>
        <v>6</v>
      </c>
      <c r="O406">
        <f>VALUE(MID(A406,7,2))</f>
        <v>5</v>
      </c>
      <c r="P406" t="str">
        <f>IF(B406="臨時會",VALUE(MID(A406,13,2)),"")</f>
        <v/>
      </c>
      <c r="Q406">
        <f>IF(B406&lt;&gt;"臨時會",VALUE(MID(A406,13,2)),VALUE(MID(A406,21,2)))</f>
        <v>8</v>
      </c>
      <c r="R406" t="str">
        <f>"立法院第"&amp;N406&amp;"屆第"&amp;O406&amp;"會期第"&amp;Q406&amp;"次"</f>
        <v>立法院第6屆第5會期第8次</v>
      </c>
    </row>
    <row r="407" spans="1:18" x14ac:dyDescent="0.3">
      <c r="A407" t="s">
        <v>1003</v>
      </c>
      <c r="B407" t="s">
        <v>2</v>
      </c>
      <c r="C407" t="s">
        <v>69</v>
      </c>
      <c r="D407" t="str">
        <f>IF(B407="常會","http://lci.ly.gov.tw/LyLCEW/html/agendarec/02/"&amp;MID(A407,2,2)&amp;"/"&amp;MID(A407,7,2)&amp;"/"&amp;MID(A407,13,2)&amp;"/LCEWC03_"&amp;MID(A407,2,2)&amp;MID(A407,7,2)&amp;MID(A407,13,2)&amp;".htm","")</f>
        <v>http://lci.ly.gov.tw/LyLCEW/html/agendarec/02/06/05/07/LCEWC03_060507.htm</v>
      </c>
      <c r="E407" t="str">
        <f>IF(B407="常會","http://lci.ly.gov.tw/LyLCEW/html/agendarec1/02/"&amp;MID(A407,2,2)&amp;"/"&amp;MID(A407,7,2)&amp;"/"&amp;MID(A407,13,2)&amp;"/LCEWC03_"&amp;MID(A407,2,2)&amp;MID(A407,7,2)&amp;MID(A407,13,2)&amp;".htm","")</f>
        <v>http://lci.ly.gov.tw/LyLCEW/html/agendarec1/02/06/05/07/LCEWC03_060507.htm</v>
      </c>
      <c r="F407" t="str">
        <f>IF(B407="臨時會","http://lci.ly.gov.tw/LyLCEW/html/agendarec1/03/"&amp;MID(A407,2,2)&amp;"/"&amp;MID(A407,7,2)&amp;"/"&amp;MID(A407,13,2)&amp;"/"&amp;MID(A407,21,2)&amp;"/LCEWC03_"&amp;MID(A407,2,2)&amp;MID(A407,7,2)&amp;MID(A407,13,2)&amp;MID(A407,21,2)&amp;".htm","")</f>
        <v/>
      </c>
      <c r="G407" s="1" t="str">
        <f>IF(B407="臨時會","https://lci.ly.gov.tw/LyLCEW/html/agendarec/03/"&amp;MID(A407,2,2)&amp;"/"&amp;MID(A407,7,2)&amp;"/"&amp;MID(A407,13,2)&amp;"/LCEWC03_"&amp;MID(A407,2,2)&amp;MID(A407,7,2)&amp;MID(A407,13,2)&amp;".htm","")</f>
        <v/>
      </c>
      <c r="H407" s="1" t="str">
        <f>IF(B407="臨時會","https://lci.ly.gov.tw/LyLCEW/html/agendarec1/03/"&amp;MID(A407,2,2)&amp;"/"&amp;MID(A407,7,2)&amp;"/"&amp;MID(A407,13,2)&amp;"/LCEWC03_"&amp;MID(A407,2,2)&amp;MID(A407,7,2)&amp;MID(A407,13,2)&amp;".htm","")</f>
        <v/>
      </c>
      <c r="I407" s="1" t="str">
        <f>IF(B407="臨時會","https://lci.ly.gov.tw/LyLCEW/html/agendarec1/03/"&amp;MID(A407,2,2)&amp;"/"&amp;MID(A407,7,2)&amp;"/"&amp;MID(A407,13,2)&amp;"/"&amp;MID(A407,21,2)&amp;"/LCEWC03_"&amp;MID(A407,2,2)&amp;MID(A407,7,2)&amp;MID(A407,21,2)&amp;".htm","")</f>
        <v/>
      </c>
      <c r="J407" s="1" t="str">
        <f>IF(B407="臨時會","http://lci.ly.gov.tw/LyLCEW/html/agendarec1/03/"&amp;MID(A407,2,2)&amp;"/"&amp;MID(A407,7,2)&amp;"/"&amp;MID(A407,13,2)&amp;"/"&amp;MID(A407,21,2)&amp;"/LCEWC03_"&amp;MID(A407,2,2)&amp;MID(A407,7,2)&amp;MID(A407,13,2)&amp;MID(A407,21,2)&amp;".htm","")</f>
        <v/>
      </c>
      <c r="K407" t="str">
        <f>IF(B407="談話會","https://lci.ly.gov.tw/LyLCEW/html/agendarec1/04/"&amp;MID(A407,2,2)&amp;"/"&amp;MID(A407,7,2)&amp;"/"&amp;MID(A407,13,2)&amp;"/LCEWC03_"&amp;MID(A407,2,2)&amp;MID(A407,7,2)&amp;MID(A407,13,2)&amp;".htm","")</f>
        <v/>
      </c>
      <c r="L407" t="str">
        <f>IF(B407="全院委員會","https://lci.ly.gov.tw/LyLCEW/html/agendarec1/01/"&amp;MID(A407,2,2)&amp;"/"&amp;MID(A407,7,2)&amp;"/"&amp;MID(A407,13,2)&amp;"/LCEWC03_"&amp;MID(A407,2,2)&amp;MID(A407,7,2)&amp;MID(A407,13,2)&amp;".htm","")</f>
        <v/>
      </c>
      <c r="M407" t="str">
        <f>IF(B407="臨時會(全院委員會)","https://lci.ly.gov.tw/LyLCEW/html/agendarec1/05/"&amp;MID(A407,2,2)&amp;"/"&amp;MID(A407,7,2)&amp;"/"&amp;MID(A407,13,2)&amp;"/"&amp;MID(A407,21,2)&amp;"/LCEWC03_"&amp;MID(A407,2,2)&amp;MID(A407,7,2)&amp;MID(A407,13,2)&amp;MID(A407,21,2)&amp;".htm","")</f>
        <v/>
      </c>
      <c r="N407">
        <f>VALUE(MID(A407,2,2))</f>
        <v>6</v>
      </c>
      <c r="O407">
        <f>VALUE(MID(A407,7,2))</f>
        <v>5</v>
      </c>
      <c r="P407" t="str">
        <f>IF(B407="臨時會",VALUE(MID(A407,13,2)),"")</f>
        <v/>
      </c>
      <c r="Q407">
        <f>IF(B407&lt;&gt;"臨時會",VALUE(MID(A407,13,2)),VALUE(MID(A407,21,2)))</f>
        <v>7</v>
      </c>
      <c r="R407" t="str">
        <f>"立法院第"&amp;N407&amp;"屆第"&amp;O407&amp;"會期第"&amp;Q407&amp;"次"</f>
        <v>立法院第6屆第5會期第7次</v>
      </c>
    </row>
    <row r="408" spans="1:18" x14ac:dyDescent="0.3">
      <c r="A408" t="s">
        <v>1004</v>
      </c>
      <c r="B408" t="s">
        <v>2</v>
      </c>
      <c r="C408" t="s">
        <v>70</v>
      </c>
      <c r="D408" t="str">
        <f>IF(B408="常會","http://lci.ly.gov.tw/LyLCEW/html/agendarec/02/"&amp;MID(A408,2,2)&amp;"/"&amp;MID(A408,7,2)&amp;"/"&amp;MID(A408,13,2)&amp;"/LCEWC03_"&amp;MID(A408,2,2)&amp;MID(A408,7,2)&amp;MID(A408,13,2)&amp;".htm","")</f>
        <v>http://lci.ly.gov.tw/LyLCEW/html/agendarec/02/06/05/06/LCEWC03_060506.htm</v>
      </c>
      <c r="E408" t="str">
        <f>IF(B408="常會","http://lci.ly.gov.tw/LyLCEW/html/agendarec1/02/"&amp;MID(A408,2,2)&amp;"/"&amp;MID(A408,7,2)&amp;"/"&amp;MID(A408,13,2)&amp;"/LCEWC03_"&amp;MID(A408,2,2)&amp;MID(A408,7,2)&amp;MID(A408,13,2)&amp;".htm","")</f>
        <v>http://lci.ly.gov.tw/LyLCEW/html/agendarec1/02/06/05/06/LCEWC03_060506.htm</v>
      </c>
      <c r="F408" t="str">
        <f>IF(B408="臨時會","http://lci.ly.gov.tw/LyLCEW/html/agendarec1/03/"&amp;MID(A408,2,2)&amp;"/"&amp;MID(A408,7,2)&amp;"/"&amp;MID(A408,13,2)&amp;"/"&amp;MID(A408,21,2)&amp;"/LCEWC03_"&amp;MID(A408,2,2)&amp;MID(A408,7,2)&amp;MID(A408,13,2)&amp;MID(A408,21,2)&amp;".htm","")</f>
        <v/>
      </c>
      <c r="G408" s="1" t="str">
        <f>IF(B408="臨時會","https://lci.ly.gov.tw/LyLCEW/html/agendarec/03/"&amp;MID(A408,2,2)&amp;"/"&amp;MID(A408,7,2)&amp;"/"&amp;MID(A408,13,2)&amp;"/LCEWC03_"&amp;MID(A408,2,2)&amp;MID(A408,7,2)&amp;MID(A408,13,2)&amp;".htm","")</f>
        <v/>
      </c>
      <c r="H408" s="1" t="str">
        <f>IF(B408="臨時會","https://lci.ly.gov.tw/LyLCEW/html/agendarec1/03/"&amp;MID(A408,2,2)&amp;"/"&amp;MID(A408,7,2)&amp;"/"&amp;MID(A408,13,2)&amp;"/LCEWC03_"&amp;MID(A408,2,2)&amp;MID(A408,7,2)&amp;MID(A408,13,2)&amp;".htm","")</f>
        <v/>
      </c>
      <c r="I408" s="1" t="str">
        <f>IF(B408="臨時會","https://lci.ly.gov.tw/LyLCEW/html/agendarec1/03/"&amp;MID(A408,2,2)&amp;"/"&amp;MID(A408,7,2)&amp;"/"&amp;MID(A408,13,2)&amp;"/"&amp;MID(A408,21,2)&amp;"/LCEWC03_"&amp;MID(A408,2,2)&amp;MID(A408,7,2)&amp;MID(A408,21,2)&amp;".htm","")</f>
        <v/>
      </c>
      <c r="J408" s="1" t="str">
        <f>IF(B408="臨時會","http://lci.ly.gov.tw/LyLCEW/html/agendarec1/03/"&amp;MID(A408,2,2)&amp;"/"&amp;MID(A408,7,2)&amp;"/"&amp;MID(A408,13,2)&amp;"/"&amp;MID(A408,21,2)&amp;"/LCEWC03_"&amp;MID(A408,2,2)&amp;MID(A408,7,2)&amp;MID(A408,13,2)&amp;MID(A408,21,2)&amp;".htm","")</f>
        <v/>
      </c>
      <c r="K408" t="str">
        <f>IF(B408="談話會","https://lci.ly.gov.tw/LyLCEW/html/agendarec1/04/"&amp;MID(A408,2,2)&amp;"/"&amp;MID(A408,7,2)&amp;"/"&amp;MID(A408,13,2)&amp;"/LCEWC03_"&amp;MID(A408,2,2)&amp;MID(A408,7,2)&amp;MID(A408,13,2)&amp;".htm","")</f>
        <v/>
      </c>
      <c r="L408" t="str">
        <f>IF(B408="全院委員會","https://lci.ly.gov.tw/LyLCEW/html/agendarec1/01/"&amp;MID(A408,2,2)&amp;"/"&amp;MID(A408,7,2)&amp;"/"&amp;MID(A408,13,2)&amp;"/LCEWC03_"&amp;MID(A408,2,2)&amp;MID(A408,7,2)&amp;MID(A408,13,2)&amp;".htm","")</f>
        <v/>
      </c>
      <c r="M408" t="str">
        <f>IF(B408="臨時會(全院委員會)","https://lci.ly.gov.tw/LyLCEW/html/agendarec1/05/"&amp;MID(A408,2,2)&amp;"/"&amp;MID(A408,7,2)&amp;"/"&amp;MID(A408,13,2)&amp;"/"&amp;MID(A408,21,2)&amp;"/LCEWC03_"&amp;MID(A408,2,2)&amp;MID(A408,7,2)&amp;MID(A408,13,2)&amp;MID(A408,21,2)&amp;".htm","")</f>
        <v/>
      </c>
      <c r="N408">
        <f>VALUE(MID(A408,2,2))</f>
        <v>6</v>
      </c>
      <c r="O408">
        <f>VALUE(MID(A408,7,2))</f>
        <v>5</v>
      </c>
      <c r="P408" t="str">
        <f>IF(B408="臨時會",VALUE(MID(A408,13,2)),"")</f>
        <v/>
      </c>
      <c r="Q408">
        <f>IF(B408&lt;&gt;"臨時會",VALUE(MID(A408,13,2)),VALUE(MID(A408,21,2)))</f>
        <v>6</v>
      </c>
      <c r="R408" t="str">
        <f>"立法院第"&amp;N408&amp;"屆第"&amp;O408&amp;"會期第"&amp;Q408&amp;"次"</f>
        <v>立法院第6屆第5會期第6次</v>
      </c>
    </row>
    <row r="409" spans="1:18" x14ac:dyDescent="0.3">
      <c r="A409" t="s">
        <v>1005</v>
      </c>
      <c r="B409" t="s">
        <v>2</v>
      </c>
      <c r="C409" t="s">
        <v>71</v>
      </c>
      <c r="D409" t="str">
        <f>IF(B409="常會","http://lci.ly.gov.tw/LyLCEW/html/agendarec/02/"&amp;MID(A409,2,2)&amp;"/"&amp;MID(A409,7,2)&amp;"/"&amp;MID(A409,13,2)&amp;"/LCEWC03_"&amp;MID(A409,2,2)&amp;MID(A409,7,2)&amp;MID(A409,13,2)&amp;".htm","")</f>
        <v>http://lci.ly.gov.tw/LyLCEW/html/agendarec/02/06/05/05/LCEWC03_060505.htm</v>
      </c>
      <c r="E409" t="str">
        <f>IF(B409="常會","http://lci.ly.gov.tw/LyLCEW/html/agendarec1/02/"&amp;MID(A409,2,2)&amp;"/"&amp;MID(A409,7,2)&amp;"/"&amp;MID(A409,13,2)&amp;"/LCEWC03_"&amp;MID(A409,2,2)&amp;MID(A409,7,2)&amp;MID(A409,13,2)&amp;".htm","")</f>
        <v>http://lci.ly.gov.tw/LyLCEW/html/agendarec1/02/06/05/05/LCEWC03_060505.htm</v>
      </c>
      <c r="F409" t="str">
        <f>IF(B409="臨時會","http://lci.ly.gov.tw/LyLCEW/html/agendarec1/03/"&amp;MID(A409,2,2)&amp;"/"&amp;MID(A409,7,2)&amp;"/"&amp;MID(A409,13,2)&amp;"/"&amp;MID(A409,21,2)&amp;"/LCEWC03_"&amp;MID(A409,2,2)&amp;MID(A409,7,2)&amp;MID(A409,13,2)&amp;MID(A409,21,2)&amp;".htm","")</f>
        <v/>
      </c>
      <c r="G409" s="1" t="str">
        <f>IF(B409="臨時會","https://lci.ly.gov.tw/LyLCEW/html/agendarec/03/"&amp;MID(A409,2,2)&amp;"/"&amp;MID(A409,7,2)&amp;"/"&amp;MID(A409,13,2)&amp;"/LCEWC03_"&amp;MID(A409,2,2)&amp;MID(A409,7,2)&amp;MID(A409,13,2)&amp;".htm","")</f>
        <v/>
      </c>
      <c r="H409" s="1" t="str">
        <f>IF(B409="臨時會","https://lci.ly.gov.tw/LyLCEW/html/agendarec1/03/"&amp;MID(A409,2,2)&amp;"/"&amp;MID(A409,7,2)&amp;"/"&amp;MID(A409,13,2)&amp;"/LCEWC03_"&amp;MID(A409,2,2)&amp;MID(A409,7,2)&amp;MID(A409,13,2)&amp;".htm","")</f>
        <v/>
      </c>
      <c r="I409" s="1" t="str">
        <f>IF(B409="臨時會","https://lci.ly.gov.tw/LyLCEW/html/agendarec1/03/"&amp;MID(A409,2,2)&amp;"/"&amp;MID(A409,7,2)&amp;"/"&amp;MID(A409,13,2)&amp;"/"&amp;MID(A409,21,2)&amp;"/LCEWC03_"&amp;MID(A409,2,2)&amp;MID(A409,7,2)&amp;MID(A409,21,2)&amp;".htm","")</f>
        <v/>
      </c>
      <c r="J409" s="1" t="str">
        <f>IF(B409="臨時會","http://lci.ly.gov.tw/LyLCEW/html/agendarec1/03/"&amp;MID(A409,2,2)&amp;"/"&amp;MID(A409,7,2)&amp;"/"&amp;MID(A409,13,2)&amp;"/"&amp;MID(A409,21,2)&amp;"/LCEWC03_"&amp;MID(A409,2,2)&amp;MID(A409,7,2)&amp;MID(A409,13,2)&amp;MID(A409,21,2)&amp;".htm","")</f>
        <v/>
      </c>
      <c r="K409" t="str">
        <f>IF(B409="談話會","https://lci.ly.gov.tw/LyLCEW/html/agendarec1/04/"&amp;MID(A409,2,2)&amp;"/"&amp;MID(A409,7,2)&amp;"/"&amp;MID(A409,13,2)&amp;"/LCEWC03_"&amp;MID(A409,2,2)&amp;MID(A409,7,2)&amp;MID(A409,13,2)&amp;".htm","")</f>
        <v/>
      </c>
      <c r="L409" t="str">
        <f>IF(B409="全院委員會","https://lci.ly.gov.tw/LyLCEW/html/agendarec1/01/"&amp;MID(A409,2,2)&amp;"/"&amp;MID(A409,7,2)&amp;"/"&amp;MID(A409,13,2)&amp;"/LCEWC03_"&amp;MID(A409,2,2)&amp;MID(A409,7,2)&amp;MID(A409,13,2)&amp;".htm","")</f>
        <v/>
      </c>
      <c r="M409" t="str">
        <f>IF(B409="臨時會(全院委員會)","https://lci.ly.gov.tw/LyLCEW/html/agendarec1/05/"&amp;MID(A409,2,2)&amp;"/"&amp;MID(A409,7,2)&amp;"/"&amp;MID(A409,13,2)&amp;"/"&amp;MID(A409,21,2)&amp;"/LCEWC03_"&amp;MID(A409,2,2)&amp;MID(A409,7,2)&amp;MID(A409,13,2)&amp;MID(A409,21,2)&amp;".htm","")</f>
        <v/>
      </c>
      <c r="N409">
        <f>VALUE(MID(A409,2,2))</f>
        <v>6</v>
      </c>
      <c r="O409">
        <f>VALUE(MID(A409,7,2))</f>
        <v>5</v>
      </c>
      <c r="P409" t="str">
        <f>IF(B409="臨時會",VALUE(MID(A409,13,2)),"")</f>
        <v/>
      </c>
      <c r="Q409">
        <f>IF(B409&lt;&gt;"臨時會",VALUE(MID(A409,13,2)),VALUE(MID(A409,21,2)))</f>
        <v>5</v>
      </c>
      <c r="R409" t="str">
        <f>"立法院第"&amp;N409&amp;"屆第"&amp;O409&amp;"會期第"&amp;Q409&amp;"次"</f>
        <v>立法院第6屆第5會期第5次</v>
      </c>
    </row>
    <row r="410" spans="1:18" x14ac:dyDescent="0.3">
      <c r="A410" t="s">
        <v>1006</v>
      </c>
      <c r="B410" t="s">
        <v>2</v>
      </c>
      <c r="C410" t="s">
        <v>72</v>
      </c>
      <c r="D410" t="str">
        <f>IF(B410="常會","http://lci.ly.gov.tw/LyLCEW/html/agendarec/02/"&amp;MID(A410,2,2)&amp;"/"&amp;MID(A410,7,2)&amp;"/"&amp;MID(A410,13,2)&amp;"/LCEWC03_"&amp;MID(A410,2,2)&amp;MID(A410,7,2)&amp;MID(A410,13,2)&amp;".htm","")</f>
        <v>http://lci.ly.gov.tw/LyLCEW/html/agendarec/02/06/05/04/LCEWC03_060504.htm</v>
      </c>
      <c r="E410" t="str">
        <f>IF(B410="常會","http://lci.ly.gov.tw/LyLCEW/html/agendarec1/02/"&amp;MID(A410,2,2)&amp;"/"&amp;MID(A410,7,2)&amp;"/"&amp;MID(A410,13,2)&amp;"/LCEWC03_"&amp;MID(A410,2,2)&amp;MID(A410,7,2)&amp;MID(A410,13,2)&amp;".htm","")</f>
        <v>http://lci.ly.gov.tw/LyLCEW/html/agendarec1/02/06/05/04/LCEWC03_060504.htm</v>
      </c>
      <c r="F410" t="str">
        <f>IF(B410="臨時會","http://lci.ly.gov.tw/LyLCEW/html/agendarec1/03/"&amp;MID(A410,2,2)&amp;"/"&amp;MID(A410,7,2)&amp;"/"&amp;MID(A410,13,2)&amp;"/"&amp;MID(A410,21,2)&amp;"/LCEWC03_"&amp;MID(A410,2,2)&amp;MID(A410,7,2)&amp;MID(A410,13,2)&amp;MID(A410,21,2)&amp;".htm","")</f>
        <v/>
      </c>
      <c r="G410" s="1" t="str">
        <f>IF(B410="臨時會","https://lci.ly.gov.tw/LyLCEW/html/agendarec/03/"&amp;MID(A410,2,2)&amp;"/"&amp;MID(A410,7,2)&amp;"/"&amp;MID(A410,13,2)&amp;"/LCEWC03_"&amp;MID(A410,2,2)&amp;MID(A410,7,2)&amp;MID(A410,13,2)&amp;".htm","")</f>
        <v/>
      </c>
      <c r="H410" s="1" t="str">
        <f>IF(B410="臨時會","https://lci.ly.gov.tw/LyLCEW/html/agendarec1/03/"&amp;MID(A410,2,2)&amp;"/"&amp;MID(A410,7,2)&amp;"/"&amp;MID(A410,13,2)&amp;"/LCEWC03_"&amp;MID(A410,2,2)&amp;MID(A410,7,2)&amp;MID(A410,13,2)&amp;".htm","")</f>
        <v/>
      </c>
      <c r="I410" s="1" t="str">
        <f>IF(B410="臨時會","https://lci.ly.gov.tw/LyLCEW/html/agendarec1/03/"&amp;MID(A410,2,2)&amp;"/"&amp;MID(A410,7,2)&amp;"/"&amp;MID(A410,13,2)&amp;"/"&amp;MID(A410,21,2)&amp;"/LCEWC03_"&amp;MID(A410,2,2)&amp;MID(A410,7,2)&amp;MID(A410,21,2)&amp;".htm","")</f>
        <v/>
      </c>
      <c r="J410" s="1" t="str">
        <f>IF(B410="臨時會","http://lci.ly.gov.tw/LyLCEW/html/agendarec1/03/"&amp;MID(A410,2,2)&amp;"/"&amp;MID(A410,7,2)&amp;"/"&amp;MID(A410,13,2)&amp;"/"&amp;MID(A410,21,2)&amp;"/LCEWC03_"&amp;MID(A410,2,2)&amp;MID(A410,7,2)&amp;MID(A410,13,2)&amp;MID(A410,21,2)&amp;".htm","")</f>
        <v/>
      </c>
      <c r="K410" t="str">
        <f>IF(B410="談話會","https://lci.ly.gov.tw/LyLCEW/html/agendarec1/04/"&amp;MID(A410,2,2)&amp;"/"&amp;MID(A410,7,2)&amp;"/"&amp;MID(A410,13,2)&amp;"/LCEWC03_"&amp;MID(A410,2,2)&amp;MID(A410,7,2)&amp;MID(A410,13,2)&amp;".htm","")</f>
        <v/>
      </c>
      <c r="L410" t="str">
        <f>IF(B410="全院委員會","https://lci.ly.gov.tw/LyLCEW/html/agendarec1/01/"&amp;MID(A410,2,2)&amp;"/"&amp;MID(A410,7,2)&amp;"/"&amp;MID(A410,13,2)&amp;"/LCEWC03_"&amp;MID(A410,2,2)&amp;MID(A410,7,2)&amp;MID(A410,13,2)&amp;".htm","")</f>
        <v/>
      </c>
      <c r="M410" t="str">
        <f>IF(B410="臨時會(全院委員會)","https://lci.ly.gov.tw/LyLCEW/html/agendarec1/05/"&amp;MID(A410,2,2)&amp;"/"&amp;MID(A410,7,2)&amp;"/"&amp;MID(A410,13,2)&amp;"/"&amp;MID(A410,21,2)&amp;"/LCEWC03_"&amp;MID(A410,2,2)&amp;MID(A410,7,2)&amp;MID(A410,13,2)&amp;MID(A410,21,2)&amp;".htm","")</f>
        <v/>
      </c>
      <c r="N410">
        <f>VALUE(MID(A410,2,2))</f>
        <v>6</v>
      </c>
      <c r="O410">
        <f>VALUE(MID(A410,7,2))</f>
        <v>5</v>
      </c>
      <c r="P410" t="str">
        <f>IF(B410="臨時會",VALUE(MID(A410,13,2)),"")</f>
        <v/>
      </c>
      <c r="Q410">
        <f>IF(B410&lt;&gt;"臨時會",VALUE(MID(A410,13,2)),VALUE(MID(A410,21,2)))</f>
        <v>4</v>
      </c>
      <c r="R410" t="str">
        <f>"立法院第"&amp;N410&amp;"屆第"&amp;O410&amp;"會期第"&amp;Q410&amp;"次"</f>
        <v>立法院第6屆第5會期第4次</v>
      </c>
    </row>
    <row r="411" spans="1:18" x14ac:dyDescent="0.3">
      <c r="A411" t="s">
        <v>1007</v>
      </c>
      <c r="B411" t="s">
        <v>2</v>
      </c>
      <c r="C411" t="s">
        <v>73</v>
      </c>
      <c r="D411" t="str">
        <f>IF(B411="常會","http://lci.ly.gov.tw/LyLCEW/html/agendarec/02/"&amp;MID(A411,2,2)&amp;"/"&amp;MID(A411,7,2)&amp;"/"&amp;MID(A411,13,2)&amp;"/LCEWC03_"&amp;MID(A411,2,2)&amp;MID(A411,7,2)&amp;MID(A411,13,2)&amp;".htm","")</f>
        <v>http://lci.ly.gov.tw/LyLCEW/html/agendarec/02/06/05/03/LCEWC03_060503.htm</v>
      </c>
      <c r="E411" t="str">
        <f>IF(B411="常會","http://lci.ly.gov.tw/LyLCEW/html/agendarec1/02/"&amp;MID(A411,2,2)&amp;"/"&amp;MID(A411,7,2)&amp;"/"&amp;MID(A411,13,2)&amp;"/LCEWC03_"&amp;MID(A411,2,2)&amp;MID(A411,7,2)&amp;MID(A411,13,2)&amp;".htm","")</f>
        <v>http://lci.ly.gov.tw/LyLCEW/html/agendarec1/02/06/05/03/LCEWC03_060503.htm</v>
      </c>
      <c r="F411" t="str">
        <f>IF(B411="臨時會","http://lci.ly.gov.tw/LyLCEW/html/agendarec1/03/"&amp;MID(A411,2,2)&amp;"/"&amp;MID(A411,7,2)&amp;"/"&amp;MID(A411,13,2)&amp;"/"&amp;MID(A411,21,2)&amp;"/LCEWC03_"&amp;MID(A411,2,2)&amp;MID(A411,7,2)&amp;MID(A411,13,2)&amp;MID(A411,21,2)&amp;".htm","")</f>
        <v/>
      </c>
      <c r="G411" s="1" t="str">
        <f>IF(B411="臨時會","https://lci.ly.gov.tw/LyLCEW/html/agendarec/03/"&amp;MID(A411,2,2)&amp;"/"&amp;MID(A411,7,2)&amp;"/"&amp;MID(A411,13,2)&amp;"/LCEWC03_"&amp;MID(A411,2,2)&amp;MID(A411,7,2)&amp;MID(A411,13,2)&amp;".htm","")</f>
        <v/>
      </c>
      <c r="H411" s="1" t="str">
        <f>IF(B411="臨時會","https://lci.ly.gov.tw/LyLCEW/html/agendarec1/03/"&amp;MID(A411,2,2)&amp;"/"&amp;MID(A411,7,2)&amp;"/"&amp;MID(A411,13,2)&amp;"/LCEWC03_"&amp;MID(A411,2,2)&amp;MID(A411,7,2)&amp;MID(A411,13,2)&amp;".htm","")</f>
        <v/>
      </c>
      <c r="I411" s="1" t="str">
        <f>IF(B411="臨時會","https://lci.ly.gov.tw/LyLCEW/html/agendarec1/03/"&amp;MID(A411,2,2)&amp;"/"&amp;MID(A411,7,2)&amp;"/"&amp;MID(A411,13,2)&amp;"/"&amp;MID(A411,21,2)&amp;"/LCEWC03_"&amp;MID(A411,2,2)&amp;MID(A411,7,2)&amp;MID(A411,21,2)&amp;".htm","")</f>
        <v/>
      </c>
      <c r="J411" s="1" t="str">
        <f>IF(B411="臨時會","http://lci.ly.gov.tw/LyLCEW/html/agendarec1/03/"&amp;MID(A411,2,2)&amp;"/"&amp;MID(A411,7,2)&amp;"/"&amp;MID(A411,13,2)&amp;"/"&amp;MID(A411,21,2)&amp;"/LCEWC03_"&amp;MID(A411,2,2)&amp;MID(A411,7,2)&amp;MID(A411,13,2)&amp;MID(A411,21,2)&amp;".htm","")</f>
        <v/>
      </c>
      <c r="K411" t="str">
        <f>IF(B411="談話會","https://lci.ly.gov.tw/LyLCEW/html/agendarec1/04/"&amp;MID(A411,2,2)&amp;"/"&amp;MID(A411,7,2)&amp;"/"&amp;MID(A411,13,2)&amp;"/LCEWC03_"&amp;MID(A411,2,2)&amp;MID(A411,7,2)&amp;MID(A411,13,2)&amp;".htm","")</f>
        <v/>
      </c>
      <c r="L411" t="str">
        <f>IF(B411="全院委員會","https://lci.ly.gov.tw/LyLCEW/html/agendarec1/01/"&amp;MID(A411,2,2)&amp;"/"&amp;MID(A411,7,2)&amp;"/"&amp;MID(A411,13,2)&amp;"/LCEWC03_"&amp;MID(A411,2,2)&amp;MID(A411,7,2)&amp;MID(A411,13,2)&amp;".htm","")</f>
        <v/>
      </c>
      <c r="M411" t="str">
        <f>IF(B411="臨時會(全院委員會)","https://lci.ly.gov.tw/LyLCEW/html/agendarec1/05/"&amp;MID(A411,2,2)&amp;"/"&amp;MID(A411,7,2)&amp;"/"&amp;MID(A411,13,2)&amp;"/"&amp;MID(A411,21,2)&amp;"/LCEWC03_"&amp;MID(A411,2,2)&amp;MID(A411,7,2)&amp;MID(A411,13,2)&amp;MID(A411,21,2)&amp;".htm","")</f>
        <v/>
      </c>
      <c r="N411">
        <f>VALUE(MID(A411,2,2))</f>
        <v>6</v>
      </c>
      <c r="O411">
        <f>VALUE(MID(A411,7,2))</f>
        <v>5</v>
      </c>
      <c r="P411" t="str">
        <f>IF(B411="臨時會",VALUE(MID(A411,13,2)),"")</f>
        <v/>
      </c>
      <c r="Q411">
        <f>IF(B411&lt;&gt;"臨時會",VALUE(MID(A411,13,2)),VALUE(MID(A411,21,2)))</f>
        <v>3</v>
      </c>
      <c r="R411" t="str">
        <f>"立法院第"&amp;N411&amp;"屆第"&amp;O411&amp;"會期第"&amp;Q411&amp;"次"</f>
        <v>立法院第6屆第5會期第3次</v>
      </c>
    </row>
    <row r="412" spans="1:18" x14ac:dyDescent="0.3">
      <c r="A412" t="s">
        <v>1008</v>
      </c>
      <c r="B412" t="s">
        <v>2</v>
      </c>
      <c r="C412" t="s">
        <v>74</v>
      </c>
      <c r="D412" t="str">
        <f>IF(B412="常會","http://lci.ly.gov.tw/LyLCEW/html/agendarec/02/"&amp;MID(A412,2,2)&amp;"/"&amp;MID(A412,7,2)&amp;"/"&amp;MID(A412,13,2)&amp;"/LCEWC03_"&amp;MID(A412,2,2)&amp;MID(A412,7,2)&amp;MID(A412,13,2)&amp;".htm","")</f>
        <v>http://lci.ly.gov.tw/LyLCEW/html/agendarec/02/06/05/02/LCEWC03_060502.htm</v>
      </c>
      <c r="E412" t="str">
        <f>IF(B412="常會","http://lci.ly.gov.tw/LyLCEW/html/agendarec1/02/"&amp;MID(A412,2,2)&amp;"/"&amp;MID(A412,7,2)&amp;"/"&amp;MID(A412,13,2)&amp;"/LCEWC03_"&amp;MID(A412,2,2)&amp;MID(A412,7,2)&amp;MID(A412,13,2)&amp;".htm","")</f>
        <v>http://lci.ly.gov.tw/LyLCEW/html/agendarec1/02/06/05/02/LCEWC03_060502.htm</v>
      </c>
      <c r="F412" t="str">
        <f>IF(B412="臨時會","http://lci.ly.gov.tw/LyLCEW/html/agendarec1/03/"&amp;MID(A412,2,2)&amp;"/"&amp;MID(A412,7,2)&amp;"/"&amp;MID(A412,13,2)&amp;"/"&amp;MID(A412,21,2)&amp;"/LCEWC03_"&amp;MID(A412,2,2)&amp;MID(A412,7,2)&amp;MID(A412,13,2)&amp;MID(A412,21,2)&amp;".htm","")</f>
        <v/>
      </c>
      <c r="G412" s="1" t="str">
        <f>IF(B412="臨時會","https://lci.ly.gov.tw/LyLCEW/html/agendarec/03/"&amp;MID(A412,2,2)&amp;"/"&amp;MID(A412,7,2)&amp;"/"&amp;MID(A412,13,2)&amp;"/LCEWC03_"&amp;MID(A412,2,2)&amp;MID(A412,7,2)&amp;MID(A412,13,2)&amp;".htm","")</f>
        <v/>
      </c>
      <c r="H412" s="1" t="str">
        <f>IF(B412="臨時會","https://lci.ly.gov.tw/LyLCEW/html/agendarec1/03/"&amp;MID(A412,2,2)&amp;"/"&amp;MID(A412,7,2)&amp;"/"&amp;MID(A412,13,2)&amp;"/LCEWC03_"&amp;MID(A412,2,2)&amp;MID(A412,7,2)&amp;MID(A412,13,2)&amp;".htm","")</f>
        <v/>
      </c>
      <c r="I412" s="1" t="str">
        <f>IF(B412="臨時會","https://lci.ly.gov.tw/LyLCEW/html/agendarec1/03/"&amp;MID(A412,2,2)&amp;"/"&amp;MID(A412,7,2)&amp;"/"&amp;MID(A412,13,2)&amp;"/"&amp;MID(A412,21,2)&amp;"/LCEWC03_"&amp;MID(A412,2,2)&amp;MID(A412,7,2)&amp;MID(A412,21,2)&amp;".htm","")</f>
        <v/>
      </c>
      <c r="J412" s="1" t="str">
        <f>IF(B412="臨時會","http://lci.ly.gov.tw/LyLCEW/html/agendarec1/03/"&amp;MID(A412,2,2)&amp;"/"&amp;MID(A412,7,2)&amp;"/"&amp;MID(A412,13,2)&amp;"/"&amp;MID(A412,21,2)&amp;"/LCEWC03_"&amp;MID(A412,2,2)&amp;MID(A412,7,2)&amp;MID(A412,13,2)&amp;MID(A412,21,2)&amp;".htm","")</f>
        <v/>
      </c>
      <c r="K412" t="str">
        <f>IF(B412="談話會","https://lci.ly.gov.tw/LyLCEW/html/agendarec1/04/"&amp;MID(A412,2,2)&amp;"/"&amp;MID(A412,7,2)&amp;"/"&amp;MID(A412,13,2)&amp;"/LCEWC03_"&amp;MID(A412,2,2)&amp;MID(A412,7,2)&amp;MID(A412,13,2)&amp;".htm","")</f>
        <v/>
      </c>
      <c r="L412" t="str">
        <f>IF(B412="全院委員會","https://lci.ly.gov.tw/LyLCEW/html/agendarec1/01/"&amp;MID(A412,2,2)&amp;"/"&amp;MID(A412,7,2)&amp;"/"&amp;MID(A412,13,2)&amp;"/LCEWC03_"&amp;MID(A412,2,2)&amp;MID(A412,7,2)&amp;MID(A412,13,2)&amp;".htm","")</f>
        <v/>
      </c>
      <c r="M412" t="str">
        <f>IF(B412="臨時會(全院委員會)","https://lci.ly.gov.tw/LyLCEW/html/agendarec1/05/"&amp;MID(A412,2,2)&amp;"/"&amp;MID(A412,7,2)&amp;"/"&amp;MID(A412,13,2)&amp;"/"&amp;MID(A412,21,2)&amp;"/LCEWC03_"&amp;MID(A412,2,2)&amp;MID(A412,7,2)&amp;MID(A412,13,2)&amp;MID(A412,21,2)&amp;".htm","")</f>
        <v/>
      </c>
      <c r="N412">
        <f>VALUE(MID(A412,2,2))</f>
        <v>6</v>
      </c>
      <c r="O412">
        <f>VALUE(MID(A412,7,2))</f>
        <v>5</v>
      </c>
      <c r="P412" t="str">
        <f>IF(B412="臨時會",VALUE(MID(A412,13,2)),"")</f>
        <v/>
      </c>
      <c r="Q412">
        <f>IF(B412&lt;&gt;"臨時會",VALUE(MID(A412,13,2)),VALUE(MID(A412,21,2)))</f>
        <v>2</v>
      </c>
      <c r="R412" t="str">
        <f>"立法院第"&amp;N412&amp;"屆第"&amp;O412&amp;"會期第"&amp;Q412&amp;"次"</f>
        <v>立法院第6屆第5會期第2次</v>
      </c>
    </row>
    <row r="413" spans="1:18" x14ac:dyDescent="0.3">
      <c r="A413" t="s">
        <v>1009</v>
      </c>
      <c r="B413" t="s">
        <v>2</v>
      </c>
      <c r="C413" t="s">
        <v>75</v>
      </c>
      <c r="D413" t="str">
        <f>IF(B413="常會","http://lci.ly.gov.tw/LyLCEW/html/agendarec/02/"&amp;MID(A413,2,2)&amp;"/"&amp;MID(A413,7,2)&amp;"/"&amp;MID(A413,13,2)&amp;"/LCEWC03_"&amp;MID(A413,2,2)&amp;MID(A413,7,2)&amp;MID(A413,13,2)&amp;".htm","")</f>
        <v>http://lci.ly.gov.tw/LyLCEW/html/agendarec/02/06/05/01/LCEWC03_060501.htm</v>
      </c>
      <c r="E413" t="str">
        <f>IF(B413="常會","http://lci.ly.gov.tw/LyLCEW/html/agendarec1/02/"&amp;MID(A413,2,2)&amp;"/"&amp;MID(A413,7,2)&amp;"/"&amp;MID(A413,13,2)&amp;"/LCEWC03_"&amp;MID(A413,2,2)&amp;MID(A413,7,2)&amp;MID(A413,13,2)&amp;".htm","")</f>
        <v>http://lci.ly.gov.tw/LyLCEW/html/agendarec1/02/06/05/01/LCEWC03_060501.htm</v>
      </c>
      <c r="F413" t="str">
        <f>IF(B413="臨時會","http://lci.ly.gov.tw/LyLCEW/html/agendarec1/03/"&amp;MID(A413,2,2)&amp;"/"&amp;MID(A413,7,2)&amp;"/"&amp;MID(A413,13,2)&amp;"/"&amp;MID(A413,21,2)&amp;"/LCEWC03_"&amp;MID(A413,2,2)&amp;MID(A413,7,2)&amp;MID(A413,13,2)&amp;MID(A413,21,2)&amp;".htm","")</f>
        <v/>
      </c>
      <c r="G413" s="1" t="str">
        <f>IF(B413="臨時會","https://lci.ly.gov.tw/LyLCEW/html/agendarec/03/"&amp;MID(A413,2,2)&amp;"/"&amp;MID(A413,7,2)&amp;"/"&amp;MID(A413,13,2)&amp;"/LCEWC03_"&amp;MID(A413,2,2)&amp;MID(A413,7,2)&amp;MID(A413,13,2)&amp;".htm","")</f>
        <v/>
      </c>
      <c r="H413" s="1" t="str">
        <f>IF(B413="臨時會","https://lci.ly.gov.tw/LyLCEW/html/agendarec1/03/"&amp;MID(A413,2,2)&amp;"/"&amp;MID(A413,7,2)&amp;"/"&amp;MID(A413,13,2)&amp;"/LCEWC03_"&amp;MID(A413,2,2)&amp;MID(A413,7,2)&amp;MID(A413,13,2)&amp;".htm","")</f>
        <v/>
      </c>
      <c r="I413" s="1" t="str">
        <f>IF(B413="臨時會","https://lci.ly.gov.tw/LyLCEW/html/agendarec1/03/"&amp;MID(A413,2,2)&amp;"/"&amp;MID(A413,7,2)&amp;"/"&amp;MID(A413,13,2)&amp;"/"&amp;MID(A413,21,2)&amp;"/LCEWC03_"&amp;MID(A413,2,2)&amp;MID(A413,7,2)&amp;MID(A413,21,2)&amp;".htm","")</f>
        <v/>
      </c>
      <c r="J413" s="1" t="str">
        <f>IF(B413="臨時會","http://lci.ly.gov.tw/LyLCEW/html/agendarec1/03/"&amp;MID(A413,2,2)&amp;"/"&amp;MID(A413,7,2)&amp;"/"&amp;MID(A413,13,2)&amp;"/"&amp;MID(A413,21,2)&amp;"/LCEWC03_"&amp;MID(A413,2,2)&amp;MID(A413,7,2)&amp;MID(A413,13,2)&amp;MID(A413,21,2)&amp;".htm","")</f>
        <v/>
      </c>
      <c r="K413" t="str">
        <f>IF(B413="談話會","https://lci.ly.gov.tw/LyLCEW/html/agendarec1/04/"&amp;MID(A413,2,2)&amp;"/"&amp;MID(A413,7,2)&amp;"/"&amp;MID(A413,13,2)&amp;"/LCEWC03_"&amp;MID(A413,2,2)&amp;MID(A413,7,2)&amp;MID(A413,13,2)&amp;".htm","")</f>
        <v/>
      </c>
      <c r="L413" t="str">
        <f>IF(B413="全院委員會","https://lci.ly.gov.tw/LyLCEW/html/agendarec1/01/"&amp;MID(A413,2,2)&amp;"/"&amp;MID(A413,7,2)&amp;"/"&amp;MID(A413,13,2)&amp;"/LCEWC03_"&amp;MID(A413,2,2)&amp;MID(A413,7,2)&amp;MID(A413,13,2)&amp;".htm","")</f>
        <v/>
      </c>
      <c r="M413" t="str">
        <f>IF(B413="臨時會(全院委員會)","https://lci.ly.gov.tw/LyLCEW/html/agendarec1/05/"&amp;MID(A413,2,2)&amp;"/"&amp;MID(A413,7,2)&amp;"/"&amp;MID(A413,13,2)&amp;"/"&amp;MID(A413,21,2)&amp;"/LCEWC03_"&amp;MID(A413,2,2)&amp;MID(A413,7,2)&amp;MID(A413,13,2)&amp;MID(A413,21,2)&amp;".htm","")</f>
        <v/>
      </c>
      <c r="N413">
        <f>VALUE(MID(A413,2,2))</f>
        <v>6</v>
      </c>
      <c r="O413">
        <f>VALUE(MID(A413,7,2))</f>
        <v>5</v>
      </c>
      <c r="P413" t="str">
        <f>IF(B413="臨時會",VALUE(MID(A413,13,2)),"")</f>
        <v/>
      </c>
      <c r="Q413">
        <f>IF(B413&lt;&gt;"臨時會",VALUE(MID(A413,13,2)),VALUE(MID(A413,21,2)))</f>
        <v>1</v>
      </c>
      <c r="R413" t="str">
        <f>"立法院第"&amp;N413&amp;"屆第"&amp;O413&amp;"會期第"&amp;Q413&amp;"次"</f>
        <v>立法院第6屆第5會期第1次</v>
      </c>
    </row>
    <row r="414" spans="1:18" x14ac:dyDescent="0.3">
      <c r="A414" t="s">
        <v>1040</v>
      </c>
      <c r="B414" t="s">
        <v>0</v>
      </c>
      <c r="C414" t="s">
        <v>106</v>
      </c>
      <c r="D414" t="str">
        <f>IF(B414="常會","http://lci.ly.gov.tw/LyLCEW/html/agendarec/02/"&amp;MID(A414,2,2)&amp;"/"&amp;MID(A414,7,2)&amp;"/"&amp;MID(A414,13,2)&amp;"/LCEWC03_"&amp;MID(A414,2,2)&amp;MID(A414,7,2)&amp;MID(A414,13,2)&amp;".htm","")</f>
        <v/>
      </c>
      <c r="E414" t="str">
        <f>IF(B414="常會","http://lci.ly.gov.tw/LyLCEW/html/agendarec1/02/"&amp;MID(A414,2,2)&amp;"/"&amp;MID(A414,7,2)&amp;"/"&amp;MID(A414,13,2)&amp;"/LCEWC03_"&amp;MID(A414,2,2)&amp;MID(A414,7,2)&amp;MID(A414,13,2)&amp;".htm","")</f>
        <v/>
      </c>
      <c r="F414" t="str">
        <f>IF(B414="臨時會","http://lci.ly.gov.tw/LyLCEW/html/agendarec1/03/"&amp;MID(A414,2,2)&amp;"/"&amp;MID(A414,7,2)&amp;"/"&amp;MID(A414,13,2)&amp;"/"&amp;MID(A414,21,2)&amp;"/LCEWC03_"&amp;MID(A414,2,2)&amp;MID(A414,7,2)&amp;MID(A414,13,2)&amp;MID(A414,21,2)&amp;".htm","")</f>
        <v>http://lci.ly.gov.tw/LyLCEW/html/agendarec1/03/06/05/01/02/LCEWC03_06050102.htm</v>
      </c>
      <c r="G414" s="1" t="str">
        <f>IF(B414="臨時會","https://lci.ly.gov.tw/LyLCEW/html/agendarec/03/"&amp;MID(A414,2,2)&amp;"/"&amp;MID(A414,7,2)&amp;"/"&amp;MID(A414,13,2)&amp;"/LCEWC03_"&amp;MID(A414,2,2)&amp;MID(A414,7,2)&amp;MID(A414,13,2)&amp;".htm","")</f>
        <v>https://lci.ly.gov.tw/LyLCEW/html/agendarec/03/06/05/01/LCEWC03_060501.htm</v>
      </c>
      <c r="H414" s="1" t="str">
        <f>IF(B414="臨時會","https://lci.ly.gov.tw/LyLCEW/html/agendarec1/03/"&amp;MID(A414,2,2)&amp;"/"&amp;MID(A414,7,2)&amp;"/"&amp;MID(A414,13,2)&amp;"/LCEWC03_"&amp;MID(A414,2,2)&amp;MID(A414,7,2)&amp;MID(A414,13,2)&amp;".htm","")</f>
        <v>https://lci.ly.gov.tw/LyLCEW/html/agendarec1/03/06/05/01/LCEWC03_060501.htm</v>
      </c>
      <c r="I414" s="1" t="str">
        <f>IF(B414="臨時會","https://lci.ly.gov.tw/LyLCEW/html/agendarec1/03/"&amp;MID(A414,2,2)&amp;"/"&amp;MID(A414,7,2)&amp;"/"&amp;MID(A414,13,2)&amp;"/"&amp;MID(A414,21,2)&amp;"/LCEWC03_"&amp;MID(A414,2,2)&amp;MID(A414,7,2)&amp;MID(A414,21,2)&amp;".htm","")</f>
        <v>https://lci.ly.gov.tw/LyLCEW/html/agendarec1/03/06/05/01/02/LCEWC03_060502.htm</v>
      </c>
      <c r="J414" s="1" t="str">
        <f>IF(B414="臨時會","http://lci.ly.gov.tw/LyLCEW/html/agendarec1/03/"&amp;MID(A414,2,2)&amp;"/"&amp;MID(A414,7,2)&amp;"/"&amp;MID(A414,13,2)&amp;"/"&amp;MID(A414,21,2)&amp;"/LCEWC03_"&amp;MID(A414,2,2)&amp;MID(A414,7,2)&amp;MID(A414,13,2)&amp;MID(A414,21,2)&amp;".htm","")</f>
        <v>http://lci.ly.gov.tw/LyLCEW/html/agendarec1/03/06/05/01/02/LCEWC03_06050102.htm</v>
      </c>
      <c r="K414" t="str">
        <f>IF(B414="談話會","https://lci.ly.gov.tw/LyLCEW/html/agendarec1/04/"&amp;MID(A414,2,2)&amp;"/"&amp;MID(A414,7,2)&amp;"/"&amp;MID(A414,13,2)&amp;"/LCEWC03_"&amp;MID(A414,2,2)&amp;MID(A414,7,2)&amp;MID(A414,13,2)&amp;".htm","")</f>
        <v/>
      </c>
      <c r="L414" t="str">
        <f>IF(B414="全院委員會","https://lci.ly.gov.tw/LyLCEW/html/agendarec1/01/"&amp;MID(A414,2,2)&amp;"/"&amp;MID(A414,7,2)&amp;"/"&amp;MID(A414,13,2)&amp;"/LCEWC03_"&amp;MID(A414,2,2)&amp;MID(A414,7,2)&amp;MID(A414,13,2)&amp;".htm","")</f>
        <v/>
      </c>
      <c r="M414" t="str">
        <f>IF(B414="臨時會(全院委員會)","https://lci.ly.gov.tw/LyLCEW/html/agendarec1/05/"&amp;MID(A414,2,2)&amp;"/"&amp;MID(A414,7,2)&amp;"/"&amp;MID(A414,13,2)&amp;"/"&amp;MID(A414,21,2)&amp;"/LCEWC03_"&amp;MID(A414,2,2)&amp;MID(A414,7,2)&amp;MID(A414,13,2)&amp;MID(A414,21,2)&amp;".htm","")</f>
        <v/>
      </c>
      <c r="N414">
        <f>VALUE(MID(A414,2,2))</f>
        <v>6</v>
      </c>
      <c r="O414">
        <f>VALUE(MID(A414,7,2))</f>
        <v>5</v>
      </c>
      <c r="P414">
        <f>IF(B414="臨時會",VALUE(MID(A414,13,2)),"")</f>
        <v>1</v>
      </c>
      <c r="Q414">
        <f>IF(B414&lt;&gt;"臨時會",VALUE(MID(A414,13,2)),VALUE(MID(A414,21,2)))</f>
        <v>2</v>
      </c>
      <c r="R414" t="str">
        <f>"立法院第"&amp;N414&amp;"屆第"&amp;O414&amp;"會期第"&amp;Q414&amp;"次"</f>
        <v>立法院第6屆第5會期第2次</v>
      </c>
    </row>
    <row r="415" spans="1:18" x14ac:dyDescent="0.3">
      <c r="A415" t="s">
        <v>1041</v>
      </c>
      <c r="B415" t="s">
        <v>0</v>
      </c>
      <c r="C415" t="s">
        <v>107</v>
      </c>
      <c r="D415" t="str">
        <f>IF(B415="常會","http://lci.ly.gov.tw/LyLCEW/html/agendarec/02/"&amp;MID(A415,2,2)&amp;"/"&amp;MID(A415,7,2)&amp;"/"&amp;MID(A415,13,2)&amp;"/LCEWC03_"&amp;MID(A415,2,2)&amp;MID(A415,7,2)&amp;MID(A415,13,2)&amp;".htm","")</f>
        <v/>
      </c>
      <c r="E415" t="str">
        <f>IF(B415="常會","http://lci.ly.gov.tw/LyLCEW/html/agendarec1/02/"&amp;MID(A415,2,2)&amp;"/"&amp;MID(A415,7,2)&amp;"/"&amp;MID(A415,13,2)&amp;"/LCEWC03_"&amp;MID(A415,2,2)&amp;MID(A415,7,2)&amp;MID(A415,13,2)&amp;".htm","")</f>
        <v/>
      </c>
      <c r="F415" t="str">
        <f>IF(B415="臨時會","http://lci.ly.gov.tw/LyLCEW/html/agendarec1/03/"&amp;MID(A415,2,2)&amp;"/"&amp;MID(A415,7,2)&amp;"/"&amp;MID(A415,13,2)&amp;"/"&amp;MID(A415,21,2)&amp;"/LCEWC03_"&amp;MID(A415,2,2)&amp;MID(A415,7,2)&amp;MID(A415,13,2)&amp;MID(A415,21,2)&amp;".htm","")</f>
        <v>http://lci.ly.gov.tw/LyLCEW/html/agendarec1/03/06/05/01/01/LCEWC03_06050101.htm</v>
      </c>
      <c r="G415" s="1" t="str">
        <f>IF(B415="臨時會","https://lci.ly.gov.tw/LyLCEW/html/agendarec/03/"&amp;MID(A415,2,2)&amp;"/"&amp;MID(A415,7,2)&amp;"/"&amp;MID(A415,13,2)&amp;"/LCEWC03_"&amp;MID(A415,2,2)&amp;MID(A415,7,2)&amp;MID(A415,13,2)&amp;".htm","")</f>
        <v>https://lci.ly.gov.tw/LyLCEW/html/agendarec/03/06/05/01/LCEWC03_060501.htm</v>
      </c>
      <c r="H415" s="1" t="str">
        <f>IF(B415="臨時會","https://lci.ly.gov.tw/LyLCEW/html/agendarec1/03/"&amp;MID(A415,2,2)&amp;"/"&amp;MID(A415,7,2)&amp;"/"&amp;MID(A415,13,2)&amp;"/LCEWC03_"&amp;MID(A415,2,2)&amp;MID(A415,7,2)&amp;MID(A415,13,2)&amp;".htm","")</f>
        <v>https://lci.ly.gov.tw/LyLCEW/html/agendarec1/03/06/05/01/LCEWC03_060501.htm</v>
      </c>
      <c r="I415" s="1" t="str">
        <f>IF(B415="臨時會","https://lci.ly.gov.tw/LyLCEW/html/agendarec1/03/"&amp;MID(A415,2,2)&amp;"/"&amp;MID(A415,7,2)&amp;"/"&amp;MID(A415,13,2)&amp;"/"&amp;MID(A415,21,2)&amp;"/LCEWC03_"&amp;MID(A415,2,2)&amp;MID(A415,7,2)&amp;MID(A415,21,2)&amp;".htm","")</f>
        <v>https://lci.ly.gov.tw/LyLCEW/html/agendarec1/03/06/05/01/01/LCEWC03_060501.htm</v>
      </c>
      <c r="J415" s="1" t="str">
        <f>IF(B415="臨時會","http://lci.ly.gov.tw/LyLCEW/html/agendarec1/03/"&amp;MID(A415,2,2)&amp;"/"&amp;MID(A415,7,2)&amp;"/"&amp;MID(A415,13,2)&amp;"/"&amp;MID(A415,21,2)&amp;"/LCEWC03_"&amp;MID(A415,2,2)&amp;MID(A415,7,2)&amp;MID(A415,13,2)&amp;MID(A415,21,2)&amp;".htm","")</f>
        <v>http://lci.ly.gov.tw/LyLCEW/html/agendarec1/03/06/05/01/01/LCEWC03_06050101.htm</v>
      </c>
      <c r="K415" t="str">
        <f>IF(B415="談話會","https://lci.ly.gov.tw/LyLCEW/html/agendarec1/04/"&amp;MID(A415,2,2)&amp;"/"&amp;MID(A415,7,2)&amp;"/"&amp;MID(A415,13,2)&amp;"/LCEWC03_"&amp;MID(A415,2,2)&amp;MID(A415,7,2)&amp;MID(A415,13,2)&amp;".htm","")</f>
        <v/>
      </c>
      <c r="L415" t="str">
        <f>IF(B415="全院委員會","https://lci.ly.gov.tw/LyLCEW/html/agendarec1/01/"&amp;MID(A415,2,2)&amp;"/"&amp;MID(A415,7,2)&amp;"/"&amp;MID(A415,13,2)&amp;"/LCEWC03_"&amp;MID(A415,2,2)&amp;MID(A415,7,2)&amp;MID(A415,13,2)&amp;".htm","")</f>
        <v/>
      </c>
      <c r="M415" t="str">
        <f>IF(B415="臨時會(全院委員會)","https://lci.ly.gov.tw/LyLCEW/html/agendarec1/05/"&amp;MID(A415,2,2)&amp;"/"&amp;MID(A415,7,2)&amp;"/"&amp;MID(A415,13,2)&amp;"/"&amp;MID(A415,21,2)&amp;"/LCEWC03_"&amp;MID(A415,2,2)&amp;MID(A415,7,2)&amp;MID(A415,13,2)&amp;MID(A415,21,2)&amp;".htm","")</f>
        <v/>
      </c>
      <c r="N415">
        <f>VALUE(MID(A415,2,2))</f>
        <v>6</v>
      </c>
      <c r="O415">
        <f>VALUE(MID(A415,7,2))</f>
        <v>5</v>
      </c>
      <c r="P415">
        <f>IF(B415="臨時會",VALUE(MID(A415,13,2)),"")</f>
        <v>1</v>
      </c>
      <c r="Q415">
        <f>IF(B415&lt;&gt;"臨時會",VALUE(MID(A415,13,2)),VALUE(MID(A415,21,2)))</f>
        <v>1</v>
      </c>
      <c r="R415" t="str">
        <f>"立法院第"&amp;N415&amp;"屆第"&amp;O415&amp;"會期第"&amp;Q415&amp;"次"</f>
        <v>立法院第6屆第5會期第1次</v>
      </c>
    </row>
    <row r="416" spans="1:18" x14ac:dyDescent="0.3">
      <c r="A416" t="s">
        <v>1010</v>
      </c>
      <c r="B416" t="s">
        <v>2</v>
      </c>
      <c r="C416" t="s">
        <v>76</v>
      </c>
      <c r="D416" t="str">
        <f>IF(B416="常會","http://lci.ly.gov.tw/LyLCEW/html/agendarec/02/"&amp;MID(A416,2,2)&amp;"/"&amp;MID(A416,7,2)&amp;"/"&amp;MID(A416,13,2)&amp;"/LCEWC03_"&amp;MID(A416,2,2)&amp;MID(A416,7,2)&amp;MID(A416,13,2)&amp;".htm","")</f>
        <v>http://lci.ly.gov.tw/LyLCEW/html/agendarec/02/06/04/17/LCEWC03_060417.htm</v>
      </c>
      <c r="E416" t="str">
        <f>IF(B416="常會","http://lci.ly.gov.tw/LyLCEW/html/agendarec1/02/"&amp;MID(A416,2,2)&amp;"/"&amp;MID(A416,7,2)&amp;"/"&amp;MID(A416,13,2)&amp;"/LCEWC03_"&amp;MID(A416,2,2)&amp;MID(A416,7,2)&amp;MID(A416,13,2)&amp;".htm","")</f>
        <v>http://lci.ly.gov.tw/LyLCEW/html/agendarec1/02/06/04/17/LCEWC03_060417.htm</v>
      </c>
      <c r="F416" t="str">
        <f>IF(B416="臨時會","http://lci.ly.gov.tw/LyLCEW/html/agendarec1/03/"&amp;MID(A416,2,2)&amp;"/"&amp;MID(A416,7,2)&amp;"/"&amp;MID(A416,13,2)&amp;"/"&amp;MID(A416,21,2)&amp;"/LCEWC03_"&amp;MID(A416,2,2)&amp;MID(A416,7,2)&amp;MID(A416,13,2)&amp;MID(A416,21,2)&amp;".htm","")</f>
        <v/>
      </c>
      <c r="G416" s="1" t="str">
        <f>IF(B416="臨時會","https://lci.ly.gov.tw/LyLCEW/html/agendarec/03/"&amp;MID(A416,2,2)&amp;"/"&amp;MID(A416,7,2)&amp;"/"&amp;MID(A416,13,2)&amp;"/LCEWC03_"&amp;MID(A416,2,2)&amp;MID(A416,7,2)&amp;MID(A416,13,2)&amp;".htm","")</f>
        <v/>
      </c>
      <c r="H416" s="1" t="str">
        <f>IF(B416="臨時會","https://lci.ly.gov.tw/LyLCEW/html/agendarec1/03/"&amp;MID(A416,2,2)&amp;"/"&amp;MID(A416,7,2)&amp;"/"&amp;MID(A416,13,2)&amp;"/LCEWC03_"&amp;MID(A416,2,2)&amp;MID(A416,7,2)&amp;MID(A416,13,2)&amp;".htm","")</f>
        <v/>
      </c>
      <c r="I416" s="1" t="str">
        <f>IF(B416="臨時會","https://lci.ly.gov.tw/LyLCEW/html/agendarec1/03/"&amp;MID(A416,2,2)&amp;"/"&amp;MID(A416,7,2)&amp;"/"&amp;MID(A416,13,2)&amp;"/"&amp;MID(A416,21,2)&amp;"/LCEWC03_"&amp;MID(A416,2,2)&amp;MID(A416,7,2)&amp;MID(A416,21,2)&amp;".htm","")</f>
        <v/>
      </c>
      <c r="J416" s="1" t="str">
        <f>IF(B416="臨時會","http://lci.ly.gov.tw/LyLCEW/html/agendarec1/03/"&amp;MID(A416,2,2)&amp;"/"&amp;MID(A416,7,2)&amp;"/"&amp;MID(A416,13,2)&amp;"/"&amp;MID(A416,21,2)&amp;"/LCEWC03_"&amp;MID(A416,2,2)&amp;MID(A416,7,2)&amp;MID(A416,13,2)&amp;MID(A416,21,2)&amp;".htm","")</f>
        <v/>
      </c>
      <c r="K416" t="str">
        <f>IF(B416="談話會","https://lci.ly.gov.tw/LyLCEW/html/agendarec1/04/"&amp;MID(A416,2,2)&amp;"/"&amp;MID(A416,7,2)&amp;"/"&amp;MID(A416,13,2)&amp;"/LCEWC03_"&amp;MID(A416,2,2)&amp;MID(A416,7,2)&amp;MID(A416,13,2)&amp;".htm","")</f>
        <v/>
      </c>
      <c r="L416" t="str">
        <f>IF(B416="全院委員會","https://lci.ly.gov.tw/LyLCEW/html/agendarec1/01/"&amp;MID(A416,2,2)&amp;"/"&amp;MID(A416,7,2)&amp;"/"&amp;MID(A416,13,2)&amp;"/LCEWC03_"&amp;MID(A416,2,2)&amp;MID(A416,7,2)&amp;MID(A416,13,2)&amp;".htm","")</f>
        <v/>
      </c>
      <c r="M416" t="str">
        <f>IF(B416="臨時會(全院委員會)","https://lci.ly.gov.tw/LyLCEW/html/agendarec1/05/"&amp;MID(A416,2,2)&amp;"/"&amp;MID(A416,7,2)&amp;"/"&amp;MID(A416,13,2)&amp;"/"&amp;MID(A416,21,2)&amp;"/LCEWC03_"&amp;MID(A416,2,2)&amp;MID(A416,7,2)&amp;MID(A416,13,2)&amp;MID(A416,21,2)&amp;".htm","")</f>
        <v/>
      </c>
      <c r="N416">
        <f>VALUE(MID(A416,2,2))</f>
        <v>6</v>
      </c>
      <c r="O416">
        <f>VALUE(MID(A416,7,2))</f>
        <v>4</v>
      </c>
      <c r="P416" t="str">
        <f>IF(B416="臨時會",VALUE(MID(A416,13,2)),"")</f>
        <v/>
      </c>
      <c r="Q416">
        <f>IF(B416&lt;&gt;"臨時會",VALUE(MID(A416,13,2)),VALUE(MID(A416,21,2)))</f>
        <v>17</v>
      </c>
      <c r="R416" t="str">
        <f>"立法院第"&amp;N416&amp;"屆第"&amp;O416&amp;"會期第"&amp;Q416&amp;"次"</f>
        <v>立法院第6屆第4會期第17次</v>
      </c>
    </row>
    <row r="417" spans="1:18" x14ac:dyDescent="0.3">
      <c r="A417" t="s">
        <v>1011</v>
      </c>
      <c r="B417" t="s">
        <v>2</v>
      </c>
      <c r="C417" t="s">
        <v>77</v>
      </c>
      <c r="D417" t="str">
        <f>IF(B417="常會","http://lci.ly.gov.tw/LyLCEW/html/agendarec/02/"&amp;MID(A417,2,2)&amp;"/"&amp;MID(A417,7,2)&amp;"/"&amp;MID(A417,13,2)&amp;"/LCEWC03_"&amp;MID(A417,2,2)&amp;MID(A417,7,2)&amp;MID(A417,13,2)&amp;".htm","")</f>
        <v>http://lci.ly.gov.tw/LyLCEW/html/agendarec/02/06/04/16/LCEWC03_060416.htm</v>
      </c>
      <c r="E417" t="str">
        <f>IF(B417="常會","http://lci.ly.gov.tw/LyLCEW/html/agendarec1/02/"&amp;MID(A417,2,2)&amp;"/"&amp;MID(A417,7,2)&amp;"/"&amp;MID(A417,13,2)&amp;"/LCEWC03_"&amp;MID(A417,2,2)&amp;MID(A417,7,2)&amp;MID(A417,13,2)&amp;".htm","")</f>
        <v>http://lci.ly.gov.tw/LyLCEW/html/agendarec1/02/06/04/16/LCEWC03_060416.htm</v>
      </c>
      <c r="F417" t="str">
        <f>IF(B417="臨時會","http://lci.ly.gov.tw/LyLCEW/html/agendarec1/03/"&amp;MID(A417,2,2)&amp;"/"&amp;MID(A417,7,2)&amp;"/"&amp;MID(A417,13,2)&amp;"/"&amp;MID(A417,21,2)&amp;"/LCEWC03_"&amp;MID(A417,2,2)&amp;MID(A417,7,2)&amp;MID(A417,13,2)&amp;MID(A417,21,2)&amp;".htm","")</f>
        <v/>
      </c>
      <c r="G417" s="1" t="str">
        <f>IF(B417="臨時會","https://lci.ly.gov.tw/LyLCEW/html/agendarec/03/"&amp;MID(A417,2,2)&amp;"/"&amp;MID(A417,7,2)&amp;"/"&amp;MID(A417,13,2)&amp;"/LCEWC03_"&amp;MID(A417,2,2)&amp;MID(A417,7,2)&amp;MID(A417,13,2)&amp;".htm","")</f>
        <v/>
      </c>
      <c r="H417" s="1" t="str">
        <f>IF(B417="臨時會","https://lci.ly.gov.tw/LyLCEW/html/agendarec1/03/"&amp;MID(A417,2,2)&amp;"/"&amp;MID(A417,7,2)&amp;"/"&amp;MID(A417,13,2)&amp;"/LCEWC03_"&amp;MID(A417,2,2)&amp;MID(A417,7,2)&amp;MID(A417,13,2)&amp;".htm","")</f>
        <v/>
      </c>
      <c r="I417" s="1" t="str">
        <f>IF(B417="臨時會","https://lci.ly.gov.tw/LyLCEW/html/agendarec1/03/"&amp;MID(A417,2,2)&amp;"/"&amp;MID(A417,7,2)&amp;"/"&amp;MID(A417,13,2)&amp;"/"&amp;MID(A417,21,2)&amp;"/LCEWC03_"&amp;MID(A417,2,2)&amp;MID(A417,7,2)&amp;MID(A417,21,2)&amp;".htm","")</f>
        <v/>
      </c>
      <c r="J417" s="1" t="str">
        <f>IF(B417="臨時會","http://lci.ly.gov.tw/LyLCEW/html/agendarec1/03/"&amp;MID(A417,2,2)&amp;"/"&amp;MID(A417,7,2)&amp;"/"&amp;MID(A417,13,2)&amp;"/"&amp;MID(A417,21,2)&amp;"/LCEWC03_"&amp;MID(A417,2,2)&amp;MID(A417,7,2)&amp;MID(A417,13,2)&amp;MID(A417,21,2)&amp;".htm","")</f>
        <v/>
      </c>
      <c r="K417" t="str">
        <f>IF(B417="談話會","https://lci.ly.gov.tw/LyLCEW/html/agendarec1/04/"&amp;MID(A417,2,2)&amp;"/"&amp;MID(A417,7,2)&amp;"/"&amp;MID(A417,13,2)&amp;"/LCEWC03_"&amp;MID(A417,2,2)&amp;MID(A417,7,2)&amp;MID(A417,13,2)&amp;".htm","")</f>
        <v/>
      </c>
      <c r="L417" t="str">
        <f>IF(B417="全院委員會","https://lci.ly.gov.tw/LyLCEW/html/agendarec1/01/"&amp;MID(A417,2,2)&amp;"/"&amp;MID(A417,7,2)&amp;"/"&amp;MID(A417,13,2)&amp;"/LCEWC03_"&amp;MID(A417,2,2)&amp;MID(A417,7,2)&amp;MID(A417,13,2)&amp;".htm","")</f>
        <v/>
      </c>
      <c r="M417" t="str">
        <f>IF(B417="臨時會(全院委員會)","https://lci.ly.gov.tw/LyLCEW/html/agendarec1/05/"&amp;MID(A417,2,2)&amp;"/"&amp;MID(A417,7,2)&amp;"/"&amp;MID(A417,13,2)&amp;"/"&amp;MID(A417,21,2)&amp;"/LCEWC03_"&amp;MID(A417,2,2)&amp;MID(A417,7,2)&amp;MID(A417,13,2)&amp;MID(A417,21,2)&amp;".htm","")</f>
        <v/>
      </c>
      <c r="N417">
        <f>VALUE(MID(A417,2,2))</f>
        <v>6</v>
      </c>
      <c r="O417">
        <f>VALUE(MID(A417,7,2))</f>
        <v>4</v>
      </c>
      <c r="P417" t="str">
        <f>IF(B417="臨時會",VALUE(MID(A417,13,2)),"")</f>
        <v/>
      </c>
      <c r="Q417">
        <f>IF(B417&lt;&gt;"臨時會",VALUE(MID(A417,13,2)),VALUE(MID(A417,21,2)))</f>
        <v>16</v>
      </c>
      <c r="R417" t="str">
        <f>"立法院第"&amp;N417&amp;"屆第"&amp;O417&amp;"會期第"&amp;Q417&amp;"次"</f>
        <v>立法院第6屆第4會期第16次</v>
      </c>
    </row>
    <row r="418" spans="1:18" x14ac:dyDescent="0.3">
      <c r="A418" t="s">
        <v>1012</v>
      </c>
      <c r="B418" t="s">
        <v>2</v>
      </c>
      <c r="C418" t="s">
        <v>78</v>
      </c>
      <c r="D418" t="str">
        <f>IF(B418="常會","http://lci.ly.gov.tw/LyLCEW/html/agendarec/02/"&amp;MID(A418,2,2)&amp;"/"&amp;MID(A418,7,2)&amp;"/"&amp;MID(A418,13,2)&amp;"/LCEWC03_"&amp;MID(A418,2,2)&amp;MID(A418,7,2)&amp;MID(A418,13,2)&amp;".htm","")</f>
        <v>http://lci.ly.gov.tw/LyLCEW/html/agendarec/02/06/04/15/LCEWC03_060415.htm</v>
      </c>
      <c r="E418" t="str">
        <f>IF(B418="常會","http://lci.ly.gov.tw/LyLCEW/html/agendarec1/02/"&amp;MID(A418,2,2)&amp;"/"&amp;MID(A418,7,2)&amp;"/"&amp;MID(A418,13,2)&amp;"/LCEWC03_"&amp;MID(A418,2,2)&amp;MID(A418,7,2)&amp;MID(A418,13,2)&amp;".htm","")</f>
        <v>http://lci.ly.gov.tw/LyLCEW/html/agendarec1/02/06/04/15/LCEWC03_060415.htm</v>
      </c>
      <c r="F418" t="str">
        <f>IF(B418="臨時會","http://lci.ly.gov.tw/LyLCEW/html/agendarec1/03/"&amp;MID(A418,2,2)&amp;"/"&amp;MID(A418,7,2)&amp;"/"&amp;MID(A418,13,2)&amp;"/"&amp;MID(A418,21,2)&amp;"/LCEWC03_"&amp;MID(A418,2,2)&amp;MID(A418,7,2)&amp;MID(A418,13,2)&amp;MID(A418,21,2)&amp;".htm","")</f>
        <v/>
      </c>
      <c r="G418" s="1" t="str">
        <f>IF(B418="臨時會","https://lci.ly.gov.tw/LyLCEW/html/agendarec/03/"&amp;MID(A418,2,2)&amp;"/"&amp;MID(A418,7,2)&amp;"/"&amp;MID(A418,13,2)&amp;"/LCEWC03_"&amp;MID(A418,2,2)&amp;MID(A418,7,2)&amp;MID(A418,13,2)&amp;".htm","")</f>
        <v/>
      </c>
      <c r="H418" s="1" t="str">
        <f>IF(B418="臨時會","https://lci.ly.gov.tw/LyLCEW/html/agendarec1/03/"&amp;MID(A418,2,2)&amp;"/"&amp;MID(A418,7,2)&amp;"/"&amp;MID(A418,13,2)&amp;"/LCEWC03_"&amp;MID(A418,2,2)&amp;MID(A418,7,2)&amp;MID(A418,13,2)&amp;".htm","")</f>
        <v/>
      </c>
      <c r="I418" s="1" t="str">
        <f>IF(B418="臨時會","https://lci.ly.gov.tw/LyLCEW/html/agendarec1/03/"&amp;MID(A418,2,2)&amp;"/"&amp;MID(A418,7,2)&amp;"/"&amp;MID(A418,13,2)&amp;"/"&amp;MID(A418,21,2)&amp;"/LCEWC03_"&amp;MID(A418,2,2)&amp;MID(A418,7,2)&amp;MID(A418,21,2)&amp;".htm","")</f>
        <v/>
      </c>
      <c r="J418" s="1" t="str">
        <f>IF(B418="臨時會","http://lci.ly.gov.tw/LyLCEW/html/agendarec1/03/"&amp;MID(A418,2,2)&amp;"/"&amp;MID(A418,7,2)&amp;"/"&amp;MID(A418,13,2)&amp;"/"&amp;MID(A418,21,2)&amp;"/LCEWC03_"&amp;MID(A418,2,2)&amp;MID(A418,7,2)&amp;MID(A418,13,2)&amp;MID(A418,21,2)&amp;".htm","")</f>
        <v/>
      </c>
      <c r="K418" t="str">
        <f>IF(B418="談話會","https://lci.ly.gov.tw/LyLCEW/html/agendarec1/04/"&amp;MID(A418,2,2)&amp;"/"&amp;MID(A418,7,2)&amp;"/"&amp;MID(A418,13,2)&amp;"/LCEWC03_"&amp;MID(A418,2,2)&amp;MID(A418,7,2)&amp;MID(A418,13,2)&amp;".htm","")</f>
        <v/>
      </c>
      <c r="L418" t="str">
        <f>IF(B418="全院委員會","https://lci.ly.gov.tw/LyLCEW/html/agendarec1/01/"&amp;MID(A418,2,2)&amp;"/"&amp;MID(A418,7,2)&amp;"/"&amp;MID(A418,13,2)&amp;"/LCEWC03_"&amp;MID(A418,2,2)&amp;MID(A418,7,2)&amp;MID(A418,13,2)&amp;".htm","")</f>
        <v/>
      </c>
      <c r="M418" t="str">
        <f>IF(B418="臨時會(全院委員會)","https://lci.ly.gov.tw/LyLCEW/html/agendarec1/05/"&amp;MID(A418,2,2)&amp;"/"&amp;MID(A418,7,2)&amp;"/"&amp;MID(A418,13,2)&amp;"/"&amp;MID(A418,21,2)&amp;"/LCEWC03_"&amp;MID(A418,2,2)&amp;MID(A418,7,2)&amp;MID(A418,13,2)&amp;MID(A418,21,2)&amp;".htm","")</f>
        <v/>
      </c>
      <c r="N418">
        <f>VALUE(MID(A418,2,2))</f>
        <v>6</v>
      </c>
      <c r="O418">
        <f>VALUE(MID(A418,7,2))</f>
        <v>4</v>
      </c>
      <c r="P418" t="str">
        <f>IF(B418="臨時會",VALUE(MID(A418,13,2)),"")</f>
        <v/>
      </c>
      <c r="Q418">
        <f>IF(B418&lt;&gt;"臨時會",VALUE(MID(A418,13,2)),VALUE(MID(A418,21,2)))</f>
        <v>15</v>
      </c>
      <c r="R418" t="str">
        <f>"立法院第"&amp;N418&amp;"屆第"&amp;O418&amp;"會期第"&amp;Q418&amp;"次"</f>
        <v>立法院第6屆第4會期第15次</v>
      </c>
    </row>
    <row r="419" spans="1:18" x14ac:dyDescent="0.3">
      <c r="A419" t="s">
        <v>1013</v>
      </c>
      <c r="B419" t="s">
        <v>2</v>
      </c>
      <c r="C419" t="s">
        <v>79</v>
      </c>
      <c r="D419" t="str">
        <f>IF(B419="常會","http://lci.ly.gov.tw/LyLCEW/html/agendarec/02/"&amp;MID(A419,2,2)&amp;"/"&amp;MID(A419,7,2)&amp;"/"&amp;MID(A419,13,2)&amp;"/LCEWC03_"&amp;MID(A419,2,2)&amp;MID(A419,7,2)&amp;MID(A419,13,2)&amp;".htm","")</f>
        <v>http://lci.ly.gov.tw/LyLCEW/html/agendarec/02/06/04/14/LCEWC03_060414.htm</v>
      </c>
      <c r="E419" t="str">
        <f>IF(B419="常會","http://lci.ly.gov.tw/LyLCEW/html/agendarec1/02/"&amp;MID(A419,2,2)&amp;"/"&amp;MID(A419,7,2)&amp;"/"&amp;MID(A419,13,2)&amp;"/LCEWC03_"&amp;MID(A419,2,2)&amp;MID(A419,7,2)&amp;MID(A419,13,2)&amp;".htm","")</f>
        <v>http://lci.ly.gov.tw/LyLCEW/html/agendarec1/02/06/04/14/LCEWC03_060414.htm</v>
      </c>
      <c r="F419" t="str">
        <f>IF(B419="臨時會","http://lci.ly.gov.tw/LyLCEW/html/agendarec1/03/"&amp;MID(A419,2,2)&amp;"/"&amp;MID(A419,7,2)&amp;"/"&amp;MID(A419,13,2)&amp;"/"&amp;MID(A419,21,2)&amp;"/LCEWC03_"&amp;MID(A419,2,2)&amp;MID(A419,7,2)&amp;MID(A419,13,2)&amp;MID(A419,21,2)&amp;".htm","")</f>
        <v/>
      </c>
      <c r="G419" s="1" t="str">
        <f>IF(B419="臨時會","https://lci.ly.gov.tw/LyLCEW/html/agendarec/03/"&amp;MID(A419,2,2)&amp;"/"&amp;MID(A419,7,2)&amp;"/"&amp;MID(A419,13,2)&amp;"/LCEWC03_"&amp;MID(A419,2,2)&amp;MID(A419,7,2)&amp;MID(A419,13,2)&amp;".htm","")</f>
        <v/>
      </c>
      <c r="H419" s="1" t="str">
        <f>IF(B419="臨時會","https://lci.ly.gov.tw/LyLCEW/html/agendarec1/03/"&amp;MID(A419,2,2)&amp;"/"&amp;MID(A419,7,2)&amp;"/"&amp;MID(A419,13,2)&amp;"/LCEWC03_"&amp;MID(A419,2,2)&amp;MID(A419,7,2)&amp;MID(A419,13,2)&amp;".htm","")</f>
        <v/>
      </c>
      <c r="I419" s="1" t="str">
        <f>IF(B419="臨時會","https://lci.ly.gov.tw/LyLCEW/html/agendarec1/03/"&amp;MID(A419,2,2)&amp;"/"&amp;MID(A419,7,2)&amp;"/"&amp;MID(A419,13,2)&amp;"/"&amp;MID(A419,21,2)&amp;"/LCEWC03_"&amp;MID(A419,2,2)&amp;MID(A419,7,2)&amp;MID(A419,21,2)&amp;".htm","")</f>
        <v/>
      </c>
      <c r="J419" s="1" t="str">
        <f>IF(B419="臨時會","http://lci.ly.gov.tw/LyLCEW/html/agendarec1/03/"&amp;MID(A419,2,2)&amp;"/"&amp;MID(A419,7,2)&amp;"/"&amp;MID(A419,13,2)&amp;"/"&amp;MID(A419,21,2)&amp;"/LCEWC03_"&amp;MID(A419,2,2)&amp;MID(A419,7,2)&amp;MID(A419,13,2)&amp;MID(A419,21,2)&amp;".htm","")</f>
        <v/>
      </c>
      <c r="K419" t="str">
        <f>IF(B419="談話會","https://lci.ly.gov.tw/LyLCEW/html/agendarec1/04/"&amp;MID(A419,2,2)&amp;"/"&amp;MID(A419,7,2)&amp;"/"&amp;MID(A419,13,2)&amp;"/LCEWC03_"&amp;MID(A419,2,2)&amp;MID(A419,7,2)&amp;MID(A419,13,2)&amp;".htm","")</f>
        <v/>
      </c>
      <c r="L419" t="str">
        <f>IF(B419="全院委員會","https://lci.ly.gov.tw/LyLCEW/html/agendarec1/01/"&amp;MID(A419,2,2)&amp;"/"&amp;MID(A419,7,2)&amp;"/"&amp;MID(A419,13,2)&amp;"/LCEWC03_"&amp;MID(A419,2,2)&amp;MID(A419,7,2)&amp;MID(A419,13,2)&amp;".htm","")</f>
        <v/>
      </c>
      <c r="M419" t="str">
        <f>IF(B419="臨時會(全院委員會)","https://lci.ly.gov.tw/LyLCEW/html/agendarec1/05/"&amp;MID(A419,2,2)&amp;"/"&amp;MID(A419,7,2)&amp;"/"&amp;MID(A419,13,2)&amp;"/"&amp;MID(A419,21,2)&amp;"/LCEWC03_"&amp;MID(A419,2,2)&amp;MID(A419,7,2)&amp;MID(A419,13,2)&amp;MID(A419,21,2)&amp;".htm","")</f>
        <v/>
      </c>
      <c r="N419">
        <f>VALUE(MID(A419,2,2))</f>
        <v>6</v>
      </c>
      <c r="O419">
        <f>VALUE(MID(A419,7,2))</f>
        <v>4</v>
      </c>
      <c r="P419" t="str">
        <f>IF(B419="臨時會",VALUE(MID(A419,13,2)),"")</f>
        <v/>
      </c>
      <c r="Q419">
        <f>IF(B419&lt;&gt;"臨時會",VALUE(MID(A419,13,2)),VALUE(MID(A419,21,2)))</f>
        <v>14</v>
      </c>
      <c r="R419" t="str">
        <f>"立法院第"&amp;N419&amp;"屆第"&amp;O419&amp;"會期第"&amp;Q419&amp;"次"</f>
        <v>立法院第6屆第4會期第14次</v>
      </c>
    </row>
    <row r="420" spans="1:18" x14ac:dyDescent="0.3">
      <c r="A420" t="s">
        <v>1014</v>
      </c>
      <c r="B420" t="s">
        <v>2</v>
      </c>
      <c r="C420" t="s">
        <v>80</v>
      </c>
      <c r="D420" t="str">
        <f>IF(B420="常會","http://lci.ly.gov.tw/LyLCEW/html/agendarec/02/"&amp;MID(A420,2,2)&amp;"/"&amp;MID(A420,7,2)&amp;"/"&amp;MID(A420,13,2)&amp;"/LCEWC03_"&amp;MID(A420,2,2)&amp;MID(A420,7,2)&amp;MID(A420,13,2)&amp;".htm","")</f>
        <v>http://lci.ly.gov.tw/LyLCEW/html/agendarec/02/06/04/13/LCEWC03_060413.htm</v>
      </c>
      <c r="E420" t="str">
        <f>IF(B420="常會","http://lci.ly.gov.tw/LyLCEW/html/agendarec1/02/"&amp;MID(A420,2,2)&amp;"/"&amp;MID(A420,7,2)&amp;"/"&amp;MID(A420,13,2)&amp;"/LCEWC03_"&amp;MID(A420,2,2)&amp;MID(A420,7,2)&amp;MID(A420,13,2)&amp;".htm","")</f>
        <v>http://lci.ly.gov.tw/LyLCEW/html/agendarec1/02/06/04/13/LCEWC03_060413.htm</v>
      </c>
      <c r="F420" t="str">
        <f>IF(B420="臨時會","http://lci.ly.gov.tw/LyLCEW/html/agendarec1/03/"&amp;MID(A420,2,2)&amp;"/"&amp;MID(A420,7,2)&amp;"/"&amp;MID(A420,13,2)&amp;"/"&amp;MID(A420,21,2)&amp;"/LCEWC03_"&amp;MID(A420,2,2)&amp;MID(A420,7,2)&amp;MID(A420,13,2)&amp;MID(A420,21,2)&amp;".htm","")</f>
        <v/>
      </c>
      <c r="G420" s="1" t="str">
        <f>IF(B420="臨時會","https://lci.ly.gov.tw/LyLCEW/html/agendarec/03/"&amp;MID(A420,2,2)&amp;"/"&amp;MID(A420,7,2)&amp;"/"&amp;MID(A420,13,2)&amp;"/LCEWC03_"&amp;MID(A420,2,2)&amp;MID(A420,7,2)&amp;MID(A420,13,2)&amp;".htm","")</f>
        <v/>
      </c>
      <c r="H420" s="1" t="str">
        <f>IF(B420="臨時會","https://lci.ly.gov.tw/LyLCEW/html/agendarec1/03/"&amp;MID(A420,2,2)&amp;"/"&amp;MID(A420,7,2)&amp;"/"&amp;MID(A420,13,2)&amp;"/LCEWC03_"&amp;MID(A420,2,2)&amp;MID(A420,7,2)&amp;MID(A420,13,2)&amp;".htm","")</f>
        <v/>
      </c>
      <c r="I420" s="1" t="str">
        <f>IF(B420="臨時會","https://lci.ly.gov.tw/LyLCEW/html/agendarec1/03/"&amp;MID(A420,2,2)&amp;"/"&amp;MID(A420,7,2)&amp;"/"&amp;MID(A420,13,2)&amp;"/"&amp;MID(A420,21,2)&amp;"/LCEWC03_"&amp;MID(A420,2,2)&amp;MID(A420,7,2)&amp;MID(A420,21,2)&amp;".htm","")</f>
        <v/>
      </c>
      <c r="J420" s="1" t="str">
        <f>IF(B420="臨時會","http://lci.ly.gov.tw/LyLCEW/html/agendarec1/03/"&amp;MID(A420,2,2)&amp;"/"&amp;MID(A420,7,2)&amp;"/"&amp;MID(A420,13,2)&amp;"/"&amp;MID(A420,21,2)&amp;"/LCEWC03_"&amp;MID(A420,2,2)&amp;MID(A420,7,2)&amp;MID(A420,13,2)&amp;MID(A420,21,2)&amp;".htm","")</f>
        <v/>
      </c>
      <c r="K420" t="str">
        <f>IF(B420="談話會","https://lci.ly.gov.tw/LyLCEW/html/agendarec1/04/"&amp;MID(A420,2,2)&amp;"/"&amp;MID(A420,7,2)&amp;"/"&amp;MID(A420,13,2)&amp;"/LCEWC03_"&amp;MID(A420,2,2)&amp;MID(A420,7,2)&amp;MID(A420,13,2)&amp;".htm","")</f>
        <v/>
      </c>
      <c r="L420" t="str">
        <f>IF(B420="全院委員會","https://lci.ly.gov.tw/LyLCEW/html/agendarec1/01/"&amp;MID(A420,2,2)&amp;"/"&amp;MID(A420,7,2)&amp;"/"&amp;MID(A420,13,2)&amp;"/LCEWC03_"&amp;MID(A420,2,2)&amp;MID(A420,7,2)&amp;MID(A420,13,2)&amp;".htm","")</f>
        <v/>
      </c>
      <c r="M420" t="str">
        <f>IF(B420="臨時會(全院委員會)","https://lci.ly.gov.tw/LyLCEW/html/agendarec1/05/"&amp;MID(A420,2,2)&amp;"/"&amp;MID(A420,7,2)&amp;"/"&amp;MID(A420,13,2)&amp;"/"&amp;MID(A420,21,2)&amp;"/LCEWC03_"&amp;MID(A420,2,2)&amp;MID(A420,7,2)&amp;MID(A420,13,2)&amp;MID(A420,21,2)&amp;".htm","")</f>
        <v/>
      </c>
      <c r="N420">
        <f>VALUE(MID(A420,2,2))</f>
        <v>6</v>
      </c>
      <c r="O420">
        <f>VALUE(MID(A420,7,2))</f>
        <v>4</v>
      </c>
      <c r="P420" t="str">
        <f>IF(B420="臨時會",VALUE(MID(A420,13,2)),"")</f>
        <v/>
      </c>
      <c r="Q420">
        <f>IF(B420&lt;&gt;"臨時會",VALUE(MID(A420,13,2)),VALUE(MID(A420,21,2)))</f>
        <v>13</v>
      </c>
      <c r="R420" t="str">
        <f>"立法院第"&amp;N420&amp;"屆第"&amp;O420&amp;"會期第"&amp;Q420&amp;"次"</f>
        <v>立法院第6屆第4會期第13次</v>
      </c>
    </row>
    <row r="421" spans="1:18" x14ac:dyDescent="0.3">
      <c r="A421" t="s">
        <v>1015</v>
      </c>
      <c r="B421" t="s">
        <v>2</v>
      </c>
      <c r="C421" t="s">
        <v>81</v>
      </c>
      <c r="D421" t="str">
        <f>IF(B421="常會","http://lci.ly.gov.tw/LyLCEW/html/agendarec/02/"&amp;MID(A421,2,2)&amp;"/"&amp;MID(A421,7,2)&amp;"/"&amp;MID(A421,13,2)&amp;"/LCEWC03_"&amp;MID(A421,2,2)&amp;MID(A421,7,2)&amp;MID(A421,13,2)&amp;".htm","")</f>
        <v>http://lci.ly.gov.tw/LyLCEW/html/agendarec/02/06/04/12/LCEWC03_060412.htm</v>
      </c>
      <c r="E421" t="str">
        <f>IF(B421="常會","http://lci.ly.gov.tw/LyLCEW/html/agendarec1/02/"&amp;MID(A421,2,2)&amp;"/"&amp;MID(A421,7,2)&amp;"/"&amp;MID(A421,13,2)&amp;"/LCEWC03_"&amp;MID(A421,2,2)&amp;MID(A421,7,2)&amp;MID(A421,13,2)&amp;".htm","")</f>
        <v>http://lci.ly.gov.tw/LyLCEW/html/agendarec1/02/06/04/12/LCEWC03_060412.htm</v>
      </c>
      <c r="F421" t="str">
        <f>IF(B421="臨時會","http://lci.ly.gov.tw/LyLCEW/html/agendarec1/03/"&amp;MID(A421,2,2)&amp;"/"&amp;MID(A421,7,2)&amp;"/"&amp;MID(A421,13,2)&amp;"/"&amp;MID(A421,21,2)&amp;"/LCEWC03_"&amp;MID(A421,2,2)&amp;MID(A421,7,2)&amp;MID(A421,13,2)&amp;MID(A421,21,2)&amp;".htm","")</f>
        <v/>
      </c>
      <c r="G421" s="1" t="str">
        <f>IF(B421="臨時會","https://lci.ly.gov.tw/LyLCEW/html/agendarec/03/"&amp;MID(A421,2,2)&amp;"/"&amp;MID(A421,7,2)&amp;"/"&amp;MID(A421,13,2)&amp;"/LCEWC03_"&amp;MID(A421,2,2)&amp;MID(A421,7,2)&amp;MID(A421,13,2)&amp;".htm","")</f>
        <v/>
      </c>
      <c r="H421" s="1" t="str">
        <f>IF(B421="臨時會","https://lci.ly.gov.tw/LyLCEW/html/agendarec1/03/"&amp;MID(A421,2,2)&amp;"/"&amp;MID(A421,7,2)&amp;"/"&amp;MID(A421,13,2)&amp;"/LCEWC03_"&amp;MID(A421,2,2)&amp;MID(A421,7,2)&amp;MID(A421,13,2)&amp;".htm","")</f>
        <v/>
      </c>
      <c r="I421" s="1" t="str">
        <f>IF(B421="臨時會","https://lci.ly.gov.tw/LyLCEW/html/agendarec1/03/"&amp;MID(A421,2,2)&amp;"/"&amp;MID(A421,7,2)&amp;"/"&amp;MID(A421,13,2)&amp;"/"&amp;MID(A421,21,2)&amp;"/LCEWC03_"&amp;MID(A421,2,2)&amp;MID(A421,7,2)&amp;MID(A421,21,2)&amp;".htm","")</f>
        <v/>
      </c>
      <c r="J421" s="1" t="str">
        <f>IF(B421="臨時會","http://lci.ly.gov.tw/LyLCEW/html/agendarec1/03/"&amp;MID(A421,2,2)&amp;"/"&amp;MID(A421,7,2)&amp;"/"&amp;MID(A421,13,2)&amp;"/"&amp;MID(A421,21,2)&amp;"/LCEWC03_"&amp;MID(A421,2,2)&amp;MID(A421,7,2)&amp;MID(A421,13,2)&amp;MID(A421,21,2)&amp;".htm","")</f>
        <v/>
      </c>
      <c r="K421" t="str">
        <f>IF(B421="談話會","https://lci.ly.gov.tw/LyLCEW/html/agendarec1/04/"&amp;MID(A421,2,2)&amp;"/"&amp;MID(A421,7,2)&amp;"/"&amp;MID(A421,13,2)&amp;"/LCEWC03_"&amp;MID(A421,2,2)&amp;MID(A421,7,2)&amp;MID(A421,13,2)&amp;".htm","")</f>
        <v/>
      </c>
      <c r="L421" t="str">
        <f>IF(B421="全院委員會","https://lci.ly.gov.tw/LyLCEW/html/agendarec1/01/"&amp;MID(A421,2,2)&amp;"/"&amp;MID(A421,7,2)&amp;"/"&amp;MID(A421,13,2)&amp;"/LCEWC03_"&amp;MID(A421,2,2)&amp;MID(A421,7,2)&amp;MID(A421,13,2)&amp;".htm","")</f>
        <v/>
      </c>
      <c r="M421" t="str">
        <f>IF(B421="臨時會(全院委員會)","https://lci.ly.gov.tw/LyLCEW/html/agendarec1/05/"&amp;MID(A421,2,2)&amp;"/"&amp;MID(A421,7,2)&amp;"/"&amp;MID(A421,13,2)&amp;"/"&amp;MID(A421,21,2)&amp;"/LCEWC03_"&amp;MID(A421,2,2)&amp;MID(A421,7,2)&amp;MID(A421,13,2)&amp;MID(A421,21,2)&amp;".htm","")</f>
        <v/>
      </c>
      <c r="N421">
        <f>VALUE(MID(A421,2,2))</f>
        <v>6</v>
      </c>
      <c r="O421">
        <f>VALUE(MID(A421,7,2))</f>
        <v>4</v>
      </c>
      <c r="P421" t="str">
        <f>IF(B421="臨時會",VALUE(MID(A421,13,2)),"")</f>
        <v/>
      </c>
      <c r="Q421">
        <f>IF(B421&lt;&gt;"臨時會",VALUE(MID(A421,13,2)),VALUE(MID(A421,21,2)))</f>
        <v>12</v>
      </c>
      <c r="R421" t="str">
        <f>"立法院第"&amp;N421&amp;"屆第"&amp;O421&amp;"會期第"&amp;Q421&amp;"次"</f>
        <v>立法院第6屆第4會期第12次</v>
      </c>
    </row>
    <row r="422" spans="1:18" x14ac:dyDescent="0.3">
      <c r="A422" t="s">
        <v>1016</v>
      </c>
      <c r="B422" t="s">
        <v>2</v>
      </c>
      <c r="C422" t="s">
        <v>82</v>
      </c>
      <c r="D422" t="str">
        <f>IF(B422="常會","http://lci.ly.gov.tw/LyLCEW/html/agendarec/02/"&amp;MID(A422,2,2)&amp;"/"&amp;MID(A422,7,2)&amp;"/"&amp;MID(A422,13,2)&amp;"/LCEWC03_"&amp;MID(A422,2,2)&amp;MID(A422,7,2)&amp;MID(A422,13,2)&amp;".htm","")</f>
        <v>http://lci.ly.gov.tw/LyLCEW/html/agendarec/02/06/04/11/LCEWC03_060411.htm</v>
      </c>
      <c r="E422" t="str">
        <f>IF(B422="常會","http://lci.ly.gov.tw/LyLCEW/html/agendarec1/02/"&amp;MID(A422,2,2)&amp;"/"&amp;MID(A422,7,2)&amp;"/"&amp;MID(A422,13,2)&amp;"/LCEWC03_"&amp;MID(A422,2,2)&amp;MID(A422,7,2)&amp;MID(A422,13,2)&amp;".htm","")</f>
        <v>http://lci.ly.gov.tw/LyLCEW/html/agendarec1/02/06/04/11/LCEWC03_060411.htm</v>
      </c>
      <c r="F422" t="str">
        <f>IF(B422="臨時會","http://lci.ly.gov.tw/LyLCEW/html/agendarec1/03/"&amp;MID(A422,2,2)&amp;"/"&amp;MID(A422,7,2)&amp;"/"&amp;MID(A422,13,2)&amp;"/"&amp;MID(A422,21,2)&amp;"/LCEWC03_"&amp;MID(A422,2,2)&amp;MID(A422,7,2)&amp;MID(A422,13,2)&amp;MID(A422,21,2)&amp;".htm","")</f>
        <v/>
      </c>
      <c r="G422" s="1" t="str">
        <f>IF(B422="臨時會","https://lci.ly.gov.tw/LyLCEW/html/agendarec/03/"&amp;MID(A422,2,2)&amp;"/"&amp;MID(A422,7,2)&amp;"/"&amp;MID(A422,13,2)&amp;"/LCEWC03_"&amp;MID(A422,2,2)&amp;MID(A422,7,2)&amp;MID(A422,13,2)&amp;".htm","")</f>
        <v/>
      </c>
      <c r="H422" s="1" t="str">
        <f>IF(B422="臨時會","https://lci.ly.gov.tw/LyLCEW/html/agendarec1/03/"&amp;MID(A422,2,2)&amp;"/"&amp;MID(A422,7,2)&amp;"/"&amp;MID(A422,13,2)&amp;"/LCEWC03_"&amp;MID(A422,2,2)&amp;MID(A422,7,2)&amp;MID(A422,13,2)&amp;".htm","")</f>
        <v/>
      </c>
      <c r="I422" s="1" t="str">
        <f>IF(B422="臨時會","https://lci.ly.gov.tw/LyLCEW/html/agendarec1/03/"&amp;MID(A422,2,2)&amp;"/"&amp;MID(A422,7,2)&amp;"/"&amp;MID(A422,13,2)&amp;"/"&amp;MID(A422,21,2)&amp;"/LCEWC03_"&amp;MID(A422,2,2)&amp;MID(A422,7,2)&amp;MID(A422,21,2)&amp;".htm","")</f>
        <v/>
      </c>
      <c r="J422" s="1" t="str">
        <f>IF(B422="臨時會","http://lci.ly.gov.tw/LyLCEW/html/agendarec1/03/"&amp;MID(A422,2,2)&amp;"/"&amp;MID(A422,7,2)&amp;"/"&amp;MID(A422,13,2)&amp;"/"&amp;MID(A422,21,2)&amp;"/LCEWC03_"&amp;MID(A422,2,2)&amp;MID(A422,7,2)&amp;MID(A422,13,2)&amp;MID(A422,21,2)&amp;".htm","")</f>
        <v/>
      </c>
      <c r="K422" t="str">
        <f>IF(B422="談話會","https://lci.ly.gov.tw/LyLCEW/html/agendarec1/04/"&amp;MID(A422,2,2)&amp;"/"&amp;MID(A422,7,2)&amp;"/"&amp;MID(A422,13,2)&amp;"/LCEWC03_"&amp;MID(A422,2,2)&amp;MID(A422,7,2)&amp;MID(A422,13,2)&amp;".htm","")</f>
        <v/>
      </c>
      <c r="L422" t="str">
        <f>IF(B422="全院委員會","https://lci.ly.gov.tw/LyLCEW/html/agendarec1/01/"&amp;MID(A422,2,2)&amp;"/"&amp;MID(A422,7,2)&amp;"/"&amp;MID(A422,13,2)&amp;"/LCEWC03_"&amp;MID(A422,2,2)&amp;MID(A422,7,2)&amp;MID(A422,13,2)&amp;".htm","")</f>
        <v/>
      </c>
      <c r="M422" t="str">
        <f>IF(B422="臨時會(全院委員會)","https://lci.ly.gov.tw/LyLCEW/html/agendarec1/05/"&amp;MID(A422,2,2)&amp;"/"&amp;MID(A422,7,2)&amp;"/"&amp;MID(A422,13,2)&amp;"/"&amp;MID(A422,21,2)&amp;"/LCEWC03_"&amp;MID(A422,2,2)&amp;MID(A422,7,2)&amp;MID(A422,13,2)&amp;MID(A422,21,2)&amp;".htm","")</f>
        <v/>
      </c>
      <c r="N422">
        <f>VALUE(MID(A422,2,2))</f>
        <v>6</v>
      </c>
      <c r="O422">
        <f>VALUE(MID(A422,7,2))</f>
        <v>4</v>
      </c>
      <c r="P422" t="str">
        <f>IF(B422="臨時會",VALUE(MID(A422,13,2)),"")</f>
        <v/>
      </c>
      <c r="Q422">
        <f>IF(B422&lt;&gt;"臨時會",VALUE(MID(A422,13,2)),VALUE(MID(A422,21,2)))</f>
        <v>11</v>
      </c>
      <c r="R422" t="str">
        <f>"立法院第"&amp;N422&amp;"屆第"&amp;O422&amp;"會期第"&amp;Q422&amp;"次"</f>
        <v>立法院第6屆第4會期第11次</v>
      </c>
    </row>
    <row r="423" spans="1:18" x14ac:dyDescent="0.3">
      <c r="A423" t="s">
        <v>1017</v>
      </c>
      <c r="B423" t="s">
        <v>2</v>
      </c>
      <c r="C423" t="s">
        <v>83</v>
      </c>
      <c r="D423" t="str">
        <f>IF(B423="常會","http://lci.ly.gov.tw/LyLCEW/html/agendarec/02/"&amp;MID(A423,2,2)&amp;"/"&amp;MID(A423,7,2)&amp;"/"&amp;MID(A423,13,2)&amp;"/LCEWC03_"&amp;MID(A423,2,2)&amp;MID(A423,7,2)&amp;MID(A423,13,2)&amp;".htm","")</f>
        <v>http://lci.ly.gov.tw/LyLCEW/html/agendarec/02/06/04/10/LCEWC03_060410.htm</v>
      </c>
      <c r="E423" t="str">
        <f>IF(B423="常會","http://lci.ly.gov.tw/LyLCEW/html/agendarec1/02/"&amp;MID(A423,2,2)&amp;"/"&amp;MID(A423,7,2)&amp;"/"&amp;MID(A423,13,2)&amp;"/LCEWC03_"&amp;MID(A423,2,2)&amp;MID(A423,7,2)&amp;MID(A423,13,2)&amp;".htm","")</f>
        <v>http://lci.ly.gov.tw/LyLCEW/html/agendarec1/02/06/04/10/LCEWC03_060410.htm</v>
      </c>
      <c r="F423" t="str">
        <f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G423" s="1" t="str">
        <f>IF(B423="臨時會","https://lci.ly.gov.tw/LyLCEW/html/agendarec/03/"&amp;MID(A423,2,2)&amp;"/"&amp;MID(A423,7,2)&amp;"/"&amp;MID(A423,13,2)&amp;"/LCEWC03_"&amp;MID(A423,2,2)&amp;MID(A423,7,2)&amp;MID(A423,13,2)&amp;".htm","")</f>
        <v/>
      </c>
      <c r="H423" s="1" t="str">
        <f>IF(B423="臨時會","https://lci.ly.gov.tw/LyLCEW/html/agendarec1/03/"&amp;MID(A423,2,2)&amp;"/"&amp;MID(A423,7,2)&amp;"/"&amp;MID(A423,13,2)&amp;"/LCEWC03_"&amp;MID(A423,2,2)&amp;MID(A423,7,2)&amp;MID(A423,13,2)&amp;".htm","")</f>
        <v/>
      </c>
      <c r="I423" s="1" t="str">
        <f>IF(B423="臨時會","https://lci.ly.gov.tw/LyLCEW/html/agendarec1/03/"&amp;MID(A423,2,2)&amp;"/"&amp;MID(A423,7,2)&amp;"/"&amp;MID(A423,13,2)&amp;"/"&amp;MID(A423,21,2)&amp;"/LCEWC03_"&amp;MID(A423,2,2)&amp;MID(A423,7,2)&amp;MID(A423,21,2)&amp;".htm","")</f>
        <v/>
      </c>
      <c r="J423" s="1" t="str">
        <f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K423" t="str">
        <f>IF(B423="談話會","https://lci.ly.gov.tw/LyLCEW/html/agendarec1/04/"&amp;MID(A423,2,2)&amp;"/"&amp;MID(A423,7,2)&amp;"/"&amp;MID(A423,13,2)&amp;"/LCEWC03_"&amp;MID(A423,2,2)&amp;MID(A423,7,2)&amp;MID(A423,13,2)&amp;".htm","")</f>
        <v/>
      </c>
      <c r="L423" t="str">
        <f>IF(B423="全院委員會","https://lci.ly.gov.tw/LyLCEW/html/agendarec1/01/"&amp;MID(A423,2,2)&amp;"/"&amp;MID(A423,7,2)&amp;"/"&amp;MID(A423,13,2)&amp;"/LCEWC03_"&amp;MID(A423,2,2)&amp;MID(A423,7,2)&amp;MID(A423,13,2)&amp;".htm","")</f>
        <v/>
      </c>
      <c r="M423" t="str">
        <f>IF(B423="臨時會(全院委員會)","https://lci.ly.gov.tw/LyLCEW/html/agendarec1/05/"&amp;MID(A423,2,2)&amp;"/"&amp;MID(A423,7,2)&amp;"/"&amp;MID(A423,13,2)&amp;"/"&amp;MID(A423,21,2)&amp;"/LCEWC03_"&amp;MID(A423,2,2)&amp;MID(A423,7,2)&amp;MID(A423,13,2)&amp;MID(A423,21,2)&amp;".htm","")</f>
        <v/>
      </c>
      <c r="N423">
        <f>VALUE(MID(A423,2,2))</f>
        <v>6</v>
      </c>
      <c r="O423">
        <f>VALUE(MID(A423,7,2))</f>
        <v>4</v>
      </c>
      <c r="P423" t="str">
        <f>IF(B423="臨時會",VALUE(MID(A423,13,2)),"")</f>
        <v/>
      </c>
      <c r="Q423">
        <f>IF(B423&lt;&gt;"臨時會",VALUE(MID(A423,13,2)),VALUE(MID(A423,21,2)))</f>
        <v>10</v>
      </c>
      <c r="R423" t="str">
        <f>"立法院第"&amp;N423&amp;"屆第"&amp;O423&amp;"會期第"&amp;Q423&amp;"次"</f>
        <v>立法院第6屆第4會期第10次</v>
      </c>
    </row>
    <row r="424" spans="1:18" x14ac:dyDescent="0.3">
      <c r="A424" t="s">
        <v>1018</v>
      </c>
      <c r="B424" t="s">
        <v>2</v>
      </c>
      <c r="C424" t="s">
        <v>84</v>
      </c>
      <c r="D424" t="str">
        <f>IF(B424="常會","http://lci.ly.gov.tw/LyLCEW/html/agendarec/02/"&amp;MID(A424,2,2)&amp;"/"&amp;MID(A424,7,2)&amp;"/"&amp;MID(A424,13,2)&amp;"/LCEWC03_"&amp;MID(A424,2,2)&amp;MID(A424,7,2)&amp;MID(A424,13,2)&amp;".htm","")</f>
        <v>http://lci.ly.gov.tw/LyLCEW/html/agendarec/02/06/04/09/LCEWC03_060409.htm</v>
      </c>
      <c r="E424" t="str">
        <f>IF(B424="常會","http://lci.ly.gov.tw/LyLCEW/html/agendarec1/02/"&amp;MID(A424,2,2)&amp;"/"&amp;MID(A424,7,2)&amp;"/"&amp;MID(A424,13,2)&amp;"/LCEWC03_"&amp;MID(A424,2,2)&amp;MID(A424,7,2)&amp;MID(A424,13,2)&amp;".htm","")</f>
        <v>http://lci.ly.gov.tw/LyLCEW/html/agendarec1/02/06/04/09/LCEWC03_060409.htm</v>
      </c>
      <c r="F424" t="str">
        <f>IF(B424="臨時會","http://lci.ly.gov.tw/LyLCEW/html/agendarec1/03/"&amp;MID(A424,2,2)&amp;"/"&amp;MID(A424,7,2)&amp;"/"&amp;MID(A424,13,2)&amp;"/"&amp;MID(A424,21,2)&amp;"/LCEWC03_"&amp;MID(A424,2,2)&amp;MID(A424,7,2)&amp;MID(A424,13,2)&amp;MID(A424,21,2)&amp;".htm","")</f>
        <v/>
      </c>
      <c r="G424" s="1" t="str">
        <f>IF(B424="臨時會","https://lci.ly.gov.tw/LyLCEW/html/agendarec/03/"&amp;MID(A424,2,2)&amp;"/"&amp;MID(A424,7,2)&amp;"/"&amp;MID(A424,13,2)&amp;"/LCEWC03_"&amp;MID(A424,2,2)&amp;MID(A424,7,2)&amp;MID(A424,13,2)&amp;".htm","")</f>
        <v/>
      </c>
      <c r="H424" s="1" t="str">
        <f>IF(B424="臨時會","https://lci.ly.gov.tw/LyLCEW/html/agendarec1/03/"&amp;MID(A424,2,2)&amp;"/"&amp;MID(A424,7,2)&amp;"/"&amp;MID(A424,13,2)&amp;"/LCEWC03_"&amp;MID(A424,2,2)&amp;MID(A424,7,2)&amp;MID(A424,13,2)&amp;".htm","")</f>
        <v/>
      </c>
      <c r="I424" s="1" t="str">
        <f>IF(B424="臨時會","https://lci.ly.gov.tw/LyLCEW/html/agendarec1/03/"&amp;MID(A424,2,2)&amp;"/"&amp;MID(A424,7,2)&amp;"/"&amp;MID(A424,13,2)&amp;"/"&amp;MID(A424,21,2)&amp;"/LCEWC03_"&amp;MID(A424,2,2)&amp;MID(A424,7,2)&amp;MID(A424,21,2)&amp;".htm","")</f>
        <v/>
      </c>
      <c r="J424" s="1" t="str">
        <f>IF(B424="臨時會","http://lci.ly.gov.tw/LyLCEW/html/agendarec1/03/"&amp;MID(A424,2,2)&amp;"/"&amp;MID(A424,7,2)&amp;"/"&amp;MID(A424,13,2)&amp;"/"&amp;MID(A424,21,2)&amp;"/LCEWC03_"&amp;MID(A424,2,2)&amp;MID(A424,7,2)&amp;MID(A424,13,2)&amp;MID(A424,21,2)&amp;".htm","")</f>
        <v/>
      </c>
      <c r="K424" t="str">
        <f>IF(B424="談話會","https://lci.ly.gov.tw/LyLCEW/html/agendarec1/04/"&amp;MID(A424,2,2)&amp;"/"&amp;MID(A424,7,2)&amp;"/"&amp;MID(A424,13,2)&amp;"/LCEWC03_"&amp;MID(A424,2,2)&amp;MID(A424,7,2)&amp;MID(A424,13,2)&amp;".htm","")</f>
        <v/>
      </c>
      <c r="L424" t="str">
        <f>IF(B424="全院委員會","https://lci.ly.gov.tw/LyLCEW/html/agendarec1/01/"&amp;MID(A424,2,2)&amp;"/"&amp;MID(A424,7,2)&amp;"/"&amp;MID(A424,13,2)&amp;"/LCEWC03_"&amp;MID(A424,2,2)&amp;MID(A424,7,2)&amp;MID(A424,13,2)&amp;".htm","")</f>
        <v/>
      </c>
      <c r="M424" t="str">
        <f>IF(B424="臨時會(全院委員會)","https://lci.ly.gov.tw/LyLCEW/html/agendarec1/05/"&amp;MID(A424,2,2)&amp;"/"&amp;MID(A424,7,2)&amp;"/"&amp;MID(A424,13,2)&amp;"/"&amp;MID(A424,21,2)&amp;"/LCEWC03_"&amp;MID(A424,2,2)&amp;MID(A424,7,2)&amp;MID(A424,13,2)&amp;MID(A424,21,2)&amp;".htm","")</f>
        <v/>
      </c>
      <c r="N424">
        <f>VALUE(MID(A424,2,2))</f>
        <v>6</v>
      </c>
      <c r="O424">
        <f>VALUE(MID(A424,7,2))</f>
        <v>4</v>
      </c>
      <c r="P424" t="str">
        <f>IF(B424="臨時會",VALUE(MID(A424,13,2)),"")</f>
        <v/>
      </c>
      <c r="Q424">
        <f>IF(B424&lt;&gt;"臨時會",VALUE(MID(A424,13,2)),VALUE(MID(A424,21,2)))</f>
        <v>9</v>
      </c>
      <c r="R424" t="str">
        <f>"立法院第"&amp;N424&amp;"屆第"&amp;O424&amp;"會期第"&amp;Q424&amp;"次"</f>
        <v>立法院第6屆第4會期第9次</v>
      </c>
    </row>
    <row r="425" spans="1:18" x14ac:dyDescent="0.3">
      <c r="A425" t="s">
        <v>1019</v>
      </c>
      <c r="B425" t="s">
        <v>2</v>
      </c>
      <c r="C425" t="s">
        <v>85</v>
      </c>
      <c r="D425" t="str">
        <f>IF(B425="常會","http://lci.ly.gov.tw/LyLCEW/html/agendarec/02/"&amp;MID(A425,2,2)&amp;"/"&amp;MID(A425,7,2)&amp;"/"&amp;MID(A425,13,2)&amp;"/LCEWC03_"&amp;MID(A425,2,2)&amp;MID(A425,7,2)&amp;MID(A425,13,2)&amp;".htm","")</f>
        <v>http://lci.ly.gov.tw/LyLCEW/html/agendarec/02/06/04/08/LCEWC03_060408.htm</v>
      </c>
      <c r="E425" t="str">
        <f>IF(B425="常會","http://lci.ly.gov.tw/LyLCEW/html/agendarec1/02/"&amp;MID(A425,2,2)&amp;"/"&amp;MID(A425,7,2)&amp;"/"&amp;MID(A425,13,2)&amp;"/LCEWC03_"&amp;MID(A425,2,2)&amp;MID(A425,7,2)&amp;MID(A425,13,2)&amp;".htm","")</f>
        <v>http://lci.ly.gov.tw/LyLCEW/html/agendarec1/02/06/04/08/LCEWC03_060408.htm</v>
      </c>
      <c r="F425" t="str">
        <f>IF(B425="臨時會","http://lci.ly.gov.tw/LyLCEW/html/agendarec1/03/"&amp;MID(A425,2,2)&amp;"/"&amp;MID(A425,7,2)&amp;"/"&amp;MID(A425,13,2)&amp;"/"&amp;MID(A425,21,2)&amp;"/LCEWC03_"&amp;MID(A425,2,2)&amp;MID(A425,7,2)&amp;MID(A425,13,2)&amp;MID(A425,21,2)&amp;".htm","")</f>
        <v/>
      </c>
      <c r="G425" s="1" t="str">
        <f>IF(B425="臨時會","https://lci.ly.gov.tw/LyLCEW/html/agendarec/03/"&amp;MID(A425,2,2)&amp;"/"&amp;MID(A425,7,2)&amp;"/"&amp;MID(A425,13,2)&amp;"/LCEWC03_"&amp;MID(A425,2,2)&amp;MID(A425,7,2)&amp;MID(A425,13,2)&amp;".htm","")</f>
        <v/>
      </c>
      <c r="H425" s="1" t="str">
        <f>IF(B425="臨時會","https://lci.ly.gov.tw/LyLCEW/html/agendarec1/03/"&amp;MID(A425,2,2)&amp;"/"&amp;MID(A425,7,2)&amp;"/"&amp;MID(A425,13,2)&amp;"/LCEWC03_"&amp;MID(A425,2,2)&amp;MID(A425,7,2)&amp;MID(A425,13,2)&amp;".htm","")</f>
        <v/>
      </c>
      <c r="I425" s="1" t="str">
        <f>IF(B425="臨時會","https://lci.ly.gov.tw/LyLCEW/html/agendarec1/03/"&amp;MID(A425,2,2)&amp;"/"&amp;MID(A425,7,2)&amp;"/"&amp;MID(A425,13,2)&amp;"/"&amp;MID(A425,21,2)&amp;"/LCEWC03_"&amp;MID(A425,2,2)&amp;MID(A425,7,2)&amp;MID(A425,21,2)&amp;".htm","")</f>
        <v/>
      </c>
      <c r="J425" s="1" t="str">
        <f>IF(B425="臨時會","http://lci.ly.gov.tw/LyLCEW/html/agendarec1/03/"&amp;MID(A425,2,2)&amp;"/"&amp;MID(A425,7,2)&amp;"/"&amp;MID(A425,13,2)&amp;"/"&amp;MID(A425,21,2)&amp;"/LCEWC03_"&amp;MID(A425,2,2)&amp;MID(A425,7,2)&amp;MID(A425,13,2)&amp;MID(A425,21,2)&amp;".htm","")</f>
        <v/>
      </c>
      <c r="K425" t="str">
        <f>IF(B425="談話會","https://lci.ly.gov.tw/LyLCEW/html/agendarec1/04/"&amp;MID(A425,2,2)&amp;"/"&amp;MID(A425,7,2)&amp;"/"&amp;MID(A425,13,2)&amp;"/LCEWC03_"&amp;MID(A425,2,2)&amp;MID(A425,7,2)&amp;MID(A425,13,2)&amp;".htm","")</f>
        <v/>
      </c>
      <c r="L425" t="str">
        <f>IF(B425="全院委員會","https://lci.ly.gov.tw/LyLCEW/html/agendarec1/01/"&amp;MID(A425,2,2)&amp;"/"&amp;MID(A425,7,2)&amp;"/"&amp;MID(A425,13,2)&amp;"/LCEWC03_"&amp;MID(A425,2,2)&amp;MID(A425,7,2)&amp;MID(A425,13,2)&amp;".htm","")</f>
        <v/>
      </c>
      <c r="M425" t="str">
        <f>IF(B425="臨時會(全院委員會)","https://lci.ly.gov.tw/LyLCEW/html/agendarec1/05/"&amp;MID(A425,2,2)&amp;"/"&amp;MID(A425,7,2)&amp;"/"&amp;MID(A425,13,2)&amp;"/"&amp;MID(A425,21,2)&amp;"/LCEWC03_"&amp;MID(A425,2,2)&amp;MID(A425,7,2)&amp;MID(A425,13,2)&amp;MID(A425,21,2)&amp;".htm","")</f>
        <v/>
      </c>
      <c r="N425">
        <f>VALUE(MID(A425,2,2))</f>
        <v>6</v>
      </c>
      <c r="O425">
        <f>VALUE(MID(A425,7,2))</f>
        <v>4</v>
      </c>
      <c r="P425" t="str">
        <f>IF(B425="臨時會",VALUE(MID(A425,13,2)),"")</f>
        <v/>
      </c>
      <c r="Q425">
        <f>IF(B425&lt;&gt;"臨時會",VALUE(MID(A425,13,2)),VALUE(MID(A425,21,2)))</f>
        <v>8</v>
      </c>
      <c r="R425" t="str">
        <f>"立法院第"&amp;N425&amp;"屆第"&amp;O425&amp;"會期第"&amp;Q425&amp;"次"</f>
        <v>立法院第6屆第4會期第8次</v>
      </c>
    </row>
    <row r="426" spans="1:18" x14ac:dyDescent="0.3">
      <c r="A426" t="s">
        <v>1020</v>
      </c>
      <c r="B426" t="s">
        <v>2</v>
      </c>
      <c r="C426" t="s">
        <v>86</v>
      </c>
      <c r="D426" t="str">
        <f>IF(B426="常會","http://lci.ly.gov.tw/LyLCEW/html/agendarec/02/"&amp;MID(A426,2,2)&amp;"/"&amp;MID(A426,7,2)&amp;"/"&amp;MID(A426,13,2)&amp;"/LCEWC03_"&amp;MID(A426,2,2)&amp;MID(A426,7,2)&amp;MID(A426,13,2)&amp;".htm","")</f>
        <v>http://lci.ly.gov.tw/LyLCEW/html/agendarec/02/06/04/07/LCEWC03_060407.htm</v>
      </c>
      <c r="E426" t="str">
        <f>IF(B426="常會","http://lci.ly.gov.tw/LyLCEW/html/agendarec1/02/"&amp;MID(A426,2,2)&amp;"/"&amp;MID(A426,7,2)&amp;"/"&amp;MID(A426,13,2)&amp;"/LCEWC03_"&amp;MID(A426,2,2)&amp;MID(A426,7,2)&amp;MID(A426,13,2)&amp;".htm","")</f>
        <v>http://lci.ly.gov.tw/LyLCEW/html/agendarec1/02/06/04/07/LCEWC03_060407.htm</v>
      </c>
      <c r="F426" t="str">
        <f>IF(B426="臨時會","http://lci.ly.gov.tw/LyLCEW/html/agendarec1/03/"&amp;MID(A426,2,2)&amp;"/"&amp;MID(A426,7,2)&amp;"/"&amp;MID(A426,13,2)&amp;"/"&amp;MID(A426,21,2)&amp;"/LCEWC03_"&amp;MID(A426,2,2)&amp;MID(A426,7,2)&amp;MID(A426,13,2)&amp;MID(A426,21,2)&amp;".htm","")</f>
        <v/>
      </c>
      <c r="G426" s="1" t="str">
        <f>IF(B426="臨時會","https://lci.ly.gov.tw/LyLCEW/html/agendarec/03/"&amp;MID(A426,2,2)&amp;"/"&amp;MID(A426,7,2)&amp;"/"&amp;MID(A426,13,2)&amp;"/LCEWC03_"&amp;MID(A426,2,2)&amp;MID(A426,7,2)&amp;MID(A426,13,2)&amp;".htm","")</f>
        <v/>
      </c>
      <c r="H426" s="1" t="str">
        <f>IF(B426="臨時會","https://lci.ly.gov.tw/LyLCEW/html/agendarec1/03/"&amp;MID(A426,2,2)&amp;"/"&amp;MID(A426,7,2)&amp;"/"&amp;MID(A426,13,2)&amp;"/LCEWC03_"&amp;MID(A426,2,2)&amp;MID(A426,7,2)&amp;MID(A426,13,2)&amp;".htm","")</f>
        <v/>
      </c>
      <c r="I426" s="1" t="str">
        <f>IF(B426="臨時會","https://lci.ly.gov.tw/LyLCEW/html/agendarec1/03/"&amp;MID(A426,2,2)&amp;"/"&amp;MID(A426,7,2)&amp;"/"&amp;MID(A426,13,2)&amp;"/"&amp;MID(A426,21,2)&amp;"/LCEWC03_"&amp;MID(A426,2,2)&amp;MID(A426,7,2)&amp;MID(A426,21,2)&amp;".htm","")</f>
        <v/>
      </c>
      <c r="J426" s="1" t="str">
        <f>IF(B426="臨時會","http://lci.ly.gov.tw/LyLCEW/html/agendarec1/03/"&amp;MID(A426,2,2)&amp;"/"&amp;MID(A426,7,2)&amp;"/"&amp;MID(A426,13,2)&amp;"/"&amp;MID(A426,21,2)&amp;"/LCEWC03_"&amp;MID(A426,2,2)&amp;MID(A426,7,2)&amp;MID(A426,13,2)&amp;MID(A426,21,2)&amp;".htm","")</f>
        <v/>
      </c>
      <c r="K426" t="str">
        <f>IF(B426="談話會","https://lci.ly.gov.tw/LyLCEW/html/agendarec1/04/"&amp;MID(A426,2,2)&amp;"/"&amp;MID(A426,7,2)&amp;"/"&amp;MID(A426,13,2)&amp;"/LCEWC03_"&amp;MID(A426,2,2)&amp;MID(A426,7,2)&amp;MID(A426,13,2)&amp;".htm","")</f>
        <v/>
      </c>
      <c r="L426" t="str">
        <f>IF(B426="全院委員會","https://lci.ly.gov.tw/LyLCEW/html/agendarec1/01/"&amp;MID(A426,2,2)&amp;"/"&amp;MID(A426,7,2)&amp;"/"&amp;MID(A426,13,2)&amp;"/LCEWC03_"&amp;MID(A426,2,2)&amp;MID(A426,7,2)&amp;MID(A426,13,2)&amp;".htm","")</f>
        <v/>
      </c>
      <c r="M426" t="str">
        <f>IF(B426="臨時會(全院委員會)","https://lci.ly.gov.tw/LyLCEW/html/agendarec1/05/"&amp;MID(A426,2,2)&amp;"/"&amp;MID(A426,7,2)&amp;"/"&amp;MID(A426,13,2)&amp;"/"&amp;MID(A426,21,2)&amp;"/LCEWC03_"&amp;MID(A426,2,2)&amp;MID(A426,7,2)&amp;MID(A426,13,2)&amp;MID(A426,21,2)&amp;".htm","")</f>
        <v/>
      </c>
      <c r="N426">
        <f>VALUE(MID(A426,2,2))</f>
        <v>6</v>
      </c>
      <c r="O426">
        <f>VALUE(MID(A426,7,2))</f>
        <v>4</v>
      </c>
      <c r="P426" t="str">
        <f>IF(B426="臨時會",VALUE(MID(A426,13,2)),"")</f>
        <v/>
      </c>
      <c r="Q426">
        <f>IF(B426&lt;&gt;"臨時會",VALUE(MID(A426,13,2)),VALUE(MID(A426,21,2)))</f>
        <v>7</v>
      </c>
      <c r="R426" t="str">
        <f>"立法院第"&amp;N426&amp;"屆第"&amp;O426&amp;"會期第"&amp;Q426&amp;"次"</f>
        <v>立法院第6屆第4會期第7次</v>
      </c>
    </row>
    <row r="427" spans="1:18" x14ac:dyDescent="0.3">
      <c r="A427" t="s">
        <v>1021</v>
      </c>
      <c r="B427" t="s">
        <v>2</v>
      </c>
      <c r="C427" t="s">
        <v>87</v>
      </c>
      <c r="D427" t="str">
        <f>IF(B427="常會","http://lci.ly.gov.tw/LyLCEW/html/agendarec/02/"&amp;MID(A427,2,2)&amp;"/"&amp;MID(A427,7,2)&amp;"/"&amp;MID(A427,13,2)&amp;"/LCEWC03_"&amp;MID(A427,2,2)&amp;MID(A427,7,2)&amp;MID(A427,13,2)&amp;".htm","")</f>
        <v>http://lci.ly.gov.tw/LyLCEW/html/agendarec/02/06/04/06/LCEWC03_060406.htm</v>
      </c>
      <c r="E427" t="str">
        <f>IF(B427="常會","http://lci.ly.gov.tw/LyLCEW/html/agendarec1/02/"&amp;MID(A427,2,2)&amp;"/"&amp;MID(A427,7,2)&amp;"/"&amp;MID(A427,13,2)&amp;"/LCEWC03_"&amp;MID(A427,2,2)&amp;MID(A427,7,2)&amp;MID(A427,13,2)&amp;".htm","")</f>
        <v>http://lci.ly.gov.tw/LyLCEW/html/agendarec1/02/06/04/06/LCEWC03_060406.htm</v>
      </c>
      <c r="F427" t="str">
        <f>IF(B427="臨時會","http://lci.ly.gov.tw/LyLCEW/html/agendarec1/03/"&amp;MID(A427,2,2)&amp;"/"&amp;MID(A427,7,2)&amp;"/"&amp;MID(A427,13,2)&amp;"/"&amp;MID(A427,21,2)&amp;"/LCEWC03_"&amp;MID(A427,2,2)&amp;MID(A427,7,2)&amp;MID(A427,13,2)&amp;MID(A427,21,2)&amp;".htm","")</f>
        <v/>
      </c>
      <c r="G427" s="1" t="str">
        <f>IF(B427="臨時會","https://lci.ly.gov.tw/LyLCEW/html/agendarec/03/"&amp;MID(A427,2,2)&amp;"/"&amp;MID(A427,7,2)&amp;"/"&amp;MID(A427,13,2)&amp;"/LCEWC03_"&amp;MID(A427,2,2)&amp;MID(A427,7,2)&amp;MID(A427,13,2)&amp;".htm","")</f>
        <v/>
      </c>
      <c r="H427" s="1" t="str">
        <f>IF(B427="臨時會","https://lci.ly.gov.tw/LyLCEW/html/agendarec1/03/"&amp;MID(A427,2,2)&amp;"/"&amp;MID(A427,7,2)&amp;"/"&amp;MID(A427,13,2)&amp;"/LCEWC03_"&amp;MID(A427,2,2)&amp;MID(A427,7,2)&amp;MID(A427,13,2)&amp;".htm","")</f>
        <v/>
      </c>
      <c r="I427" s="1" t="str">
        <f>IF(B427="臨時會","https://lci.ly.gov.tw/LyLCEW/html/agendarec1/03/"&amp;MID(A427,2,2)&amp;"/"&amp;MID(A427,7,2)&amp;"/"&amp;MID(A427,13,2)&amp;"/"&amp;MID(A427,21,2)&amp;"/LCEWC03_"&amp;MID(A427,2,2)&amp;MID(A427,7,2)&amp;MID(A427,21,2)&amp;".htm","")</f>
        <v/>
      </c>
      <c r="J427" s="1" t="str">
        <f>IF(B427="臨時會","http://lci.ly.gov.tw/LyLCEW/html/agendarec1/03/"&amp;MID(A427,2,2)&amp;"/"&amp;MID(A427,7,2)&amp;"/"&amp;MID(A427,13,2)&amp;"/"&amp;MID(A427,21,2)&amp;"/LCEWC03_"&amp;MID(A427,2,2)&amp;MID(A427,7,2)&amp;MID(A427,13,2)&amp;MID(A427,21,2)&amp;".htm","")</f>
        <v/>
      </c>
      <c r="K427" t="str">
        <f>IF(B427="談話會","https://lci.ly.gov.tw/LyLCEW/html/agendarec1/04/"&amp;MID(A427,2,2)&amp;"/"&amp;MID(A427,7,2)&amp;"/"&amp;MID(A427,13,2)&amp;"/LCEWC03_"&amp;MID(A427,2,2)&amp;MID(A427,7,2)&amp;MID(A427,13,2)&amp;".htm","")</f>
        <v/>
      </c>
      <c r="L427" t="str">
        <f>IF(B427="全院委員會","https://lci.ly.gov.tw/LyLCEW/html/agendarec1/01/"&amp;MID(A427,2,2)&amp;"/"&amp;MID(A427,7,2)&amp;"/"&amp;MID(A427,13,2)&amp;"/LCEWC03_"&amp;MID(A427,2,2)&amp;MID(A427,7,2)&amp;MID(A427,13,2)&amp;".htm","")</f>
        <v/>
      </c>
      <c r="M427" t="str">
        <f>IF(B427="臨時會(全院委員會)","https://lci.ly.gov.tw/LyLCEW/html/agendarec1/05/"&amp;MID(A427,2,2)&amp;"/"&amp;MID(A427,7,2)&amp;"/"&amp;MID(A427,13,2)&amp;"/"&amp;MID(A427,21,2)&amp;"/LCEWC03_"&amp;MID(A427,2,2)&amp;MID(A427,7,2)&amp;MID(A427,13,2)&amp;MID(A427,21,2)&amp;".htm","")</f>
        <v/>
      </c>
      <c r="N427">
        <f>VALUE(MID(A427,2,2))</f>
        <v>6</v>
      </c>
      <c r="O427">
        <f>VALUE(MID(A427,7,2))</f>
        <v>4</v>
      </c>
      <c r="P427" t="str">
        <f>IF(B427="臨時會",VALUE(MID(A427,13,2)),"")</f>
        <v/>
      </c>
      <c r="Q427">
        <f>IF(B427&lt;&gt;"臨時會",VALUE(MID(A427,13,2)),VALUE(MID(A427,21,2)))</f>
        <v>6</v>
      </c>
      <c r="R427" t="str">
        <f>"立法院第"&amp;N427&amp;"屆第"&amp;O427&amp;"會期第"&amp;Q427&amp;"次"</f>
        <v>立法院第6屆第4會期第6次</v>
      </c>
    </row>
    <row r="428" spans="1:18" x14ac:dyDescent="0.3">
      <c r="A428" t="s">
        <v>1022</v>
      </c>
      <c r="B428" t="s">
        <v>2</v>
      </c>
      <c r="C428" t="s">
        <v>88</v>
      </c>
      <c r="D428" t="str">
        <f>IF(B428="常會","http://lci.ly.gov.tw/LyLCEW/html/agendarec/02/"&amp;MID(A428,2,2)&amp;"/"&amp;MID(A428,7,2)&amp;"/"&amp;MID(A428,13,2)&amp;"/LCEWC03_"&amp;MID(A428,2,2)&amp;MID(A428,7,2)&amp;MID(A428,13,2)&amp;".htm","")</f>
        <v>http://lci.ly.gov.tw/LyLCEW/html/agendarec/02/06/04/05/LCEWC03_060405.htm</v>
      </c>
      <c r="E428" t="str">
        <f>IF(B428="常會","http://lci.ly.gov.tw/LyLCEW/html/agendarec1/02/"&amp;MID(A428,2,2)&amp;"/"&amp;MID(A428,7,2)&amp;"/"&amp;MID(A428,13,2)&amp;"/LCEWC03_"&amp;MID(A428,2,2)&amp;MID(A428,7,2)&amp;MID(A428,13,2)&amp;".htm","")</f>
        <v>http://lci.ly.gov.tw/LyLCEW/html/agendarec1/02/06/04/05/LCEWC03_060405.htm</v>
      </c>
      <c r="F428" t="str">
        <f>IF(B428="臨時會","http://lci.ly.gov.tw/LyLCEW/html/agendarec1/03/"&amp;MID(A428,2,2)&amp;"/"&amp;MID(A428,7,2)&amp;"/"&amp;MID(A428,13,2)&amp;"/"&amp;MID(A428,21,2)&amp;"/LCEWC03_"&amp;MID(A428,2,2)&amp;MID(A428,7,2)&amp;MID(A428,13,2)&amp;MID(A428,21,2)&amp;".htm","")</f>
        <v/>
      </c>
      <c r="G428" s="1" t="str">
        <f>IF(B428="臨時會","https://lci.ly.gov.tw/LyLCEW/html/agendarec/03/"&amp;MID(A428,2,2)&amp;"/"&amp;MID(A428,7,2)&amp;"/"&amp;MID(A428,13,2)&amp;"/LCEWC03_"&amp;MID(A428,2,2)&amp;MID(A428,7,2)&amp;MID(A428,13,2)&amp;".htm","")</f>
        <v/>
      </c>
      <c r="H428" s="1" t="str">
        <f>IF(B428="臨時會","https://lci.ly.gov.tw/LyLCEW/html/agendarec1/03/"&amp;MID(A428,2,2)&amp;"/"&amp;MID(A428,7,2)&amp;"/"&amp;MID(A428,13,2)&amp;"/LCEWC03_"&amp;MID(A428,2,2)&amp;MID(A428,7,2)&amp;MID(A428,13,2)&amp;".htm","")</f>
        <v/>
      </c>
      <c r="I428" s="1" t="str">
        <f>IF(B428="臨時會","https://lci.ly.gov.tw/LyLCEW/html/agendarec1/03/"&amp;MID(A428,2,2)&amp;"/"&amp;MID(A428,7,2)&amp;"/"&amp;MID(A428,13,2)&amp;"/"&amp;MID(A428,21,2)&amp;"/LCEWC03_"&amp;MID(A428,2,2)&amp;MID(A428,7,2)&amp;MID(A428,21,2)&amp;".htm","")</f>
        <v/>
      </c>
      <c r="J428" s="1" t="str">
        <f>IF(B428="臨時會","http://lci.ly.gov.tw/LyLCEW/html/agendarec1/03/"&amp;MID(A428,2,2)&amp;"/"&amp;MID(A428,7,2)&amp;"/"&amp;MID(A428,13,2)&amp;"/"&amp;MID(A428,21,2)&amp;"/LCEWC03_"&amp;MID(A428,2,2)&amp;MID(A428,7,2)&amp;MID(A428,13,2)&amp;MID(A428,21,2)&amp;".htm","")</f>
        <v/>
      </c>
      <c r="K428" t="str">
        <f>IF(B428="談話會","https://lci.ly.gov.tw/LyLCEW/html/agendarec1/04/"&amp;MID(A428,2,2)&amp;"/"&amp;MID(A428,7,2)&amp;"/"&amp;MID(A428,13,2)&amp;"/LCEWC03_"&amp;MID(A428,2,2)&amp;MID(A428,7,2)&amp;MID(A428,13,2)&amp;".htm","")</f>
        <v/>
      </c>
      <c r="L428" t="str">
        <f>IF(B428="全院委員會","https://lci.ly.gov.tw/LyLCEW/html/agendarec1/01/"&amp;MID(A428,2,2)&amp;"/"&amp;MID(A428,7,2)&amp;"/"&amp;MID(A428,13,2)&amp;"/LCEWC03_"&amp;MID(A428,2,2)&amp;MID(A428,7,2)&amp;MID(A428,13,2)&amp;".htm","")</f>
        <v/>
      </c>
      <c r="M428" t="str">
        <f>IF(B428="臨時會(全院委員會)","https://lci.ly.gov.tw/LyLCEW/html/agendarec1/05/"&amp;MID(A428,2,2)&amp;"/"&amp;MID(A428,7,2)&amp;"/"&amp;MID(A428,13,2)&amp;"/"&amp;MID(A428,21,2)&amp;"/LCEWC03_"&amp;MID(A428,2,2)&amp;MID(A428,7,2)&amp;MID(A428,13,2)&amp;MID(A428,21,2)&amp;".htm","")</f>
        <v/>
      </c>
      <c r="N428">
        <f>VALUE(MID(A428,2,2))</f>
        <v>6</v>
      </c>
      <c r="O428">
        <f>VALUE(MID(A428,7,2))</f>
        <v>4</v>
      </c>
      <c r="P428" t="str">
        <f>IF(B428="臨時會",VALUE(MID(A428,13,2)),"")</f>
        <v/>
      </c>
      <c r="Q428">
        <f>IF(B428&lt;&gt;"臨時會",VALUE(MID(A428,13,2)),VALUE(MID(A428,21,2)))</f>
        <v>5</v>
      </c>
      <c r="R428" t="str">
        <f>"立法院第"&amp;N428&amp;"屆第"&amp;O428&amp;"會期第"&amp;Q428&amp;"次"</f>
        <v>立法院第6屆第4會期第5次</v>
      </c>
    </row>
    <row r="429" spans="1:18" x14ac:dyDescent="0.3">
      <c r="A429" t="s">
        <v>1023</v>
      </c>
      <c r="B429" t="s">
        <v>2</v>
      </c>
      <c r="C429" t="s">
        <v>89</v>
      </c>
      <c r="D429" t="str">
        <f>IF(B429="常會","http://lci.ly.gov.tw/LyLCEW/html/agendarec/02/"&amp;MID(A429,2,2)&amp;"/"&amp;MID(A429,7,2)&amp;"/"&amp;MID(A429,13,2)&amp;"/LCEWC03_"&amp;MID(A429,2,2)&amp;MID(A429,7,2)&amp;MID(A429,13,2)&amp;".htm","")</f>
        <v>http://lci.ly.gov.tw/LyLCEW/html/agendarec/02/06/04/04/LCEWC03_060404.htm</v>
      </c>
      <c r="E429" t="str">
        <f>IF(B429="常會","http://lci.ly.gov.tw/LyLCEW/html/agendarec1/02/"&amp;MID(A429,2,2)&amp;"/"&amp;MID(A429,7,2)&amp;"/"&amp;MID(A429,13,2)&amp;"/LCEWC03_"&amp;MID(A429,2,2)&amp;MID(A429,7,2)&amp;MID(A429,13,2)&amp;".htm","")</f>
        <v>http://lci.ly.gov.tw/LyLCEW/html/agendarec1/02/06/04/04/LCEWC03_060404.htm</v>
      </c>
      <c r="F429" t="str">
        <f>IF(B429="臨時會","http://lci.ly.gov.tw/LyLCEW/html/agendarec1/03/"&amp;MID(A429,2,2)&amp;"/"&amp;MID(A429,7,2)&amp;"/"&amp;MID(A429,13,2)&amp;"/"&amp;MID(A429,21,2)&amp;"/LCEWC03_"&amp;MID(A429,2,2)&amp;MID(A429,7,2)&amp;MID(A429,13,2)&amp;MID(A429,21,2)&amp;".htm","")</f>
        <v/>
      </c>
      <c r="G429" s="1" t="str">
        <f>IF(B429="臨時會","https://lci.ly.gov.tw/LyLCEW/html/agendarec/03/"&amp;MID(A429,2,2)&amp;"/"&amp;MID(A429,7,2)&amp;"/"&amp;MID(A429,13,2)&amp;"/LCEWC03_"&amp;MID(A429,2,2)&amp;MID(A429,7,2)&amp;MID(A429,13,2)&amp;".htm","")</f>
        <v/>
      </c>
      <c r="H429" s="1" t="str">
        <f>IF(B429="臨時會","https://lci.ly.gov.tw/LyLCEW/html/agendarec1/03/"&amp;MID(A429,2,2)&amp;"/"&amp;MID(A429,7,2)&amp;"/"&amp;MID(A429,13,2)&amp;"/LCEWC03_"&amp;MID(A429,2,2)&amp;MID(A429,7,2)&amp;MID(A429,13,2)&amp;".htm","")</f>
        <v/>
      </c>
      <c r="I429" s="1" t="str">
        <f>IF(B429="臨時會","https://lci.ly.gov.tw/LyLCEW/html/agendarec1/03/"&amp;MID(A429,2,2)&amp;"/"&amp;MID(A429,7,2)&amp;"/"&amp;MID(A429,13,2)&amp;"/"&amp;MID(A429,21,2)&amp;"/LCEWC03_"&amp;MID(A429,2,2)&amp;MID(A429,7,2)&amp;MID(A429,21,2)&amp;".htm","")</f>
        <v/>
      </c>
      <c r="J429" s="1" t="str">
        <f>IF(B429="臨時會","http://lci.ly.gov.tw/LyLCEW/html/agendarec1/03/"&amp;MID(A429,2,2)&amp;"/"&amp;MID(A429,7,2)&amp;"/"&amp;MID(A429,13,2)&amp;"/"&amp;MID(A429,21,2)&amp;"/LCEWC03_"&amp;MID(A429,2,2)&amp;MID(A429,7,2)&amp;MID(A429,13,2)&amp;MID(A429,21,2)&amp;".htm","")</f>
        <v/>
      </c>
      <c r="K429" t="str">
        <f>IF(B429="談話會","https://lci.ly.gov.tw/LyLCEW/html/agendarec1/04/"&amp;MID(A429,2,2)&amp;"/"&amp;MID(A429,7,2)&amp;"/"&amp;MID(A429,13,2)&amp;"/LCEWC03_"&amp;MID(A429,2,2)&amp;MID(A429,7,2)&amp;MID(A429,13,2)&amp;".htm","")</f>
        <v/>
      </c>
      <c r="L429" t="str">
        <f>IF(B429="全院委員會","https://lci.ly.gov.tw/LyLCEW/html/agendarec1/01/"&amp;MID(A429,2,2)&amp;"/"&amp;MID(A429,7,2)&amp;"/"&amp;MID(A429,13,2)&amp;"/LCEWC03_"&amp;MID(A429,2,2)&amp;MID(A429,7,2)&amp;MID(A429,13,2)&amp;".htm","")</f>
        <v/>
      </c>
      <c r="M429" t="str">
        <f>IF(B429="臨時會(全院委員會)","https://lci.ly.gov.tw/LyLCEW/html/agendarec1/05/"&amp;MID(A429,2,2)&amp;"/"&amp;MID(A429,7,2)&amp;"/"&amp;MID(A429,13,2)&amp;"/"&amp;MID(A429,21,2)&amp;"/LCEWC03_"&amp;MID(A429,2,2)&amp;MID(A429,7,2)&amp;MID(A429,13,2)&amp;MID(A429,21,2)&amp;".htm","")</f>
        <v/>
      </c>
      <c r="N429">
        <f>VALUE(MID(A429,2,2))</f>
        <v>6</v>
      </c>
      <c r="O429">
        <f>VALUE(MID(A429,7,2))</f>
        <v>4</v>
      </c>
      <c r="P429" t="str">
        <f>IF(B429="臨時會",VALUE(MID(A429,13,2)),"")</f>
        <v/>
      </c>
      <c r="Q429">
        <f>IF(B429&lt;&gt;"臨時會",VALUE(MID(A429,13,2)),VALUE(MID(A429,21,2)))</f>
        <v>4</v>
      </c>
      <c r="R429" t="str">
        <f>"立法院第"&amp;N429&amp;"屆第"&amp;O429&amp;"會期第"&amp;Q429&amp;"次"</f>
        <v>立法院第6屆第4會期第4次</v>
      </c>
    </row>
    <row r="430" spans="1:18" x14ac:dyDescent="0.3">
      <c r="A430" t="s">
        <v>974</v>
      </c>
      <c r="B430" t="s">
        <v>2</v>
      </c>
      <c r="C430" t="s">
        <v>40</v>
      </c>
      <c r="D430" t="str">
        <f>IF(B430="常會","http://lci.ly.gov.tw/LyLCEW/html/agendarec/02/"&amp;MID(A430,2,2)&amp;"/"&amp;MID(A430,7,2)&amp;"/"&amp;MID(A430,13,2)&amp;"/LCEWC03_"&amp;MID(A430,2,2)&amp;MID(A430,7,2)&amp;MID(A430,13,2)&amp;".htm","")</f>
        <v>http://lci.ly.gov.tw/LyLCEW/html/agendarec/02/06/04/03/LCEWC03_060403.htm</v>
      </c>
      <c r="E430" t="str">
        <f>IF(B430="常會","http://lci.ly.gov.tw/LyLCEW/html/agendarec1/02/"&amp;MID(A430,2,2)&amp;"/"&amp;MID(A430,7,2)&amp;"/"&amp;MID(A430,13,2)&amp;"/LCEWC03_"&amp;MID(A430,2,2)&amp;MID(A430,7,2)&amp;MID(A430,13,2)&amp;".htm","")</f>
        <v>http://lci.ly.gov.tw/LyLCEW/html/agendarec1/02/06/04/03/LCEWC03_060403.htm</v>
      </c>
      <c r="F430" t="str">
        <f>IF(B430="臨時會","http://lci.ly.gov.tw/LyLCEW/html/agendarec1/03/"&amp;MID(A430,2,2)&amp;"/"&amp;MID(A430,7,2)&amp;"/"&amp;MID(A430,13,2)&amp;"/"&amp;MID(A430,21,2)&amp;"/LCEWC03_"&amp;MID(A430,2,2)&amp;MID(A430,7,2)&amp;MID(A430,13,2)&amp;MID(A430,21,2)&amp;".htm","")</f>
        <v/>
      </c>
      <c r="G430" s="1" t="str">
        <f>IF(B430="臨時會","https://lci.ly.gov.tw/LyLCEW/html/agendarec/03/"&amp;MID(A430,2,2)&amp;"/"&amp;MID(A430,7,2)&amp;"/"&amp;MID(A430,13,2)&amp;"/LCEWC03_"&amp;MID(A430,2,2)&amp;MID(A430,7,2)&amp;MID(A430,13,2)&amp;".htm","")</f>
        <v/>
      </c>
      <c r="H430" s="1" t="str">
        <f>IF(B430="臨時會","https://lci.ly.gov.tw/LyLCEW/html/agendarec1/03/"&amp;MID(A430,2,2)&amp;"/"&amp;MID(A430,7,2)&amp;"/"&amp;MID(A430,13,2)&amp;"/LCEWC03_"&amp;MID(A430,2,2)&amp;MID(A430,7,2)&amp;MID(A430,13,2)&amp;".htm","")</f>
        <v/>
      </c>
      <c r="I430" s="1" t="str">
        <f>IF(B430="臨時會","https://lci.ly.gov.tw/LyLCEW/html/agendarec1/03/"&amp;MID(A430,2,2)&amp;"/"&amp;MID(A430,7,2)&amp;"/"&amp;MID(A430,13,2)&amp;"/"&amp;MID(A430,21,2)&amp;"/LCEWC03_"&amp;MID(A430,2,2)&amp;MID(A430,7,2)&amp;MID(A430,21,2)&amp;".htm","")</f>
        <v/>
      </c>
      <c r="J430" s="1" t="str">
        <f>IF(B430="臨時會","http://lci.ly.gov.tw/LyLCEW/html/agendarec1/03/"&amp;MID(A430,2,2)&amp;"/"&amp;MID(A430,7,2)&amp;"/"&amp;MID(A430,13,2)&amp;"/"&amp;MID(A430,21,2)&amp;"/LCEWC03_"&amp;MID(A430,2,2)&amp;MID(A430,7,2)&amp;MID(A430,13,2)&amp;MID(A430,21,2)&amp;".htm","")</f>
        <v/>
      </c>
      <c r="K430" t="str">
        <f>IF(B430="談話會","https://lci.ly.gov.tw/LyLCEW/html/agendarec1/04/"&amp;MID(A430,2,2)&amp;"/"&amp;MID(A430,7,2)&amp;"/"&amp;MID(A430,13,2)&amp;"/LCEWC03_"&amp;MID(A430,2,2)&amp;MID(A430,7,2)&amp;MID(A430,13,2)&amp;".htm","")</f>
        <v/>
      </c>
      <c r="L430" t="str">
        <f>IF(B430="全院委員會","https://lci.ly.gov.tw/LyLCEW/html/agendarec1/01/"&amp;MID(A430,2,2)&amp;"/"&amp;MID(A430,7,2)&amp;"/"&amp;MID(A430,13,2)&amp;"/LCEWC03_"&amp;MID(A430,2,2)&amp;MID(A430,7,2)&amp;MID(A430,13,2)&amp;".htm","")</f>
        <v/>
      </c>
      <c r="M430" t="str">
        <f>IF(B430="臨時會(全院委員會)","https://lci.ly.gov.tw/LyLCEW/html/agendarec1/05/"&amp;MID(A430,2,2)&amp;"/"&amp;MID(A430,7,2)&amp;"/"&amp;MID(A430,13,2)&amp;"/"&amp;MID(A430,21,2)&amp;"/LCEWC03_"&amp;MID(A430,2,2)&amp;MID(A430,7,2)&amp;MID(A430,13,2)&amp;MID(A430,21,2)&amp;".htm","")</f>
        <v/>
      </c>
      <c r="N430">
        <f>VALUE(MID(A430,2,2))</f>
        <v>6</v>
      </c>
      <c r="O430">
        <f>VALUE(MID(A430,7,2))</f>
        <v>4</v>
      </c>
      <c r="P430" t="str">
        <f>IF(B430="臨時會",VALUE(MID(A430,13,2)),"")</f>
        <v/>
      </c>
      <c r="Q430">
        <f>IF(B430&lt;&gt;"臨時會",VALUE(MID(A430,13,2)),VALUE(MID(A430,21,2)))</f>
        <v>3</v>
      </c>
      <c r="R430" t="str">
        <f>"立法院第"&amp;N430&amp;"屆第"&amp;O430&amp;"會期第"&amp;Q430&amp;"次"</f>
        <v>立法院第6屆第4會期第3次</v>
      </c>
    </row>
    <row r="431" spans="1:18" x14ac:dyDescent="0.3">
      <c r="A431" t="s">
        <v>975</v>
      </c>
      <c r="B431" t="s">
        <v>2</v>
      </c>
      <c r="C431" t="s">
        <v>41</v>
      </c>
      <c r="D431" t="str">
        <f>IF(B431="常會","http://lci.ly.gov.tw/LyLCEW/html/agendarec/02/"&amp;MID(A431,2,2)&amp;"/"&amp;MID(A431,7,2)&amp;"/"&amp;MID(A431,13,2)&amp;"/LCEWC03_"&amp;MID(A431,2,2)&amp;MID(A431,7,2)&amp;MID(A431,13,2)&amp;".htm","")</f>
        <v>http://lci.ly.gov.tw/LyLCEW/html/agendarec/02/06/04/02/LCEWC03_060402.htm</v>
      </c>
      <c r="E431" t="str">
        <f>IF(B431="常會","http://lci.ly.gov.tw/LyLCEW/html/agendarec1/02/"&amp;MID(A431,2,2)&amp;"/"&amp;MID(A431,7,2)&amp;"/"&amp;MID(A431,13,2)&amp;"/LCEWC03_"&amp;MID(A431,2,2)&amp;MID(A431,7,2)&amp;MID(A431,13,2)&amp;".htm","")</f>
        <v>http://lci.ly.gov.tw/LyLCEW/html/agendarec1/02/06/04/02/LCEWC03_060402.htm</v>
      </c>
      <c r="F431" t="str">
        <f>IF(B431="臨時會","http://lci.ly.gov.tw/LyLCEW/html/agendarec1/03/"&amp;MID(A431,2,2)&amp;"/"&amp;MID(A431,7,2)&amp;"/"&amp;MID(A431,13,2)&amp;"/"&amp;MID(A431,21,2)&amp;"/LCEWC03_"&amp;MID(A431,2,2)&amp;MID(A431,7,2)&amp;MID(A431,13,2)&amp;MID(A431,21,2)&amp;".htm","")</f>
        <v/>
      </c>
      <c r="G431" s="1" t="str">
        <f>IF(B431="臨時會","https://lci.ly.gov.tw/LyLCEW/html/agendarec/03/"&amp;MID(A431,2,2)&amp;"/"&amp;MID(A431,7,2)&amp;"/"&amp;MID(A431,13,2)&amp;"/LCEWC03_"&amp;MID(A431,2,2)&amp;MID(A431,7,2)&amp;MID(A431,13,2)&amp;".htm","")</f>
        <v/>
      </c>
      <c r="H431" s="1" t="str">
        <f>IF(B431="臨時會","https://lci.ly.gov.tw/LyLCEW/html/agendarec1/03/"&amp;MID(A431,2,2)&amp;"/"&amp;MID(A431,7,2)&amp;"/"&amp;MID(A431,13,2)&amp;"/LCEWC03_"&amp;MID(A431,2,2)&amp;MID(A431,7,2)&amp;MID(A431,13,2)&amp;".htm","")</f>
        <v/>
      </c>
      <c r="I431" s="1" t="str">
        <f>IF(B431="臨時會","https://lci.ly.gov.tw/LyLCEW/html/agendarec1/03/"&amp;MID(A431,2,2)&amp;"/"&amp;MID(A431,7,2)&amp;"/"&amp;MID(A431,13,2)&amp;"/"&amp;MID(A431,21,2)&amp;"/LCEWC03_"&amp;MID(A431,2,2)&amp;MID(A431,7,2)&amp;MID(A431,21,2)&amp;".htm","")</f>
        <v/>
      </c>
      <c r="J431" s="1" t="str">
        <f>IF(B431="臨時會","http://lci.ly.gov.tw/LyLCEW/html/agendarec1/03/"&amp;MID(A431,2,2)&amp;"/"&amp;MID(A431,7,2)&amp;"/"&amp;MID(A431,13,2)&amp;"/"&amp;MID(A431,21,2)&amp;"/LCEWC03_"&amp;MID(A431,2,2)&amp;MID(A431,7,2)&amp;MID(A431,13,2)&amp;MID(A431,21,2)&amp;".htm","")</f>
        <v/>
      </c>
      <c r="K431" t="str">
        <f>IF(B431="談話會","https://lci.ly.gov.tw/LyLCEW/html/agendarec1/04/"&amp;MID(A431,2,2)&amp;"/"&amp;MID(A431,7,2)&amp;"/"&amp;MID(A431,13,2)&amp;"/LCEWC03_"&amp;MID(A431,2,2)&amp;MID(A431,7,2)&amp;MID(A431,13,2)&amp;".htm","")</f>
        <v/>
      </c>
      <c r="L431" t="str">
        <f>IF(B431="全院委員會","https://lci.ly.gov.tw/LyLCEW/html/agendarec1/01/"&amp;MID(A431,2,2)&amp;"/"&amp;MID(A431,7,2)&amp;"/"&amp;MID(A431,13,2)&amp;"/LCEWC03_"&amp;MID(A431,2,2)&amp;MID(A431,7,2)&amp;MID(A431,13,2)&amp;".htm","")</f>
        <v/>
      </c>
      <c r="M431" t="str">
        <f>IF(B431="臨時會(全院委員會)","https://lci.ly.gov.tw/LyLCEW/html/agendarec1/05/"&amp;MID(A431,2,2)&amp;"/"&amp;MID(A431,7,2)&amp;"/"&amp;MID(A431,13,2)&amp;"/"&amp;MID(A431,21,2)&amp;"/LCEWC03_"&amp;MID(A431,2,2)&amp;MID(A431,7,2)&amp;MID(A431,13,2)&amp;MID(A431,21,2)&amp;".htm","")</f>
        <v/>
      </c>
      <c r="N431">
        <f>VALUE(MID(A431,2,2))</f>
        <v>6</v>
      </c>
      <c r="O431">
        <f>VALUE(MID(A431,7,2))</f>
        <v>4</v>
      </c>
      <c r="P431" t="str">
        <f>IF(B431="臨時會",VALUE(MID(A431,13,2)),"")</f>
        <v/>
      </c>
      <c r="Q431">
        <f>IF(B431&lt;&gt;"臨時會",VALUE(MID(A431,13,2)),VALUE(MID(A431,21,2)))</f>
        <v>2</v>
      </c>
      <c r="R431" t="str">
        <f>"立法院第"&amp;N431&amp;"屆第"&amp;O431&amp;"會期第"&amp;Q431&amp;"次"</f>
        <v>立法院第6屆第4會期第2次</v>
      </c>
    </row>
    <row r="432" spans="1:18" x14ac:dyDescent="0.3">
      <c r="A432" t="s">
        <v>976</v>
      </c>
      <c r="B432" t="s">
        <v>2</v>
      </c>
      <c r="C432" t="s">
        <v>42</v>
      </c>
      <c r="D432" t="str">
        <f>IF(B432="常會","http://lci.ly.gov.tw/LyLCEW/html/agendarec/02/"&amp;MID(A432,2,2)&amp;"/"&amp;MID(A432,7,2)&amp;"/"&amp;MID(A432,13,2)&amp;"/LCEWC03_"&amp;MID(A432,2,2)&amp;MID(A432,7,2)&amp;MID(A432,13,2)&amp;".htm","")</f>
        <v>http://lci.ly.gov.tw/LyLCEW/html/agendarec/02/06/04/01/LCEWC03_060401.htm</v>
      </c>
      <c r="E432" t="str">
        <f>IF(B432="常會","http://lci.ly.gov.tw/LyLCEW/html/agendarec1/02/"&amp;MID(A432,2,2)&amp;"/"&amp;MID(A432,7,2)&amp;"/"&amp;MID(A432,13,2)&amp;"/LCEWC03_"&amp;MID(A432,2,2)&amp;MID(A432,7,2)&amp;MID(A432,13,2)&amp;".htm","")</f>
        <v>http://lci.ly.gov.tw/LyLCEW/html/agendarec1/02/06/04/01/LCEWC03_060401.htm</v>
      </c>
      <c r="F432" t="str">
        <f>IF(B432="臨時會","http://lci.ly.gov.tw/LyLCEW/html/agendarec1/03/"&amp;MID(A432,2,2)&amp;"/"&amp;MID(A432,7,2)&amp;"/"&amp;MID(A432,13,2)&amp;"/"&amp;MID(A432,21,2)&amp;"/LCEWC03_"&amp;MID(A432,2,2)&amp;MID(A432,7,2)&amp;MID(A432,13,2)&amp;MID(A432,21,2)&amp;".htm","")</f>
        <v/>
      </c>
      <c r="G432" s="1" t="str">
        <f>IF(B432="臨時會","https://lci.ly.gov.tw/LyLCEW/html/agendarec/03/"&amp;MID(A432,2,2)&amp;"/"&amp;MID(A432,7,2)&amp;"/"&amp;MID(A432,13,2)&amp;"/LCEWC03_"&amp;MID(A432,2,2)&amp;MID(A432,7,2)&amp;MID(A432,13,2)&amp;".htm","")</f>
        <v/>
      </c>
      <c r="H432" s="1" t="str">
        <f>IF(B432="臨時會","https://lci.ly.gov.tw/LyLCEW/html/agendarec1/03/"&amp;MID(A432,2,2)&amp;"/"&amp;MID(A432,7,2)&amp;"/"&amp;MID(A432,13,2)&amp;"/LCEWC03_"&amp;MID(A432,2,2)&amp;MID(A432,7,2)&amp;MID(A432,13,2)&amp;".htm","")</f>
        <v/>
      </c>
      <c r="I432" s="1" t="str">
        <f>IF(B432="臨時會","https://lci.ly.gov.tw/LyLCEW/html/agendarec1/03/"&amp;MID(A432,2,2)&amp;"/"&amp;MID(A432,7,2)&amp;"/"&amp;MID(A432,13,2)&amp;"/"&amp;MID(A432,21,2)&amp;"/LCEWC03_"&amp;MID(A432,2,2)&amp;MID(A432,7,2)&amp;MID(A432,21,2)&amp;".htm","")</f>
        <v/>
      </c>
      <c r="J432" s="1" t="str">
        <f>IF(B432="臨時會","http://lci.ly.gov.tw/LyLCEW/html/agendarec1/03/"&amp;MID(A432,2,2)&amp;"/"&amp;MID(A432,7,2)&amp;"/"&amp;MID(A432,13,2)&amp;"/"&amp;MID(A432,21,2)&amp;"/LCEWC03_"&amp;MID(A432,2,2)&amp;MID(A432,7,2)&amp;MID(A432,13,2)&amp;MID(A432,21,2)&amp;".htm","")</f>
        <v/>
      </c>
      <c r="K432" t="str">
        <f>IF(B432="談話會","https://lci.ly.gov.tw/LyLCEW/html/agendarec1/04/"&amp;MID(A432,2,2)&amp;"/"&amp;MID(A432,7,2)&amp;"/"&amp;MID(A432,13,2)&amp;"/LCEWC03_"&amp;MID(A432,2,2)&amp;MID(A432,7,2)&amp;MID(A432,13,2)&amp;".htm","")</f>
        <v/>
      </c>
      <c r="L432" t="str">
        <f>IF(B432="全院委員會","https://lci.ly.gov.tw/LyLCEW/html/agendarec1/01/"&amp;MID(A432,2,2)&amp;"/"&amp;MID(A432,7,2)&amp;"/"&amp;MID(A432,13,2)&amp;"/LCEWC03_"&amp;MID(A432,2,2)&amp;MID(A432,7,2)&amp;MID(A432,13,2)&amp;".htm","")</f>
        <v/>
      </c>
      <c r="M432" t="str">
        <f>IF(B432="臨時會(全院委員會)","https://lci.ly.gov.tw/LyLCEW/html/agendarec1/05/"&amp;MID(A432,2,2)&amp;"/"&amp;MID(A432,7,2)&amp;"/"&amp;MID(A432,13,2)&amp;"/"&amp;MID(A432,21,2)&amp;"/LCEWC03_"&amp;MID(A432,2,2)&amp;MID(A432,7,2)&amp;MID(A432,13,2)&amp;MID(A432,21,2)&amp;".htm","")</f>
        <v/>
      </c>
      <c r="N432">
        <f>VALUE(MID(A432,2,2))</f>
        <v>6</v>
      </c>
      <c r="O432">
        <f>VALUE(MID(A432,7,2))</f>
        <v>4</v>
      </c>
      <c r="P432" t="str">
        <f>IF(B432="臨時會",VALUE(MID(A432,13,2)),"")</f>
        <v/>
      </c>
      <c r="Q432">
        <f>IF(B432&lt;&gt;"臨時會",VALUE(MID(A432,13,2)),VALUE(MID(A432,21,2)))</f>
        <v>1</v>
      </c>
      <c r="R432" t="str">
        <f>"立法院第"&amp;N432&amp;"屆第"&amp;O432&amp;"會期第"&amp;Q432&amp;"次"</f>
        <v>立法院第6屆第4會期第1次</v>
      </c>
    </row>
    <row r="433" spans="1:18" x14ac:dyDescent="0.3">
      <c r="A433" t="s">
        <v>977</v>
      </c>
      <c r="B433" t="s">
        <v>2</v>
      </c>
      <c r="C433" t="s">
        <v>43</v>
      </c>
      <c r="D433" t="str">
        <f>IF(B433="常會","http://lci.ly.gov.tw/LyLCEW/html/agendarec/02/"&amp;MID(A433,2,2)&amp;"/"&amp;MID(A433,7,2)&amp;"/"&amp;MID(A433,13,2)&amp;"/LCEWC03_"&amp;MID(A433,2,2)&amp;MID(A433,7,2)&amp;MID(A433,13,2)&amp;".htm","")</f>
        <v>http://lci.ly.gov.tw/LyLCEW/html/agendarec/02/06/03/15/LCEWC03_060315.htm</v>
      </c>
      <c r="E433" t="str">
        <f>IF(B433="常會","http://lci.ly.gov.tw/LyLCEW/html/agendarec1/02/"&amp;MID(A433,2,2)&amp;"/"&amp;MID(A433,7,2)&amp;"/"&amp;MID(A433,13,2)&amp;"/LCEWC03_"&amp;MID(A433,2,2)&amp;MID(A433,7,2)&amp;MID(A433,13,2)&amp;".htm","")</f>
        <v>http://lci.ly.gov.tw/LyLCEW/html/agendarec1/02/06/03/15/LCEWC03_060315.htm</v>
      </c>
      <c r="F433" t="str">
        <f>IF(B433="臨時會","http://lci.ly.gov.tw/LyLCEW/html/agendarec1/03/"&amp;MID(A433,2,2)&amp;"/"&amp;MID(A433,7,2)&amp;"/"&amp;MID(A433,13,2)&amp;"/"&amp;MID(A433,21,2)&amp;"/LCEWC03_"&amp;MID(A433,2,2)&amp;MID(A433,7,2)&amp;MID(A433,13,2)&amp;MID(A433,21,2)&amp;".htm","")</f>
        <v/>
      </c>
      <c r="G433" s="1" t="str">
        <f>IF(B433="臨時會","https://lci.ly.gov.tw/LyLCEW/html/agendarec/03/"&amp;MID(A433,2,2)&amp;"/"&amp;MID(A433,7,2)&amp;"/"&amp;MID(A433,13,2)&amp;"/LCEWC03_"&amp;MID(A433,2,2)&amp;MID(A433,7,2)&amp;MID(A433,13,2)&amp;".htm","")</f>
        <v/>
      </c>
      <c r="H433" s="1" t="str">
        <f>IF(B433="臨時會","https://lci.ly.gov.tw/LyLCEW/html/agendarec1/03/"&amp;MID(A433,2,2)&amp;"/"&amp;MID(A433,7,2)&amp;"/"&amp;MID(A433,13,2)&amp;"/LCEWC03_"&amp;MID(A433,2,2)&amp;MID(A433,7,2)&amp;MID(A433,13,2)&amp;".htm","")</f>
        <v/>
      </c>
      <c r="I433" s="1" t="str">
        <f>IF(B433="臨時會","https://lci.ly.gov.tw/LyLCEW/html/agendarec1/03/"&amp;MID(A433,2,2)&amp;"/"&amp;MID(A433,7,2)&amp;"/"&amp;MID(A433,13,2)&amp;"/"&amp;MID(A433,21,2)&amp;"/LCEWC03_"&amp;MID(A433,2,2)&amp;MID(A433,7,2)&amp;MID(A433,21,2)&amp;".htm","")</f>
        <v/>
      </c>
      <c r="J433" s="1" t="str">
        <f>IF(B433="臨時會","http://lci.ly.gov.tw/LyLCEW/html/agendarec1/03/"&amp;MID(A433,2,2)&amp;"/"&amp;MID(A433,7,2)&amp;"/"&amp;MID(A433,13,2)&amp;"/"&amp;MID(A433,21,2)&amp;"/LCEWC03_"&amp;MID(A433,2,2)&amp;MID(A433,7,2)&amp;MID(A433,13,2)&amp;MID(A433,21,2)&amp;".htm","")</f>
        <v/>
      </c>
      <c r="K433" t="str">
        <f>IF(B433="談話會","https://lci.ly.gov.tw/LyLCEW/html/agendarec1/04/"&amp;MID(A433,2,2)&amp;"/"&amp;MID(A433,7,2)&amp;"/"&amp;MID(A433,13,2)&amp;"/LCEWC03_"&amp;MID(A433,2,2)&amp;MID(A433,7,2)&amp;MID(A433,13,2)&amp;".htm","")</f>
        <v/>
      </c>
      <c r="L433" t="str">
        <f>IF(B433="全院委員會","https://lci.ly.gov.tw/LyLCEW/html/agendarec1/01/"&amp;MID(A433,2,2)&amp;"/"&amp;MID(A433,7,2)&amp;"/"&amp;MID(A433,13,2)&amp;"/LCEWC03_"&amp;MID(A433,2,2)&amp;MID(A433,7,2)&amp;MID(A433,13,2)&amp;".htm","")</f>
        <v/>
      </c>
      <c r="M433" t="str">
        <f>IF(B433="臨時會(全院委員會)","https://lci.ly.gov.tw/LyLCEW/html/agendarec1/05/"&amp;MID(A433,2,2)&amp;"/"&amp;MID(A433,7,2)&amp;"/"&amp;MID(A433,13,2)&amp;"/"&amp;MID(A433,21,2)&amp;"/LCEWC03_"&amp;MID(A433,2,2)&amp;MID(A433,7,2)&amp;MID(A433,13,2)&amp;MID(A433,21,2)&amp;".htm","")</f>
        <v/>
      </c>
      <c r="N433">
        <f>VALUE(MID(A433,2,2))</f>
        <v>6</v>
      </c>
      <c r="O433">
        <f>VALUE(MID(A433,7,2))</f>
        <v>3</v>
      </c>
      <c r="P433" t="str">
        <f>IF(B433="臨時會",VALUE(MID(A433,13,2)),"")</f>
        <v/>
      </c>
      <c r="Q433">
        <f>IF(B433&lt;&gt;"臨時會",VALUE(MID(A433,13,2)),VALUE(MID(A433,21,2)))</f>
        <v>15</v>
      </c>
      <c r="R433" t="str">
        <f>"立法院第"&amp;N433&amp;"屆第"&amp;O433&amp;"會期第"&amp;Q433&amp;"次"</f>
        <v>立法院第6屆第3會期第15次</v>
      </c>
    </row>
    <row r="434" spans="1:18" x14ac:dyDescent="0.3">
      <c r="A434" t="s">
        <v>978</v>
      </c>
      <c r="B434" t="s">
        <v>2</v>
      </c>
      <c r="C434" t="s">
        <v>44</v>
      </c>
      <c r="D434" t="str">
        <f>IF(B434="常會","http://lci.ly.gov.tw/LyLCEW/html/agendarec/02/"&amp;MID(A434,2,2)&amp;"/"&amp;MID(A434,7,2)&amp;"/"&amp;MID(A434,13,2)&amp;"/LCEWC03_"&amp;MID(A434,2,2)&amp;MID(A434,7,2)&amp;MID(A434,13,2)&amp;".htm","")</f>
        <v>http://lci.ly.gov.tw/LyLCEW/html/agendarec/02/06/03/14/LCEWC03_060314.htm</v>
      </c>
      <c r="E434" t="str">
        <f>IF(B434="常會","http://lci.ly.gov.tw/LyLCEW/html/agendarec1/02/"&amp;MID(A434,2,2)&amp;"/"&amp;MID(A434,7,2)&amp;"/"&amp;MID(A434,13,2)&amp;"/LCEWC03_"&amp;MID(A434,2,2)&amp;MID(A434,7,2)&amp;MID(A434,13,2)&amp;".htm","")</f>
        <v>http://lci.ly.gov.tw/LyLCEW/html/agendarec1/02/06/03/14/LCEWC03_060314.htm</v>
      </c>
      <c r="F434" t="str">
        <f>IF(B434="臨時會","http://lci.ly.gov.tw/LyLCEW/html/agendarec1/03/"&amp;MID(A434,2,2)&amp;"/"&amp;MID(A434,7,2)&amp;"/"&amp;MID(A434,13,2)&amp;"/"&amp;MID(A434,21,2)&amp;"/LCEWC03_"&amp;MID(A434,2,2)&amp;MID(A434,7,2)&amp;MID(A434,13,2)&amp;MID(A434,21,2)&amp;".htm","")</f>
        <v/>
      </c>
      <c r="G434" s="1" t="str">
        <f>IF(B434="臨時會","https://lci.ly.gov.tw/LyLCEW/html/agendarec/03/"&amp;MID(A434,2,2)&amp;"/"&amp;MID(A434,7,2)&amp;"/"&amp;MID(A434,13,2)&amp;"/LCEWC03_"&amp;MID(A434,2,2)&amp;MID(A434,7,2)&amp;MID(A434,13,2)&amp;".htm","")</f>
        <v/>
      </c>
      <c r="H434" s="1" t="str">
        <f>IF(B434="臨時會","https://lci.ly.gov.tw/LyLCEW/html/agendarec1/03/"&amp;MID(A434,2,2)&amp;"/"&amp;MID(A434,7,2)&amp;"/"&amp;MID(A434,13,2)&amp;"/LCEWC03_"&amp;MID(A434,2,2)&amp;MID(A434,7,2)&amp;MID(A434,13,2)&amp;".htm","")</f>
        <v/>
      </c>
      <c r="I434" s="1" t="str">
        <f>IF(B434="臨時會","https://lci.ly.gov.tw/LyLCEW/html/agendarec1/03/"&amp;MID(A434,2,2)&amp;"/"&amp;MID(A434,7,2)&amp;"/"&amp;MID(A434,13,2)&amp;"/"&amp;MID(A434,21,2)&amp;"/LCEWC03_"&amp;MID(A434,2,2)&amp;MID(A434,7,2)&amp;MID(A434,21,2)&amp;".htm","")</f>
        <v/>
      </c>
      <c r="J434" s="1" t="str">
        <f>IF(B434="臨時會","http://lci.ly.gov.tw/LyLCEW/html/agendarec1/03/"&amp;MID(A434,2,2)&amp;"/"&amp;MID(A434,7,2)&amp;"/"&amp;MID(A434,13,2)&amp;"/"&amp;MID(A434,21,2)&amp;"/LCEWC03_"&amp;MID(A434,2,2)&amp;MID(A434,7,2)&amp;MID(A434,13,2)&amp;MID(A434,21,2)&amp;".htm","")</f>
        <v/>
      </c>
      <c r="K434" t="str">
        <f>IF(B434="談話會","https://lci.ly.gov.tw/LyLCEW/html/agendarec1/04/"&amp;MID(A434,2,2)&amp;"/"&amp;MID(A434,7,2)&amp;"/"&amp;MID(A434,13,2)&amp;"/LCEWC03_"&amp;MID(A434,2,2)&amp;MID(A434,7,2)&amp;MID(A434,13,2)&amp;".htm","")</f>
        <v/>
      </c>
      <c r="L434" t="str">
        <f>IF(B434="全院委員會","https://lci.ly.gov.tw/LyLCEW/html/agendarec1/01/"&amp;MID(A434,2,2)&amp;"/"&amp;MID(A434,7,2)&amp;"/"&amp;MID(A434,13,2)&amp;"/LCEWC03_"&amp;MID(A434,2,2)&amp;MID(A434,7,2)&amp;MID(A434,13,2)&amp;".htm","")</f>
        <v/>
      </c>
      <c r="M434" t="str">
        <f>IF(B434="臨時會(全院委員會)","https://lci.ly.gov.tw/LyLCEW/html/agendarec1/05/"&amp;MID(A434,2,2)&amp;"/"&amp;MID(A434,7,2)&amp;"/"&amp;MID(A434,13,2)&amp;"/"&amp;MID(A434,21,2)&amp;"/LCEWC03_"&amp;MID(A434,2,2)&amp;MID(A434,7,2)&amp;MID(A434,13,2)&amp;MID(A434,21,2)&amp;".htm","")</f>
        <v/>
      </c>
      <c r="N434">
        <f>VALUE(MID(A434,2,2))</f>
        <v>6</v>
      </c>
      <c r="O434">
        <f>VALUE(MID(A434,7,2))</f>
        <v>3</v>
      </c>
      <c r="P434" t="str">
        <f>IF(B434="臨時會",VALUE(MID(A434,13,2)),"")</f>
        <v/>
      </c>
      <c r="Q434">
        <f>IF(B434&lt;&gt;"臨時會",VALUE(MID(A434,13,2)),VALUE(MID(A434,21,2)))</f>
        <v>14</v>
      </c>
      <c r="R434" t="str">
        <f>"立法院第"&amp;N434&amp;"屆第"&amp;O434&amp;"會期第"&amp;Q434&amp;"次"</f>
        <v>立法院第6屆第3會期第14次</v>
      </c>
    </row>
    <row r="435" spans="1:18" x14ac:dyDescent="0.3">
      <c r="A435" t="s">
        <v>979</v>
      </c>
      <c r="B435" t="s">
        <v>2</v>
      </c>
      <c r="C435" t="s">
        <v>45</v>
      </c>
      <c r="D435" t="str">
        <f>IF(B435="常會","http://lci.ly.gov.tw/LyLCEW/html/agendarec/02/"&amp;MID(A435,2,2)&amp;"/"&amp;MID(A435,7,2)&amp;"/"&amp;MID(A435,13,2)&amp;"/LCEWC03_"&amp;MID(A435,2,2)&amp;MID(A435,7,2)&amp;MID(A435,13,2)&amp;".htm","")</f>
        <v>http://lci.ly.gov.tw/LyLCEW/html/agendarec/02/06/03/13/LCEWC03_060313.htm</v>
      </c>
      <c r="E435" t="str">
        <f>IF(B435="常會","http://lci.ly.gov.tw/LyLCEW/html/agendarec1/02/"&amp;MID(A435,2,2)&amp;"/"&amp;MID(A435,7,2)&amp;"/"&amp;MID(A435,13,2)&amp;"/LCEWC03_"&amp;MID(A435,2,2)&amp;MID(A435,7,2)&amp;MID(A435,13,2)&amp;".htm","")</f>
        <v>http://lci.ly.gov.tw/LyLCEW/html/agendarec1/02/06/03/13/LCEWC03_060313.htm</v>
      </c>
      <c r="F435" t="str">
        <f>IF(B435="臨時會","http://lci.ly.gov.tw/LyLCEW/html/agendarec1/03/"&amp;MID(A435,2,2)&amp;"/"&amp;MID(A435,7,2)&amp;"/"&amp;MID(A435,13,2)&amp;"/"&amp;MID(A435,21,2)&amp;"/LCEWC03_"&amp;MID(A435,2,2)&amp;MID(A435,7,2)&amp;MID(A435,13,2)&amp;MID(A435,21,2)&amp;".htm","")</f>
        <v/>
      </c>
      <c r="G435" s="1" t="str">
        <f>IF(B435="臨時會","https://lci.ly.gov.tw/LyLCEW/html/agendarec/03/"&amp;MID(A435,2,2)&amp;"/"&amp;MID(A435,7,2)&amp;"/"&amp;MID(A435,13,2)&amp;"/LCEWC03_"&amp;MID(A435,2,2)&amp;MID(A435,7,2)&amp;MID(A435,13,2)&amp;".htm","")</f>
        <v/>
      </c>
      <c r="H435" s="1" t="str">
        <f>IF(B435="臨時會","https://lci.ly.gov.tw/LyLCEW/html/agendarec1/03/"&amp;MID(A435,2,2)&amp;"/"&amp;MID(A435,7,2)&amp;"/"&amp;MID(A435,13,2)&amp;"/LCEWC03_"&amp;MID(A435,2,2)&amp;MID(A435,7,2)&amp;MID(A435,13,2)&amp;".htm","")</f>
        <v/>
      </c>
      <c r="I435" s="1" t="str">
        <f>IF(B435="臨時會","https://lci.ly.gov.tw/LyLCEW/html/agendarec1/03/"&amp;MID(A435,2,2)&amp;"/"&amp;MID(A435,7,2)&amp;"/"&amp;MID(A435,13,2)&amp;"/"&amp;MID(A435,21,2)&amp;"/LCEWC03_"&amp;MID(A435,2,2)&amp;MID(A435,7,2)&amp;MID(A435,21,2)&amp;".htm","")</f>
        <v/>
      </c>
      <c r="J435" s="1" t="str">
        <f>IF(B435="臨時會","http://lci.ly.gov.tw/LyLCEW/html/agendarec1/03/"&amp;MID(A435,2,2)&amp;"/"&amp;MID(A435,7,2)&amp;"/"&amp;MID(A435,13,2)&amp;"/"&amp;MID(A435,21,2)&amp;"/LCEWC03_"&amp;MID(A435,2,2)&amp;MID(A435,7,2)&amp;MID(A435,13,2)&amp;MID(A435,21,2)&amp;".htm","")</f>
        <v/>
      </c>
      <c r="K435" t="str">
        <f>IF(B435="談話會","https://lci.ly.gov.tw/LyLCEW/html/agendarec1/04/"&amp;MID(A435,2,2)&amp;"/"&amp;MID(A435,7,2)&amp;"/"&amp;MID(A435,13,2)&amp;"/LCEWC03_"&amp;MID(A435,2,2)&amp;MID(A435,7,2)&amp;MID(A435,13,2)&amp;".htm","")</f>
        <v/>
      </c>
      <c r="L435" t="str">
        <f>IF(B435="全院委員會","https://lci.ly.gov.tw/LyLCEW/html/agendarec1/01/"&amp;MID(A435,2,2)&amp;"/"&amp;MID(A435,7,2)&amp;"/"&amp;MID(A435,13,2)&amp;"/LCEWC03_"&amp;MID(A435,2,2)&amp;MID(A435,7,2)&amp;MID(A435,13,2)&amp;".htm","")</f>
        <v/>
      </c>
      <c r="M435" t="str">
        <f>IF(B435="臨時會(全院委員會)","https://lci.ly.gov.tw/LyLCEW/html/agendarec1/05/"&amp;MID(A435,2,2)&amp;"/"&amp;MID(A435,7,2)&amp;"/"&amp;MID(A435,13,2)&amp;"/"&amp;MID(A435,21,2)&amp;"/LCEWC03_"&amp;MID(A435,2,2)&amp;MID(A435,7,2)&amp;MID(A435,13,2)&amp;MID(A435,21,2)&amp;".htm","")</f>
        <v/>
      </c>
      <c r="N435">
        <f>VALUE(MID(A435,2,2))</f>
        <v>6</v>
      </c>
      <c r="O435">
        <f>VALUE(MID(A435,7,2))</f>
        <v>3</v>
      </c>
      <c r="P435" t="str">
        <f>IF(B435="臨時會",VALUE(MID(A435,13,2)),"")</f>
        <v/>
      </c>
      <c r="Q435">
        <f>IF(B435&lt;&gt;"臨時會",VALUE(MID(A435,13,2)),VALUE(MID(A435,21,2)))</f>
        <v>13</v>
      </c>
      <c r="R435" t="str">
        <f>"立法院第"&amp;N435&amp;"屆第"&amp;O435&amp;"會期第"&amp;Q435&amp;"次"</f>
        <v>立法院第6屆第3會期第13次</v>
      </c>
    </row>
    <row r="436" spans="1:18" x14ac:dyDescent="0.3">
      <c r="A436" t="s">
        <v>980</v>
      </c>
      <c r="B436" t="s">
        <v>2</v>
      </c>
      <c r="C436" t="s">
        <v>46</v>
      </c>
      <c r="D436" t="str">
        <f>IF(B436="常會","http://lci.ly.gov.tw/LyLCEW/html/agendarec/02/"&amp;MID(A436,2,2)&amp;"/"&amp;MID(A436,7,2)&amp;"/"&amp;MID(A436,13,2)&amp;"/LCEWC03_"&amp;MID(A436,2,2)&amp;MID(A436,7,2)&amp;MID(A436,13,2)&amp;".htm","")</f>
        <v>http://lci.ly.gov.tw/LyLCEW/html/agendarec/02/06/03/12/LCEWC03_060312.htm</v>
      </c>
      <c r="E436" t="str">
        <f>IF(B436="常會","http://lci.ly.gov.tw/LyLCEW/html/agendarec1/02/"&amp;MID(A436,2,2)&amp;"/"&amp;MID(A436,7,2)&amp;"/"&amp;MID(A436,13,2)&amp;"/LCEWC03_"&amp;MID(A436,2,2)&amp;MID(A436,7,2)&amp;MID(A436,13,2)&amp;".htm","")</f>
        <v>http://lci.ly.gov.tw/LyLCEW/html/agendarec1/02/06/03/12/LCEWC03_060312.htm</v>
      </c>
      <c r="F436" t="str">
        <f>IF(B436="臨時會","http://lci.ly.gov.tw/LyLCEW/html/agendarec1/03/"&amp;MID(A436,2,2)&amp;"/"&amp;MID(A436,7,2)&amp;"/"&amp;MID(A436,13,2)&amp;"/"&amp;MID(A436,21,2)&amp;"/LCEWC03_"&amp;MID(A436,2,2)&amp;MID(A436,7,2)&amp;MID(A436,13,2)&amp;MID(A436,21,2)&amp;".htm","")</f>
        <v/>
      </c>
      <c r="G436" s="1" t="str">
        <f>IF(B436="臨時會","https://lci.ly.gov.tw/LyLCEW/html/agendarec/03/"&amp;MID(A436,2,2)&amp;"/"&amp;MID(A436,7,2)&amp;"/"&amp;MID(A436,13,2)&amp;"/LCEWC03_"&amp;MID(A436,2,2)&amp;MID(A436,7,2)&amp;MID(A436,13,2)&amp;".htm","")</f>
        <v/>
      </c>
      <c r="H436" s="1" t="str">
        <f>IF(B436="臨時會","https://lci.ly.gov.tw/LyLCEW/html/agendarec1/03/"&amp;MID(A436,2,2)&amp;"/"&amp;MID(A436,7,2)&amp;"/"&amp;MID(A436,13,2)&amp;"/LCEWC03_"&amp;MID(A436,2,2)&amp;MID(A436,7,2)&amp;MID(A436,13,2)&amp;".htm","")</f>
        <v/>
      </c>
      <c r="I436" s="1" t="str">
        <f>IF(B436="臨時會","https://lci.ly.gov.tw/LyLCEW/html/agendarec1/03/"&amp;MID(A436,2,2)&amp;"/"&amp;MID(A436,7,2)&amp;"/"&amp;MID(A436,13,2)&amp;"/"&amp;MID(A436,21,2)&amp;"/LCEWC03_"&amp;MID(A436,2,2)&amp;MID(A436,7,2)&amp;MID(A436,21,2)&amp;".htm","")</f>
        <v/>
      </c>
      <c r="J436" s="1" t="str">
        <f>IF(B436="臨時會","http://lci.ly.gov.tw/LyLCEW/html/agendarec1/03/"&amp;MID(A436,2,2)&amp;"/"&amp;MID(A436,7,2)&amp;"/"&amp;MID(A436,13,2)&amp;"/"&amp;MID(A436,21,2)&amp;"/LCEWC03_"&amp;MID(A436,2,2)&amp;MID(A436,7,2)&amp;MID(A436,13,2)&amp;MID(A436,21,2)&amp;".htm","")</f>
        <v/>
      </c>
      <c r="K436" t="str">
        <f>IF(B436="談話會","https://lci.ly.gov.tw/LyLCEW/html/agendarec1/04/"&amp;MID(A436,2,2)&amp;"/"&amp;MID(A436,7,2)&amp;"/"&amp;MID(A436,13,2)&amp;"/LCEWC03_"&amp;MID(A436,2,2)&amp;MID(A436,7,2)&amp;MID(A436,13,2)&amp;".htm","")</f>
        <v/>
      </c>
      <c r="L436" t="str">
        <f>IF(B436="全院委員會","https://lci.ly.gov.tw/LyLCEW/html/agendarec1/01/"&amp;MID(A436,2,2)&amp;"/"&amp;MID(A436,7,2)&amp;"/"&amp;MID(A436,13,2)&amp;"/LCEWC03_"&amp;MID(A436,2,2)&amp;MID(A436,7,2)&amp;MID(A436,13,2)&amp;".htm","")</f>
        <v/>
      </c>
      <c r="M436" t="str">
        <f>IF(B436="臨時會(全院委員會)","https://lci.ly.gov.tw/LyLCEW/html/agendarec1/05/"&amp;MID(A436,2,2)&amp;"/"&amp;MID(A436,7,2)&amp;"/"&amp;MID(A436,13,2)&amp;"/"&amp;MID(A436,21,2)&amp;"/LCEWC03_"&amp;MID(A436,2,2)&amp;MID(A436,7,2)&amp;MID(A436,13,2)&amp;MID(A436,21,2)&amp;".htm","")</f>
        <v/>
      </c>
      <c r="N436">
        <f>VALUE(MID(A436,2,2))</f>
        <v>6</v>
      </c>
      <c r="O436">
        <f>VALUE(MID(A436,7,2))</f>
        <v>3</v>
      </c>
      <c r="P436" t="str">
        <f>IF(B436="臨時會",VALUE(MID(A436,13,2)),"")</f>
        <v/>
      </c>
      <c r="Q436">
        <f>IF(B436&lt;&gt;"臨時會",VALUE(MID(A436,13,2)),VALUE(MID(A436,21,2)))</f>
        <v>12</v>
      </c>
      <c r="R436" t="str">
        <f>"立法院第"&amp;N436&amp;"屆第"&amp;O436&amp;"會期第"&amp;Q436&amp;"次"</f>
        <v>立法院第6屆第3會期第12次</v>
      </c>
    </row>
    <row r="437" spans="1:18" x14ac:dyDescent="0.3">
      <c r="A437" t="s">
        <v>981</v>
      </c>
      <c r="B437" t="s">
        <v>2</v>
      </c>
      <c r="C437" t="s">
        <v>47</v>
      </c>
      <c r="D437" t="str">
        <f>IF(B437="常會","http://lci.ly.gov.tw/LyLCEW/html/agendarec/02/"&amp;MID(A437,2,2)&amp;"/"&amp;MID(A437,7,2)&amp;"/"&amp;MID(A437,13,2)&amp;"/LCEWC03_"&amp;MID(A437,2,2)&amp;MID(A437,7,2)&amp;MID(A437,13,2)&amp;".htm","")</f>
        <v>http://lci.ly.gov.tw/LyLCEW/html/agendarec/02/06/03/11/LCEWC03_060311.htm</v>
      </c>
      <c r="E437" t="str">
        <f>IF(B437="常會","http://lci.ly.gov.tw/LyLCEW/html/agendarec1/02/"&amp;MID(A437,2,2)&amp;"/"&amp;MID(A437,7,2)&amp;"/"&amp;MID(A437,13,2)&amp;"/LCEWC03_"&amp;MID(A437,2,2)&amp;MID(A437,7,2)&amp;MID(A437,13,2)&amp;".htm","")</f>
        <v>http://lci.ly.gov.tw/LyLCEW/html/agendarec1/02/06/03/11/LCEWC03_060311.htm</v>
      </c>
      <c r="F437" t="str">
        <f>IF(B437="臨時會","http://lci.ly.gov.tw/LyLCEW/html/agendarec1/03/"&amp;MID(A437,2,2)&amp;"/"&amp;MID(A437,7,2)&amp;"/"&amp;MID(A437,13,2)&amp;"/"&amp;MID(A437,21,2)&amp;"/LCEWC03_"&amp;MID(A437,2,2)&amp;MID(A437,7,2)&amp;MID(A437,13,2)&amp;MID(A437,21,2)&amp;".htm","")</f>
        <v/>
      </c>
      <c r="G437" s="1" t="str">
        <f>IF(B437="臨時會","https://lci.ly.gov.tw/LyLCEW/html/agendarec/03/"&amp;MID(A437,2,2)&amp;"/"&amp;MID(A437,7,2)&amp;"/"&amp;MID(A437,13,2)&amp;"/LCEWC03_"&amp;MID(A437,2,2)&amp;MID(A437,7,2)&amp;MID(A437,13,2)&amp;".htm","")</f>
        <v/>
      </c>
      <c r="H437" s="1" t="str">
        <f>IF(B437="臨時會","https://lci.ly.gov.tw/LyLCEW/html/agendarec1/03/"&amp;MID(A437,2,2)&amp;"/"&amp;MID(A437,7,2)&amp;"/"&amp;MID(A437,13,2)&amp;"/LCEWC03_"&amp;MID(A437,2,2)&amp;MID(A437,7,2)&amp;MID(A437,13,2)&amp;".htm","")</f>
        <v/>
      </c>
      <c r="I437" s="1" t="str">
        <f>IF(B437="臨時會","https://lci.ly.gov.tw/LyLCEW/html/agendarec1/03/"&amp;MID(A437,2,2)&amp;"/"&amp;MID(A437,7,2)&amp;"/"&amp;MID(A437,13,2)&amp;"/"&amp;MID(A437,21,2)&amp;"/LCEWC03_"&amp;MID(A437,2,2)&amp;MID(A437,7,2)&amp;MID(A437,21,2)&amp;".htm","")</f>
        <v/>
      </c>
      <c r="J437" s="1" t="str">
        <f>IF(B437="臨時會","http://lci.ly.gov.tw/LyLCEW/html/agendarec1/03/"&amp;MID(A437,2,2)&amp;"/"&amp;MID(A437,7,2)&amp;"/"&amp;MID(A437,13,2)&amp;"/"&amp;MID(A437,21,2)&amp;"/LCEWC03_"&amp;MID(A437,2,2)&amp;MID(A437,7,2)&amp;MID(A437,13,2)&amp;MID(A437,21,2)&amp;".htm","")</f>
        <v/>
      </c>
      <c r="K437" t="str">
        <f>IF(B437="談話會","https://lci.ly.gov.tw/LyLCEW/html/agendarec1/04/"&amp;MID(A437,2,2)&amp;"/"&amp;MID(A437,7,2)&amp;"/"&amp;MID(A437,13,2)&amp;"/LCEWC03_"&amp;MID(A437,2,2)&amp;MID(A437,7,2)&amp;MID(A437,13,2)&amp;".htm","")</f>
        <v/>
      </c>
      <c r="L437" t="str">
        <f>IF(B437="全院委員會","https://lci.ly.gov.tw/LyLCEW/html/agendarec1/01/"&amp;MID(A437,2,2)&amp;"/"&amp;MID(A437,7,2)&amp;"/"&amp;MID(A437,13,2)&amp;"/LCEWC03_"&amp;MID(A437,2,2)&amp;MID(A437,7,2)&amp;MID(A437,13,2)&amp;".htm","")</f>
        <v/>
      </c>
      <c r="M437" t="str">
        <f>IF(B437="臨時會(全院委員會)","https://lci.ly.gov.tw/LyLCEW/html/agendarec1/05/"&amp;MID(A437,2,2)&amp;"/"&amp;MID(A437,7,2)&amp;"/"&amp;MID(A437,13,2)&amp;"/"&amp;MID(A437,21,2)&amp;"/LCEWC03_"&amp;MID(A437,2,2)&amp;MID(A437,7,2)&amp;MID(A437,13,2)&amp;MID(A437,21,2)&amp;".htm","")</f>
        <v/>
      </c>
      <c r="N437">
        <f>VALUE(MID(A437,2,2))</f>
        <v>6</v>
      </c>
      <c r="O437">
        <f>VALUE(MID(A437,7,2))</f>
        <v>3</v>
      </c>
      <c r="P437" t="str">
        <f>IF(B437="臨時會",VALUE(MID(A437,13,2)),"")</f>
        <v/>
      </c>
      <c r="Q437">
        <f>IF(B437&lt;&gt;"臨時會",VALUE(MID(A437,13,2)),VALUE(MID(A437,21,2)))</f>
        <v>11</v>
      </c>
      <c r="R437" t="str">
        <f>"立法院第"&amp;N437&amp;"屆第"&amp;O437&amp;"會期第"&amp;Q437&amp;"次"</f>
        <v>立法院第6屆第3會期第11次</v>
      </c>
    </row>
    <row r="438" spans="1:18" x14ac:dyDescent="0.3">
      <c r="A438" t="s">
        <v>982</v>
      </c>
      <c r="B438" t="s">
        <v>2</v>
      </c>
      <c r="C438" t="s">
        <v>48</v>
      </c>
      <c r="D438" t="str">
        <f>IF(B438="常會","http://lci.ly.gov.tw/LyLCEW/html/agendarec/02/"&amp;MID(A438,2,2)&amp;"/"&amp;MID(A438,7,2)&amp;"/"&amp;MID(A438,13,2)&amp;"/LCEWC03_"&amp;MID(A438,2,2)&amp;MID(A438,7,2)&amp;MID(A438,13,2)&amp;".htm","")</f>
        <v>http://lci.ly.gov.tw/LyLCEW/html/agendarec/02/06/03/10/LCEWC03_060310.htm</v>
      </c>
      <c r="E438" t="str">
        <f>IF(B438="常會","http://lci.ly.gov.tw/LyLCEW/html/agendarec1/02/"&amp;MID(A438,2,2)&amp;"/"&amp;MID(A438,7,2)&amp;"/"&amp;MID(A438,13,2)&amp;"/LCEWC03_"&amp;MID(A438,2,2)&amp;MID(A438,7,2)&amp;MID(A438,13,2)&amp;".htm","")</f>
        <v>http://lci.ly.gov.tw/LyLCEW/html/agendarec1/02/06/03/10/LCEWC03_060310.htm</v>
      </c>
      <c r="F438" t="str">
        <f>IF(B438="臨時會","http://lci.ly.gov.tw/LyLCEW/html/agendarec1/03/"&amp;MID(A438,2,2)&amp;"/"&amp;MID(A438,7,2)&amp;"/"&amp;MID(A438,13,2)&amp;"/"&amp;MID(A438,21,2)&amp;"/LCEWC03_"&amp;MID(A438,2,2)&amp;MID(A438,7,2)&amp;MID(A438,13,2)&amp;MID(A438,21,2)&amp;".htm","")</f>
        <v/>
      </c>
      <c r="G438" s="1" t="str">
        <f>IF(B438="臨時會","https://lci.ly.gov.tw/LyLCEW/html/agendarec/03/"&amp;MID(A438,2,2)&amp;"/"&amp;MID(A438,7,2)&amp;"/"&amp;MID(A438,13,2)&amp;"/LCEWC03_"&amp;MID(A438,2,2)&amp;MID(A438,7,2)&amp;MID(A438,13,2)&amp;".htm","")</f>
        <v/>
      </c>
      <c r="H438" s="1" t="str">
        <f>IF(B438="臨時會","https://lci.ly.gov.tw/LyLCEW/html/agendarec1/03/"&amp;MID(A438,2,2)&amp;"/"&amp;MID(A438,7,2)&amp;"/"&amp;MID(A438,13,2)&amp;"/LCEWC03_"&amp;MID(A438,2,2)&amp;MID(A438,7,2)&amp;MID(A438,13,2)&amp;".htm","")</f>
        <v/>
      </c>
      <c r="I438" s="1" t="str">
        <f>IF(B438="臨時會","https://lci.ly.gov.tw/LyLCEW/html/agendarec1/03/"&amp;MID(A438,2,2)&amp;"/"&amp;MID(A438,7,2)&amp;"/"&amp;MID(A438,13,2)&amp;"/"&amp;MID(A438,21,2)&amp;"/LCEWC03_"&amp;MID(A438,2,2)&amp;MID(A438,7,2)&amp;MID(A438,21,2)&amp;".htm","")</f>
        <v/>
      </c>
      <c r="J438" s="1" t="str">
        <f>IF(B438="臨時會","http://lci.ly.gov.tw/LyLCEW/html/agendarec1/03/"&amp;MID(A438,2,2)&amp;"/"&amp;MID(A438,7,2)&amp;"/"&amp;MID(A438,13,2)&amp;"/"&amp;MID(A438,21,2)&amp;"/LCEWC03_"&amp;MID(A438,2,2)&amp;MID(A438,7,2)&amp;MID(A438,13,2)&amp;MID(A438,21,2)&amp;".htm","")</f>
        <v/>
      </c>
      <c r="K438" t="str">
        <f>IF(B438="談話會","https://lci.ly.gov.tw/LyLCEW/html/agendarec1/04/"&amp;MID(A438,2,2)&amp;"/"&amp;MID(A438,7,2)&amp;"/"&amp;MID(A438,13,2)&amp;"/LCEWC03_"&amp;MID(A438,2,2)&amp;MID(A438,7,2)&amp;MID(A438,13,2)&amp;".htm","")</f>
        <v/>
      </c>
      <c r="L438" t="str">
        <f>IF(B438="全院委員會","https://lci.ly.gov.tw/LyLCEW/html/agendarec1/01/"&amp;MID(A438,2,2)&amp;"/"&amp;MID(A438,7,2)&amp;"/"&amp;MID(A438,13,2)&amp;"/LCEWC03_"&amp;MID(A438,2,2)&amp;MID(A438,7,2)&amp;MID(A438,13,2)&amp;".htm","")</f>
        <v/>
      </c>
      <c r="M438" t="str">
        <f>IF(B438="臨時會(全院委員會)","https://lci.ly.gov.tw/LyLCEW/html/agendarec1/05/"&amp;MID(A438,2,2)&amp;"/"&amp;MID(A438,7,2)&amp;"/"&amp;MID(A438,13,2)&amp;"/"&amp;MID(A438,21,2)&amp;"/LCEWC03_"&amp;MID(A438,2,2)&amp;MID(A438,7,2)&amp;MID(A438,13,2)&amp;MID(A438,21,2)&amp;".htm","")</f>
        <v/>
      </c>
      <c r="N438">
        <f>VALUE(MID(A438,2,2))</f>
        <v>6</v>
      </c>
      <c r="O438">
        <f>VALUE(MID(A438,7,2))</f>
        <v>3</v>
      </c>
      <c r="P438" t="str">
        <f>IF(B438="臨時會",VALUE(MID(A438,13,2)),"")</f>
        <v/>
      </c>
      <c r="Q438">
        <f>IF(B438&lt;&gt;"臨時會",VALUE(MID(A438,13,2)),VALUE(MID(A438,21,2)))</f>
        <v>10</v>
      </c>
      <c r="R438" t="str">
        <f>"立法院第"&amp;N438&amp;"屆第"&amp;O438&amp;"會期第"&amp;Q438&amp;"次"</f>
        <v>立法院第6屆第3會期第10次</v>
      </c>
    </row>
    <row r="439" spans="1:18" x14ac:dyDescent="0.3">
      <c r="A439" t="s">
        <v>983</v>
      </c>
      <c r="B439" t="s">
        <v>2</v>
      </c>
      <c r="C439" t="s">
        <v>49</v>
      </c>
      <c r="D439" t="str">
        <f>IF(B439="常會","http://lci.ly.gov.tw/LyLCEW/html/agendarec/02/"&amp;MID(A439,2,2)&amp;"/"&amp;MID(A439,7,2)&amp;"/"&amp;MID(A439,13,2)&amp;"/LCEWC03_"&amp;MID(A439,2,2)&amp;MID(A439,7,2)&amp;MID(A439,13,2)&amp;".htm","")</f>
        <v>http://lci.ly.gov.tw/LyLCEW/html/agendarec/02/06/03/09/LCEWC03_060309.htm</v>
      </c>
      <c r="E439" t="str">
        <f>IF(B439="常會","http://lci.ly.gov.tw/LyLCEW/html/agendarec1/02/"&amp;MID(A439,2,2)&amp;"/"&amp;MID(A439,7,2)&amp;"/"&amp;MID(A439,13,2)&amp;"/LCEWC03_"&amp;MID(A439,2,2)&amp;MID(A439,7,2)&amp;MID(A439,13,2)&amp;".htm","")</f>
        <v>http://lci.ly.gov.tw/LyLCEW/html/agendarec1/02/06/03/09/LCEWC03_060309.htm</v>
      </c>
      <c r="F439" t="str">
        <f>IF(B439="臨時會","http://lci.ly.gov.tw/LyLCEW/html/agendarec1/03/"&amp;MID(A439,2,2)&amp;"/"&amp;MID(A439,7,2)&amp;"/"&amp;MID(A439,13,2)&amp;"/"&amp;MID(A439,21,2)&amp;"/LCEWC03_"&amp;MID(A439,2,2)&amp;MID(A439,7,2)&amp;MID(A439,13,2)&amp;MID(A439,21,2)&amp;".htm","")</f>
        <v/>
      </c>
      <c r="G439" s="1" t="str">
        <f>IF(B439="臨時會","https://lci.ly.gov.tw/LyLCEW/html/agendarec/03/"&amp;MID(A439,2,2)&amp;"/"&amp;MID(A439,7,2)&amp;"/"&amp;MID(A439,13,2)&amp;"/LCEWC03_"&amp;MID(A439,2,2)&amp;MID(A439,7,2)&amp;MID(A439,13,2)&amp;".htm","")</f>
        <v/>
      </c>
      <c r="H439" s="1" t="str">
        <f>IF(B439="臨時會","https://lci.ly.gov.tw/LyLCEW/html/agendarec1/03/"&amp;MID(A439,2,2)&amp;"/"&amp;MID(A439,7,2)&amp;"/"&amp;MID(A439,13,2)&amp;"/LCEWC03_"&amp;MID(A439,2,2)&amp;MID(A439,7,2)&amp;MID(A439,13,2)&amp;".htm","")</f>
        <v/>
      </c>
      <c r="I439" s="1" t="str">
        <f>IF(B439="臨時會","https://lci.ly.gov.tw/LyLCEW/html/agendarec1/03/"&amp;MID(A439,2,2)&amp;"/"&amp;MID(A439,7,2)&amp;"/"&amp;MID(A439,13,2)&amp;"/"&amp;MID(A439,21,2)&amp;"/LCEWC03_"&amp;MID(A439,2,2)&amp;MID(A439,7,2)&amp;MID(A439,21,2)&amp;".htm","")</f>
        <v/>
      </c>
      <c r="J439" s="1" t="str">
        <f>IF(B439="臨時會","http://lci.ly.gov.tw/LyLCEW/html/agendarec1/03/"&amp;MID(A439,2,2)&amp;"/"&amp;MID(A439,7,2)&amp;"/"&amp;MID(A439,13,2)&amp;"/"&amp;MID(A439,21,2)&amp;"/LCEWC03_"&amp;MID(A439,2,2)&amp;MID(A439,7,2)&amp;MID(A439,13,2)&amp;MID(A439,21,2)&amp;".htm","")</f>
        <v/>
      </c>
      <c r="K439" t="str">
        <f>IF(B439="談話會","https://lci.ly.gov.tw/LyLCEW/html/agendarec1/04/"&amp;MID(A439,2,2)&amp;"/"&amp;MID(A439,7,2)&amp;"/"&amp;MID(A439,13,2)&amp;"/LCEWC03_"&amp;MID(A439,2,2)&amp;MID(A439,7,2)&amp;MID(A439,13,2)&amp;".htm","")</f>
        <v/>
      </c>
      <c r="L439" t="str">
        <f>IF(B439="全院委員會","https://lci.ly.gov.tw/LyLCEW/html/agendarec1/01/"&amp;MID(A439,2,2)&amp;"/"&amp;MID(A439,7,2)&amp;"/"&amp;MID(A439,13,2)&amp;"/LCEWC03_"&amp;MID(A439,2,2)&amp;MID(A439,7,2)&amp;MID(A439,13,2)&amp;".htm","")</f>
        <v/>
      </c>
      <c r="M439" t="str">
        <f>IF(B439="臨時會(全院委員會)","https://lci.ly.gov.tw/LyLCEW/html/agendarec1/05/"&amp;MID(A439,2,2)&amp;"/"&amp;MID(A439,7,2)&amp;"/"&amp;MID(A439,13,2)&amp;"/"&amp;MID(A439,21,2)&amp;"/LCEWC03_"&amp;MID(A439,2,2)&amp;MID(A439,7,2)&amp;MID(A439,13,2)&amp;MID(A439,21,2)&amp;".htm","")</f>
        <v/>
      </c>
      <c r="N439">
        <f>VALUE(MID(A439,2,2))</f>
        <v>6</v>
      </c>
      <c r="O439">
        <f>VALUE(MID(A439,7,2))</f>
        <v>3</v>
      </c>
      <c r="P439" t="str">
        <f>IF(B439="臨時會",VALUE(MID(A439,13,2)),"")</f>
        <v/>
      </c>
      <c r="Q439">
        <f>IF(B439&lt;&gt;"臨時會",VALUE(MID(A439,13,2)),VALUE(MID(A439,21,2)))</f>
        <v>9</v>
      </c>
      <c r="R439" t="str">
        <f>"立法院第"&amp;N439&amp;"屆第"&amp;O439&amp;"會期第"&amp;Q439&amp;"次"</f>
        <v>立法院第6屆第3會期第9次</v>
      </c>
    </row>
    <row r="440" spans="1:18" x14ac:dyDescent="0.3">
      <c r="A440" t="s">
        <v>984</v>
      </c>
      <c r="B440" t="s">
        <v>2</v>
      </c>
      <c r="C440" t="s">
        <v>50</v>
      </c>
      <c r="D440" t="str">
        <f>IF(B440="常會","http://lci.ly.gov.tw/LyLCEW/html/agendarec/02/"&amp;MID(A440,2,2)&amp;"/"&amp;MID(A440,7,2)&amp;"/"&amp;MID(A440,13,2)&amp;"/LCEWC03_"&amp;MID(A440,2,2)&amp;MID(A440,7,2)&amp;MID(A440,13,2)&amp;".htm","")</f>
        <v>http://lci.ly.gov.tw/LyLCEW/html/agendarec/02/06/03/08/LCEWC03_060308.htm</v>
      </c>
      <c r="E440" t="str">
        <f>IF(B440="常會","http://lci.ly.gov.tw/LyLCEW/html/agendarec1/02/"&amp;MID(A440,2,2)&amp;"/"&amp;MID(A440,7,2)&amp;"/"&amp;MID(A440,13,2)&amp;"/LCEWC03_"&amp;MID(A440,2,2)&amp;MID(A440,7,2)&amp;MID(A440,13,2)&amp;".htm","")</f>
        <v>http://lci.ly.gov.tw/LyLCEW/html/agendarec1/02/06/03/08/LCEWC03_060308.htm</v>
      </c>
      <c r="F440" t="str">
        <f>IF(B440="臨時會","http://lci.ly.gov.tw/LyLCEW/html/agendarec1/03/"&amp;MID(A440,2,2)&amp;"/"&amp;MID(A440,7,2)&amp;"/"&amp;MID(A440,13,2)&amp;"/"&amp;MID(A440,21,2)&amp;"/LCEWC03_"&amp;MID(A440,2,2)&amp;MID(A440,7,2)&amp;MID(A440,13,2)&amp;MID(A440,21,2)&amp;".htm","")</f>
        <v/>
      </c>
      <c r="G440" s="1" t="str">
        <f>IF(B440="臨時會","https://lci.ly.gov.tw/LyLCEW/html/agendarec/03/"&amp;MID(A440,2,2)&amp;"/"&amp;MID(A440,7,2)&amp;"/"&amp;MID(A440,13,2)&amp;"/LCEWC03_"&amp;MID(A440,2,2)&amp;MID(A440,7,2)&amp;MID(A440,13,2)&amp;".htm","")</f>
        <v/>
      </c>
      <c r="H440" s="1" t="str">
        <f>IF(B440="臨時會","https://lci.ly.gov.tw/LyLCEW/html/agendarec1/03/"&amp;MID(A440,2,2)&amp;"/"&amp;MID(A440,7,2)&amp;"/"&amp;MID(A440,13,2)&amp;"/LCEWC03_"&amp;MID(A440,2,2)&amp;MID(A440,7,2)&amp;MID(A440,13,2)&amp;".htm","")</f>
        <v/>
      </c>
      <c r="I440" s="1" t="str">
        <f>IF(B440="臨時會","https://lci.ly.gov.tw/LyLCEW/html/agendarec1/03/"&amp;MID(A440,2,2)&amp;"/"&amp;MID(A440,7,2)&amp;"/"&amp;MID(A440,13,2)&amp;"/"&amp;MID(A440,21,2)&amp;"/LCEWC03_"&amp;MID(A440,2,2)&amp;MID(A440,7,2)&amp;MID(A440,21,2)&amp;".htm","")</f>
        <v/>
      </c>
      <c r="J440" s="1" t="str">
        <f>IF(B440="臨時會","http://lci.ly.gov.tw/LyLCEW/html/agendarec1/03/"&amp;MID(A440,2,2)&amp;"/"&amp;MID(A440,7,2)&amp;"/"&amp;MID(A440,13,2)&amp;"/"&amp;MID(A440,21,2)&amp;"/LCEWC03_"&amp;MID(A440,2,2)&amp;MID(A440,7,2)&amp;MID(A440,13,2)&amp;MID(A440,21,2)&amp;".htm","")</f>
        <v/>
      </c>
      <c r="K440" t="str">
        <f>IF(B440="談話會","https://lci.ly.gov.tw/LyLCEW/html/agendarec1/04/"&amp;MID(A440,2,2)&amp;"/"&amp;MID(A440,7,2)&amp;"/"&amp;MID(A440,13,2)&amp;"/LCEWC03_"&amp;MID(A440,2,2)&amp;MID(A440,7,2)&amp;MID(A440,13,2)&amp;".htm","")</f>
        <v/>
      </c>
      <c r="L440" t="str">
        <f>IF(B440="全院委員會","https://lci.ly.gov.tw/LyLCEW/html/agendarec1/01/"&amp;MID(A440,2,2)&amp;"/"&amp;MID(A440,7,2)&amp;"/"&amp;MID(A440,13,2)&amp;"/LCEWC03_"&amp;MID(A440,2,2)&amp;MID(A440,7,2)&amp;MID(A440,13,2)&amp;".htm","")</f>
        <v/>
      </c>
      <c r="M440" t="str">
        <f>IF(B440="臨時會(全院委員會)","https://lci.ly.gov.tw/LyLCEW/html/agendarec1/05/"&amp;MID(A440,2,2)&amp;"/"&amp;MID(A440,7,2)&amp;"/"&amp;MID(A440,13,2)&amp;"/"&amp;MID(A440,21,2)&amp;"/LCEWC03_"&amp;MID(A440,2,2)&amp;MID(A440,7,2)&amp;MID(A440,13,2)&amp;MID(A440,21,2)&amp;".htm","")</f>
        <v/>
      </c>
      <c r="N440">
        <f>VALUE(MID(A440,2,2))</f>
        <v>6</v>
      </c>
      <c r="O440">
        <f>VALUE(MID(A440,7,2))</f>
        <v>3</v>
      </c>
      <c r="P440" t="str">
        <f>IF(B440="臨時會",VALUE(MID(A440,13,2)),"")</f>
        <v/>
      </c>
      <c r="Q440">
        <f>IF(B440&lt;&gt;"臨時會",VALUE(MID(A440,13,2)),VALUE(MID(A440,21,2)))</f>
        <v>8</v>
      </c>
      <c r="R440" t="str">
        <f>"立法院第"&amp;N440&amp;"屆第"&amp;O440&amp;"會期第"&amp;Q440&amp;"次"</f>
        <v>立法院第6屆第3會期第8次</v>
      </c>
    </row>
    <row r="441" spans="1:18" x14ac:dyDescent="0.3">
      <c r="A441" t="s">
        <v>985</v>
      </c>
      <c r="B441" t="s">
        <v>2</v>
      </c>
      <c r="C441" t="s">
        <v>51</v>
      </c>
      <c r="D441" t="str">
        <f>IF(B441="常會","http://lci.ly.gov.tw/LyLCEW/html/agendarec/02/"&amp;MID(A441,2,2)&amp;"/"&amp;MID(A441,7,2)&amp;"/"&amp;MID(A441,13,2)&amp;"/LCEWC03_"&amp;MID(A441,2,2)&amp;MID(A441,7,2)&amp;MID(A441,13,2)&amp;".htm","")</f>
        <v>http://lci.ly.gov.tw/LyLCEW/html/agendarec/02/06/03/07/LCEWC03_060307.htm</v>
      </c>
      <c r="E441" t="str">
        <f>IF(B441="常會","http://lci.ly.gov.tw/LyLCEW/html/agendarec1/02/"&amp;MID(A441,2,2)&amp;"/"&amp;MID(A441,7,2)&amp;"/"&amp;MID(A441,13,2)&amp;"/LCEWC03_"&amp;MID(A441,2,2)&amp;MID(A441,7,2)&amp;MID(A441,13,2)&amp;".htm","")</f>
        <v>http://lci.ly.gov.tw/LyLCEW/html/agendarec1/02/06/03/07/LCEWC03_060307.htm</v>
      </c>
      <c r="F441" t="str">
        <f>IF(B441="臨時會","http://lci.ly.gov.tw/LyLCEW/html/agendarec1/03/"&amp;MID(A441,2,2)&amp;"/"&amp;MID(A441,7,2)&amp;"/"&amp;MID(A441,13,2)&amp;"/"&amp;MID(A441,21,2)&amp;"/LCEWC03_"&amp;MID(A441,2,2)&amp;MID(A441,7,2)&amp;MID(A441,13,2)&amp;MID(A441,21,2)&amp;".htm","")</f>
        <v/>
      </c>
      <c r="G441" s="1" t="str">
        <f>IF(B441="臨時會","https://lci.ly.gov.tw/LyLCEW/html/agendarec/03/"&amp;MID(A441,2,2)&amp;"/"&amp;MID(A441,7,2)&amp;"/"&amp;MID(A441,13,2)&amp;"/LCEWC03_"&amp;MID(A441,2,2)&amp;MID(A441,7,2)&amp;MID(A441,13,2)&amp;".htm","")</f>
        <v/>
      </c>
      <c r="H441" s="1" t="str">
        <f>IF(B441="臨時會","https://lci.ly.gov.tw/LyLCEW/html/agendarec1/03/"&amp;MID(A441,2,2)&amp;"/"&amp;MID(A441,7,2)&amp;"/"&amp;MID(A441,13,2)&amp;"/LCEWC03_"&amp;MID(A441,2,2)&amp;MID(A441,7,2)&amp;MID(A441,13,2)&amp;".htm","")</f>
        <v/>
      </c>
      <c r="I441" s="1" t="str">
        <f>IF(B441="臨時會","https://lci.ly.gov.tw/LyLCEW/html/agendarec1/03/"&amp;MID(A441,2,2)&amp;"/"&amp;MID(A441,7,2)&amp;"/"&amp;MID(A441,13,2)&amp;"/"&amp;MID(A441,21,2)&amp;"/LCEWC03_"&amp;MID(A441,2,2)&amp;MID(A441,7,2)&amp;MID(A441,21,2)&amp;".htm","")</f>
        <v/>
      </c>
      <c r="J441" s="1" t="str">
        <f>IF(B441="臨時會","http://lci.ly.gov.tw/LyLCEW/html/agendarec1/03/"&amp;MID(A441,2,2)&amp;"/"&amp;MID(A441,7,2)&amp;"/"&amp;MID(A441,13,2)&amp;"/"&amp;MID(A441,21,2)&amp;"/LCEWC03_"&amp;MID(A441,2,2)&amp;MID(A441,7,2)&amp;MID(A441,13,2)&amp;MID(A441,21,2)&amp;".htm","")</f>
        <v/>
      </c>
      <c r="K441" t="str">
        <f>IF(B441="談話會","https://lci.ly.gov.tw/LyLCEW/html/agendarec1/04/"&amp;MID(A441,2,2)&amp;"/"&amp;MID(A441,7,2)&amp;"/"&amp;MID(A441,13,2)&amp;"/LCEWC03_"&amp;MID(A441,2,2)&amp;MID(A441,7,2)&amp;MID(A441,13,2)&amp;".htm","")</f>
        <v/>
      </c>
      <c r="L441" t="str">
        <f>IF(B441="全院委員會","https://lci.ly.gov.tw/LyLCEW/html/agendarec1/01/"&amp;MID(A441,2,2)&amp;"/"&amp;MID(A441,7,2)&amp;"/"&amp;MID(A441,13,2)&amp;"/LCEWC03_"&amp;MID(A441,2,2)&amp;MID(A441,7,2)&amp;MID(A441,13,2)&amp;".htm","")</f>
        <v/>
      </c>
      <c r="M441" t="str">
        <f>IF(B441="臨時會(全院委員會)","https://lci.ly.gov.tw/LyLCEW/html/agendarec1/05/"&amp;MID(A441,2,2)&amp;"/"&amp;MID(A441,7,2)&amp;"/"&amp;MID(A441,13,2)&amp;"/"&amp;MID(A441,21,2)&amp;"/LCEWC03_"&amp;MID(A441,2,2)&amp;MID(A441,7,2)&amp;MID(A441,13,2)&amp;MID(A441,21,2)&amp;".htm","")</f>
        <v/>
      </c>
      <c r="N441">
        <f>VALUE(MID(A441,2,2))</f>
        <v>6</v>
      </c>
      <c r="O441">
        <f>VALUE(MID(A441,7,2))</f>
        <v>3</v>
      </c>
      <c r="P441" t="str">
        <f>IF(B441="臨時會",VALUE(MID(A441,13,2)),"")</f>
        <v/>
      </c>
      <c r="Q441">
        <f>IF(B441&lt;&gt;"臨時會",VALUE(MID(A441,13,2)),VALUE(MID(A441,21,2)))</f>
        <v>7</v>
      </c>
      <c r="R441" t="str">
        <f>"立法院第"&amp;N441&amp;"屆第"&amp;O441&amp;"會期第"&amp;Q441&amp;"次"</f>
        <v>立法院第6屆第3會期第7次</v>
      </c>
    </row>
    <row r="442" spans="1:18" x14ac:dyDescent="0.3">
      <c r="A442" t="s">
        <v>986</v>
      </c>
      <c r="B442" t="s">
        <v>2</v>
      </c>
      <c r="C442" t="s">
        <v>52</v>
      </c>
      <c r="D442" t="str">
        <f>IF(B442="常會","http://lci.ly.gov.tw/LyLCEW/html/agendarec/02/"&amp;MID(A442,2,2)&amp;"/"&amp;MID(A442,7,2)&amp;"/"&amp;MID(A442,13,2)&amp;"/LCEWC03_"&amp;MID(A442,2,2)&amp;MID(A442,7,2)&amp;MID(A442,13,2)&amp;".htm","")</f>
        <v>http://lci.ly.gov.tw/LyLCEW/html/agendarec/02/06/03/06/LCEWC03_060306.htm</v>
      </c>
      <c r="E442" t="str">
        <f>IF(B442="常會","http://lci.ly.gov.tw/LyLCEW/html/agendarec1/02/"&amp;MID(A442,2,2)&amp;"/"&amp;MID(A442,7,2)&amp;"/"&amp;MID(A442,13,2)&amp;"/LCEWC03_"&amp;MID(A442,2,2)&amp;MID(A442,7,2)&amp;MID(A442,13,2)&amp;".htm","")</f>
        <v>http://lci.ly.gov.tw/LyLCEW/html/agendarec1/02/06/03/06/LCEWC03_060306.htm</v>
      </c>
      <c r="F442" t="str">
        <f>IF(B442="臨時會","http://lci.ly.gov.tw/LyLCEW/html/agendarec1/03/"&amp;MID(A442,2,2)&amp;"/"&amp;MID(A442,7,2)&amp;"/"&amp;MID(A442,13,2)&amp;"/"&amp;MID(A442,21,2)&amp;"/LCEWC03_"&amp;MID(A442,2,2)&amp;MID(A442,7,2)&amp;MID(A442,13,2)&amp;MID(A442,21,2)&amp;".htm","")</f>
        <v/>
      </c>
      <c r="G442" s="1" t="str">
        <f>IF(B442="臨時會","https://lci.ly.gov.tw/LyLCEW/html/agendarec/03/"&amp;MID(A442,2,2)&amp;"/"&amp;MID(A442,7,2)&amp;"/"&amp;MID(A442,13,2)&amp;"/LCEWC03_"&amp;MID(A442,2,2)&amp;MID(A442,7,2)&amp;MID(A442,13,2)&amp;".htm","")</f>
        <v/>
      </c>
      <c r="H442" s="1" t="str">
        <f>IF(B442="臨時會","https://lci.ly.gov.tw/LyLCEW/html/agendarec1/03/"&amp;MID(A442,2,2)&amp;"/"&amp;MID(A442,7,2)&amp;"/"&amp;MID(A442,13,2)&amp;"/LCEWC03_"&amp;MID(A442,2,2)&amp;MID(A442,7,2)&amp;MID(A442,13,2)&amp;".htm","")</f>
        <v/>
      </c>
      <c r="I442" s="1" t="str">
        <f>IF(B442="臨時會","https://lci.ly.gov.tw/LyLCEW/html/agendarec1/03/"&amp;MID(A442,2,2)&amp;"/"&amp;MID(A442,7,2)&amp;"/"&amp;MID(A442,13,2)&amp;"/"&amp;MID(A442,21,2)&amp;"/LCEWC03_"&amp;MID(A442,2,2)&amp;MID(A442,7,2)&amp;MID(A442,21,2)&amp;".htm","")</f>
        <v/>
      </c>
      <c r="J442" s="1" t="str">
        <f>IF(B442="臨時會","http://lci.ly.gov.tw/LyLCEW/html/agendarec1/03/"&amp;MID(A442,2,2)&amp;"/"&amp;MID(A442,7,2)&amp;"/"&amp;MID(A442,13,2)&amp;"/"&amp;MID(A442,21,2)&amp;"/LCEWC03_"&amp;MID(A442,2,2)&amp;MID(A442,7,2)&amp;MID(A442,13,2)&amp;MID(A442,21,2)&amp;".htm","")</f>
        <v/>
      </c>
      <c r="K442" t="str">
        <f>IF(B442="談話會","https://lci.ly.gov.tw/LyLCEW/html/agendarec1/04/"&amp;MID(A442,2,2)&amp;"/"&amp;MID(A442,7,2)&amp;"/"&amp;MID(A442,13,2)&amp;"/LCEWC03_"&amp;MID(A442,2,2)&amp;MID(A442,7,2)&amp;MID(A442,13,2)&amp;".htm","")</f>
        <v/>
      </c>
      <c r="L442" t="str">
        <f>IF(B442="全院委員會","https://lci.ly.gov.tw/LyLCEW/html/agendarec1/01/"&amp;MID(A442,2,2)&amp;"/"&amp;MID(A442,7,2)&amp;"/"&amp;MID(A442,13,2)&amp;"/LCEWC03_"&amp;MID(A442,2,2)&amp;MID(A442,7,2)&amp;MID(A442,13,2)&amp;".htm","")</f>
        <v/>
      </c>
      <c r="M442" t="str">
        <f>IF(B442="臨時會(全院委員會)","https://lci.ly.gov.tw/LyLCEW/html/agendarec1/05/"&amp;MID(A442,2,2)&amp;"/"&amp;MID(A442,7,2)&amp;"/"&amp;MID(A442,13,2)&amp;"/"&amp;MID(A442,21,2)&amp;"/LCEWC03_"&amp;MID(A442,2,2)&amp;MID(A442,7,2)&amp;MID(A442,13,2)&amp;MID(A442,21,2)&amp;".htm","")</f>
        <v/>
      </c>
      <c r="N442">
        <f>VALUE(MID(A442,2,2))</f>
        <v>6</v>
      </c>
      <c r="O442">
        <f>VALUE(MID(A442,7,2))</f>
        <v>3</v>
      </c>
      <c r="P442" t="str">
        <f>IF(B442="臨時會",VALUE(MID(A442,13,2)),"")</f>
        <v/>
      </c>
      <c r="Q442">
        <f>IF(B442&lt;&gt;"臨時會",VALUE(MID(A442,13,2)),VALUE(MID(A442,21,2)))</f>
        <v>6</v>
      </c>
      <c r="R442" t="str">
        <f>"立法院第"&amp;N442&amp;"屆第"&amp;O442&amp;"會期第"&amp;Q442&amp;"次"</f>
        <v>立法院第6屆第3會期第6次</v>
      </c>
    </row>
    <row r="443" spans="1:18" x14ac:dyDescent="0.3">
      <c r="A443" t="s">
        <v>987</v>
      </c>
      <c r="B443" t="s">
        <v>2</v>
      </c>
      <c r="C443" t="s">
        <v>53</v>
      </c>
      <c r="D443" t="str">
        <f>IF(B443="常會","http://lci.ly.gov.tw/LyLCEW/html/agendarec/02/"&amp;MID(A443,2,2)&amp;"/"&amp;MID(A443,7,2)&amp;"/"&amp;MID(A443,13,2)&amp;"/LCEWC03_"&amp;MID(A443,2,2)&amp;MID(A443,7,2)&amp;MID(A443,13,2)&amp;".htm","")</f>
        <v>http://lci.ly.gov.tw/LyLCEW/html/agendarec/02/06/03/05/LCEWC03_060305.htm</v>
      </c>
      <c r="E443" t="str">
        <f>IF(B443="常會","http://lci.ly.gov.tw/LyLCEW/html/agendarec1/02/"&amp;MID(A443,2,2)&amp;"/"&amp;MID(A443,7,2)&amp;"/"&amp;MID(A443,13,2)&amp;"/LCEWC03_"&amp;MID(A443,2,2)&amp;MID(A443,7,2)&amp;MID(A443,13,2)&amp;".htm","")</f>
        <v>http://lci.ly.gov.tw/LyLCEW/html/agendarec1/02/06/03/05/LCEWC03_060305.htm</v>
      </c>
      <c r="F443" t="str">
        <f>IF(B443="臨時會","http://lci.ly.gov.tw/LyLCEW/html/agendarec1/03/"&amp;MID(A443,2,2)&amp;"/"&amp;MID(A443,7,2)&amp;"/"&amp;MID(A443,13,2)&amp;"/"&amp;MID(A443,21,2)&amp;"/LCEWC03_"&amp;MID(A443,2,2)&amp;MID(A443,7,2)&amp;MID(A443,13,2)&amp;MID(A443,21,2)&amp;".htm","")</f>
        <v/>
      </c>
      <c r="G443" s="1" t="str">
        <f>IF(B443="臨時會","https://lci.ly.gov.tw/LyLCEW/html/agendarec/03/"&amp;MID(A443,2,2)&amp;"/"&amp;MID(A443,7,2)&amp;"/"&amp;MID(A443,13,2)&amp;"/LCEWC03_"&amp;MID(A443,2,2)&amp;MID(A443,7,2)&amp;MID(A443,13,2)&amp;".htm","")</f>
        <v/>
      </c>
      <c r="H443" s="1" t="str">
        <f>IF(B443="臨時會","https://lci.ly.gov.tw/LyLCEW/html/agendarec1/03/"&amp;MID(A443,2,2)&amp;"/"&amp;MID(A443,7,2)&amp;"/"&amp;MID(A443,13,2)&amp;"/LCEWC03_"&amp;MID(A443,2,2)&amp;MID(A443,7,2)&amp;MID(A443,13,2)&amp;".htm","")</f>
        <v/>
      </c>
      <c r="I443" s="1" t="str">
        <f>IF(B443="臨時會","https://lci.ly.gov.tw/LyLCEW/html/agendarec1/03/"&amp;MID(A443,2,2)&amp;"/"&amp;MID(A443,7,2)&amp;"/"&amp;MID(A443,13,2)&amp;"/"&amp;MID(A443,21,2)&amp;"/LCEWC03_"&amp;MID(A443,2,2)&amp;MID(A443,7,2)&amp;MID(A443,21,2)&amp;".htm","")</f>
        <v/>
      </c>
      <c r="J443" s="1" t="str">
        <f>IF(B443="臨時會","http://lci.ly.gov.tw/LyLCEW/html/agendarec1/03/"&amp;MID(A443,2,2)&amp;"/"&amp;MID(A443,7,2)&amp;"/"&amp;MID(A443,13,2)&amp;"/"&amp;MID(A443,21,2)&amp;"/LCEWC03_"&amp;MID(A443,2,2)&amp;MID(A443,7,2)&amp;MID(A443,13,2)&amp;MID(A443,21,2)&amp;".htm","")</f>
        <v/>
      </c>
      <c r="K443" t="str">
        <f>IF(B443="談話會","https://lci.ly.gov.tw/LyLCEW/html/agendarec1/04/"&amp;MID(A443,2,2)&amp;"/"&amp;MID(A443,7,2)&amp;"/"&amp;MID(A443,13,2)&amp;"/LCEWC03_"&amp;MID(A443,2,2)&amp;MID(A443,7,2)&amp;MID(A443,13,2)&amp;".htm","")</f>
        <v/>
      </c>
      <c r="L443" t="str">
        <f>IF(B443="全院委員會","https://lci.ly.gov.tw/LyLCEW/html/agendarec1/01/"&amp;MID(A443,2,2)&amp;"/"&amp;MID(A443,7,2)&amp;"/"&amp;MID(A443,13,2)&amp;"/LCEWC03_"&amp;MID(A443,2,2)&amp;MID(A443,7,2)&amp;MID(A443,13,2)&amp;".htm","")</f>
        <v/>
      </c>
      <c r="M443" t="str">
        <f>IF(B443="臨時會(全院委員會)","https://lci.ly.gov.tw/LyLCEW/html/agendarec1/05/"&amp;MID(A443,2,2)&amp;"/"&amp;MID(A443,7,2)&amp;"/"&amp;MID(A443,13,2)&amp;"/"&amp;MID(A443,21,2)&amp;"/LCEWC03_"&amp;MID(A443,2,2)&amp;MID(A443,7,2)&amp;MID(A443,13,2)&amp;MID(A443,21,2)&amp;".htm","")</f>
        <v/>
      </c>
      <c r="N443">
        <f>VALUE(MID(A443,2,2))</f>
        <v>6</v>
      </c>
      <c r="O443">
        <f>VALUE(MID(A443,7,2))</f>
        <v>3</v>
      </c>
      <c r="P443" t="str">
        <f>IF(B443="臨時會",VALUE(MID(A443,13,2)),"")</f>
        <v/>
      </c>
      <c r="Q443">
        <f>IF(B443&lt;&gt;"臨時會",VALUE(MID(A443,13,2)),VALUE(MID(A443,21,2)))</f>
        <v>5</v>
      </c>
      <c r="R443" t="str">
        <f>"立法院第"&amp;N443&amp;"屆第"&amp;O443&amp;"會期第"&amp;Q443&amp;"次"</f>
        <v>立法院第6屆第3會期第5次</v>
      </c>
    </row>
    <row r="444" spans="1:18" x14ac:dyDescent="0.3">
      <c r="A444" t="s">
        <v>988</v>
      </c>
      <c r="B444" t="s">
        <v>2</v>
      </c>
      <c r="C444" t="s">
        <v>54</v>
      </c>
      <c r="D444" t="str">
        <f>IF(B444="常會","http://lci.ly.gov.tw/LyLCEW/html/agendarec/02/"&amp;MID(A444,2,2)&amp;"/"&amp;MID(A444,7,2)&amp;"/"&amp;MID(A444,13,2)&amp;"/LCEWC03_"&amp;MID(A444,2,2)&amp;MID(A444,7,2)&amp;MID(A444,13,2)&amp;".htm","")</f>
        <v>http://lci.ly.gov.tw/LyLCEW/html/agendarec/02/06/03/04/LCEWC03_060304.htm</v>
      </c>
      <c r="E444" t="str">
        <f>IF(B444="常會","http://lci.ly.gov.tw/LyLCEW/html/agendarec1/02/"&amp;MID(A444,2,2)&amp;"/"&amp;MID(A444,7,2)&amp;"/"&amp;MID(A444,13,2)&amp;"/LCEWC03_"&amp;MID(A444,2,2)&amp;MID(A444,7,2)&amp;MID(A444,13,2)&amp;".htm","")</f>
        <v>http://lci.ly.gov.tw/LyLCEW/html/agendarec1/02/06/03/04/LCEWC03_060304.htm</v>
      </c>
      <c r="F444" t="str">
        <f>IF(B444="臨時會","http://lci.ly.gov.tw/LyLCEW/html/agendarec1/03/"&amp;MID(A444,2,2)&amp;"/"&amp;MID(A444,7,2)&amp;"/"&amp;MID(A444,13,2)&amp;"/"&amp;MID(A444,21,2)&amp;"/LCEWC03_"&amp;MID(A444,2,2)&amp;MID(A444,7,2)&amp;MID(A444,13,2)&amp;MID(A444,21,2)&amp;".htm","")</f>
        <v/>
      </c>
      <c r="G444" s="1" t="str">
        <f>IF(B444="臨時會","https://lci.ly.gov.tw/LyLCEW/html/agendarec/03/"&amp;MID(A444,2,2)&amp;"/"&amp;MID(A444,7,2)&amp;"/"&amp;MID(A444,13,2)&amp;"/LCEWC03_"&amp;MID(A444,2,2)&amp;MID(A444,7,2)&amp;MID(A444,13,2)&amp;".htm","")</f>
        <v/>
      </c>
      <c r="H444" s="1" t="str">
        <f>IF(B444="臨時會","https://lci.ly.gov.tw/LyLCEW/html/agendarec1/03/"&amp;MID(A444,2,2)&amp;"/"&amp;MID(A444,7,2)&amp;"/"&amp;MID(A444,13,2)&amp;"/LCEWC03_"&amp;MID(A444,2,2)&amp;MID(A444,7,2)&amp;MID(A444,13,2)&amp;".htm","")</f>
        <v/>
      </c>
      <c r="I444" s="1" t="str">
        <f>IF(B444="臨時會","https://lci.ly.gov.tw/LyLCEW/html/agendarec1/03/"&amp;MID(A444,2,2)&amp;"/"&amp;MID(A444,7,2)&amp;"/"&amp;MID(A444,13,2)&amp;"/"&amp;MID(A444,21,2)&amp;"/LCEWC03_"&amp;MID(A444,2,2)&amp;MID(A444,7,2)&amp;MID(A444,21,2)&amp;".htm","")</f>
        <v/>
      </c>
      <c r="J444" s="1" t="str">
        <f>IF(B444="臨時會","http://lci.ly.gov.tw/LyLCEW/html/agendarec1/03/"&amp;MID(A444,2,2)&amp;"/"&amp;MID(A444,7,2)&amp;"/"&amp;MID(A444,13,2)&amp;"/"&amp;MID(A444,21,2)&amp;"/LCEWC03_"&amp;MID(A444,2,2)&amp;MID(A444,7,2)&amp;MID(A444,13,2)&amp;MID(A444,21,2)&amp;".htm","")</f>
        <v/>
      </c>
      <c r="K444" t="str">
        <f>IF(B444="談話會","https://lci.ly.gov.tw/LyLCEW/html/agendarec1/04/"&amp;MID(A444,2,2)&amp;"/"&amp;MID(A444,7,2)&amp;"/"&amp;MID(A444,13,2)&amp;"/LCEWC03_"&amp;MID(A444,2,2)&amp;MID(A444,7,2)&amp;MID(A444,13,2)&amp;".htm","")</f>
        <v/>
      </c>
      <c r="L444" t="str">
        <f>IF(B444="全院委員會","https://lci.ly.gov.tw/LyLCEW/html/agendarec1/01/"&amp;MID(A444,2,2)&amp;"/"&amp;MID(A444,7,2)&amp;"/"&amp;MID(A444,13,2)&amp;"/LCEWC03_"&amp;MID(A444,2,2)&amp;MID(A444,7,2)&amp;MID(A444,13,2)&amp;".htm","")</f>
        <v/>
      </c>
      <c r="M444" t="str">
        <f>IF(B444="臨時會(全院委員會)","https://lci.ly.gov.tw/LyLCEW/html/agendarec1/05/"&amp;MID(A444,2,2)&amp;"/"&amp;MID(A444,7,2)&amp;"/"&amp;MID(A444,13,2)&amp;"/"&amp;MID(A444,21,2)&amp;"/LCEWC03_"&amp;MID(A444,2,2)&amp;MID(A444,7,2)&amp;MID(A444,13,2)&amp;MID(A444,21,2)&amp;".htm","")</f>
        <v/>
      </c>
      <c r="N444">
        <f>VALUE(MID(A444,2,2))</f>
        <v>6</v>
      </c>
      <c r="O444">
        <f>VALUE(MID(A444,7,2))</f>
        <v>3</v>
      </c>
      <c r="P444" t="str">
        <f>IF(B444="臨時會",VALUE(MID(A444,13,2)),"")</f>
        <v/>
      </c>
      <c r="Q444">
        <f>IF(B444&lt;&gt;"臨時會",VALUE(MID(A444,13,2)),VALUE(MID(A444,21,2)))</f>
        <v>4</v>
      </c>
      <c r="R444" t="str">
        <f>"立法院第"&amp;N444&amp;"屆第"&amp;O444&amp;"會期第"&amp;Q444&amp;"次"</f>
        <v>立法院第6屆第3會期第4次</v>
      </c>
    </row>
    <row r="445" spans="1:18" x14ac:dyDescent="0.3">
      <c r="A445" t="s">
        <v>989</v>
      </c>
      <c r="B445" t="s">
        <v>2</v>
      </c>
      <c r="C445" t="s">
        <v>55</v>
      </c>
      <c r="D445" t="str">
        <f>IF(B445="常會","http://lci.ly.gov.tw/LyLCEW/html/agendarec/02/"&amp;MID(A445,2,2)&amp;"/"&amp;MID(A445,7,2)&amp;"/"&amp;MID(A445,13,2)&amp;"/LCEWC03_"&amp;MID(A445,2,2)&amp;MID(A445,7,2)&amp;MID(A445,13,2)&amp;".htm","")</f>
        <v>http://lci.ly.gov.tw/LyLCEW/html/agendarec/02/06/03/03/LCEWC03_060303.htm</v>
      </c>
      <c r="E445" t="str">
        <f>IF(B445="常會","http://lci.ly.gov.tw/LyLCEW/html/agendarec1/02/"&amp;MID(A445,2,2)&amp;"/"&amp;MID(A445,7,2)&amp;"/"&amp;MID(A445,13,2)&amp;"/LCEWC03_"&amp;MID(A445,2,2)&amp;MID(A445,7,2)&amp;MID(A445,13,2)&amp;".htm","")</f>
        <v>http://lci.ly.gov.tw/LyLCEW/html/agendarec1/02/06/03/03/LCEWC03_060303.htm</v>
      </c>
      <c r="F445" t="str">
        <f>IF(B445="臨時會","http://lci.ly.gov.tw/LyLCEW/html/agendarec1/03/"&amp;MID(A445,2,2)&amp;"/"&amp;MID(A445,7,2)&amp;"/"&amp;MID(A445,13,2)&amp;"/"&amp;MID(A445,21,2)&amp;"/LCEWC03_"&amp;MID(A445,2,2)&amp;MID(A445,7,2)&amp;MID(A445,13,2)&amp;MID(A445,21,2)&amp;".htm","")</f>
        <v/>
      </c>
      <c r="G445" s="1" t="str">
        <f>IF(B445="臨時會","https://lci.ly.gov.tw/LyLCEW/html/agendarec/03/"&amp;MID(A445,2,2)&amp;"/"&amp;MID(A445,7,2)&amp;"/"&amp;MID(A445,13,2)&amp;"/LCEWC03_"&amp;MID(A445,2,2)&amp;MID(A445,7,2)&amp;MID(A445,13,2)&amp;".htm","")</f>
        <v/>
      </c>
      <c r="H445" s="1" t="str">
        <f>IF(B445="臨時會","https://lci.ly.gov.tw/LyLCEW/html/agendarec1/03/"&amp;MID(A445,2,2)&amp;"/"&amp;MID(A445,7,2)&amp;"/"&amp;MID(A445,13,2)&amp;"/LCEWC03_"&amp;MID(A445,2,2)&amp;MID(A445,7,2)&amp;MID(A445,13,2)&amp;".htm","")</f>
        <v/>
      </c>
      <c r="I445" s="1" t="str">
        <f>IF(B445="臨時會","https://lci.ly.gov.tw/LyLCEW/html/agendarec1/03/"&amp;MID(A445,2,2)&amp;"/"&amp;MID(A445,7,2)&amp;"/"&amp;MID(A445,13,2)&amp;"/"&amp;MID(A445,21,2)&amp;"/LCEWC03_"&amp;MID(A445,2,2)&amp;MID(A445,7,2)&amp;MID(A445,21,2)&amp;".htm","")</f>
        <v/>
      </c>
      <c r="J445" s="1" t="str">
        <f>IF(B445="臨時會","http://lci.ly.gov.tw/LyLCEW/html/agendarec1/03/"&amp;MID(A445,2,2)&amp;"/"&amp;MID(A445,7,2)&amp;"/"&amp;MID(A445,13,2)&amp;"/"&amp;MID(A445,21,2)&amp;"/LCEWC03_"&amp;MID(A445,2,2)&amp;MID(A445,7,2)&amp;MID(A445,13,2)&amp;MID(A445,21,2)&amp;".htm","")</f>
        <v/>
      </c>
      <c r="K445" t="str">
        <f>IF(B445="談話會","https://lci.ly.gov.tw/LyLCEW/html/agendarec1/04/"&amp;MID(A445,2,2)&amp;"/"&amp;MID(A445,7,2)&amp;"/"&amp;MID(A445,13,2)&amp;"/LCEWC03_"&amp;MID(A445,2,2)&amp;MID(A445,7,2)&amp;MID(A445,13,2)&amp;".htm","")</f>
        <v/>
      </c>
      <c r="L445" t="str">
        <f>IF(B445="全院委員會","https://lci.ly.gov.tw/LyLCEW/html/agendarec1/01/"&amp;MID(A445,2,2)&amp;"/"&amp;MID(A445,7,2)&amp;"/"&amp;MID(A445,13,2)&amp;"/LCEWC03_"&amp;MID(A445,2,2)&amp;MID(A445,7,2)&amp;MID(A445,13,2)&amp;".htm","")</f>
        <v/>
      </c>
      <c r="M445" t="str">
        <f>IF(B445="臨時會(全院委員會)","https://lci.ly.gov.tw/LyLCEW/html/agendarec1/05/"&amp;MID(A445,2,2)&amp;"/"&amp;MID(A445,7,2)&amp;"/"&amp;MID(A445,13,2)&amp;"/"&amp;MID(A445,21,2)&amp;"/LCEWC03_"&amp;MID(A445,2,2)&amp;MID(A445,7,2)&amp;MID(A445,13,2)&amp;MID(A445,21,2)&amp;".htm","")</f>
        <v/>
      </c>
      <c r="N445">
        <f>VALUE(MID(A445,2,2))</f>
        <v>6</v>
      </c>
      <c r="O445">
        <f>VALUE(MID(A445,7,2))</f>
        <v>3</v>
      </c>
      <c r="P445" t="str">
        <f>IF(B445="臨時會",VALUE(MID(A445,13,2)),"")</f>
        <v/>
      </c>
      <c r="Q445">
        <f>IF(B445&lt;&gt;"臨時會",VALUE(MID(A445,13,2)),VALUE(MID(A445,21,2)))</f>
        <v>3</v>
      </c>
      <c r="R445" t="str">
        <f>"立法院第"&amp;N445&amp;"屆第"&amp;O445&amp;"會期第"&amp;Q445&amp;"次"</f>
        <v>立法院第6屆第3會期第3次</v>
      </c>
    </row>
    <row r="446" spans="1:18" x14ac:dyDescent="0.3">
      <c r="A446" t="s">
        <v>990</v>
      </c>
      <c r="B446" t="s">
        <v>2</v>
      </c>
      <c r="C446" t="s">
        <v>56</v>
      </c>
      <c r="D446" t="str">
        <f>IF(B446="常會","http://lci.ly.gov.tw/LyLCEW/html/agendarec/02/"&amp;MID(A446,2,2)&amp;"/"&amp;MID(A446,7,2)&amp;"/"&amp;MID(A446,13,2)&amp;"/LCEWC03_"&amp;MID(A446,2,2)&amp;MID(A446,7,2)&amp;MID(A446,13,2)&amp;".htm","")</f>
        <v>http://lci.ly.gov.tw/LyLCEW/html/agendarec/02/06/03/02/LCEWC03_060302.htm</v>
      </c>
      <c r="E446" t="str">
        <f>IF(B446="常會","http://lci.ly.gov.tw/LyLCEW/html/agendarec1/02/"&amp;MID(A446,2,2)&amp;"/"&amp;MID(A446,7,2)&amp;"/"&amp;MID(A446,13,2)&amp;"/LCEWC03_"&amp;MID(A446,2,2)&amp;MID(A446,7,2)&amp;MID(A446,13,2)&amp;".htm","")</f>
        <v>http://lci.ly.gov.tw/LyLCEW/html/agendarec1/02/06/03/02/LCEWC03_060302.htm</v>
      </c>
      <c r="F446" t="str">
        <f>IF(B446="臨時會","http://lci.ly.gov.tw/LyLCEW/html/agendarec1/03/"&amp;MID(A446,2,2)&amp;"/"&amp;MID(A446,7,2)&amp;"/"&amp;MID(A446,13,2)&amp;"/"&amp;MID(A446,21,2)&amp;"/LCEWC03_"&amp;MID(A446,2,2)&amp;MID(A446,7,2)&amp;MID(A446,13,2)&amp;MID(A446,21,2)&amp;".htm","")</f>
        <v/>
      </c>
      <c r="G446" s="1" t="str">
        <f>IF(B446="臨時會","https://lci.ly.gov.tw/LyLCEW/html/agendarec/03/"&amp;MID(A446,2,2)&amp;"/"&amp;MID(A446,7,2)&amp;"/"&amp;MID(A446,13,2)&amp;"/LCEWC03_"&amp;MID(A446,2,2)&amp;MID(A446,7,2)&amp;MID(A446,13,2)&amp;".htm","")</f>
        <v/>
      </c>
      <c r="H446" s="1" t="str">
        <f>IF(B446="臨時會","https://lci.ly.gov.tw/LyLCEW/html/agendarec1/03/"&amp;MID(A446,2,2)&amp;"/"&amp;MID(A446,7,2)&amp;"/"&amp;MID(A446,13,2)&amp;"/LCEWC03_"&amp;MID(A446,2,2)&amp;MID(A446,7,2)&amp;MID(A446,13,2)&amp;".htm","")</f>
        <v/>
      </c>
      <c r="I446" s="1" t="str">
        <f>IF(B446="臨時會","https://lci.ly.gov.tw/LyLCEW/html/agendarec1/03/"&amp;MID(A446,2,2)&amp;"/"&amp;MID(A446,7,2)&amp;"/"&amp;MID(A446,13,2)&amp;"/"&amp;MID(A446,21,2)&amp;"/LCEWC03_"&amp;MID(A446,2,2)&amp;MID(A446,7,2)&amp;MID(A446,21,2)&amp;".htm","")</f>
        <v/>
      </c>
      <c r="J446" s="1" t="str">
        <f>IF(B446="臨時會","http://lci.ly.gov.tw/LyLCEW/html/agendarec1/03/"&amp;MID(A446,2,2)&amp;"/"&amp;MID(A446,7,2)&amp;"/"&amp;MID(A446,13,2)&amp;"/"&amp;MID(A446,21,2)&amp;"/LCEWC03_"&amp;MID(A446,2,2)&amp;MID(A446,7,2)&amp;MID(A446,13,2)&amp;MID(A446,21,2)&amp;".htm","")</f>
        <v/>
      </c>
      <c r="K446" t="str">
        <f>IF(B446="談話會","https://lci.ly.gov.tw/LyLCEW/html/agendarec1/04/"&amp;MID(A446,2,2)&amp;"/"&amp;MID(A446,7,2)&amp;"/"&amp;MID(A446,13,2)&amp;"/LCEWC03_"&amp;MID(A446,2,2)&amp;MID(A446,7,2)&amp;MID(A446,13,2)&amp;".htm","")</f>
        <v/>
      </c>
      <c r="L446" t="str">
        <f>IF(B446="全院委員會","https://lci.ly.gov.tw/LyLCEW/html/agendarec1/01/"&amp;MID(A446,2,2)&amp;"/"&amp;MID(A446,7,2)&amp;"/"&amp;MID(A446,13,2)&amp;"/LCEWC03_"&amp;MID(A446,2,2)&amp;MID(A446,7,2)&amp;MID(A446,13,2)&amp;".htm","")</f>
        <v/>
      </c>
      <c r="M446" t="str">
        <f>IF(B446="臨時會(全院委員會)","https://lci.ly.gov.tw/LyLCEW/html/agendarec1/05/"&amp;MID(A446,2,2)&amp;"/"&amp;MID(A446,7,2)&amp;"/"&amp;MID(A446,13,2)&amp;"/"&amp;MID(A446,21,2)&amp;"/LCEWC03_"&amp;MID(A446,2,2)&amp;MID(A446,7,2)&amp;MID(A446,13,2)&amp;MID(A446,21,2)&amp;".htm","")</f>
        <v/>
      </c>
      <c r="N446">
        <f>VALUE(MID(A446,2,2))</f>
        <v>6</v>
      </c>
      <c r="O446">
        <f>VALUE(MID(A446,7,2))</f>
        <v>3</v>
      </c>
      <c r="P446" t="str">
        <f>IF(B446="臨時會",VALUE(MID(A446,13,2)),"")</f>
        <v/>
      </c>
      <c r="Q446">
        <f>IF(B446&lt;&gt;"臨時會",VALUE(MID(A446,13,2)),VALUE(MID(A446,21,2)))</f>
        <v>2</v>
      </c>
      <c r="R446" t="str">
        <f>"立法院第"&amp;N446&amp;"屆第"&amp;O446&amp;"會期第"&amp;Q446&amp;"次"</f>
        <v>立法院第6屆第3會期第2次</v>
      </c>
    </row>
    <row r="447" spans="1:18" x14ac:dyDescent="0.3">
      <c r="A447" t="s">
        <v>991</v>
      </c>
      <c r="B447" t="s">
        <v>2</v>
      </c>
      <c r="C447" t="s">
        <v>57</v>
      </c>
      <c r="D447" t="str">
        <f>IF(B447="常會","http://lci.ly.gov.tw/LyLCEW/html/agendarec/02/"&amp;MID(A447,2,2)&amp;"/"&amp;MID(A447,7,2)&amp;"/"&amp;MID(A447,13,2)&amp;"/LCEWC03_"&amp;MID(A447,2,2)&amp;MID(A447,7,2)&amp;MID(A447,13,2)&amp;".htm","")</f>
        <v>http://lci.ly.gov.tw/LyLCEW/html/agendarec/02/06/03/01/LCEWC03_060301.htm</v>
      </c>
      <c r="E447" t="str">
        <f>IF(B447="常會","http://lci.ly.gov.tw/LyLCEW/html/agendarec1/02/"&amp;MID(A447,2,2)&amp;"/"&amp;MID(A447,7,2)&amp;"/"&amp;MID(A447,13,2)&amp;"/LCEWC03_"&amp;MID(A447,2,2)&amp;MID(A447,7,2)&amp;MID(A447,13,2)&amp;".htm","")</f>
        <v>http://lci.ly.gov.tw/LyLCEW/html/agendarec1/02/06/03/01/LCEWC03_060301.htm</v>
      </c>
      <c r="F447" t="str">
        <f>IF(B447="臨時會","http://lci.ly.gov.tw/LyLCEW/html/agendarec1/03/"&amp;MID(A447,2,2)&amp;"/"&amp;MID(A447,7,2)&amp;"/"&amp;MID(A447,13,2)&amp;"/"&amp;MID(A447,21,2)&amp;"/LCEWC03_"&amp;MID(A447,2,2)&amp;MID(A447,7,2)&amp;MID(A447,13,2)&amp;MID(A447,21,2)&amp;".htm","")</f>
        <v/>
      </c>
      <c r="G447" s="1" t="str">
        <f>IF(B447="臨時會","https://lci.ly.gov.tw/LyLCEW/html/agendarec/03/"&amp;MID(A447,2,2)&amp;"/"&amp;MID(A447,7,2)&amp;"/"&amp;MID(A447,13,2)&amp;"/LCEWC03_"&amp;MID(A447,2,2)&amp;MID(A447,7,2)&amp;MID(A447,13,2)&amp;".htm","")</f>
        <v/>
      </c>
      <c r="H447" s="1" t="str">
        <f>IF(B447="臨時會","https://lci.ly.gov.tw/LyLCEW/html/agendarec1/03/"&amp;MID(A447,2,2)&amp;"/"&amp;MID(A447,7,2)&amp;"/"&amp;MID(A447,13,2)&amp;"/LCEWC03_"&amp;MID(A447,2,2)&amp;MID(A447,7,2)&amp;MID(A447,13,2)&amp;".htm","")</f>
        <v/>
      </c>
      <c r="I447" s="1" t="str">
        <f>IF(B447="臨時會","https://lci.ly.gov.tw/LyLCEW/html/agendarec1/03/"&amp;MID(A447,2,2)&amp;"/"&amp;MID(A447,7,2)&amp;"/"&amp;MID(A447,13,2)&amp;"/"&amp;MID(A447,21,2)&amp;"/LCEWC03_"&amp;MID(A447,2,2)&amp;MID(A447,7,2)&amp;MID(A447,21,2)&amp;".htm","")</f>
        <v/>
      </c>
      <c r="J447" s="1" t="str">
        <f>IF(B447="臨時會","http://lci.ly.gov.tw/LyLCEW/html/agendarec1/03/"&amp;MID(A447,2,2)&amp;"/"&amp;MID(A447,7,2)&amp;"/"&amp;MID(A447,13,2)&amp;"/"&amp;MID(A447,21,2)&amp;"/LCEWC03_"&amp;MID(A447,2,2)&amp;MID(A447,7,2)&amp;MID(A447,13,2)&amp;MID(A447,21,2)&amp;".htm","")</f>
        <v/>
      </c>
      <c r="K447" t="str">
        <f>IF(B447="談話會","https://lci.ly.gov.tw/LyLCEW/html/agendarec1/04/"&amp;MID(A447,2,2)&amp;"/"&amp;MID(A447,7,2)&amp;"/"&amp;MID(A447,13,2)&amp;"/LCEWC03_"&amp;MID(A447,2,2)&amp;MID(A447,7,2)&amp;MID(A447,13,2)&amp;".htm","")</f>
        <v/>
      </c>
      <c r="L447" t="str">
        <f>IF(B447="全院委員會","https://lci.ly.gov.tw/LyLCEW/html/agendarec1/01/"&amp;MID(A447,2,2)&amp;"/"&amp;MID(A447,7,2)&amp;"/"&amp;MID(A447,13,2)&amp;"/LCEWC03_"&amp;MID(A447,2,2)&amp;MID(A447,7,2)&amp;MID(A447,13,2)&amp;".htm","")</f>
        <v/>
      </c>
      <c r="M447" t="str">
        <f>IF(B447="臨時會(全院委員會)","https://lci.ly.gov.tw/LyLCEW/html/agendarec1/05/"&amp;MID(A447,2,2)&amp;"/"&amp;MID(A447,7,2)&amp;"/"&amp;MID(A447,13,2)&amp;"/"&amp;MID(A447,21,2)&amp;"/LCEWC03_"&amp;MID(A447,2,2)&amp;MID(A447,7,2)&amp;MID(A447,13,2)&amp;MID(A447,21,2)&amp;".htm","")</f>
        <v/>
      </c>
      <c r="N447">
        <f>VALUE(MID(A447,2,2))</f>
        <v>6</v>
      </c>
      <c r="O447">
        <f>VALUE(MID(A447,7,2))</f>
        <v>3</v>
      </c>
      <c r="P447" t="str">
        <f>IF(B447="臨時會",VALUE(MID(A447,13,2)),"")</f>
        <v/>
      </c>
      <c r="Q447">
        <f>IF(B447&lt;&gt;"臨時會",VALUE(MID(A447,13,2)),VALUE(MID(A447,21,2)))</f>
        <v>1</v>
      </c>
      <c r="R447" t="str">
        <f>"立法院第"&amp;N447&amp;"屆第"&amp;O447&amp;"會期第"&amp;Q447&amp;"次"</f>
        <v>立法院第6屆第3會期第1次</v>
      </c>
    </row>
    <row r="448" spans="1:18" x14ac:dyDescent="0.3">
      <c r="A448" t="s">
        <v>992</v>
      </c>
      <c r="B448" t="s">
        <v>2</v>
      </c>
      <c r="C448" t="s">
        <v>58</v>
      </c>
      <c r="D448" t="str">
        <f>IF(B448="常會","http://lci.ly.gov.tw/LyLCEW/html/agendarec/02/"&amp;MID(A448,2,2)&amp;"/"&amp;MID(A448,7,2)&amp;"/"&amp;MID(A448,13,2)&amp;"/LCEWC03_"&amp;MID(A448,2,2)&amp;MID(A448,7,2)&amp;MID(A448,13,2)&amp;".htm","")</f>
        <v>http://lci.ly.gov.tw/LyLCEW/html/agendarec/02/06/02/19/LCEWC03_060219.htm</v>
      </c>
      <c r="E448" t="str">
        <f>IF(B448="常會","http://lci.ly.gov.tw/LyLCEW/html/agendarec1/02/"&amp;MID(A448,2,2)&amp;"/"&amp;MID(A448,7,2)&amp;"/"&amp;MID(A448,13,2)&amp;"/LCEWC03_"&amp;MID(A448,2,2)&amp;MID(A448,7,2)&amp;MID(A448,13,2)&amp;".htm","")</f>
        <v>http://lci.ly.gov.tw/LyLCEW/html/agendarec1/02/06/02/19/LCEWC03_060219.htm</v>
      </c>
      <c r="F448" t="str">
        <f>IF(B448="臨時會","http://lci.ly.gov.tw/LyLCEW/html/agendarec1/03/"&amp;MID(A448,2,2)&amp;"/"&amp;MID(A448,7,2)&amp;"/"&amp;MID(A448,13,2)&amp;"/"&amp;MID(A448,21,2)&amp;"/LCEWC03_"&amp;MID(A448,2,2)&amp;MID(A448,7,2)&amp;MID(A448,13,2)&amp;MID(A448,21,2)&amp;".htm","")</f>
        <v/>
      </c>
      <c r="G448" s="1" t="str">
        <f>IF(B448="臨時會","https://lci.ly.gov.tw/LyLCEW/html/agendarec/03/"&amp;MID(A448,2,2)&amp;"/"&amp;MID(A448,7,2)&amp;"/"&amp;MID(A448,13,2)&amp;"/LCEWC03_"&amp;MID(A448,2,2)&amp;MID(A448,7,2)&amp;MID(A448,13,2)&amp;".htm","")</f>
        <v/>
      </c>
      <c r="H448" s="1" t="str">
        <f>IF(B448="臨時會","https://lci.ly.gov.tw/LyLCEW/html/agendarec1/03/"&amp;MID(A448,2,2)&amp;"/"&amp;MID(A448,7,2)&amp;"/"&amp;MID(A448,13,2)&amp;"/LCEWC03_"&amp;MID(A448,2,2)&amp;MID(A448,7,2)&amp;MID(A448,13,2)&amp;".htm","")</f>
        <v/>
      </c>
      <c r="I448" s="1" t="str">
        <f>IF(B448="臨時會","https://lci.ly.gov.tw/LyLCEW/html/agendarec1/03/"&amp;MID(A448,2,2)&amp;"/"&amp;MID(A448,7,2)&amp;"/"&amp;MID(A448,13,2)&amp;"/"&amp;MID(A448,21,2)&amp;"/LCEWC03_"&amp;MID(A448,2,2)&amp;MID(A448,7,2)&amp;MID(A448,21,2)&amp;".htm","")</f>
        <v/>
      </c>
      <c r="J448" s="1" t="str">
        <f>IF(B448="臨時會","http://lci.ly.gov.tw/LyLCEW/html/agendarec1/03/"&amp;MID(A448,2,2)&amp;"/"&amp;MID(A448,7,2)&amp;"/"&amp;MID(A448,13,2)&amp;"/"&amp;MID(A448,21,2)&amp;"/LCEWC03_"&amp;MID(A448,2,2)&amp;MID(A448,7,2)&amp;MID(A448,13,2)&amp;MID(A448,21,2)&amp;".htm","")</f>
        <v/>
      </c>
      <c r="K448" t="str">
        <f>IF(B448="談話會","https://lci.ly.gov.tw/LyLCEW/html/agendarec1/04/"&amp;MID(A448,2,2)&amp;"/"&amp;MID(A448,7,2)&amp;"/"&amp;MID(A448,13,2)&amp;"/LCEWC03_"&amp;MID(A448,2,2)&amp;MID(A448,7,2)&amp;MID(A448,13,2)&amp;".htm","")</f>
        <v/>
      </c>
      <c r="L448" t="str">
        <f>IF(B448="全院委員會","https://lci.ly.gov.tw/LyLCEW/html/agendarec1/01/"&amp;MID(A448,2,2)&amp;"/"&amp;MID(A448,7,2)&amp;"/"&amp;MID(A448,13,2)&amp;"/LCEWC03_"&amp;MID(A448,2,2)&amp;MID(A448,7,2)&amp;MID(A448,13,2)&amp;".htm","")</f>
        <v/>
      </c>
      <c r="M448" t="str">
        <f>IF(B448="臨時會(全院委員會)","https://lci.ly.gov.tw/LyLCEW/html/agendarec1/05/"&amp;MID(A448,2,2)&amp;"/"&amp;MID(A448,7,2)&amp;"/"&amp;MID(A448,13,2)&amp;"/"&amp;MID(A448,21,2)&amp;"/LCEWC03_"&amp;MID(A448,2,2)&amp;MID(A448,7,2)&amp;MID(A448,13,2)&amp;MID(A448,21,2)&amp;".htm","")</f>
        <v/>
      </c>
      <c r="N448">
        <f>VALUE(MID(A448,2,2))</f>
        <v>6</v>
      </c>
      <c r="O448">
        <f>VALUE(MID(A448,7,2))</f>
        <v>2</v>
      </c>
      <c r="P448" t="str">
        <f>IF(B448="臨時會",VALUE(MID(A448,13,2)),"")</f>
        <v/>
      </c>
      <c r="Q448">
        <f>IF(B448&lt;&gt;"臨時會",VALUE(MID(A448,13,2)),VALUE(MID(A448,21,2)))</f>
        <v>19</v>
      </c>
      <c r="R448" t="str">
        <f>"立法院第"&amp;N448&amp;"屆第"&amp;O448&amp;"會期第"&amp;Q448&amp;"次"</f>
        <v>立法院第6屆第2會期第19次</v>
      </c>
    </row>
    <row r="449" spans="1:18" x14ac:dyDescent="0.3">
      <c r="A449" t="s">
        <v>993</v>
      </c>
      <c r="B449" t="s">
        <v>2</v>
      </c>
      <c r="C449" t="s">
        <v>59</v>
      </c>
      <c r="D449" t="str">
        <f>IF(B449="常會","http://lci.ly.gov.tw/LyLCEW/html/agendarec/02/"&amp;MID(A449,2,2)&amp;"/"&amp;MID(A449,7,2)&amp;"/"&amp;MID(A449,13,2)&amp;"/LCEWC03_"&amp;MID(A449,2,2)&amp;MID(A449,7,2)&amp;MID(A449,13,2)&amp;".htm","")</f>
        <v>http://lci.ly.gov.tw/LyLCEW/html/agendarec/02/06/02/18/LCEWC03_060218.htm</v>
      </c>
      <c r="E449" t="str">
        <f>IF(B449="常會","http://lci.ly.gov.tw/LyLCEW/html/agendarec1/02/"&amp;MID(A449,2,2)&amp;"/"&amp;MID(A449,7,2)&amp;"/"&amp;MID(A449,13,2)&amp;"/LCEWC03_"&amp;MID(A449,2,2)&amp;MID(A449,7,2)&amp;MID(A449,13,2)&amp;".htm","")</f>
        <v>http://lci.ly.gov.tw/LyLCEW/html/agendarec1/02/06/02/18/LCEWC03_060218.htm</v>
      </c>
      <c r="F449" t="str">
        <f>IF(B449="臨時會","http://lci.ly.gov.tw/LyLCEW/html/agendarec1/03/"&amp;MID(A449,2,2)&amp;"/"&amp;MID(A449,7,2)&amp;"/"&amp;MID(A449,13,2)&amp;"/"&amp;MID(A449,21,2)&amp;"/LCEWC03_"&amp;MID(A449,2,2)&amp;MID(A449,7,2)&amp;MID(A449,13,2)&amp;MID(A449,21,2)&amp;".htm","")</f>
        <v/>
      </c>
      <c r="G449" s="1" t="str">
        <f>IF(B449="臨時會","https://lci.ly.gov.tw/LyLCEW/html/agendarec/03/"&amp;MID(A449,2,2)&amp;"/"&amp;MID(A449,7,2)&amp;"/"&amp;MID(A449,13,2)&amp;"/LCEWC03_"&amp;MID(A449,2,2)&amp;MID(A449,7,2)&amp;MID(A449,13,2)&amp;".htm","")</f>
        <v/>
      </c>
      <c r="H449" s="1" t="str">
        <f>IF(B449="臨時會","https://lci.ly.gov.tw/LyLCEW/html/agendarec1/03/"&amp;MID(A449,2,2)&amp;"/"&amp;MID(A449,7,2)&amp;"/"&amp;MID(A449,13,2)&amp;"/LCEWC03_"&amp;MID(A449,2,2)&amp;MID(A449,7,2)&amp;MID(A449,13,2)&amp;".htm","")</f>
        <v/>
      </c>
      <c r="I449" s="1" t="str">
        <f>IF(B449="臨時會","https://lci.ly.gov.tw/LyLCEW/html/agendarec1/03/"&amp;MID(A449,2,2)&amp;"/"&amp;MID(A449,7,2)&amp;"/"&amp;MID(A449,13,2)&amp;"/"&amp;MID(A449,21,2)&amp;"/LCEWC03_"&amp;MID(A449,2,2)&amp;MID(A449,7,2)&amp;MID(A449,21,2)&amp;".htm","")</f>
        <v/>
      </c>
      <c r="J449" s="1" t="str">
        <f>IF(B449="臨時會","http://lci.ly.gov.tw/LyLCEW/html/agendarec1/03/"&amp;MID(A449,2,2)&amp;"/"&amp;MID(A449,7,2)&amp;"/"&amp;MID(A449,13,2)&amp;"/"&amp;MID(A449,21,2)&amp;"/LCEWC03_"&amp;MID(A449,2,2)&amp;MID(A449,7,2)&amp;MID(A449,13,2)&amp;MID(A449,21,2)&amp;".htm","")</f>
        <v/>
      </c>
      <c r="K449" t="str">
        <f>IF(B449="談話會","https://lci.ly.gov.tw/LyLCEW/html/agendarec1/04/"&amp;MID(A449,2,2)&amp;"/"&amp;MID(A449,7,2)&amp;"/"&amp;MID(A449,13,2)&amp;"/LCEWC03_"&amp;MID(A449,2,2)&amp;MID(A449,7,2)&amp;MID(A449,13,2)&amp;".htm","")</f>
        <v/>
      </c>
      <c r="L449" t="str">
        <f>IF(B449="全院委員會","https://lci.ly.gov.tw/LyLCEW/html/agendarec1/01/"&amp;MID(A449,2,2)&amp;"/"&amp;MID(A449,7,2)&amp;"/"&amp;MID(A449,13,2)&amp;"/LCEWC03_"&amp;MID(A449,2,2)&amp;MID(A449,7,2)&amp;MID(A449,13,2)&amp;".htm","")</f>
        <v/>
      </c>
      <c r="M449" t="str">
        <f>IF(B449="臨時會(全院委員會)","https://lci.ly.gov.tw/LyLCEW/html/agendarec1/05/"&amp;MID(A449,2,2)&amp;"/"&amp;MID(A449,7,2)&amp;"/"&amp;MID(A449,13,2)&amp;"/"&amp;MID(A449,21,2)&amp;"/LCEWC03_"&amp;MID(A449,2,2)&amp;MID(A449,7,2)&amp;MID(A449,13,2)&amp;MID(A449,21,2)&amp;".htm","")</f>
        <v/>
      </c>
      <c r="N449">
        <f>VALUE(MID(A449,2,2))</f>
        <v>6</v>
      </c>
      <c r="O449">
        <f>VALUE(MID(A449,7,2))</f>
        <v>2</v>
      </c>
      <c r="P449" t="str">
        <f>IF(B449="臨時會",VALUE(MID(A449,13,2)),"")</f>
        <v/>
      </c>
      <c r="Q449">
        <f>IF(B449&lt;&gt;"臨時會",VALUE(MID(A449,13,2)),VALUE(MID(A449,21,2)))</f>
        <v>18</v>
      </c>
      <c r="R449" t="str">
        <f>"立法院第"&amp;N449&amp;"屆第"&amp;O449&amp;"會期第"&amp;Q449&amp;"次"</f>
        <v>立法院第6屆第2會期第18次</v>
      </c>
    </row>
    <row r="450" spans="1:18" x14ac:dyDescent="0.3">
      <c r="A450" t="s">
        <v>994</v>
      </c>
      <c r="B450" t="s">
        <v>2</v>
      </c>
      <c r="C450" t="s">
        <v>60</v>
      </c>
      <c r="D450" t="str">
        <f>IF(B450="常會","http://lci.ly.gov.tw/LyLCEW/html/agendarec/02/"&amp;MID(A450,2,2)&amp;"/"&amp;MID(A450,7,2)&amp;"/"&amp;MID(A450,13,2)&amp;"/LCEWC03_"&amp;MID(A450,2,2)&amp;MID(A450,7,2)&amp;MID(A450,13,2)&amp;".htm","")</f>
        <v>http://lci.ly.gov.tw/LyLCEW/html/agendarec/02/06/02/17/LCEWC03_060217.htm</v>
      </c>
      <c r="E450" t="str">
        <f>IF(B450="常會","http://lci.ly.gov.tw/LyLCEW/html/agendarec1/02/"&amp;MID(A450,2,2)&amp;"/"&amp;MID(A450,7,2)&amp;"/"&amp;MID(A450,13,2)&amp;"/LCEWC03_"&amp;MID(A450,2,2)&amp;MID(A450,7,2)&amp;MID(A450,13,2)&amp;".htm","")</f>
        <v>http://lci.ly.gov.tw/LyLCEW/html/agendarec1/02/06/02/17/LCEWC03_060217.htm</v>
      </c>
      <c r="F450" t="str">
        <f>IF(B450="臨時會","http://lci.ly.gov.tw/LyLCEW/html/agendarec1/03/"&amp;MID(A450,2,2)&amp;"/"&amp;MID(A450,7,2)&amp;"/"&amp;MID(A450,13,2)&amp;"/"&amp;MID(A450,21,2)&amp;"/LCEWC03_"&amp;MID(A450,2,2)&amp;MID(A450,7,2)&amp;MID(A450,13,2)&amp;MID(A450,21,2)&amp;".htm","")</f>
        <v/>
      </c>
      <c r="G450" s="1" t="str">
        <f>IF(B450="臨時會","https://lci.ly.gov.tw/LyLCEW/html/agendarec/03/"&amp;MID(A450,2,2)&amp;"/"&amp;MID(A450,7,2)&amp;"/"&amp;MID(A450,13,2)&amp;"/LCEWC03_"&amp;MID(A450,2,2)&amp;MID(A450,7,2)&amp;MID(A450,13,2)&amp;".htm","")</f>
        <v/>
      </c>
      <c r="H450" s="1" t="str">
        <f>IF(B450="臨時會","https://lci.ly.gov.tw/LyLCEW/html/agendarec1/03/"&amp;MID(A450,2,2)&amp;"/"&amp;MID(A450,7,2)&amp;"/"&amp;MID(A450,13,2)&amp;"/LCEWC03_"&amp;MID(A450,2,2)&amp;MID(A450,7,2)&amp;MID(A450,13,2)&amp;".htm","")</f>
        <v/>
      </c>
      <c r="I450" s="1" t="str">
        <f>IF(B450="臨時會","https://lci.ly.gov.tw/LyLCEW/html/agendarec1/03/"&amp;MID(A450,2,2)&amp;"/"&amp;MID(A450,7,2)&amp;"/"&amp;MID(A450,13,2)&amp;"/"&amp;MID(A450,21,2)&amp;"/LCEWC03_"&amp;MID(A450,2,2)&amp;MID(A450,7,2)&amp;MID(A450,21,2)&amp;".htm","")</f>
        <v/>
      </c>
      <c r="J450" s="1" t="str">
        <f>IF(B450="臨時會","http://lci.ly.gov.tw/LyLCEW/html/agendarec1/03/"&amp;MID(A450,2,2)&amp;"/"&amp;MID(A450,7,2)&amp;"/"&amp;MID(A450,13,2)&amp;"/"&amp;MID(A450,21,2)&amp;"/LCEWC03_"&amp;MID(A450,2,2)&amp;MID(A450,7,2)&amp;MID(A450,13,2)&amp;MID(A450,21,2)&amp;".htm","")</f>
        <v/>
      </c>
      <c r="K450" t="str">
        <f>IF(B450="談話會","https://lci.ly.gov.tw/LyLCEW/html/agendarec1/04/"&amp;MID(A450,2,2)&amp;"/"&amp;MID(A450,7,2)&amp;"/"&amp;MID(A450,13,2)&amp;"/LCEWC03_"&amp;MID(A450,2,2)&amp;MID(A450,7,2)&amp;MID(A450,13,2)&amp;".htm","")</f>
        <v/>
      </c>
      <c r="L450" t="str">
        <f>IF(B450="全院委員會","https://lci.ly.gov.tw/LyLCEW/html/agendarec1/01/"&amp;MID(A450,2,2)&amp;"/"&amp;MID(A450,7,2)&amp;"/"&amp;MID(A450,13,2)&amp;"/LCEWC03_"&amp;MID(A450,2,2)&amp;MID(A450,7,2)&amp;MID(A450,13,2)&amp;".htm","")</f>
        <v/>
      </c>
      <c r="M450" t="str">
        <f>IF(B450="臨時會(全院委員會)","https://lci.ly.gov.tw/LyLCEW/html/agendarec1/05/"&amp;MID(A450,2,2)&amp;"/"&amp;MID(A450,7,2)&amp;"/"&amp;MID(A450,13,2)&amp;"/"&amp;MID(A450,21,2)&amp;"/LCEWC03_"&amp;MID(A450,2,2)&amp;MID(A450,7,2)&amp;MID(A450,13,2)&amp;MID(A450,21,2)&amp;".htm","")</f>
        <v/>
      </c>
      <c r="N450">
        <f>VALUE(MID(A450,2,2))</f>
        <v>6</v>
      </c>
      <c r="O450">
        <f>VALUE(MID(A450,7,2))</f>
        <v>2</v>
      </c>
      <c r="P450" t="str">
        <f>IF(B450="臨時會",VALUE(MID(A450,13,2)),"")</f>
        <v/>
      </c>
      <c r="Q450">
        <f>IF(B450&lt;&gt;"臨時會",VALUE(MID(A450,13,2)),VALUE(MID(A450,21,2)))</f>
        <v>17</v>
      </c>
      <c r="R450" t="str">
        <f>"立法院第"&amp;N450&amp;"屆第"&amp;O450&amp;"會期第"&amp;Q450&amp;"次"</f>
        <v>立法院第6屆第2會期第17次</v>
      </c>
    </row>
    <row r="451" spans="1:18" x14ac:dyDescent="0.3">
      <c r="A451" t="s">
        <v>995</v>
      </c>
      <c r="B451" t="s">
        <v>2</v>
      </c>
      <c r="C451" t="s">
        <v>61</v>
      </c>
      <c r="D451" t="str">
        <f>IF(B451="常會","http://lci.ly.gov.tw/LyLCEW/html/agendarec/02/"&amp;MID(A451,2,2)&amp;"/"&amp;MID(A451,7,2)&amp;"/"&amp;MID(A451,13,2)&amp;"/LCEWC03_"&amp;MID(A451,2,2)&amp;MID(A451,7,2)&amp;MID(A451,13,2)&amp;".htm","")</f>
        <v>http://lci.ly.gov.tw/LyLCEW/html/agendarec/02/06/02/16/LCEWC03_060216.htm</v>
      </c>
      <c r="E451" t="str">
        <f>IF(B451="常會","http://lci.ly.gov.tw/LyLCEW/html/agendarec1/02/"&amp;MID(A451,2,2)&amp;"/"&amp;MID(A451,7,2)&amp;"/"&amp;MID(A451,13,2)&amp;"/LCEWC03_"&amp;MID(A451,2,2)&amp;MID(A451,7,2)&amp;MID(A451,13,2)&amp;".htm","")</f>
        <v>http://lci.ly.gov.tw/LyLCEW/html/agendarec1/02/06/02/16/LCEWC03_060216.htm</v>
      </c>
      <c r="F451" t="str">
        <f>IF(B451="臨時會","http://lci.ly.gov.tw/LyLCEW/html/agendarec1/03/"&amp;MID(A451,2,2)&amp;"/"&amp;MID(A451,7,2)&amp;"/"&amp;MID(A451,13,2)&amp;"/"&amp;MID(A451,21,2)&amp;"/LCEWC03_"&amp;MID(A451,2,2)&amp;MID(A451,7,2)&amp;MID(A451,13,2)&amp;MID(A451,21,2)&amp;".htm","")</f>
        <v/>
      </c>
      <c r="G451" s="1" t="str">
        <f>IF(B451="臨時會","https://lci.ly.gov.tw/LyLCEW/html/agendarec/03/"&amp;MID(A451,2,2)&amp;"/"&amp;MID(A451,7,2)&amp;"/"&amp;MID(A451,13,2)&amp;"/LCEWC03_"&amp;MID(A451,2,2)&amp;MID(A451,7,2)&amp;MID(A451,13,2)&amp;".htm","")</f>
        <v/>
      </c>
      <c r="H451" s="1" t="str">
        <f>IF(B451="臨時會","https://lci.ly.gov.tw/LyLCEW/html/agendarec1/03/"&amp;MID(A451,2,2)&amp;"/"&amp;MID(A451,7,2)&amp;"/"&amp;MID(A451,13,2)&amp;"/LCEWC03_"&amp;MID(A451,2,2)&amp;MID(A451,7,2)&amp;MID(A451,13,2)&amp;".htm","")</f>
        <v/>
      </c>
      <c r="I451" s="1" t="str">
        <f>IF(B451="臨時會","https://lci.ly.gov.tw/LyLCEW/html/agendarec1/03/"&amp;MID(A451,2,2)&amp;"/"&amp;MID(A451,7,2)&amp;"/"&amp;MID(A451,13,2)&amp;"/"&amp;MID(A451,21,2)&amp;"/LCEWC03_"&amp;MID(A451,2,2)&amp;MID(A451,7,2)&amp;MID(A451,21,2)&amp;".htm","")</f>
        <v/>
      </c>
      <c r="J451" s="1" t="str">
        <f>IF(B451="臨時會","http://lci.ly.gov.tw/LyLCEW/html/agendarec1/03/"&amp;MID(A451,2,2)&amp;"/"&amp;MID(A451,7,2)&amp;"/"&amp;MID(A451,13,2)&amp;"/"&amp;MID(A451,21,2)&amp;"/LCEWC03_"&amp;MID(A451,2,2)&amp;MID(A451,7,2)&amp;MID(A451,13,2)&amp;MID(A451,21,2)&amp;".htm","")</f>
        <v/>
      </c>
      <c r="K451" t="str">
        <f>IF(B451="談話會","https://lci.ly.gov.tw/LyLCEW/html/agendarec1/04/"&amp;MID(A451,2,2)&amp;"/"&amp;MID(A451,7,2)&amp;"/"&amp;MID(A451,13,2)&amp;"/LCEWC03_"&amp;MID(A451,2,2)&amp;MID(A451,7,2)&amp;MID(A451,13,2)&amp;".htm","")</f>
        <v/>
      </c>
      <c r="L451" t="str">
        <f>IF(B451="全院委員會","https://lci.ly.gov.tw/LyLCEW/html/agendarec1/01/"&amp;MID(A451,2,2)&amp;"/"&amp;MID(A451,7,2)&amp;"/"&amp;MID(A451,13,2)&amp;"/LCEWC03_"&amp;MID(A451,2,2)&amp;MID(A451,7,2)&amp;MID(A451,13,2)&amp;".htm","")</f>
        <v/>
      </c>
      <c r="M451" t="str">
        <f>IF(B451="臨時會(全院委員會)","https://lci.ly.gov.tw/LyLCEW/html/agendarec1/05/"&amp;MID(A451,2,2)&amp;"/"&amp;MID(A451,7,2)&amp;"/"&amp;MID(A451,13,2)&amp;"/"&amp;MID(A451,21,2)&amp;"/LCEWC03_"&amp;MID(A451,2,2)&amp;MID(A451,7,2)&amp;MID(A451,13,2)&amp;MID(A451,21,2)&amp;".htm","")</f>
        <v/>
      </c>
      <c r="N451">
        <f>VALUE(MID(A451,2,2))</f>
        <v>6</v>
      </c>
      <c r="O451">
        <f>VALUE(MID(A451,7,2))</f>
        <v>2</v>
      </c>
      <c r="P451" t="str">
        <f>IF(B451="臨時會",VALUE(MID(A451,13,2)),"")</f>
        <v/>
      </c>
      <c r="Q451">
        <f>IF(B451&lt;&gt;"臨時會",VALUE(MID(A451,13,2)),VALUE(MID(A451,21,2)))</f>
        <v>16</v>
      </c>
      <c r="R451" t="str">
        <f>"立法院第"&amp;N451&amp;"屆第"&amp;O451&amp;"會期第"&amp;Q451&amp;"次"</f>
        <v>立法院第6屆第2會期第16次</v>
      </c>
    </row>
    <row r="452" spans="1:18" x14ac:dyDescent="0.3">
      <c r="A452" t="s">
        <v>996</v>
      </c>
      <c r="B452" t="s">
        <v>2</v>
      </c>
      <c r="C452" t="s">
        <v>62</v>
      </c>
      <c r="D452" t="str">
        <f>IF(B452="常會","http://lci.ly.gov.tw/LyLCEW/html/agendarec/02/"&amp;MID(A452,2,2)&amp;"/"&amp;MID(A452,7,2)&amp;"/"&amp;MID(A452,13,2)&amp;"/LCEWC03_"&amp;MID(A452,2,2)&amp;MID(A452,7,2)&amp;MID(A452,13,2)&amp;".htm","")</f>
        <v>http://lci.ly.gov.tw/LyLCEW/html/agendarec/02/06/02/15/LCEWC03_060215.htm</v>
      </c>
      <c r="E452" t="str">
        <f>IF(B452="常會","http://lci.ly.gov.tw/LyLCEW/html/agendarec1/02/"&amp;MID(A452,2,2)&amp;"/"&amp;MID(A452,7,2)&amp;"/"&amp;MID(A452,13,2)&amp;"/LCEWC03_"&amp;MID(A452,2,2)&amp;MID(A452,7,2)&amp;MID(A452,13,2)&amp;".htm","")</f>
        <v>http://lci.ly.gov.tw/LyLCEW/html/agendarec1/02/06/02/15/LCEWC03_060215.htm</v>
      </c>
      <c r="F452" t="str">
        <f>IF(B452="臨時會","http://lci.ly.gov.tw/LyLCEW/html/agendarec1/03/"&amp;MID(A452,2,2)&amp;"/"&amp;MID(A452,7,2)&amp;"/"&amp;MID(A452,13,2)&amp;"/"&amp;MID(A452,21,2)&amp;"/LCEWC03_"&amp;MID(A452,2,2)&amp;MID(A452,7,2)&amp;MID(A452,13,2)&amp;MID(A452,21,2)&amp;".htm","")</f>
        <v/>
      </c>
      <c r="G452" s="1" t="str">
        <f>IF(B452="臨時會","https://lci.ly.gov.tw/LyLCEW/html/agendarec/03/"&amp;MID(A452,2,2)&amp;"/"&amp;MID(A452,7,2)&amp;"/"&amp;MID(A452,13,2)&amp;"/LCEWC03_"&amp;MID(A452,2,2)&amp;MID(A452,7,2)&amp;MID(A452,13,2)&amp;".htm","")</f>
        <v/>
      </c>
      <c r="H452" s="1" t="str">
        <f>IF(B452="臨時會","https://lci.ly.gov.tw/LyLCEW/html/agendarec1/03/"&amp;MID(A452,2,2)&amp;"/"&amp;MID(A452,7,2)&amp;"/"&amp;MID(A452,13,2)&amp;"/LCEWC03_"&amp;MID(A452,2,2)&amp;MID(A452,7,2)&amp;MID(A452,13,2)&amp;".htm","")</f>
        <v/>
      </c>
      <c r="I452" s="1" t="str">
        <f>IF(B452="臨時會","https://lci.ly.gov.tw/LyLCEW/html/agendarec1/03/"&amp;MID(A452,2,2)&amp;"/"&amp;MID(A452,7,2)&amp;"/"&amp;MID(A452,13,2)&amp;"/"&amp;MID(A452,21,2)&amp;"/LCEWC03_"&amp;MID(A452,2,2)&amp;MID(A452,7,2)&amp;MID(A452,21,2)&amp;".htm","")</f>
        <v/>
      </c>
      <c r="J452" s="1" t="str">
        <f>IF(B452="臨時會","http://lci.ly.gov.tw/LyLCEW/html/agendarec1/03/"&amp;MID(A452,2,2)&amp;"/"&amp;MID(A452,7,2)&amp;"/"&amp;MID(A452,13,2)&amp;"/"&amp;MID(A452,21,2)&amp;"/LCEWC03_"&amp;MID(A452,2,2)&amp;MID(A452,7,2)&amp;MID(A452,13,2)&amp;MID(A452,21,2)&amp;".htm","")</f>
        <v/>
      </c>
      <c r="K452" t="str">
        <f>IF(B452="談話會","https://lci.ly.gov.tw/LyLCEW/html/agendarec1/04/"&amp;MID(A452,2,2)&amp;"/"&amp;MID(A452,7,2)&amp;"/"&amp;MID(A452,13,2)&amp;"/LCEWC03_"&amp;MID(A452,2,2)&amp;MID(A452,7,2)&amp;MID(A452,13,2)&amp;".htm","")</f>
        <v/>
      </c>
      <c r="L452" t="str">
        <f>IF(B452="全院委員會","https://lci.ly.gov.tw/LyLCEW/html/agendarec1/01/"&amp;MID(A452,2,2)&amp;"/"&amp;MID(A452,7,2)&amp;"/"&amp;MID(A452,13,2)&amp;"/LCEWC03_"&amp;MID(A452,2,2)&amp;MID(A452,7,2)&amp;MID(A452,13,2)&amp;".htm","")</f>
        <v/>
      </c>
      <c r="M452" t="str">
        <f>IF(B452="臨時會(全院委員會)","https://lci.ly.gov.tw/LyLCEW/html/agendarec1/05/"&amp;MID(A452,2,2)&amp;"/"&amp;MID(A452,7,2)&amp;"/"&amp;MID(A452,13,2)&amp;"/"&amp;MID(A452,21,2)&amp;"/LCEWC03_"&amp;MID(A452,2,2)&amp;MID(A452,7,2)&amp;MID(A452,13,2)&amp;MID(A452,21,2)&amp;".htm","")</f>
        <v/>
      </c>
      <c r="N452">
        <f>VALUE(MID(A452,2,2))</f>
        <v>6</v>
      </c>
      <c r="O452">
        <f>VALUE(MID(A452,7,2))</f>
        <v>2</v>
      </c>
      <c r="P452" t="str">
        <f>IF(B452="臨時會",VALUE(MID(A452,13,2)),"")</f>
        <v/>
      </c>
      <c r="Q452">
        <f>IF(B452&lt;&gt;"臨時會",VALUE(MID(A452,13,2)),VALUE(MID(A452,21,2)))</f>
        <v>15</v>
      </c>
      <c r="R452" t="str">
        <f>"立法院第"&amp;N452&amp;"屆第"&amp;O452&amp;"會期第"&amp;Q452&amp;"次"</f>
        <v>立法院第6屆第2會期第15次</v>
      </c>
    </row>
    <row r="453" spans="1:18" x14ac:dyDescent="0.3">
      <c r="A453" t="s">
        <v>997</v>
      </c>
      <c r="B453" t="s">
        <v>2</v>
      </c>
      <c r="C453" t="s">
        <v>63</v>
      </c>
      <c r="D453" t="str">
        <f>IF(B453="常會","http://lci.ly.gov.tw/LyLCEW/html/agendarec/02/"&amp;MID(A453,2,2)&amp;"/"&amp;MID(A453,7,2)&amp;"/"&amp;MID(A453,13,2)&amp;"/LCEWC03_"&amp;MID(A453,2,2)&amp;MID(A453,7,2)&amp;MID(A453,13,2)&amp;".htm","")</f>
        <v>http://lci.ly.gov.tw/LyLCEW/html/agendarec/02/06/02/14/LCEWC03_060214.htm</v>
      </c>
      <c r="E453" t="str">
        <f>IF(B453="常會","http://lci.ly.gov.tw/LyLCEW/html/agendarec1/02/"&amp;MID(A453,2,2)&amp;"/"&amp;MID(A453,7,2)&amp;"/"&amp;MID(A453,13,2)&amp;"/LCEWC03_"&amp;MID(A453,2,2)&amp;MID(A453,7,2)&amp;MID(A453,13,2)&amp;".htm","")</f>
        <v>http://lci.ly.gov.tw/LyLCEW/html/agendarec1/02/06/02/14/LCEWC03_060214.htm</v>
      </c>
      <c r="F453" t="str">
        <f>IF(B453="臨時會","http://lci.ly.gov.tw/LyLCEW/html/agendarec1/03/"&amp;MID(A453,2,2)&amp;"/"&amp;MID(A453,7,2)&amp;"/"&amp;MID(A453,13,2)&amp;"/"&amp;MID(A453,21,2)&amp;"/LCEWC03_"&amp;MID(A453,2,2)&amp;MID(A453,7,2)&amp;MID(A453,13,2)&amp;MID(A453,21,2)&amp;".htm","")</f>
        <v/>
      </c>
      <c r="G453" s="1" t="str">
        <f>IF(B453="臨時會","https://lci.ly.gov.tw/LyLCEW/html/agendarec/03/"&amp;MID(A453,2,2)&amp;"/"&amp;MID(A453,7,2)&amp;"/"&amp;MID(A453,13,2)&amp;"/LCEWC03_"&amp;MID(A453,2,2)&amp;MID(A453,7,2)&amp;MID(A453,13,2)&amp;".htm","")</f>
        <v/>
      </c>
      <c r="H453" s="1" t="str">
        <f>IF(B453="臨時會","https://lci.ly.gov.tw/LyLCEW/html/agendarec1/03/"&amp;MID(A453,2,2)&amp;"/"&amp;MID(A453,7,2)&amp;"/"&amp;MID(A453,13,2)&amp;"/LCEWC03_"&amp;MID(A453,2,2)&amp;MID(A453,7,2)&amp;MID(A453,13,2)&amp;".htm","")</f>
        <v/>
      </c>
      <c r="I453" s="1" t="str">
        <f>IF(B453="臨時會","https://lci.ly.gov.tw/LyLCEW/html/agendarec1/03/"&amp;MID(A453,2,2)&amp;"/"&amp;MID(A453,7,2)&amp;"/"&amp;MID(A453,13,2)&amp;"/"&amp;MID(A453,21,2)&amp;"/LCEWC03_"&amp;MID(A453,2,2)&amp;MID(A453,7,2)&amp;MID(A453,21,2)&amp;".htm","")</f>
        <v/>
      </c>
      <c r="J453" s="1" t="str">
        <f>IF(B453="臨時會","http://lci.ly.gov.tw/LyLCEW/html/agendarec1/03/"&amp;MID(A453,2,2)&amp;"/"&amp;MID(A453,7,2)&amp;"/"&amp;MID(A453,13,2)&amp;"/"&amp;MID(A453,21,2)&amp;"/LCEWC03_"&amp;MID(A453,2,2)&amp;MID(A453,7,2)&amp;MID(A453,13,2)&amp;MID(A453,21,2)&amp;".htm","")</f>
        <v/>
      </c>
      <c r="K453" t="str">
        <f>IF(B453="談話會","https://lci.ly.gov.tw/LyLCEW/html/agendarec1/04/"&amp;MID(A453,2,2)&amp;"/"&amp;MID(A453,7,2)&amp;"/"&amp;MID(A453,13,2)&amp;"/LCEWC03_"&amp;MID(A453,2,2)&amp;MID(A453,7,2)&amp;MID(A453,13,2)&amp;".htm","")</f>
        <v/>
      </c>
      <c r="L453" t="str">
        <f>IF(B453="全院委員會","https://lci.ly.gov.tw/LyLCEW/html/agendarec1/01/"&amp;MID(A453,2,2)&amp;"/"&amp;MID(A453,7,2)&amp;"/"&amp;MID(A453,13,2)&amp;"/LCEWC03_"&amp;MID(A453,2,2)&amp;MID(A453,7,2)&amp;MID(A453,13,2)&amp;".htm","")</f>
        <v/>
      </c>
      <c r="M453" t="str">
        <f>IF(B453="臨時會(全院委員會)","https://lci.ly.gov.tw/LyLCEW/html/agendarec1/05/"&amp;MID(A453,2,2)&amp;"/"&amp;MID(A453,7,2)&amp;"/"&amp;MID(A453,13,2)&amp;"/"&amp;MID(A453,21,2)&amp;"/LCEWC03_"&amp;MID(A453,2,2)&amp;MID(A453,7,2)&amp;MID(A453,13,2)&amp;MID(A453,21,2)&amp;".htm","")</f>
        <v/>
      </c>
      <c r="N453">
        <f>VALUE(MID(A453,2,2))</f>
        <v>6</v>
      </c>
      <c r="O453">
        <f>VALUE(MID(A453,7,2))</f>
        <v>2</v>
      </c>
      <c r="P453" t="str">
        <f>IF(B453="臨時會",VALUE(MID(A453,13,2)),"")</f>
        <v/>
      </c>
      <c r="Q453">
        <f>IF(B453&lt;&gt;"臨時會",VALUE(MID(A453,13,2)),VALUE(MID(A453,21,2)))</f>
        <v>14</v>
      </c>
      <c r="R453" t="str">
        <f>"立法院第"&amp;N453&amp;"屆第"&amp;O453&amp;"會期第"&amp;Q453&amp;"次"</f>
        <v>立法院第6屆第2會期第14次</v>
      </c>
    </row>
    <row r="454" spans="1:18" x14ac:dyDescent="0.3">
      <c r="A454" t="s">
        <v>998</v>
      </c>
      <c r="B454" t="s">
        <v>2</v>
      </c>
      <c r="C454" t="s">
        <v>64</v>
      </c>
      <c r="D454" t="str">
        <f>IF(B454="常會","http://lci.ly.gov.tw/LyLCEW/html/agendarec/02/"&amp;MID(A454,2,2)&amp;"/"&amp;MID(A454,7,2)&amp;"/"&amp;MID(A454,13,2)&amp;"/LCEWC03_"&amp;MID(A454,2,2)&amp;MID(A454,7,2)&amp;MID(A454,13,2)&amp;".htm","")</f>
        <v>http://lci.ly.gov.tw/LyLCEW/html/agendarec/02/06/02/13/LCEWC03_060213.htm</v>
      </c>
      <c r="E454" t="str">
        <f>IF(B454="常會","http://lci.ly.gov.tw/LyLCEW/html/agendarec1/02/"&amp;MID(A454,2,2)&amp;"/"&amp;MID(A454,7,2)&amp;"/"&amp;MID(A454,13,2)&amp;"/LCEWC03_"&amp;MID(A454,2,2)&amp;MID(A454,7,2)&amp;MID(A454,13,2)&amp;".htm","")</f>
        <v>http://lci.ly.gov.tw/LyLCEW/html/agendarec1/02/06/02/13/LCEWC03_060213.htm</v>
      </c>
      <c r="F454" t="str">
        <f>IF(B454="臨時會","http://lci.ly.gov.tw/LyLCEW/html/agendarec1/03/"&amp;MID(A454,2,2)&amp;"/"&amp;MID(A454,7,2)&amp;"/"&amp;MID(A454,13,2)&amp;"/"&amp;MID(A454,21,2)&amp;"/LCEWC03_"&amp;MID(A454,2,2)&amp;MID(A454,7,2)&amp;MID(A454,13,2)&amp;MID(A454,21,2)&amp;".htm","")</f>
        <v/>
      </c>
      <c r="G454" s="1" t="str">
        <f>IF(B454="臨時會","https://lci.ly.gov.tw/LyLCEW/html/agendarec/03/"&amp;MID(A454,2,2)&amp;"/"&amp;MID(A454,7,2)&amp;"/"&amp;MID(A454,13,2)&amp;"/LCEWC03_"&amp;MID(A454,2,2)&amp;MID(A454,7,2)&amp;MID(A454,13,2)&amp;".htm","")</f>
        <v/>
      </c>
      <c r="H454" s="1" t="str">
        <f>IF(B454="臨時會","https://lci.ly.gov.tw/LyLCEW/html/agendarec1/03/"&amp;MID(A454,2,2)&amp;"/"&amp;MID(A454,7,2)&amp;"/"&amp;MID(A454,13,2)&amp;"/LCEWC03_"&amp;MID(A454,2,2)&amp;MID(A454,7,2)&amp;MID(A454,13,2)&amp;".htm","")</f>
        <v/>
      </c>
      <c r="I454" s="1" t="str">
        <f>IF(B454="臨時會","https://lci.ly.gov.tw/LyLCEW/html/agendarec1/03/"&amp;MID(A454,2,2)&amp;"/"&amp;MID(A454,7,2)&amp;"/"&amp;MID(A454,13,2)&amp;"/"&amp;MID(A454,21,2)&amp;"/LCEWC03_"&amp;MID(A454,2,2)&amp;MID(A454,7,2)&amp;MID(A454,21,2)&amp;".htm","")</f>
        <v/>
      </c>
      <c r="J454" s="1" t="str">
        <f>IF(B454="臨時會","http://lci.ly.gov.tw/LyLCEW/html/agendarec1/03/"&amp;MID(A454,2,2)&amp;"/"&amp;MID(A454,7,2)&amp;"/"&amp;MID(A454,13,2)&amp;"/"&amp;MID(A454,21,2)&amp;"/LCEWC03_"&amp;MID(A454,2,2)&amp;MID(A454,7,2)&amp;MID(A454,13,2)&amp;MID(A454,21,2)&amp;".htm","")</f>
        <v/>
      </c>
      <c r="K454" t="str">
        <f>IF(B454="談話會","https://lci.ly.gov.tw/LyLCEW/html/agendarec1/04/"&amp;MID(A454,2,2)&amp;"/"&amp;MID(A454,7,2)&amp;"/"&amp;MID(A454,13,2)&amp;"/LCEWC03_"&amp;MID(A454,2,2)&amp;MID(A454,7,2)&amp;MID(A454,13,2)&amp;".htm","")</f>
        <v/>
      </c>
      <c r="L454" t="str">
        <f>IF(B454="全院委員會","https://lci.ly.gov.tw/LyLCEW/html/agendarec1/01/"&amp;MID(A454,2,2)&amp;"/"&amp;MID(A454,7,2)&amp;"/"&amp;MID(A454,13,2)&amp;"/LCEWC03_"&amp;MID(A454,2,2)&amp;MID(A454,7,2)&amp;MID(A454,13,2)&amp;".htm","")</f>
        <v/>
      </c>
      <c r="M454" t="str">
        <f>IF(B454="臨時會(全院委員會)","https://lci.ly.gov.tw/LyLCEW/html/agendarec1/05/"&amp;MID(A454,2,2)&amp;"/"&amp;MID(A454,7,2)&amp;"/"&amp;MID(A454,13,2)&amp;"/"&amp;MID(A454,21,2)&amp;"/LCEWC03_"&amp;MID(A454,2,2)&amp;MID(A454,7,2)&amp;MID(A454,13,2)&amp;MID(A454,21,2)&amp;".htm","")</f>
        <v/>
      </c>
      <c r="N454">
        <f>VALUE(MID(A454,2,2))</f>
        <v>6</v>
      </c>
      <c r="O454">
        <f>VALUE(MID(A454,7,2))</f>
        <v>2</v>
      </c>
      <c r="P454" t="str">
        <f>IF(B454="臨時會",VALUE(MID(A454,13,2)),"")</f>
        <v/>
      </c>
      <c r="Q454">
        <f>IF(B454&lt;&gt;"臨時會",VALUE(MID(A454,13,2)),VALUE(MID(A454,21,2)))</f>
        <v>13</v>
      </c>
      <c r="R454" t="str">
        <f>"立法院第"&amp;N454&amp;"屆第"&amp;O454&amp;"會期第"&amp;Q454&amp;"次"</f>
        <v>立法院第6屆第2會期第13次</v>
      </c>
    </row>
    <row r="455" spans="1:18" x14ac:dyDescent="0.3">
      <c r="A455" t="s">
        <v>949</v>
      </c>
      <c r="B455" t="s">
        <v>2</v>
      </c>
      <c r="C455" t="s">
        <v>15</v>
      </c>
      <c r="D455" t="str">
        <f>IF(B455="常會","http://lci.ly.gov.tw/LyLCEW/html/agendarec/02/"&amp;MID(A455,2,2)&amp;"/"&amp;MID(A455,7,2)&amp;"/"&amp;MID(A455,13,2)&amp;"/LCEWC03_"&amp;MID(A455,2,2)&amp;MID(A455,7,2)&amp;MID(A455,13,2)&amp;".htm","")</f>
        <v>http://lci.ly.gov.tw/LyLCEW/html/agendarec/02/06/02/12/LCEWC03_060212.htm</v>
      </c>
      <c r="E455" t="str">
        <f>IF(B455="常會","http://lci.ly.gov.tw/LyLCEW/html/agendarec1/02/"&amp;MID(A455,2,2)&amp;"/"&amp;MID(A455,7,2)&amp;"/"&amp;MID(A455,13,2)&amp;"/LCEWC03_"&amp;MID(A455,2,2)&amp;MID(A455,7,2)&amp;MID(A455,13,2)&amp;".htm","")</f>
        <v>http://lci.ly.gov.tw/LyLCEW/html/agendarec1/02/06/02/12/LCEWC03_060212.htm</v>
      </c>
      <c r="H455" s="1" t="str">
        <f>IF(B455="臨時會","https://lci.ly.gov.tw/LyLCEW/html/agendarec1/03/"&amp;MID(A455,2,2)&amp;"/"&amp;MID(A455,7,2)&amp;"/"&amp;MID(A455,13,2)&amp;"/LCEWC03_"&amp;MID(A455,2,2)&amp;MID(A455,7,2)&amp;MID(A455,13,2)&amp;".htm","")</f>
        <v/>
      </c>
      <c r="I455" s="1"/>
      <c r="J455" s="1"/>
      <c r="K455" t="str">
        <f>IF(B455="談話會","https://lci.ly.gov.tw/LyLCEW/html/agendarec1/04/"&amp;MID(A455,2,2)&amp;"/"&amp;MID(A455,7,2)&amp;"/"&amp;MID(A455,13,2)&amp;"/LCEWC03_"&amp;MID(A455,2,2)&amp;MID(A455,7,2)&amp;MID(A455,13,2)&amp;".htm","")</f>
        <v/>
      </c>
      <c r="N455">
        <f>VALUE(MID(A455,2,2))</f>
        <v>6</v>
      </c>
      <c r="O455">
        <f>VALUE(MID(A455,7,2))</f>
        <v>2</v>
      </c>
      <c r="P455" t="str">
        <f>IF(B455="臨時會",VALUE(MID(A455,13,2)),"")</f>
        <v/>
      </c>
      <c r="Q455">
        <f>IF(B455&lt;&gt;"臨時會",VALUE(MID(A455,13,2)),VALUE(MID(A455,21,2)))</f>
        <v>12</v>
      </c>
      <c r="R455" t="str">
        <f>"立法院第"&amp;N455&amp;"屆第"&amp;O455&amp;"會期第"&amp;Q455&amp;"次"</f>
        <v>立法院第6屆第2會期第12次</v>
      </c>
    </row>
    <row r="456" spans="1:18" x14ac:dyDescent="0.3">
      <c r="A456" t="s">
        <v>950</v>
      </c>
      <c r="B456" t="s">
        <v>2</v>
      </c>
      <c r="C456" t="s">
        <v>16</v>
      </c>
      <c r="D456" t="str">
        <f>IF(B456="常會","http://lci.ly.gov.tw/LyLCEW/html/agendarec/02/"&amp;MID(A456,2,2)&amp;"/"&amp;MID(A456,7,2)&amp;"/"&amp;MID(A456,13,2)&amp;"/LCEWC03_"&amp;MID(A456,2,2)&amp;MID(A456,7,2)&amp;MID(A456,13,2)&amp;".htm","")</f>
        <v>http://lci.ly.gov.tw/LyLCEW/html/agendarec/02/06/02/11/LCEWC03_060211.htm</v>
      </c>
      <c r="E456" t="str">
        <f>IF(B456="常會","http://lci.ly.gov.tw/LyLCEW/html/agendarec1/02/"&amp;MID(A456,2,2)&amp;"/"&amp;MID(A456,7,2)&amp;"/"&amp;MID(A456,13,2)&amp;"/LCEWC03_"&amp;MID(A456,2,2)&amp;MID(A456,7,2)&amp;MID(A456,13,2)&amp;".htm","")</f>
        <v>http://lci.ly.gov.tw/LyLCEW/html/agendarec1/02/06/02/11/LCEWC03_060211.htm</v>
      </c>
      <c r="G456" s="1" t="str">
        <f>IF(B456="臨時會","https://lci.ly.gov.tw/LyLCEW/html/agendarec/03/"&amp;MID(A456,2,2)&amp;"/"&amp;MID(A456,7,2)&amp;"/"&amp;MID(A456,13,2)&amp;"/LCEWC03_"&amp;MID(A456,2,2)&amp;MID(A456,7,2)&amp;MID(A456,13,2)&amp;".htm","")</f>
        <v/>
      </c>
      <c r="H456" s="1" t="str">
        <f>IF(B456="臨時會","https://lci.ly.gov.tw/LyLCEW/html/agendarec1/03/"&amp;MID(A456,2,2)&amp;"/"&amp;MID(A456,7,2)&amp;"/"&amp;MID(A456,13,2)&amp;"/LCEWC03_"&amp;MID(A456,2,2)&amp;MID(A456,7,2)&amp;MID(A456,13,2)&amp;".htm","")</f>
        <v/>
      </c>
      <c r="I456" s="1"/>
      <c r="J456" s="1" t="str">
        <f>IF(B456="臨時會","http://lci.ly.gov.tw/LyLCEW/html/agendarec1/03/"&amp;MID(A456,2,2)&amp;"/"&amp;MID(A456,7,2)&amp;"/"&amp;MID(A456,13,2)&amp;"/"&amp;MID(A456,21,2)&amp;"/LCEWC03_"&amp;MID(A456,2,2)&amp;MID(A456,7,2)&amp;MID(A456,13,2)&amp;MID(A456,21,2)&amp;".htm","")</f>
        <v/>
      </c>
      <c r="K456" t="str">
        <f>IF(B456="談話會","https://lci.ly.gov.tw/LyLCEW/html/agendarec1/04/"&amp;MID(A456,2,2)&amp;"/"&amp;MID(A456,7,2)&amp;"/"&amp;MID(A456,13,2)&amp;"/LCEWC03_"&amp;MID(A456,2,2)&amp;MID(A456,7,2)&amp;MID(A456,13,2)&amp;".htm","")</f>
        <v/>
      </c>
      <c r="N456">
        <f>VALUE(MID(A456,2,2))</f>
        <v>6</v>
      </c>
      <c r="O456">
        <f>VALUE(MID(A456,7,2))</f>
        <v>2</v>
      </c>
      <c r="P456" t="str">
        <f>IF(B456="臨時會",VALUE(MID(A456,13,2)),"")</f>
        <v/>
      </c>
      <c r="Q456">
        <f>IF(B456&lt;&gt;"臨時會",VALUE(MID(A456,13,2)),VALUE(MID(A456,21,2)))</f>
        <v>11</v>
      </c>
      <c r="R456" t="str">
        <f>"立法院第"&amp;N456&amp;"屆第"&amp;O456&amp;"會期第"&amp;Q456&amp;"次"</f>
        <v>立法院第6屆第2會期第11次</v>
      </c>
    </row>
    <row r="457" spans="1:18" x14ac:dyDescent="0.3">
      <c r="A457" t="s">
        <v>951</v>
      </c>
      <c r="B457" t="s">
        <v>2</v>
      </c>
      <c r="C457" t="s">
        <v>17</v>
      </c>
      <c r="D457" t="str">
        <f>IF(B457="常會","http://lci.ly.gov.tw/LyLCEW/html/agendarec/02/"&amp;MID(A457,2,2)&amp;"/"&amp;MID(A457,7,2)&amp;"/"&amp;MID(A457,13,2)&amp;"/LCEWC03_"&amp;MID(A457,2,2)&amp;MID(A457,7,2)&amp;MID(A457,13,2)&amp;".htm","")</f>
        <v>http://lci.ly.gov.tw/LyLCEW/html/agendarec/02/06/02/10/LCEWC03_060210.htm</v>
      </c>
      <c r="E457" t="str">
        <f>IF(B457="常會","http://lci.ly.gov.tw/LyLCEW/html/agendarec1/02/"&amp;MID(A457,2,2)&amp;"/"&amp;MID(A457,7,2)&amp;"/"&amp;MID(A457,13,2)&amp;"/LCEWC03_"&amp;MID(A457,2,2)&amp;MID(A457,7,2)&amp;MID(A457,13,2)&amp;".htm","")</f>
        <v>http://lci.ly.gov.tw/LyLCEW/html/agendarec1/02/06/02/10/LCEWC03_060210.htm</v>
      </c>
      <c r="G457" s="1" t="str">
        <f>IF(B457="臨時會","https://lci.ly.gov.tw/LyLCEW/html/agendarec/03/"&amp;MID(A457,2,2)&amp;"/"&amp;MID(A457,7,2)&amp;"/"&amp;MID(A457,13,2)&amp;"/LCEWC03_"&amp;MID(A457,2,2)&amp;MID(A457,7,2)&amp;MID(A457,13,2)&amp;".htm","")</f>
        <v/>
      </c>
      <c r="H457" s="1" t="str">
        <f>IF(B457="臨時會","https://lci.ly.gov.tw/LyLCEW/html/agendarec1/03/"&amp;MID(A457,2,2)&amp;"/"&amp;MID(A457,7,2)&amp;"/"&amp;MID(A457,13,2)&amp;"/LCEWC03_"&amp;MID(A457,2,2)&amp;MID(A457,7,2)&amp;MID(A457,13,2)&amp;".htm","")</f>
        <v/>
      </c>
      <c r="I457" s="1"/>
      <c r="J457" s="1" t="str">
        <f>IF(B457="臨時會","http://lci.ly.gov.tw/LyLCEW/html/agendarec1/03/"&amp;MID(A457,2,2)&amp;"/"&amp;MID(A457,7,2)&amp;"/"&amp;MID(A457,13,2)&amp;"/"&amp;MID(A457,21,2)&amp;"/LCEWC03_"&amp;MID(A457,2,2)&amp;MID(A457,7,2)&amp;MID(A457,13,2)&amp;MID(A457,21,2)&amp;".htm","")</f>
        <v/>
      </c>
      <c r="K457" t="str">
        <f>IF(B457="談話會","https://lci.ly.gov.tw/LyLCEW/html/agendarec1/04/"&amp;MID(A457,2,2)&amp;"/"&amp;MID(A457,7,2)&amp;"/"&amp;MID(A457,13,2)&amp;"/LCEWC03_"&amp;MID(A457,2,2)&amp;MID(A457,7,2)&amp;MID(A457,13,2)&amp;".htm","")</f>
        <v/>
      </c>
      <c r="N457">
        <f>VALUE(MID(A457,2,2))</f>
        <v>6</v>
      </c>
      <c r="O457">
        <f>VALUE(MID(A457,7,2))</f>
        <v>2</v>
      </c>
      <c r="P457" t="str">
        <f>IF(B457="臨時會",VALUE(MID(A457,13,2)),"")</f>
        <v/>
      </c>
      <c r="Q457">
        <f>IF(B457&lt;&gt;"臨時會",VALUE(MID(A457,13,2)),VALUE(MID(A457,21,2)))</f>
        <v>10</v>
      </c>
      <c r="R457" t="str">
        <f>"立法院第"&amp;N457&amp;"屆第"&amp;O457&amp;"會期第"&amp;Q457&amp;"次"</f>
        <v>立法院第6屆第2會期第10次</v>
      </c>
    </row>
    <row r="458" spans="1:18" x14ac:dyDescent="0.3">
      <c r="A458" t="s">
        <v>952</v>
      </c>
      <c r="B458" t="s">
        <v>2</v>
      </c>
      <c r="C458" t="s">
        <v>18</v>
      </c>
      <c r="D458" t="str">
        <f>IF(B458="常會","http://lci.ly.gov.tw/LyLCEW/html/agendarec/02/"&amp;MID(A458,2,2)&amp;"/"&amp;MID(A458,7,2)&amp;"/"&amp;MID(A458,13,2)&amp;"/LCEWC03_"&amp;MID(A458,2,2)&amp;MID(A458,7,2)&amp;MID(A458,13,2)&amp;".htm","")</f>
        <v>http://lci.ly.gov.tw/LyLCEW/html/agendarec/02/06/02/09/LCEWC03_060209.htm</v>
      </c>
      <c r="E458" t="str">
        <f>IF(B458="常會","http://lci.ly.gov.tw/LyLCEW/html/agendarec1/02/"&amp;MID(A458,2,2)&amp;"/"&amp;MID(A458,7,2)&amp;"/"&amp;MID(A458,13,2)&amp;"/LCEWC03_"&amp;MID(A458,2,2)&amp;MID(A458,7,2)&amp;MID(A458,13,2)&amp;".htm","")</f>
        <v>http://lci.ly.gov.tw/LyLCEW/html/agendarec1/02/06/02/09/LCEWC03_060209.htm</v>
      </c>
      <c r="G458" s="1" t="str">
        <f>IF(B458="臨時會","https://lci.ly.gov.tw/LyLCEW/html/agendarec/03/"&amp;MID(A458,2,2)&amp;"/"&amp;MID(A458,7,2)&amp;"/"&amp;MID(A458,13,2)&amp;"/LCEWC03_"&amp;MID(A458,2,2)&amp;MID(A458,7,2)&amp;MID(A458,13,2)&amp;".htm","")</f>
        <v/>
      </c>
      <c r="H458" s="1" t="str">
        <f>IF(B458="臨時會","https://lci.ly.gov.tw/LyLCEW/html/agendarec1/03/"&amp;MID(A458,2,2)&amp;"/"&amp;MID(A458,7,2)&amp;"/"&amp;MID(A458,13,2)&amp;"/LCEWC03_"&amp;MID(A458,2,2)&amp;MID(A458,7,2)&amp;MID(A458,13,2)&amp;".htm","")</f>
        <v/>
      </c>
      <c r="I458" s="1"/>
      <c r="J458" s="1" t="str">
        <f>IF(B458="臨時會","http://lci.ly.gov.tw/LyLCEW/html/agendarec1/03/"&amp;MID(A458,2,2)&amp;"/"&amp;MID(A458,7,2)&amp;"/"&amp;MID(A458,13,2)&amp;"/"&amp;MID(A458,21,2)&amp;"/LCEWC03_"&amp;MID(A458,2,2)&amp;MID(A458,7,2)&amp;MID(A458,13,2)&amp;MID(A458,21,2)&amp;".htm","")</f>
        <v/>
      </c>
      <c r="K458" t="str">
        <f>IF(B458="談話會","https://lci.ly.gov.tw/LyLCEW/html/agendarec1/04/"&amp;MID(A458,2,2)&amp;"/"&amp;MID(A458,7,2)&amp;"/"&amp;MID(A458,13,2)&amp;"/LCEWC03_"&amp;MID(A458,2,2)&amp;MID(A458,7,2)&amp;MID(A458,13,2)&amp;".htm","")</f>
        <v/>
      </c>
      <c r="N458">
        <f>VALUE(MID(A458,2,2))</f>
        <v>6</v>
      </c>
      <c r="O458">
        <f>VALUE(MID(A458,7,2))</f>
        <v>2</v>
      </c>
      <c r="P458" t="str">
        <f>IF(B458="臨時會",VALUE(MID(A458,13,2)),"")</f>
        <v/>
      </c>
      <c r="Q458">
        <f>IF(B458&lt;&gt;"臨時會",VALUE(MID(A458,13,2)),VALUE(MID(A458,21,2)))</f>
        <v>9</v>
      </c>
      <c r="R458" t="str">
        <f>"立法院第"&amp;N458&amp;"屆第"&amp;O458&amp;"會期第"&amp;Q458&amp;"次"</f>
        <v>立法院第6屆第2會期第9次</v>
      </c>
    </row>
    <row r="459" spans="1:18" x14ac:dyDescent="0.3">
      <c r="A459" t="s">
        <v>953</v>
      </c>
      <c r="B459" t="s">
        <v>2</v>
      </c>
      <c r="C459" t="s">
        <v>19</v>
      </c>
      <c r="D459" t="str">
        <f>IF(B459="常會","http://lci.ly.gov.tw/LyLCEW/html/agendarec/02/"&amp;MID(A459,2,2)&amp;"/"&amp;MID(A459,7,2)&amp;"/"&amp;MID(A459,13,2)&amp;"/LCEWC03_"&amp;MID(A459,2,2)&amp;MID(A459,7,2)&amp;MID(A459,13,2)&amp;".htm","")</f>
        <v>http://lci.ly.gov.tw/LyLCEW/html/agendarec/02/06/02/08/LCEWC03_060208.htm</v>
      </c>
      <c r="E459" t="str">
        <f>IF(B459="常會","http://lci.ly.gov.tw/LyLCEW/html/agendarec1/02/"&amp;MID(A459,2,2)&amp;"/"&amp;MID(A459,7,2)&amp;"/"&amp;MID(A459,13,2)&amp;"/LCEWC03_"&amp;MID(A459,2,2)&amp;MID(A459,7,2)&amp;MID(A459,13,2)&amp;".htm","")</f>
        <v>http://lci.ly.gov.tw/LyLCEW/html/agendarec1/02/06/02/08/LCEWC03_060208.htm</v>
      </c>
      <c r="F459" t="str">
        <f>IF(B459="臨時會","http://lci.ly.gov.tw/LyLCEW/html/agendarec1/03/"&amp;MID(A459,2,2)&amp;"/"&amp;MID(A459,7,2)&amp;"/"&amp;MID(A459,13,2)&amp;"/"&amp;MID(A459,21,2)&amp;"/LCEWC03_"&amp;MID(A459,2,2)&amp;MID(A459,7,2)&amp;MID(A459,13,2)&amp;MID(A459,21,2)&amp;".htm","")</f>
        <v/>
      </c>
      <c r="G459" s="1" t="str">
        <f>IF(B459="臨時會","https://lci.ly.gov.tw/LyLCEW/html/agendarec/03/"&amp;MID(A459,2,2)&amp;"/"&amp;MID(A459,7,2)&amp;"/"&amp;MID(A459,13,2)&amp;"/LCEWC03_"&amp;MID(A459,2,2)&amp;MID(A459,7,2)&amp;MID(A459,13,2)&amp;".htm","")</f>
        <v/>
      </c>
      <c r="H459" s="1" t="str">
        <f>IF(B459="臨時會","https://lci.ly.gov.tw/LyLCEW/html/agendarec1/03/"&amp;MID(A459,2,2)&amp;"/"&amp;MID(A459,7,2)&amp;"/"&amp;MID(A459,13,2)&amp;"/LCEWC03_"&amp;MID(A459,2,2)&amp;MID(A459,7,2)&amp;MID(A459,13,2)&amp;".htm","")</f>
        <v/>
      </c>
      <c r="I459" s="1"/>
      <c r="J459" s="1" t="str">
        <f>IF(B459="臨時會","http://lci.ly.gov.tw/LyLCEW/html/agendarec1/03/"&amp;MID(A459,2,2)&amp;"/"&amp;MID(A459,7,2)&amp;"/"&amp;MID(A459,13,2)&amp;"/"&amp;MID(A459,21,2)&amp;"/LCEWC03_"&amp;MID(A459,2,2)&amp;MID(A459,7,2)&amp;MID(A459,13,2)&amp;MID(A459,21,2)&amp;".htm","")</f>
        <v/>
      </c>
      <c r="K459" t="str">
        <f>IF(B459="談話會","https://lci.ly.gov.tw/LyLCEW/html/agendarec1/04/"&amp;MID(A459,2,2)&amp;"/"&amp;MID(A459,7,2)&amp;"/"&amp;MID(A459,13,2)&amp;"/LCEWC03_"&amp;MID(A459,2,2)&amp;MID(A459,7,2)&amp;MID(A459,13,2)&amp;".htm","")</f>
        <v/>
      </c>
      <c r="N459">
        <f>VALUE(MID(A459,2,2))</f>
        <v>6</v>
      </c>
      <c r="O459">
        <f>VALUE(MID(A459,7,2))</f>
        <v>2</v>
      </c>
      <c r="P459" t="str">
        <f>IF(B459="臨時會",VALUE(MID(A459,13,2)),"")</f>
        <v/>
      </c>
      <c r="Q459">
        <f>IF(B459&lt;&gt;"臨時會",VALUE(MID(A459,13,2)),VALUE(MID(A459,21,2)))</f>
        <v>8</v>
      </c>
      <c r="R459" t="str">
        <f>"立法院第"&amp;N459&amp;"屆第"&amp;O459&amp;"會期第"&amp;Q459&amp;"次"</f>
        <v>立法院第6屆第2會期第8次</v>
      </c>
    </row>
    <row r="460" spans="1:18" x14ac:dyDescent="0.3">
      <c r="A460" t="s">
        <v>954</v>
      </c>
      <c r="B460" t="s">
        <v>2</v>
      </c>
      <c r="C460" t="s">
        <v>20</v>
      </c>
      <c r="D460" t="str">
        <f>IF(B460="常會","http://lci.ly.gov.tw/LyLCEW/html/agendarec/02/"&amp;MID(A460,2,2)&amp;"/"&amp;MID(A460,7,2)&amp;"/"&amp;MID(A460,13,2)&amp;"/LCEWC03_"&amp;MID(A460,2,2)&amp;MID(A460,7,2)&amp;MID(A460,13,2)&amp;".htm","")</f>
        <v>http://lci.ly.gov.tw/LyLCEW/html/agendarec/02/06/02/07/LCEWC03_060207.htm</v>
      </c>
      <c r="E460" t="str">
        <f>IF(B460="常會","http://lci.ly.gov.tw/LyLCEW/html/agendarec1/02/"&amp;MID(A460,2,2)&amp;"/"&amp;MID(A460,7,2)&amp;"/"&amp;MID(A460,13,2)&amp;"/LCEWC03_"&amp;MID(A460,2,2)&amp;MID(A460,7,2)&amp;MID(A460,13,2)&amp;".htm","")</f>
        <v>http://lci.ly.gov.tw/LyLCEW/html/agendarec1/02/06/02/07/LCEWC03_060207.htm</v>
      </c>
      <c r="F460" t="str">
        <f>IF(B460="臨時會","http://lci.ly.gov.tw/LyLCEW/html/agendarec1/03/"&amp;MID(A460,2,2)&amp;"/"&amp;MID(A460,7,2)&amp;"/"&amp;MID(A460,13,2)&amp;"/"&amp;MID(A460,21,2)&amp;"/LCEWC03_"&amp;MID(A460,2,2)&amp;MID(A460,7,2)&amp;MID(A460,13,2)&amp;MID(A460,21,2)&amp;".htm","")</f>
        <v/>
      </c>
      <c r="G460" s="1" t="str">
        <f>IF(B460="臨時會","https://lci.ly.gov.tw/LyLCEW/html/agendarec/03/"&amp;MID(A460,2,2)&amp;"/"&amp;MID(A460,7,2)&amp;"/"&amp;MID(A460,13,2)&amp;"/LCEWC03_"&amp;MID(A460,2,2)&amp;MID(A460,7,2)&amp;MID(A460,13,2)&amp;".htm","")</f>
        <v/>
      </c>
      <c r="H460" s="1" t="str">
        <f>IF(B460="臨時會","https://lci.ly.gov.tw/LyLCEW/html/agendarec1/03/"&amp;MID(A460,2,2)&amp;"/"&amp;MID(A460,7,2)&amp;"/"&amp;MID(A460,13,2)&amp;"/LCEWC03_"&amp;MID(A460,2,2)&amp;MID(A460,7,2)&amp;MID(A460,13,2)&amp;".htm","")</f>
        <v/>
      </c>
      <c r="I460" s="1"/>
      <c r="J460" s="1" t="str">
        <f>IF(B460="臨時會","http://lci.ly.gov.tw/LyLCEW/html/agendarec1/03/"&amp;MID(A460,2,2)&amp;"/"&amp;MID(A460,7,2)&amp;"/"&amp;MID(A460,13,2)&amp;"/"&amp;MID(A460,21,2)&amp;"/LCEWC03_"&amp;MID(A460,2,2)&amp;MID(A460,7,2)&amp;MID(A460,13,2)&amp;MID(A460,21,2)&amp;".htm","")</f>
        <v/>
      </c>
      <c r="K460" t="str">
        <f>IF(B460="談話會","https://lci.ly.gov.tw/LyLCEW/html/agendarec1/04/"&amp;MID(A460,2,2)&amp;"/"&amp;MID(A460,7,2)&amp;"/"&amp;MID(A460,13,2)&amp;"/LCEWC03_"&amp;MID(A460,2,2)&amp;MID(A460,7,2)&amp;MID(A460,13,2)&amp;".htm","")</f>
        <v/>
      </c>
      <c r="L460" t="str">
        <f>IF(B460="全院委員會","https://lci.ly.gov.tw/LyLCEW/html/agendarec1/01/"&amp;MID(A460,2,2)&amp;"/"&amp;MID(A460,7,2)&amp;"/"&amp;MID(A460,13,2)&amp;"/LCEWC03_"&amp;MID(A460,2,2)&amp;MID(A460,7,2)&amp;MID(A460,13,2)&amp;".htm","")</f>
        <v/>
      </c>
      <c r="M460" t="str">
        <f>IF(B460="臨時會(全院委員會)","https://lci.ly.gov.tw/LyLCEW/html/agendarec1/05/"&amp;MID(A460,2,2)&amp;"/"&amp;MID(A460,7,2)&amp;"/"&amp;MID(A460,13,2)&amp;"/"&amp;MID(A460,21,2)&amp;"/LCEWC03_"&amp;MID(A460,2,2)&amp;MID(A460,7,2)&amp;MID(A460,13,2)&amp;MID(A460,21,2)&amp;".htm","")</f>
        <v/>
      </c>
      <c r="N460">
        <f>VALUE(MID(A460,2,2))</f>
        <v>6</v>
      </c>
      <c r="O460">
        <f>VALUE(MID(A460,7,2))</f>
        <v>2</v>
      </c>
      <c r="P460" t="str">
        <f>IF(B460="臨時會",VALUE(MID(A460,13,2)),"")</f>
        <v/>
      </c>
      <c r="Q460">
        <f>IF(B460&lt;&gt;"臨時會",VALUE(MID(A460,13,2)),VALUE(MID(A460,21,2)))</f>
        <v>7</v>
      </c>
      <c r="R460" t="str">
        <f>"立法院第"&amp;N460&amp;"屆第"&amp;O460&amp;"會期第"&amp;Q460&amp;"次"</f>
        <v>立法院第6屆第2會期第7次</v>
      </c>
    </row>
    <row r="461" spans="1:18" x14ac:dyDescent="0.3">
      <c r="A461" t="s">
        <v>955</v>
      </c>
      <c r="B461" t="s">
        <v>2</v>
      </c>
      <c r="C461" t="s">
        <v>21</v>
      </c>
      <c r="D461" t="str">
        <f>IF(B461="常會","http://lci.ly.gov.tw/LyLCEW/html/agendarec/02/"&amp;MID(A461,2,2)&amp;"/"&amp;MID(A461,7,2)&amp;"/"&amp;MID(A461,13,2)&amp;"/LCEWC03_"&amp;MID(A461,2,2)&amp;MID(A461,7,2)&amp;MID(A461,13,2)&amp;".htm","")</f>
        <v>http://lci.ly.gov.tw/LyLCEW/html/agendarec/02/06/02/06/LCEWC03_060206.htm</v>
      </c>
      <c r="E461" t="str">
        <f>IF(B461="常會","http://lci.ly.gov.tw/LyLCEW/html/agendarec1/02/"&amp;MID(A461,2,2)&amp;"/"&amp;MID(A461,7,2)&amp;"/"&amp;MID(A461,13,2)&amp;"/LCEWC03_"&amp;MID(A461,2,2)&amp;MID(A461,7,2)&amp;MID(A461,13,2)&amp;".htm","")</f>
        <v>http://lci.ly.gov.tw/LyLCEW/html/agendarec1/02/06/02/06/LCEWC03_060206.htm</v>
      </c>
      <c r="F461" t="str">
        <f>IF(B461="臨時會","http://lci.ly.gov.tw/LyLCEW/html/agendarec1/03/"&amp;MID(A461,2,2)&amp;"/"&amp;MID(A461,7,2)&amp;"/"&amp;MID(A461,13,2)&amp;"/"&amp;MID(A461,21,2)&amp;"/LCEWC03_"&amp;MID(A461,2,2)&amp;MID(A461,7,2)&amp;MID(A461,13,2)&amp;MID(A461,21,2)&amp;".htm","")</f>
        <v/>
      </c>
      <c r="G461" s="1" t="str">
        <f>IF(B461="臨時會","https://lci.ly.gov.tw/LyLCEW/html/agendarec/03/"&amp;MID(A461,2,2)&amp;"/"&amp;MID(A461,7,2)&amp;"/"&amp;MID(A461,13,2)&amp;"/LCEWC03_"&amp;MID(A461,2,2)&amp;MID(A461,7,2)&amp;MID(A461,13,2)&amp;".htm","")</f>
        <v/>
      </c>
      <c r="H461" s="1" t="str">
        <f>IF(B461="臨時會","https://lci.ly.gov.tw/LyLCEW/html/agendarec1/03/"&amp;MID(A461,2,2)&amp;"/"&amp;MID(A461,7,2)&amp;"/"&amp;MID(A461,13,2)&amp;"/LCEWC03_"&amp;MID(A461,2,2)&amp;MID(A461,7,2)&amp;MID(A461,13,2)&amp;".htm","")</f>
        <v/>
      </c>
      <c r="I461" s="1" t="str">
        <f>IF(B461="臨時會","https://lci.ly.gov.tw/LyLCEW/html/agendarec1/03/"&amp;MID(A461,2,2)&amp;"/"&amp;MID(A461,7,2)&amp;"/"&amp;MID(A461,13,2)&amp;"/"&amp;MID(A461,21,2)&amp;"/LCEWC03_"&amp;MID(A461,2,2)&amp;MID(A461,7,2)&amp;MID(A461,21,2)&amp;".htm","")</f>
        <v/>
      </c>
      <c r="J461" s="1" t="str">
        <f>IF(B461="臨時會","http://lci.ly.gov.tw/LyLCEW/html/agendarec1/03/"&amp;MID(A461,2,2)&amp;"/"&amp;MID(A461,7,2)&amp;"/"&amp;MID(A461,13,2)&amp;"/"&amp;MID(A461,21,2)&amp;"/LCEWC03_"&amp;MID(A461,2,2)&amp;MID(A461,7,2)&amp;MID(A461,13,2)&amp;MID(A461,21,2)&amp;".htm","")</f>
        <v/>
      </c>
      <c r="K461" t="str">
        <f>IF(B461="談話會","https://lci.ly.gov.tw/LyLCEW/html/agendarec1/04/"&amp;MID(A461,2,2)&amp;"/"&amp;MID(A461,7,2)&amp;"/"&amp;MID(A461,13,2)&amp;"/LCEWC03_"&amp;MID(A461,2,2)&amp;MID(A461,7,2)&amp;MID(A461,13,2)&amp;".htm","")</f>
        <v/>
      </c>
      <c r="L461" t="str">
        <f>IF(B461="全院委員會","https://lci.ly.gov.tw/LyLCEW/html/agendarec1/01/"&amp;MID(A461,2,2)&amp;"/"&amp;MID(A461,7,2)&amp;"/"&amp;MID(A461,13,2)&amp;"/LCEWC03_"&amp;MID(A461,2,2)&amp;MID(A461,7,2)&amp;MID(A461,13,2)&amp;".htm","")</f>
        <v/>
      </c>
      <c r="M461" t="str">
        <f>IF(B461="臨時會(全院委員會)","https://lci.ly.gov.tw/LyLCEW/html/agendarec1/05/"&amp;MID(A461,2,2)&amp;"/"&amp;MID(A461,7,2)&amp;"/"&amp;MID(A461,13,2)&amp;"/"&amp;MID(A461,21,2)&amp;"/LCEWC03_"&amp;MID(A461,2,2)&amp;MID(A461,7,2)&amp;MID(A461,13,2)&amp;MID(A461,21,2)&amp;".htm","")</f>
        <v/>
      </c>
      <c r="N461">
        <f>VALUE(MID(A461,2,2))</f>
        <v>6</v>
      </c>
      <c r="O461">
        <f>VALUE(MID(A461,7,2))</f>
        <v>2</v>
      </c>
      <c r="P461" t="str">
        <f>IF(B461="臨時會",VALUE(MID(A461,13,2)),"")</f>
        <v/>
      </c>
      <c r="Q461">
        <f>IF(B461&lt;&gt;"臨時會",VALUE(MID(A461,13,2)),VALUE(MID(A461,21,2)))</f>
        <v>6</v>
      </c>
      <c r="R461" t="str">
        <f>"立法院第"&amp;N461&amp;"屆第"&amp;O461&amp;"會期第"&amp;Q461&amp;"次"</f>
        <v>立法院第6屆第2會期第6次</v>
      </c>
    </row>
    <row r="462" spans="1:18" x14ac:dyDescent="0.3">
      <c r="A462" t="s">
        <v>956</v>
      </c>
      <c r="B462" t="s">
        <v>2</v>
      </c>
      <c r="C462" t="s">
        <v>22</v>
      </c>
      <c r="D462" t="str">
        <f>IF(B462="常會","http://lci.ly.gov.tw/LyLCEW/html/agendarec/02/"&amp;MID(A462,2,2)&amp;"/"&amp;MID(A462,7,2)&amp;"/"&amp;MID(A462,13,2)&amp;"/LCEWC03_"&amp;MID(A462,2,2)&amp;MID(A462,7,2)&amp;MID(A462,13,2)&amp;".htm","")</f>
        <v>http://lci.ly.gov.tw/LyLCEW/html/agendarec/02/06/02/05/LCEWC03_060205.htm</v>
      </c>
      <c r="E462" t="str">
        <f>IF(B462="常會","http://lci.ly.gov.tw/LyLCEW/html/agendarec1/02/"&amp;MID(A462,2,2)&amp;"/"&amp;MID(A462,7,2)&amp;"/"&amp;MID(A462,13,2)&amp;"/LCEWC03_"&amp;MID(A462,2,2)&amp;MID(A462,7,2)&amp;MID(A462,13,2)&amp;".htm","")</f>
        <v>http://lci.ly.gov.tw/LyLCEW/html/agendarec1/02/06/02/05/LCEWC03_060205.htm</v>
      </c>
      <c r="F462" t="str">
        <f>IF(B462="臨時會","http://lci.ly.gov.tw/LyLCEW/html/agendarec1/03/"&amp;MID(A462,2,2)&amp;"/"&amp;MID(A462,7,2)&amp;"/"&amp;MID(A462,13,2)&amp;"/"&amp;MID(A462,21,2)&amp;"/LCEWC03_"&amp;MID(A462,2,2)&amp;MID(A462,7,2)&amp;MID(A462,13,2)&amp;MID(A462,21,2)&amp;".htm","")</f>
        <v/>
      </c>
      <c r="G462" s="1" t="str">
        <f>IF(B462="臨時會","https://lci.ly.gov.tw/LyLCEW/html/agendarec/03/"&amp;MID(A462,2,2)&amp;"/"&amp;MID(A462,7,2)&amp;"/"&amp;MID(A462,13,2)&amp;"/LCEWC03_"&amp;MID(A462,2,2)&amp;MID(A462,7,2)&amp;MID(A462,13,2)&amp;".htm","")</f>
        <v/>
      </c>
      <c r="H462" s="1" t="str">
        <f>IF(B462="臨時會","https://lci.ly.gov.tw/LyLCEW/html/agendarec1/03/"&amp;MID(A462,2,2)&amp;"/"&amp;MID(A462,7,2)&amp;"/"&amp;MID(A462,13,2)&amp;"/LCEWC03_"&amp;MID(A462,2,2)&amp;MID(A462,7,2)&amp;MID(A462,13,2)&amp;".htm","")</f>
        <v/>
      </c>
      <c r="I462" s="1" t="str">
        <f>IF(B462="臨時會","https://lci.ly.gov.tw/LyLCEW/html/agendarec1/03/"&amp;MID(A462,2,2)&amp;"/"&amp;MID(A462,7,2)&amp;"/"&amp;MID(A462,13,2)&amp;"/"&amp;MID(A462,21,2)&amp;"/LCEWC03_"&amp;MID(A462,2,2)&amp;MID(A462,7,2)&amp;MID(A462,21,2)&amp;".htm","")</f>
        <v/>
      </c>
      <c r="J462" s="1" t="str">
        <f>IF(B462="臨時會","http://lci.ly.gov.tw/LyLCEW/html/agendarec1/03/"&amp;MID(A462,2,2)&amp;"/"&amp;MID(A462,7,2)&amp;"/"&amp;MID(A462,13,2)&amp;"/"&amp;MID(A462,21,2)&amp;"/LCEWC03_"&amp;MID(A462,2,2)&amp;MID(A462,7,2)&amp;MID(A462,13,2)&amp;MID(A462,21,2)&amp;".htm","")</f>
        <v/>
      </c>
      <c r="K462" t="str">
        <f>IF(B462="談話會","https://lci.ly.gov.tw/LyLCEW/html/agendarec1/04/"&amp;MID(A462,2,2)&amp;"/"&amp;MID(A462,7,2)&amp;"/"&amp;MID(A462,13,2)&amp;"/LCEWC03_"&amp;MID(A462,2,2)&amp;MID(A462,7,2)&amp;MID(A462,13,2)&amp;".htm","")</f>
        <v/>
      </c>
      <c r="L462" t="str">
        <f>IF(B462="全院委員會","https://lci.ly.gov.tw/LyLCEW/html/agendarec1/01/"&amp;MID(A462,2,2)&amp;"/"&amp;MID(A462,7,2)&amp;"/"&amp;MID(A462,13,2)&amp;"/LCEWC03_"&amp;MID(A462,2,2)&amp;MID(A462,7,2)&amp;MID(A462,13,2)&amp;".htm","")</f>
        <v/>
      </c>
      <c r="M462" t="str">
        <f>IF(B462="臨時會(全院委員會)","https://lci.ly.gov.tw/LyLCEW/html/agendarec1/05/"&amp;MID(A462,2,2)&amp;"/"&amp;MID(A462,7,2)&amp;"/"&amp;MID(A462,13,2)&amp;"/"&amp;MID(A462,21,2)&amp;"/LCEWC03_"&amp;MID(A462,2,2)&amp;MID(A462,7,2)&amp;MID(A462,13,2)&amp;MID(A462,21,2)&amp;".htm","")</f>
        <v/>
      </c>
      <c r="N462">
        <f>VALUE(MID(A462,2,2))</f>
        <v>6</v>
      </c>
      <c r="O462">
        <f>VALUE(MID(A462,7,2))</f>
        <v>2</v>
      </c>
      <c r="P462" t="str">
        <f>IF(B462="臨時會",VALUE(MID(A462,13,2)),"")</f>
        <v/>
      </c>
      <c r="Q462">
        <f>IF(B462&lt;&gt;"臨時會",VALUE(MID(A462,13,2)),VALUE(MID(A462,21,2)))</f>
        <v>5</v>
      </c>
      <c r="R462" t="str">
        <f>"立法院第"&amp;N462&amp;"屆第"&amp;O462&amp;"會期第"&amp;Q462&amp;"次"</f>
        <v>立法院第6屆第2會期第5次</v>
      </c>
    </row>
    <row r="463" spans="1:18" x14ac:dyDescent="0.3">
      <c r="A463" t="s">
        <v>957</v>
      </c>
      <c r="B463" t="s">
        <v>2</v>
      </c>
      <c r="C463" t="s">
        <v>23</v>
      </c>
      <c r="D463" t="str">
        <f>IF(B463="常會","http://lci.ly.gov.tw/LyLCEW/html/agendarec/02/"&amp;MID(A463,2,2)&amp;"/"&amp;MID(A463,7,2)&amp;"/"&amp;MID(A463,13,2)&amp;"/LCEWC03_"&amp;MID(A463,2,2)&amp;MID(A463,7,2)&amp;MID(A463,13,2)&amp;".htm","")</f>
        <v>http://lci.ly.gov.tw/LyLCEW/html/agendarec/02/06/02/04/LCEWC03_060204.htm</v>
      </c>
      <c r="E463" t="str">
        <f>IF(B463="常會","http://lci.ly.gov.tw/LyLCEW/html/agendarec1/02/"&amp;MID(A463,2,2)&amp;"/"&amp;MID(A463,7,2)&amp;"/"&amp;MID(A463,13,2)&amp;"/LCEWC03_"&amp;MID(A463,2,2)&amp;MID(A463,7,2)&amp;MID(A463,13,2)&amp;".htm","")</f>
        <v>http://lci.ly.gov.tw/LyLCEW/html/agendarec1/02/06/02/04/LCEWC03_060204.htm</v>
      </c>
      <c r="F463" t="str">
        <f>IF(B463="臨時會","http://lci.ly.gov.tw/LyLCEW/html/agendarec1/03/"&amp;MID(A463,2,2)&amp;"/"&amp;MID(A463,7,2)&amp;"/"&amp;MID(A463,13,2)&amp;"/"&amp;MID(A463,21,2)&amp;"/LCEWC03_"&amp;MID(A463,2,2)&amp;MID(A463,7,2)&amp;MID(A463,13,2)&amp;MID(A463,21,2)&amp;".htm","")</f>
        <v/>
      </c>
      <c r="G463" s="1" t="str">
        <f>IF(B463="臨時會","https://lci.ly.gov.tw/LyLCEW/html/agendarec/03/"&amp;MID(A463,2,2)&amp;"/"&amp;MID(A463,7,2)&amp;"/"&amp;MID(A463,13,2)&amp;"/LCEWC03_"&amp;MID(A463,2,2)&amp;MID(A463,7,2)&amp;MID(A463,13,2)&amp;".htm","")</f>
        <v/>
      </c>
      <c r="H463" s="1" t="str">
        <f>IF(B463="臨時會","https://lci.ly.gov.tw/LyLCEW/html/agendarec1/03/"&amp;MID(A463,2,2)&amp;"/"&amp;MID(A463,7,2)&amp;"/"&amp;MID(A463,13,2)&amp;"/LCEWC03_"&amp;MID(A463,2,2)&amp;MID(A463,7,2)&amp;MID(A463,13,2)&amp;".htm","")</f>
        <v/>
      </c>
      <c r="I463" s="1" t="str">
        <f>IF(B463="臨時會","https://lci.ly.gov.tw/LyLCEW/html/agendarec1/03/"&amp;MID(A463,2,2)&amp;"/"&amp;MID(A463,7,2)&amp;"/"&amp;MID(A463,13,2)&amp;"/"&amp;MID(A463,21,2)&amp;"/LCEWC03_"&amp;MID(A463,2,2)&amp;MID(A463,7,2)&amp;MID(A463,21,2)&amp;".htm","")</f>
        <v/>
      </c>
      <c r="J463" s="1" t="str">
        <f>IF(B463="臨時會","http://lci.ly.gov.tw/LyLCEW/html/agendarec1/03/"&amp;MID(A463,2,2)&amp;"/"&amp;MID(A463,7,2)&amp;"/"&amp;MID(A463,13,2)&amp;"/"&amp;MID(A463,21,2)&amp;"/LCEWC03_"&amp;MID(A463,2,2)&amp;MID(A463,7,2)&amp;MID(A463,13,2)&amp;MID(A463,21,2)&amp;".htm","")</f>
        <v/>
      </c>
      <c r="K463" t="str">
        <f>IF(B463="談話會","https://lci.ly.gov.tw/LyLCEW/html/agendarec1/04/"&amp;MID(A463,2,2)&amp;"/"&amp;MID(A463,7,2)&amp;"/"&amp;MID(A463,13,2)&amp;"/LCEWC03_"&amp;MID(A463,2,2)&amp;MID(A463,7,2)&amp;MID(A463,13,2)&amp;".htm","")</f>
        <v/>
      </c>
      <c r="L463" t="str">
        <f>IF(B463="全院委員會","https://lci.ly.gov.tw/LyLCEW/html/agendarec1/01/"&amp;MID(A463,2,2)&amp;"/"&amp;MID(A463,7,2)&amp;"/"&amp;MID(A463,13,2)&amp;"/LCEWC03_"&amp;MID(A463,2,2)&amp;MID(A463,7,2)&amp;MID(A463,13,2)&amp;".htm","")</f>
        <v/>
      </c>
      <c r="M463" t="str">
        <f>IF(B463="臨時會(全院委員會)","https://lci.ly.gov.tw/LyLCEW/html/agendarec1/05/"&amp;MID(A463,2,2)&amp;"/"&amp;MID(A463,7,2)&amp;"/"&amp;MID(A463,13,2)&amp;"/"&amp;MID(A463,21,2)&amp;"/LCEWC03_"&amp;MID(A463,2,2)&amp;MID(A463,7,2)&amp;MID(A463,13,2)&amp;MID(A463,21,2)&amp;".htm","")</f>
        <v/>
      </c>
      <c r="N463">
        <f>VALUE(MID(A463,2,2))</f>
        <v>6</v>
      </c>
      <c r="O463">
        <f>VALUE(MID(A463,7,2))</f>
        <v>2</v>
      </c>
      <c r="P463" t="str">
        <f>IF(B463="臨時會",VALUE(MID(A463,13,2)),"")</f>
        <v/>
      </c>
      <c r="Q463">
        <f>IF(B463&lt;&gt;"臨時會",VALUE(MID(A463,13,2)),VALUE(MID(A463,21,2)))</f>
        <v>4</v>
      </c>
      <c r="R463" t="str">
        <f>"立法院第"&amp;N463&amp;"屆第"&amp;O463&amp;"會期第"&amp;Q463&amp;"次"</f>
        <v>立法院第6屆第2會期第4次</v>
      </c>
    </row>
    <row r="464" spans="1:18" x14ac:dyDescent="0.3">
      <c r="A464" t="s">
        <v>958</v>
      </c>
      <c r="B464" t="s">
        <v>2</v>
      </c>
      <c r="C464" t="s">
        <v>24</v>
      </c>
      <c r="D464" t="str">
        <f>IF(B464="常會","http://lci.ly.gov.tw/LyLCEW/html/agendarec/02/"&amp;MID(A464,2,2)&amp;"/"&amp;MID(A464,7,2)&amp;"/"&amp;MID(A464,13,2)&amp;"/LCEWC03_"&amp;MID(A464,2,2)&amp;MID(A464,7,2)&amp;MID(A464,13,2)&amp;".htm","")</f>
        <v>http://lci.ly.gov.tw/LyLCEW/html/agendarec/02/06/02/03/LCEWC03_060203.htm</v>
      </c>
      <c r="E464" t="str">
        <f>IF(B464="常會","http://lci.ly.gov.tw/LyLCEW/html/agendarec1/02/"&amp;MID(A464,2,2)&amp;"/"&amp;MID(A464,7,2)&amp;"/"&amp;MID(A464,13,2)&amp;"/LCEWC03_"&amp;MID(A464,2,2)&amp;MID(A464,7,2)&amp;MID(A464,13,2)&amp;".htm","")</f>
        <v>http://lci.ly.gov.tw/LyLCEW/html/agendarec1/02/06/02/03/LCEWC03_060203.htm</v>
      </c>
      <c r="F464" t="str">
        <f>IF(B464="臨時會","http://lci.ly.gov.tw/LyLCEW/html/agendarec1/03/"&amp;MID(A464,2,2)&amp;"/"&amp;MID(A464,7,2)&amp;"/"&amp;MID(A464,13,2)&amp;"/"&amp;MID(A464,21,2)&amp;"/LCEWC03_"&amp;MID(A464,2,2)&amp;MID(A464,7,2)&amp;MID(A464,13,2)&amp;MID(A464,21,2)&amp;".htm","")</f>
        <v/>
      </c>
      <c r="G464" s="1" t="str">
        <f>IF(B464="臨時會","https://lci.ly.gov.tw/LyLCEW/html/agendarec/03/"&amp;MID(A464,2,2)&amp;"/"&amp;MID(A464,7,2)&amp;"/"&amp;MID(A464,13,2)&amp;"/LCEWC03_"&amp;MID(A464,2,2)&amp;MID(A464,7,2)&amp;MID(A464,13,2)&amp;".htm","")</f>
        <v/>
      </c>
      <c r="H464" s="1" t="str">
        <f>IF(B464="臨時會","https://lci.ly.gov.tw/LyLCEW/html/agendarec1/03/"&amp;MID(A464,2,2)&amp;"/"&amp;MID(A464,7,2)&amp;"/"&amp;MID(A464,13,2)&amp;"/LCEWC03_"&amp;MID(A464,2,2)&amp;MID(A464,7,2)&amp;MID(A464,13,2)&amp;".htm","")</f>
        <v/>
      </c>
      <c r="I464" s="1" t="str">
        <f>IF(B464="臨時會","https://lci.ly.gov.tw/LyLCEW/html/agendarec1/03/"&amp;MID(A464,2,2)&amp;"/"&amp;MID(A464,7,2)&amp;"/"&amp;MID(A464,13,2)&amp;"/"&amp;MID(A464,21,2)&amp;"/LCEWC03_"&amp;MID(A464,2,2)&amp;MID(A464,7,2)&amp;MID(A464,21,2)&amp;".htm","")</f>
        <v/>
      </c>
      <c r="J464" s="1" t="str">
        <f>IF(B464="臨時會","http://lci.ly.gov.tw/LyLCEW/html/agendarec1/03/"&amp;MID(A464,2,2)&amp;"/"&amp;MID(A464,7,2)&amp;"/"&amp;MID(A464,13,2)&amp;"/"&amp;MID(A464,21,2)&amp;"/LCEWC03_"&amp;MID(A464,2,2)&amp;MID(A464,7,2)&amp;MID(A464,13,2)&amp;MID(A464,21,2)&amp;".htm","")</f>
        <v/>
      </c>
      <c r="K464" t="str">
        <f>IF(B464="談話會","https://lci.ly.gov.tw/LyLCEW/html/agendarec1/04/"&amp;MID(A464,2,2)&amp;"/"&amp;MID(A464,7,2)&amp;"/"&amp;MID(A464,13,2)&amp;"/LCEWC03_"&amp;MID(A464,2,2)&amp;MID(A464,7,2)&amp;MID(A464,13,2)&amp;".htm","")</f>
        <v/>
      </c>
      <c r="L464" t="str">
        <f>IF(B464="全院委員會","https://lci.ly.gov.tw/LyLCEW/html/agendarec1/01/"&amp;MID(A464,2,2)&amp;"/"&amp;MID(A464,7,2)&amp;"/"&amp;MID(A464,13,2)&amp;"/LCEWC03_"&amp;MID(A464,2,2)&amp;MID(A464,7,2)&amp;MID(A464,13,2)&amp;".htm","")</f>
        <v/>
      </c>
      <c r="M464" t="str">
        <f>IF(B464="臨時會(全院委員會)","https://lci.ly.gov.tw/LyLCEW/html/agendarec1/05/"&amp;MID(A464,2,2)&amp;"/"&amp;MID(A464,7,2)&amp;"/"&amp;MID(A464,13,2)&amp;"/"&amp;MID(A464,21,2)&amp;"/LCEWC03_"&amp;MID(A464,2,2)&amp;MID(A464,7,2)&amp;MID(A464,13,2)&amp;MID(A464,21,2)&amp;".htm","")</f>
        <v/>
      </c>
      <c r="N464">
        <f>VALUE(MID(A464,2,2))</f>
        <v>6</v>
      </c>
      <c r="O464">
        <f>VALUE(MID(A464,7,2))</f>
        <v>2</v>
      </c>
      <c r="P464" t="str">
        <f>IF(B464="臨時會",VALUE(MID(A464,13,2)),"")</f>
        <v/>
      </c>
      <c r="Q464">
        <f>IF(B464&lt;&gt;"臨時會",VALUE(MID(A464,13,2)),VALUE(MID(A464,21,2)))</f>
        <v>3</v>
      </c>
      <c r="R464" t="str">
        <f>"立法院第"&amp;N464&amp;"屆第"&amp;O464&amp;"會期第"&amp;Q464&amp;"次"</f>
        <v>立法院第6屆第2會期第3次</v>
      </c>
    </row>
    <row r="465" spans="1:18" x14ac:dyDescent="0.3">
      <c r="A465" t="s">
        <v>959</v>
      </c>
      <c r="B465" t="s">
        <v>2</v>
      </c>
      <c r="C465" t="s">
        <v>25</v>
      </c>
      <c r="D465" t="str">
        <f>IF(B465="常會","http://lci.ly.gov.tw/LyLCEW/html/agendarec/02/"&amp;MID(A465,2,2)&amp;"/"&amp;MID(A465,7,2)&amp;"/"&amp;MID(A465,13,2)&amp;"/LCEWC03_"&amp;MID(A465,2,2)&amp;MID(A465,7,2)&amp;MID(A465,13,2)&amp;".htm","")</f>
        <v>http://lci.ly.gov.tw/LyLCEW/html/agendarec/02/06/02/02/LCEWC03_060202.htm</v>
      </c>
      <c r="E465" t="str">
        <f>IF(B465="常會","http://lci.ly.gov.tw/LyLCEW/html/agendarec1/02/"&amp;MID(A465,2,2)&amp;"/"&amp;MID(A465,7,2)&amp;"/"&amp;MID(A465,13,2)&amp;"/LCEWC03_"&amp;MID(A465,2,2)&amp;MID(A465,7,2)&amp;MID(A465,13,2)&amp;".htm","")</f>
        <v>http://lci.ly.gov.tw/LyLCEW/html/agendarec1/02/06/02/02/LCEWC03_060202.htm</v>
      </c>
      <c r="F465" t="str">
        <f>IF(B465="臨時會","http://lci.ly.gov.tw/LyLCEW/html/agendarec1/03/"&amp;MID(A465,2,2)&amp;"/"&amp;MID(A465,7,2)&amp;"/"&amp;MID(A465,13,2)&amp;"/"&amp;MID(A465,21,2)&amp;"/LCEWC03_"&amp;MID(A465,2,2)&amp;MID(A465,7,2)&amp;MID(A465,13,2)&amp;MID(A465,21,2)&amp;".htm","")</f>
        <v/>
      </c>
      <c r="G465" s="1" t="str">
        <f>IF(B465="臨時會","https://lci.ly.gov.tw/LyLCEW/html/agendarec/03/"&amp;MID(A465,2,2)&amp;"/"&amp;MID(A465,7,2)&amp;"/"&amp;MID(A465,13,2)&amp;"/LCEWC03_"&amp;MID(A465,2,2)&amp;MID(A465,7,2)&amp;MID(A465,13,2)&amp;".htm","")</f>
        <v/>
      </c>
      <c r="H465" s="1" t="str">
        <f>IF(B465="臨時會","https://lci.ly.gov.tw/LyLCEW/html/agendarec1/03/"&amp;MID(A465,2,2)&amp;"/"&amp;MID(A465,7,2)&amp;"/"&amp;MID(A465,13,2)&amp;"/LCEWC03_"&amp;MID(A465,2,2)&amp;MID(A465,7,2)&amp;MID(A465,13,2)&amp;".htm","")</f>
        <v/>
      </c>
      <c r="I465" s="1" t="str">
        <f>IF(B465="臨時會","https://lci.ly.gov.tw/LyLCEW/html/agendarec1/03/"&amp;MID(A465,2,2)&amp;"/"&amp;MID(A465,7,2)&amp;"/"&amp;MID(A465,13,2)&amp;"/"&amp;MID(A465,21,2)&amp;"/LCEWC03_"&amp;MID(A465,2,2)&amp;MID(A465,7,2)&amp;MID(A465,21,2)&amp;".htm","")</f>
        <v/>
      </c>
      <c r="J465" s="1" t="str">
        <f>IF(B465="臨時會","http://lci.ly.gov.tw/LyLCEW/html/agendarec1/03/"&amp;MID(A465,2,2)&amp;"/"&amp;MID(A465,7,2)&amp;"/"&amp;MID(A465,13,2)&amp;"/"&amp;MID(A465,21,2)&amp;"/LCEWC03_"&amp;MID(A465,2,2)&amp;MID(A465,7,2)&amp;MID(A465,13,2)&amp;MID(A465,21,2)&amp;".htm","")</f>
        <v/>
      </c>
      <c r="K465" t="str">
        <f>IF(B465="談話會","https://lci.ly.gov.tw/LyLCEW/html/agendarec1/04/"&amp;MID(A465,2,2)&amp;"/"&amp;MID(A465,7,2)&amp;"/"&amp;MID(A465,13,2)&amp;"/LCEWC03_"&amp;MID(A465,2,2)&amp;MID(A465,7,2)&amp;MID(A465,13,2)&amp;".htm","")</f>
        <v/>
      </c>
      <c r="L465" t="str">
        <f>IF(B465="全院委員會","https://lci.ly.gov.tw/LyLCEW/html/agendarec1/01/"&amp;MID(A465,2,2)&amp;"/"&amp;MID(A465,7,2)&amp;"/"&amp;MID(A465,13,2)&amp;"/LCEWC03_"&amp;MID(A465,2,2)&amp;MID(A465,7,2)&amp;MID(A465,13,2)&amp;".htm","")</f>
        <v/>
      </c>
      <c r="M465" t="str">
        <f>IF(B465="臨時會(全院委員會)","https://lci.ly.gov.tw/LyLCEW/html/agendarec1/05/"&amp;MID(A465,2,2)&amp;"/"&amp;MID(A465,7,2)&amp;"/"&amp;MID(A465,13,2)&amp;"/"&amp;MID(A465,21,2)&amp;"/LCEWC03_"&amp;MID(A465,2,2)&amp;MID(A465,7,2)&amp;MID(A465,13,2)&amp;MID(A465,21,2)&amp;".htm","")</f>
        <v/>
      </c>
      <c r="N465">
        <f>VALUE(MID(A465,2,2))</f>
        <v>6</v>
      </c>
      <c r="O465">
        <f>VALUE(MID(A465,7,2))</f>
        <v>2</v>
      </c>
      <c r="P465" t="str">
        <f>IF(B465="臨時會",VALUE(MID(A465,13,2)),"")</f>
        <v/>
      </c>
      <c r="Q465">
        <f>IF(B465&lt;&gt;"臨時會",VALUE(MID(A465,13,2)),VALUE(MID(A465,21,2)))</f>
        <v>2</v>
      </c>
      <c r="R465" t="str">
        <f>"立法院第"&amp;N465&amp;"屆第"&amp;O465&amp;"會期第"&amp;Q465&amp;"次"</f>
        <v>立法院第6屆第2會期第2次</v>
      </c>
    </row>
    <row r="466" spans="1:18" x14ac:dyDescent="0.3">
      <c r="A466" t="s">
        <v>960</v>
      </c>
      <c r="B466" t="s">
        <v>2</v>
      </c>
      <c r="C466" t="s">
        <v>26</v>
      </c>
      <c r="D466" t="str">
        <f>IF(B466="常會","http://lci.ly.gov.tw/LyLCEW/html/agendarec/02/"&amp;MID(A466,2,2)&amp;"/"&amp;MID(A466,7,2)&amp;"/"&amp;MID(A466,13,2)&amp;"/LCEWC03_"&amp;MID(A466,2,2)&amp;MID(A466,7,2)&amp;MID(A466,13,2)&amp;".htm","")</f>
        <v>http://lci.ly.gov.tw/LyLCEW/html/agendarec/02/06/02/01/LCEWC03_060201.htm</v>
      </c>
      <c r="E466" t="str">
        <f>IF(B466="常會","http://lci.ly.gov.tw/LyLCEW/html/agendarec1/02/"&amp;MID(A466,2,2)&amp;"/"&amp;MID(A466,7,2)&amp;"/"&amp;MID(A466,13,2)&amp;"/LCEWC03_"&amp;MID(A466,2,2)&amp;MID(A466,7,2)&amp;MID(A466,13,2)&amp;".htm","")</f>
        <v>http://lci.ly.gov.tw/LyLCEW/html/agendarec1/02/06/02/01/LCEWC03_060201.htm</v>
      </c>
      <c r="F466" t="str">
        <f>IF(B466="臨時會","http://lci.ly.gov.tw/LyLCEW/html/agendarec1/03/"&amp;MID(A466,2,2)&amp;"/"&amp;MID(A466,7,2)&amp;"/"&amp;MID(A466,13,2)&amp;"/"&amp;MID(A466,21,2)&amp;"/LCEWC03_"&amp;MID(A466,2,2)&amp;MID(A466,7,2)&amp;MID(A466,13,2)&amp;MID(A466,21,2)&amp;".htm","")</f>
        <v/>
      </c>
      <c r="G466" s="1" t="str">
        <f>IF(B466="臨時會","https://lci.ly.gov.tw/LyLCEW/html/agendarec/03/"&amp;MID(A466,2,2)&amp;"/"&amp;MID(A466,7,2)&amp;"/"&amp;MID(A466,13,2)&amp;"/LCEWC03_"&amp;MID(A466,2,2)&amp;MID(A466,7,2)&amp;MID(A466,13,2)&amp;".htm","")</f>
        <v/>
      </c>
      <c r="H466" s="1" t="str">
        <f>IF(B466="臨時會","https://lci.ly.gov.tw/LyLCEW/html/agendarec1/03/"&amp;MID(A466,2,2)&amp;"/"&amp;MID(A466,7,2)&amp;"/"&amp;MID(A466,13,2)&amp;"/LCEWC03_"&amp;MID(A466,2,2)&amp;MID(A466,7,2)&amp;MID(A466,13,2)&amp;".htm","")</f>
        <v/>
      </c>
      <c r="I466" s="1" t="str">
        <f>IF(B466="臨時會","https://lci.ly.gov.tw/LyLCEW/html/agendarec1/03/"&amp;MID(A466,2,2)&amp;"/"&amp;MID(A466,7,2)&amp;"/"&amp;MID(A466,13,2)&amp;"/"&amp;MID(A466,21,2)&amp;"/LCEWC03_"&amp;MID(A466,2,2)&amp;MID(A466,7,2)&amp;MID(A466,21,2)&amp;".htm","")</f>
        <v/>
      </c>
      <c r="J466" s="1" t="str">
        <f>IF(B466="臨時會","http://lci.ly.gov.tw/LyLCEW/html/agendarec1/03/"&amp;MID(A466,2,2)&amp;"/"&amp;MID(A466,7,2)&amp;"/"&amp;MID(A466,13,2)&amp;"/"&amp;MID(A466,21,2)&amp;"/LCEWC03_"&amp;MID(A466,2,2)&amp;MID(A466,7,2)&amp;MID(A466,13,2)&amp;MID(A466,21,2)&amp;".htm","")</f>
        <v/>
      </c>
      <c r="K466" t="str">
        <f>IF(B466="談話會","https://lci.ly.gov.tw/LyLCEW/html/agendarec1/04/"&amp;MID(A466,2,2)&amp;"/"&amp;MID(A466,7,2)&amp;"/"&amp;MID(A466,13,2)&amp;"/LCEWC03_"&amp;MID(A466,2,2)&amp;MID(A466,7,2)&amp;MID(A466,13,2)&amp;".htm","")</f>
        <v/>
      </c>
      <c r="L466" t="str">
        <f>IF(B466="全院委員會","https://lci.ly.gov.tw/LyLCEW/html/agendarec1/01/"&amp;MID(A466,2,2)&amp;"/"&amp;MID(A466,7,2)&amp;"/"&amp;MID(A466,13,2)&amp;"/LCEWC03_"&amp;MID(A466,2,2)&amp;MID(A466,7,2)&amp;MID(A466,13,2)&amp;".htm","")</f>
        <v/>
      </c>
      <c r="M466" t="str">
        <f>IF(B466="臨時會(全院委員會)","https://lci.ly.gov.tw/LyLCEW/html/agendarec1/05/"&amp;MID(A466,2,2)&amp;"/"&amp;MID(A466,7,2)&amp;"/"&amp;MID(A466,13,2)&amp;"/"&amp;MID(A466,21,2)&amp;"/LCEWC03_"&amp;MID(A466,2,2)&amp;MID(A466,7,2)&amp;MID(A466,13,2)&amp;MID(A466,21,2)&amp;".htm","")</f>
        <v/>
      </c>
      <c r="N466">
        <f>VALUE(MID(A466,2,2))</f>
        <v>6</v>
      </c>
      <c r="O466">
        <f>VALUE(MID(A466,7,2))</f>
        <v>2</v>
      </c>
      <c r="P466" t="str">
        <f>IF(B466="臨時會",VALUE(MID(A466,13,2)),"")</f>
        <v/>
      </c>
      <c r="Q466">
        <f>IF(B466&lt;&gt;"臨時會",VALUE(MID(A466,13,2)),VALUE(MID(A466,21,2)))</f>
        <v>1</v>
      </c>
      <c r="R466" t="str">
        <f>"立法院第"&amp;N466&amp;"屆第"&amp;O466&amp;"會期第"&amp;Q466&amp;"次"</f>
        <v>立法院第6屆第2會期第1次</v>
      </c>
    </row>
    <row r="467" spans="1:18" x14ac:dyDescent="0.3">
      <c r="A467" t="s">
        <v>961</v>
      </c>
      <c r="B467" t="s">
        <v>2</v>
      </c>
      <c r="C467" t="s">
        <v>27</v>
      </c>
      <c r="D467" t="str">
        <f>IF(B467="常會","http://lci.ly.gov.tw/LyLCEW/html/agendarec/02/"&amp;MID(A467,2,2)&amp;"/"&amp;MID(A467,7,2)&amp;"/"&amp;MID(A467,13,2)&amp;"/LCEWC03_"&amp;MID(A467,2,2)&amp;MID(A467,7,2)&amp;MID(A467,13,2)&amp;".htm","")</f>
        <v>http://lci.ly.gov.tw/LyLCEW/html/agendarec/02/06/01/14/LCEWC03_060114.htm</v>
      </c>
      <c r="E467" t="str">
        <f>IF(B467="常會","http://lci.ly.gov.tw/LyLCEW/html/agendarec1/02/"&amp;MID(A467,2,2)&amp;"/"&amp;MID(A467,7,2)&amp;"/"&amp;MID(A467,13,2)&amp;"/LCEWC03_"&amp;MID(A467,2,2)&amp;MID(A467,7,2)&amp;MID(A467,13,2)&amp;".htm","")</f>
        <v>http://lci.ly.gov.tw/LyLCEW/html/agendarec1/02/06/01/14/LCEWC03_060114.htm</v>
      </c>
      <c r="F467" t="str">
        <f>IF(B467="臨時會","http://lci.ly.gov.tw/LyLCEW/html/agendarec1/03/"&amp;MID(A467,2,2)&amp;"/"&amp;MID(A467,7,2)&amp;"/"&amp;MID(A467,13,2)&amp;"/"&amp;MID(A467,21,2)&amp;"/LCEWC03_"&amp;MID(A467,2,2)&amp;MID(A467,7,2)&amp;MID(A467,13,2)&amp;MID(A467,21,2)&amp;".htm","")</f>
        <v/>
      </c>
      <c r="G467" s="1" t="str">
        <f>IF(B467="臨時會","https://lci.ly.gov.tw/LyLCEW/html/agendarec/03/"&amp;MID(A467,2,2)&amp;"/"&amp;MID(A467,7,2)&amp;"/"&amp;MID(A467,13,2)&amp;"/LCEWC03_"&amp;MID(A467,2,2)&amp;MID(A467,7,2)&amp;MID(A467,13,2)&amp;".htm","")</f>
        <v/>
      </c>
      <c r="H467" s="1" t="str">
        <f>IF(B467="臨時會","https://lci.ly.gov.tw/LyLCEW/html/agendarec1/03/"&amp;MID(A467,2,2)&amp;"/"&amp;MID(A467,7,2)&amp;"/"&amp;MID(A467,13,2)&amp;"/LCEWC03_"&amp;MID(A467,2,2)&amp;MID(A467,7,2)&amp;MID(A467,13,2)&amp;".htm","")</f>
        <v/>
      </c>
      <c r="I467" s="1" t="str">
        <f>IF(B467="臨時會","https://lci.ly.gov.tw/LyLCEW/html/agendarec1/03/"&amp;MID(A467,2,2)&amp;"/"&amp;MID(A467,7,2)&amp;"/"&amp;MID(A467,13,2)&amp;"/"&amp;MID(A467,21,2)&amp;"/LCEWC03_"&amp;MID(A467,2,2)&amp;MID(A467,7,2)&amp;MID(A467,21,2)&amp;".htm","")</f>
        <v/>
      </c>
      <c r="J467" s="1" t="str">
        <f>IF(B467="臨時會","http://lci.ly.gov.tw/LyLCEW/html/agendarec1/03/"&amp;MID(A467,2,2)&amp;"/"&amp;MID(A467,7,2)&amp;"/"&amp;MID(A467,13,2)&amp;"/"&amp;MID(A467,21,2)&amp;"/LCEWC03_"&amp;MID(A467,2,2)&amp;MID(A467,7,2)&amp;MID(A467,13,2)&amp;MID(A467,21,2)&amp;".htm","")</f>
        <v/>
      </c>
      <c r="K467" t="str">
        <f>IF(B467="談話會","https://lci.ly.gov.tw/LyLCEW/html/agendarec1/04/"&amp;MID(A467,2,2)&amp;"/"&amp;MID(A467,7,2)&amp;"/"&amp;MID(A467,13,2)&amp;"/LCEWC03_"&amp;MID(A467,2,2)&amp;MID(A467,7,2)&amp;MID(A467,13,2)&amp;".htm","")</f>
        <v/>
      </c>
      <c r="L467" t="str">
        <f>IF(B467="全院委員會","https://lci.ly.gov.tw/LyLCEW/html/agendarec1/01/"&amp;MID(A467,2,2)&amp;"/"&amp;MID(A467,7,2)&amp;"/"&amp;MID(A467,13,2)&amp;"/LCEWC03_"&amp;MID(A467,2,2)&amp;MID(A467,7,2)&amp;MID(A467,13,2)&amp;".htm","")</f>
        <v/>
      </c>
      <c r="M467" t="str">
        <f>IF(B467="臨時會(全院委員會)","https://lci.ly.gov.tw/LyLCEW/html/agendarec1/05/"&amp;MID(A467,2,2)&amp;"/"&amp;MID(A467,7,2)&amp;"/"&amp;MID(A467,13,2)&amp;"/"&amp;MID(A467,21,2)&amp;"/LCEWC03_"&amp;MID(A467,2,2)&amp;MID(A467,7,2)&amp;MID(A467,13,2)&amp;MID(A467,21,2)&amp;".htm","")</f>
        <v/>
      </c>
      <c r="N467">
        <f>VALUE(MID(A467,2,2))</f>
        <v>6</v>
      </c>
      <c r="O467">
        <f>VALUE(MID(A467,7,2))</f>
        <v>1</v>
      </c>
      <c r="P467" t="str">
        <f>IF(B467="臨時會",VALUE(MID(A467,13,2)),"")</f>
        <v/>
      </c>
      <c r="Q467">
        <f>IF(B467&lt;&gt;"臨時會",VALUE(MID(A467,13,2)),VALUE(MID(A467,21,2)))</f>
        <v>14</v>
      </c>
      <c r="R467" t="str">
        <f>"立法院第"&amp;N467&amp;"屆第"&amp;O467&amp;"會期第"&amp;Q467&amp;"次"</f>
        <v>立法院第6屆第1會期第14次</v>
      </c>
    </row>
    <row r="468" spans="1:18" x14ac:dyDescent="0.3">
      <c r="A468" t="s">
        <v>962</v>
      </c>
      <c r="B468" t="s">
        <v>2</v>
      </c>
      <c r="C468" t="s">
        <v>28</v>
      </c>
      <c r="D468" t="str">
        <f>IF(B468="常會","http://lci.ly.gov.tw/LyLCEW/html/agendarec/02/"&amp;MID(A468,2,2)&amp;"/"&amp;MID(A468,7,2)&amp;"/"&amp;MID(A468,13,2)&amp;"/LCEWC03_"&amp;MID(A468,2,2)&amp;MID(A468,7,2)&amp;MID(A468,13,2)&amp;".htm","")</f>
        <v>http://lci.ly.gov.tw/LyLCEW/html/agendarec/02/06/01/13/LCEWC03_060113.htm</v>
      </c>
      <c r="E468" t="str">
        <f>IF(B468="常會","http://lci.ly.gov.tw/LyLCEW/html/agendarec1/02/"&amp;MID(A468,2,2)&amp;"/"&amp;MID(A468,7,2)&amp;"/"&amp;MID(A468,13,2)&amp;"/LCEWC03_"&amp;MID(A468,2,2)&amp;MID(A468,7,2)&amp;MID(A468,13,2)&amp;".htm","")</f>
        <v>http://lci.ly.gov.tw/LyLCEW/html/agendarec1/02/06/01/13/LCEWC03_060113.htm</v>
      </c>
      <c r="F468" t="str">
        <f>IF(B468="臨時會","http://lci.ly.gov.tw/LyLCEW/html/agendarec1/03/"&amp;MID(A468,2,2)&amp;"/"&amp;MID(A468,7,2)&amp;"/"&amp;MID(A468,13,2)&amp;"/"&amp;MID(A468,21,2)&amp;"/LCEWC03_"&amp;MID(A468,2,2)&amp;MID(A468,7,2)&amp;MID(A468,13,2)&amp;MID(A468,21,2)&amp;".htm","")</f>
        <v/>
      </c>
      <c r="G468" s="1" t="str">
        <f>IF(B468="臨時會","https://lci.ly.gov.tw/LyLCEW/html/agendarec/03/"&amp;MID(A468,2,2)&amp;"/"&amp;MID(A468,7,2)&amp;"/"&amp;MID(A468,13,2)&amp;"/LCEWC03_"&amp;MID(A468,2,2)&amp;MID(A468,7,2)&amp;MID(A468,13,2)&amp;".htm","")</f>
        <v/>
      </c>
      <c r="H468" s="1" t="str">
        <f>IF(B468="臨時會","https://lci.ly.gov.tw/LyLCEW/html/agendarec1/03/"&amp;MID(A468,2,2)&amp;"/"&amp;MID(A468,7,2)&amp;"/"&amp;MID(A468,13,2)&amp;"/LCEWC03_"&amp;MID(A468,2,2)&amp;MID(A468,7,2)&amp;MID(A468,13,2)&amp;".htm","")</f>
        <v/>
      </c>
      <c r="I468" s="1" t="str">
        <f>IF(B468="臨時會","https://lci.ly.gov.tw/LyLCEW/html/agendarec1/03/"&amp;MID(A468,2,2)&amp;"/"&amp;MID(A468,7,2)&amp;"/"&amp;MID(A468,13,2)&amp;"/"&amp;MID(A468,21,2)&amp;"/LCEWC03_"&amp;MID(A468,2,2)&amp;MID(A468,7,2)&amp;MID(A468,21,2)&amp;".htm","")</f>
        <v/>
      </c>
      <c r="J468" s="1" t="str">
        <f>IF(B468="臨時會","http://lci.ly.gov.tw/LyLCEW/html/agendarec1/03/"&amp;MID(A468,2,2)&amp;"/"&amp;MID(A468,7,2)&amp;"/"&amp;MID(A468,13,2)&amp;"/"&amp;MID(A468,21,2)&amp;"/LCEWC03_"&amp;MID(A468,2,2)&amp;MID(A468,7,2)&amp;MID(A468,13,2)&amp;MID(A468,21,2)&amp;".htm","")</f>
        <v/>
      </c>
      <c r="K468" t="str">
        <f>IF(B468="談話會","https://lci.ly.gov.tw/LyLCEW/html/agendarec1/04/"&amp;MID(A468,2,2)&amp;"/"&amp;MID(A468,7,2)&amp;"/"&amp;MID(A468,13,2)&amp;"/LCEWC03_"&amp;MID(A468,2,2)&amp;MID(A468,7,2)&amp;MID(A468,13,2)&amp;".htm","")</f>
        <v/>
      </c>
      <c r="L468" t="str">
        <f>IF(B468="全院委員會","https://lci.ly.gov.tw/LyLCEW/html/agendarec1/01/"&amp;MID(A468,2,2)&amp;"/"&amp;MID(A468,7,2)&amp;"/"&amp;MID(A468,13,2)&amp;"/LCEWC03_"&amp;MID(A468,2,2)&amp;MID(A468,7,2)&amp;MID(A468,13,2)&amp;".htm","")</f>
        <v/>
      </c>
      <c r="M468" t="str">
        <f>IF(B468="臨時會(全院委員會)","https://lci.ly.gov.tw/LyLCEW/html/agendarec1/05/"&amp;MID(A468,2,2)&amp;"/"&amp;MID(A468,7,2)&amp;"/"&amp;MID(A468,13,2)&amp;"/"&amp;MID(A468,21,2)&amp;"/LCEWC03_"&amp;MID(A468,2,2)&amp;MID(A468,7,2)&amp;MID(A468,13,2)&amp;MID(A468,21,2)&amp;".htm","")</f>
        <v/>
      </c>
      <c r="N468">
        <f>VALUE(MID(A468,2,2))</f>
        <v>6</v>
      </c>
      <c r="O468">
        <f>VALUE(MID(A468,7,2))</f>
        <v>1</v>
      </c>
      <c r="P468" t="str">
        <f>IF(B468="臨時會",VALUE(MID(A468,13,2)),"")</f>
        <v/>
      </c>
      <c r="Q468">
        <f>IF(B468&lt;&gt;"臨時會",VALUE(MID(A468,13,2)),VALUE(MID(A468,21,2)))</f>
        <v>13</v>
      </c>
      <c r="R468" t="str">
        <f>"立法院第"&amp;N468&amp;"屆第"&amp;O468&amp;"會期第"&amp;Q468&amp;"次"</f>
        <v>立法院第6屆第1會期第13次</v>
      </c>
    </row>
    <row r="469" spans="1:18" x14ac:dyDescent="0.3">
      <c r="A469" t="s">
        <v>963</v>
      </c>
      <c r="B469" t="s">
        <v>2</v>
      </c>
      <c r="C469" t="s">
        <v>29</v>
      </c>
      <c r="D469" t="str">
        <f>IF(B469="常會","http://lci.ly.gov.tw/LyLCEW/html/agendarec/02/"&amp;MID(A469,2,2)&amp;"/"&amp;MID(A469,7,2)&amp;"/"&amp;MID(A469,13,2)&amp;"/LCEWC03_"&amp;MID(A469,2,2)&amp;MID(A469,7,2)&amp;MID(A469,13,2)&amp;".htm","")</f>
        <v>http://lci.ly.gov.tw/LyLCEW/html/agendarec/02/06/01/12/LCEWC03_060112.htm</v>
      </c>
      <c r="E469" t="str">
        <f>IF(B469="常會","http://lci.ly.gov.tw/LyLCEW/html/agendarec1/02/"&amp;MID(A469,2,2)&amp;"/"&amp;MID(A469,7,2)&amp;"/"&amp;MID(A469,13,2)&amp;"/LCEWC03_"&amp;MID(A469,2,2)&amp;MID(A469,7,2)&amp;MID(A469,13,2)&amp;".htm","")</f>
        <v>http://lci.ly.gov.tw/LyLCEW/html/agendarec1/02/06/01/12/LCEWC03_060112.htm</v>
      </c>
      <c r="F469" t="str">
        <f>IF(B469="臨時會","http://lci.ly.gov.tw/LyLCEW/html/agendarec1/03/"&amp;MID(A469,2,2)&amp;"/"&amp;MID(A469,7,2)&amp;"/"&amp;MID(A469,13,2)&amp;"/"&amp;MID(A469,21,2)&amp;"/LCEWC03_"&amp;MID(A469,2,2)&amp;MID(A469,7,2)&amp;MID(A469,13,2)&amp;MID(A469,21,2)&amp;".htm","")</f>
        <v/>
      </c>
      <c r="G469" s="1" t="str">
        <f>IF(B469="臨時會","https://lci.ly.gov.tw/LyLCEW/html/agendarec/03/"&amp;MID(A469,2,2)&amp;"/"&amp;MID(A469,7,2)&amp;"/"&amp;MID(A469,13,2)&amp;"/LCEWC03_"&amp;MID(A469,2,2)&amp;MID(A469,7,2)&amp;MID(A469,13,2)&amp;".htm","")</f>
        <v/>
      </c>
      <c r="H469" s="1" t="str">
        <f>IF(B469="臨時會","https://lci.ly.gov.tw/LyLCEW/html/agendarec1/03/"&amp;MID(A469,2,2)&amp;"/"&amp;MID(A469,7,2)&amp;"/"&amp;MID(A469,13,2)&amp;"/LCEWC03_"&amp;MID(A469,2,2)&amp;MID(A469,7,2)&amp;MID(A469,13,2)&amp;".htm","")</f>
        <v/>
      </c>
      <c r="I469" s="1" t="str">
        <f>IF(B469="臨時會","https://lci.ly.gov.tw/LyLCEW/html/agendarec1/03/"&amp;MID(A469,2,2)&amp;"/"&amp;MID(A469,7,2)&amp;"/"&amp;MID(A469,13,2)&amp;"/"&amp;MID(A469,21,2)&amp;"/LCEWC03_"&amp;MID(A469,2,2)&amp;MID(A469,7,2)&amp;MID(A469,21,2)&amp;".htm","")</f>
        <v/>
      </c>
      <c r="J469" s="1" t="str">
        <f>IF(B469="臨時會","http://lci.ly.gov.tw/LyLCEW/html/agendarec1/03/"&amp;MID(A469,2,2)&amp;"/"&amp;MID(A469,7,2)&amp;"/"&amp;MID(A469,13,2)&amp;"/"&amp;MID(A469,21,2)&amp;"/LCEWC03_"&amp;MID(A469,2,2)&amp;MID(A469,7,2)&amp;MID(A469,13,2)&amp;MID(A469,21,2)&amp;".htm","")</f>
        <v/>
      </c>
      <c r="K469" t="str">
        <f>IF(B469="談話會","https://lci.ly.gov.tw/LyLCEW/html/agendarec1/04/"&amp;MID(A469,2,2)&amp;"/"&amp;MID(A469,7,2)&amp;"/"&amp;MID(A469,13,2)&amp;"/LCEWC03_"&amp;MID(A469,2,2)&amp;MID(A469,7,2)&amp;MID(A469,13,2)&amp;".htm","")</f>
        <v/>
      </c>
      <c r="L469" t="str">
        <f>IF(B469="全院委員會","https://lci.ly.gov.tw/LyLCEW/html/agendarec1/01/"&amp;MID(A469,2,2)&amp;"/"&amp;MID(A469,7,2)&amp;"/"&amp;MID(A469,13,2)&amp;"/LCEWC03_"&amp;MID(A469,2,2)&amp;MID(A469,7,2)&amp;MID(A469,13,2)&amp;".htm","")</f>
        <v/>
      </c>
      <c r="M469" t="str">
        <f>IF(B469="臨時會(全院委員會)","https://lci.ly.gov.tw/LyLCEW/html/agendarec1/05/"&amp;MID(A469,2,2)&amp;"/"&amp;MID(A469,7,2)&amp;"/"&amp;MID(A469,13,2)&amp;"/"&amp;MID(A469,21,2)&amp;"/LCEWC03_"&amp;MID(A469,2,2)&amp;MID(A469,7,2)&amp;MID(A469,13,2)&amp;MID(A469,21,2)&amp;".htm","")</f>
        <v/>
      </c>
      <c r="N469">
        <f>VALUE(MID(A469,2,2))</f>
        <v>6</v>
      </c>
      <c r="O469">
        <f>VALUE(MID(A469,7,2))</f>
        <v>1</v>
      </c>
      <c r="P469" t="str">
        <f>IF(B469="臨時會",VALUE(MID(A469,13,2)),"")</f>
        <v/>
      </c>
      <c r="Q469">
        <f>IF(B469&lt;&gt;"臨時會",VALUE(MID(A469,13,2)),VALUE(MID(A469,21,2)))</f>
        <v>12</v>
      </c>
      <c r="R469" t="str">
        <f>"立法院第"&amp;N469&amp;"屆第"&amp;O469&amp;"會期第"&amp;Q469&amp;"次"</f>
        <v>立法院第6屆第1會期第12次</v>
      </c>
    </row>
    <row r="470" spans="1:18" x14ac:dyDescent="0.3">
      <c r="A470" t="s">
        <v>964</v>
      </c>
      <c r="B470" t="s">
        <v>2</v>
      </c>
      <c r="C470" t="s">
        <v>30</v>
      </c>
      <c r="D470" t="str">
        <f>IF(B470="常會","http://lci.ly.gov.tw/LyLCEW/html/agendarec/02/"&amp;MID(A470,2,2)&amp;"/"&amp;MID(A470,7,2)&amp;"/"&amp;MID(A470,13,2)&amp;"/LCEWC03_"&amp;MID(A470,2,2)&amp;MID(A470,7,2)&amp;MID(A470,13,2)&amp;".htm","")</f>
        <v>http://lci.ly.gov.tw/LyLCEW/html/agendarec/02/06/01/11/LCEWC03_060111.htm</v>
      </c>
      <c r="E470" t="str">
        <f>IF(B470="常會","http://lci.ly.gov.tw/LyLCEW/html/agendarec1/02/"&amp;MID(A470,2,2)&amp;"/"&amp;MID(A470,7,2)&amp;"/"&amp;MID(A470,13,2)&amp;"/LCEWC03_"&amp;MID(A470,2,2)&amp;MID(A470,7,2)&amp;MID(A470,13,2)&amp;".htm","")</f>
        <v>http://lci.ly.gov.tw/LyLCEW/html/agendarec1/02/06/01/11/LCEWC03_060111.htm</v>
      </c>
      <c r="F470" t="str">
        <f>IF(B470="臨時會","http://lci.ly.gov.tw/LyLCEW/html/agendarec1/03/"&amp;MID(A470,2,2)&amp;"/"&amp;MID(A470,7,2)&amp;"/"&amp;MID(A470,13,2)&amp;"/"&amp;MID(A470,21,2)&amp;"/LCEWC03_"&amp;MID(A470,2,2)&amp;MID(A470,7,2)&amp;MID(A470,13,2)&amp;MID(A470,21,2)&amp;".htm","")</f>
        <v/>
      </c>
      <c r="G470" s="1" t="str">
        <f>IF(B470="臨時會","https://lci.ly.gov.tw/LyLCEW/html/agendarec/03/"&amp;MID(A470,2,2)&amp;"/"&amp;MID(A470,7,2)&amp;"/"&amp;MID(A470,13,2)&amp;"/LCEWC03_"&amp;MID(A470,2,2)&amp;MID(A470,7,2)&amp;MID(A470,13,2)&amp;".htm","")</f>
        <v/>
      </c>
      <c r="H470" s="1" t="str">
        <f>IF(B470="臨時會","https://lci.ly.gov.tw/LyLCEW/html/agendarec1/03/"&amp;MID(A470,2,2)&amp;"/"&amp;MID(A470,7,2)&amp;"/"&amp;MID(A470,13,2)&amp;"/LCEWC03_"&amp;MID(A470,2,2)&amp;MID(A470,7,2)&amp;MID(A470,13,2)&amp;".htm","")</f>
        <v/>
      </c>
      <c r="I470" s="1" t="str">
        <f>IF(B470="臨時會","https://lci.ly.gov.tw/LyLCEW/html/agendarec1/03/"&amp;MID(A470,2,2)&amp;"/"&amp;MID(A470,7,2)&amp;"/"&amp;MID(A470,13,2)&amp;"/"&amp;MID(A470,21,2)&amp;"/LCEWC03_"&amp;MID(A470,2,2)&amp;MID(A470,7,2)&amp;MID(A470,21,2)&amp;".htm","")</f>
        <v/>
      </c>
      <c r="J470" s="1" t="str">
        <f>IF(B470="臨時會","http://lci.ly.gov.tw/LyLCEW/html/agendarec1/03/"&amp;MID(A470,2,2)&amp;"/"&amp;MID(A470,7,2)&amp;"/"&amp;MID(A470,13,2)&amp;"/"&amp;MID(A470,21,2)&amp;"/LCEWC03_"&amp;MID(A470,2,2)&amp;MID(A470,7,2)&amp;MID(A470,13,2)&amp;MID(A470,21,2)&amp;".htm","")</f>
        <v/>
      </c>
      <c r="K470" t="str">
        <f>IF(B470="談話會","https://lci.ly.gov.tw/LyLCEW/html/agendarec1/04/"&amp;MID(A470,2,2)&amp;"/"&amp;MID(A470,7,2)&amp;"/"&amp;MID(A470,13,2)&amp;"/LCEWC03_"&amp;MID(A470,2,2)&amp;MID(A470,7,2)&amp;MID(A470,13,2)&amp;".htm","")</f>
        <v/>
      </c>
      <c r="L470" t="str">
        <f>IF(B470="全院委員會","https://lci.ly.gov.tw/LyLCEW/html/agendarec1/01/"&amp;MID(A470,2,2)&amp;"/"&amp;MID(A470,7,2)&amp;"/"&amp;MID(A470,13,2)&amp;"/LCEWC03_"&amp;MID(A470,2,2)&amp;MID(A470,7,2)&amp;MID(A470,13,2)&amp;".htm","")</f>
        <v/>
      </c>
      <c r="M470" t="str">
        <f>IF(B470="臨時會(全院委員會)","https://lci.ly.gov.tw/LyLCEW/html/agendarec1/05/"&amp;MID(A470,2,2)&amp;"/"&amp;MID(A470,7,2)&amp;"/"&amp;MID(A470,13,2)&amp;"/"&amp;MID(A470,21,2)&amp;"/LCEWC03_"&amp;MID(A470,2,2)&amp;MID(A470,7,2)&amp;MID(A470,13,2)&amp;MID(A470,21,2)&amp;".htm","")</f>
        <v/>
      </c>
      <c r="N470">
        <f>VALUE(MID(A470,2,2))</f>
        <v>6</v>
      </c>
      <c r="O470">
        <f>VALUE(MID(A470,7,2))</f>
        <v>1</v>
      </c>
      <c r="P470" t="str">
        <f>IF(B470="臨時會",VALUE(MID(A470,13,2)),"")</f>
        <v/>
      </c>
      <c r="Q470">
        <f>IF(B470&lt;&gt;"臨時會",VALUE(MID(A470,13,2)),VALUE(MID(A470,21,2)))</f>
        <v>11</v>
      </c>
      <c r="R470" t="str">
        <f>"立法院第"&amp;N470&amp;"屆第"&amp;O470&amp;"會期第"&amp;Q470&amp;"次"</f>
        <v>立法院第6屆第1會期第11次</v>
      </c>
    </row>
    <row r="471" spans="1:18" x14ac:dyDescent="0.3">
      <c r="A471" t="s">
        <v>965</v>
      </c>
      <c r="B471" t="s">
        <v>2</v>
      </c>
      <c r="C471" t="s">
        <v>31</v>
      </c>
      <c r="D471" t="str">
        <f>IF(B471="常會","http://lci.ly.gov.tw/LyLCEW/html/agendarec/02/"&amp;MID(A471,2,2)&amp;"/"&amp;MID(A471,7,2)&amp;"/"&amp;MID(A471,13,2)&amp;"/LCEWC03_"&amp;MID(A471,2,2)&amp;MID(A471,7,2)&amp;MID(A471,13,2)&amp;".htm","")</f>
        <v>http://lci.ly.gov.tw/LyLCEW/html/agendarec/02/06/01/10/LCEWC03_060110.htm</v>
      </c>
      <c r="E471" t="str">
        <f>IF(B471="常會","http://lci.ly.gov.tw/LyLCEW/html/agendarec1/02/"&amp;MID(A471,2,2)&amp;"/"&amp;MID(A471,7,2)&amp;"/"&amp;MID(A471,13,2)&amp;"/LCEWC03_"&amp;MID(A471,2,2)&amp;MID(A471,7,2)&amp;MID(A471,13,2)&amp;".htm","")</f>
        <v>http://lci.ly.gov.tw/LyLCEW/html/agendarec1/02/06/01/10/LCEWC03_060110.htm</v>
      </c>
      <c r="F471" t="str">
        <f>IF(B471="臨時會","http://lci.ly.gov.tw/LyLCEW/html/agendarec1/03/"&amp;MID(A471,2,2)&amp;"/"&amp;MID(A471,7,2)&amp;"/"&amp;MID(A471,13,2)&amp;"/"&amp;MID(A471,21,2)&amp;"/LCEWC03_"&amp;MID(A471,2,2)&amp;MID(A471,7,2)&amp;MID(A471,13,2)&amp;MID(A471,21,2)&amp;".htm","")</f>
        <v/>
      </c>
      <c r="G471" s="1" t="str">
        <f>IF(B471="臨時會","https://lci.ly.gov.tw/LyLCEW/html/agendarec/03/"&amp;MID(A471,2,2)&amp;"/"&amp;MID(A471,7,2)&amp;"/"&amp;MID(A471,13,2)&amp;"/LCEWC03_"&amp;MID(A471,2,2)&amp;MID(A471,7,2)&amp;MID(A471,13,2)&amp;".htm","")</f>
        <v/>
      </c>
      <c r="H471" s="1" t="str">
        <f>IF(B471="臨時會","https://lci.ly.gov.tw/LyLCEW/html/agendarec1/03/"&amp;MID(A471,2,2)&amp;"/"&amp;MID(A471,7,2)&amp;"/"&amp;MID(A471,13,2)&amp;"/LCEWC03_"&amp;MID(A471,2,2)&amp;MID(A471,7,2)&amp;MID(A471,13,2)&amp;".htm","")</f>
        <v/>
      </c>
      <c r="I471" s="1" t="str">
        <f>IF(B471="臨時會","https://lci.ly.gov.tw/LyLCEW/html/agendarec1/03/"&amp;MID(A471,2,2)&amp;"/"&amp;MID(A471,7,2)&amp;"/"&amp;MID(A471,13,2)&amp;"/"&amp;MID(A471,21,2)&amp;"/LCEWC03_"&amp;MID(A471,2,2)&amp;MID(A471,7,2)&amp;MID(A471,21,2)&amp;".htm","")</f>
        <v/>
      </c>
      <c r="J471" s="1" t="str">
        <f>IF(B471="臨時會","http://lci.ly.gov.tw/LyLCEW/html/agendarec1/03/"&amp;MID(A471,2,2)&amp;"/"&amp;MID(A471,7,2)&amp;"/"&amp;MID(A471,13,2)&amp;"/"&amp;MID(A471,21,2)&amp;"/LCEWC03_"&amp;MID(A471,2,2)&amp;MID(A471,7,2)&amp;MID(A471,13,2)&amp;MID(A471,21,2)&amp;".htm","")</f>
        <v/>
      </c>
      <c r="K471" t="str">
        <f>IF(B471="談話會","https://lci.ly.gov.tw/LyLCEW/html/agendarec1/04/"&amp;MID(A471,2,2)&amp;"/"&amp;MID(A471,7,2)&amp;"/"&amp;MID(A471,13,2)&amp;"/LCEWC03_"&amp;MID(A471,2,2)&amp;MID(A471,7,2)&amp;MID(A471,13,2)&amp;".htm","")</f>
        <v/>
      </c>
      <c r="L471" t="str">
        <f>IF(B471="全院委員會","https://lci.ly.gov.tw/LyLCEW/html/agendarec1/01/"&amp;MID(A471,2,2)&amp;"/"&amp;MID(A471,7,2)&amp;"/"&amp;MID(A471,13,2)&amp;"/LCEWC03_"&amp;MID(A471,2,2)&amp;MID(A471,7,2)&amp;MID(A471,13,2)&amp;".htm","")</f>
        <v/>
      </c>
      <c r="M471" t="str">
        <f>IF(B471="臨時會(全院委員會)","https://lci.ly.gov.tw/LyLCEW/html/agendarec1/05/"&amp;MID(A471,2,2)&amp;"/"&amp;MID(A471,7,2)&amp;"/"&amp;MID(A471,13,2)&amp;"/"&amp;MID(A471,21,2)&amp;"/LCEWC03_"&amp;MID(A471,2,2)&amp;MID(A471,7,2)&amp;MID(A471,13,2)&amp;MID(A471,21,2)&amp;".htm","")</f>
        <v/>
      </c>
      <c r="N471">
        <f>VALUE(MID(A471,2,2))</f>
        <v>6</v>
      </c>
      <c r="O471">
        <f>VALUE(MID(A471,7,2))</f>
        <v>1</v>
      </c>
      <c r="P471" t="str">
        <f>IF(B471="臨時會",VALUE(MID(A471,13,2)),"")</f>
        <v/>
      </c>
      <c r="Q471">
        <f>IF(B471&lt;&gt;"臨時會",VALUE(MID(A471,13,2)),VALUE(MID(A471,21,2)))</f>
        <v>10</v>
      </c>
      <c r="R471" t="str">
        <f>"立法院第"&amp;N471&amp;"屆第"&amp;O471&amp;"會期第"&amp;Q471&amp;"次"</f>
        <v>立法院第6屆第1會期第10次</v>
      </c>
    </row>
    <row r="472" spans="1:18" x14ac:dyDescent="0.3">
      <c r="A472" t="s">
        <v>966</v>
      </c>
      <c r="B472" t="s">
        <v>2</v>
      </c>
      <c r="C472" t="s">
        <v>32</v>
      </c>
      <c r="D472" t="str">
        <f>IF(B472="常會","http://lci.ly.gov.tw/LyLCEW/html/agendarec/02/"&amp;MID(A472,2,2)&amp;"/"&amp;MID(A472,7,2)&amp;"/"&amp;MID(A472,13,2)&amp;"/LCEWC03_"&amp;MID(A472,2,2)&amp;MID(A472,7,2)&amp;MID(A472,13,2)&amp;".htm","")</f>
        <v>http://lci.ly.gov.tw/LyLCEW/html/agendarec/02/06/01/09/LCEWC03_060109.htm</v>
      </c>
      <c r="E472" t="str">
        <f>IF(B472="常會","http://lci.ly.gov.tw/LyLCEW/html/agendarec1/02/"&amp;MID(A472,2,2)&amp;"/"&amp;MID(A472,7,2)&amp;"/"&amp;MID(A472,13,2)&amp;"/LCEWC03_"&amp;MID(A472,2,2)&amp;MID(A472,7,2)&amp;MID(A472,13,2)&amp;".htm","")</f>
        <v>http://lci.ly.gov.tw/LyLCEW/html/agendarec1/02/06/01/09/LCEWC03_060109.htm</v>
      </c>
      <c r="F472" t="str">
        <f>IF(B472="臨時會","http://lci.ly.gov.tw/LyLCEW/html/agendarec1/03/"&amp;MID(A472,2,2)&amp;"/"&amp;MID(A472,7,2)&amp;"/"&amp;MID(A472,13,2)&amp;"/"&amp;MID(A472,21,2)&amp;"/LCEWC03_"&amp;MID(A472,2,2)&amp;MID(A472,7,2)&amp;MID(A472,13,2)&amp;MID(A472,21,2)&amp;".htm","")</f>
        <v/>
      </c>
      <c r="G472" s="1" t="str">
        <f>IF(B472="臨時會","https://lci.ly.gov.tw/LyLCEW/html/agendarec/03/"&amp;MID(A472,2,2)&amp;"/"&amp;MID(A472,7,2)&amp;"/"&amp;MID(A472,13,2)&amp;"/LCEWC03_"&amp;MID(A472,2,2)&amp;MID(A472,7,2)&amp;MID(A472,13,2)&amp;".htm","")</f>
        <v/>
      </c>
      <c r="H472" s="1" t="str">
        <f>IF(B472="臨時會","https://lci.ly.gov.tw/LyLCEW/html/agendarec1/03/"&amp;MID(A472,2,2)&amp;"/"&amp;MID(A472,7,2)&amp;"/"&amp;MID(A472,13,2)&amp;"/LCEWC03_"&amp;MID(A472,2,2)&amp;MID(A472,7,2)&amp;MID(A472,13,2)&amp;".htm","")</f>
        <v/>
      </c>
      <c r="I472" s="1" t="str">
        <f>IF(B472="臨時會","https://lci.ly.gov.tw/LyLCEW/html/agendarec1/03/"&amp;MID(A472,2,2)&amp;"/"&amp;MID(A472,7,2)&amp;"/"&amp;MID(A472,13,2)&amp;"/"&amp;MID(A472,21,2)&amp;"/LCEWC03_"&amp;MID(A472,2,2)&amp;MID(A472,7,2)&amp;MID(A472,21,2)&amp;".htm","")</f>
        <v/>
      </c>
      <c r="J472" s="1" t="str">
        <f>IF(B472="臨時會","http://lci.ly.gov.tw/LyLCEW/html/agendarec1/03/"&amp;MID(A472,2,2)&amp;"/"&amp;MID(A472,7,2)&amp;"/"&amp;MID(A472,13,2)&amp;"/"&amp;MID(A472,21,2)&amp;"/LCEWC03_"&amp;MID(A472,2,2)&amp;MID(A472,7,2)&amp;MID(A472,13,2)&amp;MID(A472,21,2)&amp;".htm","")</f>
        <v/>
      </c>
      <c r="K472" t="str">
        <f>IF(B472="談話會","https://lci.ly.gov.tw/LyLCEW/html/agendarec1/04/"&amp;MID(A472,2,2)&amp;"/"&amp;MID(A472,7,2)&amp;"/"&amp;MID(A472,13,2)&amp;"/LCEWC03_"&amp;MID(A472,2,2)&amp;MID(A472,7,2)&amp;MID(A472,13,2)&amp;".htm","")</f>
        <v/>
      </c>
      <c r="L472" t="str">
        <f>IF(B472="全院委員會","https://lci.ly.gov.tw/LyLCEW/html/agendarec1/01/"&amp;MID(A472,2,2)&amp;"/"&amp;MID(A472,7,2)&amp;"/"&amp;MID(A472,13,2)&amp;"/LCEWC03_"&amp;MID(A472,2,2)&amp;MID(A472,7,2)&amp;MID(A472,13,2)&amp;".htm","")</f>
        <v/>
      </c>
      <c r="M472" t="str">
        <f>IF(B472="臨時會(全院委員會)","https://lci.ly.gov.tw/LyLCEW/html/agendarec1/05/"&amp;MID(A472,2,2)&amp;"/"&amp;MID(A472,7,2)&amp;"/"&amp;MID(A472,13,2)&amp;"/"&amp;MID(A472,21,2)&amp;"/LCEWC03_"&amp;MID(A472,2,2)&amp;MID(A472,7,2)&amp;MID(A472,13,2)&amp;MID(A472,21,2)&amp;".htm","")</f>
        <v/>
      </c>
      <c r="N472">
        <f>VALUE(MID(A472,2,2))</f>
        <v>6</v>
      </c>
      <c r="O472">
        <f>VALUE(MID(A472,7,2))</f>
        <v>1</v>
      </c>
      <c r="P472" t="str">
        <f>IF(B472="臨時會",VALUE(MID(A472,13,2)),"")</f>
        <v/>
      </c>
      <c r="Q472">
        <f>IF(B472&lt;&gt;"臨時會",VALUE(MID(A472,13,2)),VALUE(MID(A472,21,2)))</f>
        <v>9</v>
      </c>
      <c r="R472" t="str">
        <f>"立法院第"&amp;N472&amp;"屆第"&amp;O472&amp;"會期第"&amp;Q472&amp;"次"</f>
        <v>立法院第6屆第1會期第9次</v>
      </c>
    </row>
    <row r="473" spans="1:18" x14ac:dyDescent="0.3">
      <c r="A473" t="s">
        <v>967</v>
      </c>
      <c r="B473" t="s">
        <v>2</v>
      </c>
      <c r="C473" t="s">
        <v>33</v>
      </c>
      <c r="D473" t="str">
        <f>IF(B473="常會","http://lci.ly.gov.tw/LyLCEW/html/agendarec/02/"&amp;MID(A473,2,2)&amp;"/"&amp;MID(A473,7,2)&amp;"/"&amp;MID(A473,13,2)&amp;"/LCEWC03_"&amp;MID(A473,2,2)&amp;MID(A473,7,2)&amp;MID(A473,13,2)&amp;".htm","")</f>
        <v>http://lci.ly.gov.tw/LyLCEW/html/agendarec/02/06/01/08/LCEWC03_060108.htm</v>
      </c>
      <c r="E473" t="str">
        <f>IF(B473="常會","http://lci.ly.gov.tw/LyLCEW/html/agendarec1/02/"&amp;MID(A473,2,2)&amp;"/"&amp;MID(A473,7,2)&amp;"/"&amp;MID(A473,13,2)&amp;"/LCEWC03_"&amp;MID(A473,2,2)&amp;MID(A473,7,2)&amp;MID(A473,13,2)&amp;".htm","")</f>
        <v>http://lci.ly.gov.tw/LyLCEW/html/agendarec1/02/06/01/08/LCEWC03_060108.htm</v>
      </c>
      <c r="F473" t="str">
        <f>IF(B473="臨時會","http://lci.ly.gov.tw/LyLCEW/html/agendarec1/03/"&amp;MID(A473,2,2)&amp;"/"&amp;MID(A473,7,2)&amp;"/"&amp;MID(A473,13,2)&amp;"/"&amp;MID(A473,21,2)&amp;"/LCEWC03_"&amp;MID(A473,2,2)&amp;MID(A473,7,2)&amp;MID(A473,13,2)&amp;MID(A473,21,2)&amp;".htm","")</f>
        <v/>
      </c>
      <c r="G473" s="1" t="str">
        <f>IF(B473="臨時會","https://lci.ly.gov.tw/LyLCEW/html/agendarec/03/"&amp;MID(A473,2,2)&amp;"/"&amp;MID(A473,7,2)&amp;"/"&amp;MID(A473,13,2)&amp;"/LCEWC03_"&amp;MID(A473,2,2)&amp;MID(A473,7,2)&amp;MID(A473,13,2)&amp;".htm","")</f>
        <v/>
      </c>
      <c r="H473" s="1" t="str">
        <f>IF(B473="臨時會","https://lci.ly.gov.tw/LyLCEW/html/agendarec1/03/"&amp;MID(A473,2,2)&amp;"/"&amp;MID(A473,7,2)&amp;"/"&amp;MID(A473,13,2)&amp;"/LCEWC03_"&amp;MID(A473,2,2)&amp;MID(A473,7,2)&amp;MID(A473,13,2)&amp;".htm","")</f>
        <v/>
      </c>
      <c r="I473" s="1" t="str">
        <f>IF(B473="臨時會","https://lci.ly.gov.tw/LyLCEW/html/agendarec1/03/"&amp;MID(A473,2,2)&amp;"/"&amp;MID(A473,7,2)&amp;"/"&amp;MID(A473,13,2)&amp;"/"&amp;MID(A473,21,2)&amp;"/LCEWC03_"&amp;MID(A473,2,2)&amp;MID(A473,7,2)&amp;MID(A473,21,2)&amp;".htm","")</f>
        <v/>
      </c>
      <c r="J473" s="1" t="str">
        <f>IF(B473="臨時會","http://lci.ly.gov.tw/LyLCEW/html/agendarec1/03/"&amp;MID(A473,2,2)&amp;"/"&amp;MID(A473,7,2)&amp;"/"&amp;MID(A473,13,2)&amp;"/"&amp;MID(A473,21,2)&amp;"/LCEWC03_"&amp;MID(A473,2,2)&amp;MID(A473,7,2)&amp;MID(A473,13,2)&amp;MID(A473,21,2)&amp;".htm","")</f>
        <v/>
      </c>
      <c r="K473" t="str">
        <f>IF(B473="談話會","https://lci.ly.gov.tw/LyLCEW/html/agendarec1/04/"&amp;MID(A473,2,2)&amp;"/"&amp;MID(A473,7,2)&amp;"/"&amp;MID(A473,13,2)&amp;"/LCEWC03_"&amp;MID(A473,2,2)&amp;MID(A473,7,2)&amp;MID(A473,13,2)&amp;".htm","")</f>
        <v/>
      </c>
      <c r="L473" t="str">
        <f>IF(B473="全院委員會","https://lci.ly.gov.tw/LyLCEW/html/agendarec1/01/"&amp;MID(A473,2,2)&amp;"/"&amp;MID(A473,7,2)&amp;"/"&amp;MID(A473,13,2)&amp;"/LCEWC03_"&amp;MID(A473,2,2)&amp;MID(A473,7,2)&amp;MID(A473,13,2)&amp;".htm","")</f>
        <v/>
      </c>
      <c r="M473" t="str">
        <f>IF(B473="臨時會(全院委員會)","https://lci.ly.gov.tw/LyLCEW/html/agendarec1/05/"&amp;MID(A473,2,2)&amp;"/"&amp;MID(A473,7,2)&amp;"/"&amp;MID(A473,13,2)&amp;"/"&amp;MID(A473,21,2)&amp;"/LCEWC03_"&amp;MID(A473,2,2)&amp;MID(A473,7,2)&amp;MID(A473,13,2)&amp;MID(A473,21,2)&amp;".htm","")</f>
        <v/>
      </c>
      <c r="N473">
        <f>VALUE(MID(A473,2,2))</f>
        <v>6</v>
      </c>
      <c r="O473">
        <f>VALUE(MID(A473,7,2))</f>
        <v>1</v>
      </c>
      <c r="P473" t="str">
        <f>IF(B473="臨時會",VALUE(MID(A473,13,2)),"")</f>
        <v/>
      </c>
      <c r="Q473">
        <f>IF(B473&lt;&gt;"臨時會",VALUE(MID(A473,13,2)),VALUE(MID(A473,21,2)))</f>
        <v>8</v>
      </c>
      <c r="R473" t="str">
        <f>"立法院第"&amp;N473&amp;"屆第"&amp;O473&amp;"會期第"&amp;Q473&amp;"次"</f>
        <v>立法院第6屆第1會期第8次</v>
      </c>
    </row>
    <row r="474" spans="1:18" x14ac:dyDescent="0.3">
      <c r="A474" t="s">
        <v>968</v>
      </c>
      <c r="B474" t="s">
        <v>2</v>
      </c>
      <c r="C474" t="s">
        <v>34</v>
      </c>
      <c r="D474" t="str">
        <f>IF(B474="常會","http://lci.ly.gov.tw/LyLCEW/html/agendarec/02/"&amp;MID(A474,2,2)&amp;"/"&amp;MID(A474,7,2)&amp;"/"&amp;MID(A474,13,2)&amp;"/LCEWC03_"&amp;MID(A474,2,2)&amp;MID(A474,7,2)&amp;MID(A474,13,2)&amp;".htm","")</f>
        <v>http://lci.ly.gov.tw/LyLCEW/html/agendarec/02/06/01/07/LCEWC03_060107.htm</v>
      </c>
      <c r="E474" t="str">
        <f>IF(B474="常會","http://lci.ly.gov.tw/LyLCEW/html/agendarec1/02/"&amp;MID(A474,2,2)&amp;"/"&amp;MID(A474,7,2)&amp;"/"&amp;MID(A474,13,2)&amp;"/LCEWC03_"&amp;MID(A474,2,2)&amp;MID(A474,7,2)&amp;MID(A474,13,2)&amp;".htm","")</f>
        <v>http://lci.ly.gov.tw/LyLCEW/html/agendarec1/02/06/01/07/LCEWC03_060107.htm</v>
      </c>
      <c r="F474" t="str">
        <f>IF(B474="臨時會","http://lci.ly.gov.tw/LyLCEW/html/agendarec1/03/"&amp;MID(A474,2,2)&amp;"/"&amp;MID(A474,7,2)&amp;"/"&amp;MID(A474,13,2)&amp;"/"&amp;MID(A474,21,2)&amp;"/LCEWC03_"&amp;MID(A474,2,2)&amp;MID(A474,7,2)&amp;MID(A474,13,2)&amp;MID(A474,21,2)&amp;".htm","")</f>
        <v/>
      </c>
      <c r="G474" s="1" t="str">
        <f>IF(B474="臨時會","https://lci.ly.gov.tw/LyLCEW/html/agendarec/03/"&amp;MID(A474,2,2)&amp;"/"&amp;MID(A474,7,2)&amp;"/"&amp;MID(A474,13,2)&amp;"/LCEWC03_"&amp;MID(A474,2,2)&amp;MID(A474,7,2)&amp;MID(A474,13,2)&amp;".htm","")</f>
        <v/>
      </c>
      <c r="H474" s="1" t="str">
        <f>IF(B474="臨時會","https://lci.ly.gov.tw/LyLCEW/html/agendarec1/03/"&amp;MID(A474,2,2)&amp;"/"&amp;MID(A474,7,2)&amp;"/"&amp;MID(A474,13,2)&amp;"/LCEWC03_"&amp;MID(A474,2,2)&amp;MID(A474,7,2)&amp;MID(A474,13,2)&amp;".htm","")</f>
        <v/>
      </c>
      <c r="I474" s="1" t="str">
        <f>IF(B474="臨時會","https://lci.ly.gov.tw/LyLCEW/html/agendarec1/03/"&amp;MID(A474,2,2)&amp;"/"&amp;MID(A474,7,2)&amp;"/"&amp;MID(A474,13,2)&amp;"/"&amp;MID(A474,21,2)&amp;"/LCEWC03_"&amp;MID(A474,2,2)&amp;MID(A474,7,2)&amp;MID(A474,21,2)&amp;".htm","")</f>
        <v/>
      </c>
      <c r="J474" s="1" t="str">
        <f>IF(B474="臨時會","http://lci.ly.gov.tw/LyLCEW/html/agendarec1/03/"&amp;MID(A474,2,2)&amp;"/"&amp;MID(A474,7,2)&amp;"/"&amp;MID(A474,13,2)&amp;"/"&amp;MID(A474,21,2)&amp;"/LCEWC03_"&amp;MID(A474,2,2)&amp;MID(A474,7,2)&amp;MID(A474,13,2)&amp;MID(A474,21,2)&amp;".htm","")</f>
        <v/>
      </c>
      <c r="K474" t="str">
        <f>IF(B474="談話會","https://lci.ly.gov.tw/LyLCEW/html/agendarec1/04/"&amp;MID(A474,2,2)&amp;"/"&amp;MID(A474,7,2)&amp;"/"&amp;MID(A474,13,2)&amp;"/LCEWC03_"&amp;MID(A474,2,2)&amp;MID(A474,7,2)&amp;MID(A474,13,2)&amp;".htm","")</f>
        <v/>
      </c>
      <c r="L474" t="str">
        <f>IF(B474="全院委員會","https://lci.ly.gov.tw/LyLCEW/html/agendarec1/01/"&amp;MID(A474,2,2)&amp;"/"&amp;MID(A474,7,2)&amp;"/"&amp;MID(A474,13,2)&amp;"/LCEWC03_"&amp;MID(A474,2,2)&amp;MID(A474,7,2)&amp;MID(A474,13,2)&amp;".htm","")</f>
        <v/>
      </c>
      <c r="M474" t="str">
        <f>IF(B474="臨時會(全院委員會)","https://lci.ly.gov.tw/LyLCEW/html/agendarec1/05/"&amp;MID(A474,2,2)&amp;"/"&amp;MID(A474,7,2)&amp;"/"&amp;MID(A474,13,2)&amp;"/"&amp;MID(A474,21,2)&amp;"/LCEWC03_"&amp;MID(A474,2,2)&amp;MID(A474,7,2)&amp;MID(A474,13,2)&amp;MID(A474,21,2)&amp;".htm","")</f>
        <v/>
      </c>
      <c r="N474">
        <f>VALUE(MID(A474,2,2))</f>
        <v>6</v>
      </c>
      <c r="O474">
        <f>VALUE(MID(A474,7,2))</f>
        <v>1</v>
      </c>
      <c r="P474" t="str">
        <f>IF(B474="臨時會",VALUE(MID(A474,13,2)),"")</f>
        <v/>
      </c>
      <c r="Q474">
        <f>IF(B474&lt;&gt;"臨時會",VALUE(MID(A474,13,2)),VALUE(MID(A474,21,2)))</f>
        <v>7</v>
      </c>
      <c r="R474" t="str">
        <f>"立法院第"&amp;N474&amp;"屆第"&amp;O474&amp;"會期第"&amp;Q474&amp;"次"</f>
        <v>立法院第6屆第1會期第7次</v>
      </c>
    </row>
    <row r="475" spans="1:18" x14ac:dyDescent="0.3">
      <c r="A475" t="s">
        <v>969</v>
      </c>
      <c r="B475" t="s">
        <v>2</v>
      </c>
      <c r="C475" t="s">
        <v>35</v>
      </c>
      <c r="D475" t="str">
        <f>IF(B475="常會","http://lci.ly.gov.tw/LyLCEW/html/agendarec/02/"&amp;MID(A475,2,2)&amp;"/"&amp;MID(A475,7,2)&amp;"/"&amp;MID(A475,13,2)&amp;"/LCEWC03_"&amp;MID(A475,2,2)&amp;MID(A475,7,2)&amp;MID(A475,13,2)&amp;".htm","")</f>
        <v>http://lci.ly.gov.tw/LyLCEW/html/agendarec/02/06/01/06/LCEWC03_060106.htm</v>
      </c>
      <c r="E475" t="str">
        <f>IF(B475="常會","http://lci.ly.gov.tw/LyLCEW/html/agendarec1/02/"&amp;MID(A475,2,2)&amp;"/"&amp;MID(A475,7,2)&amp;"/"&amp;MID(A475,13,2)&amp;"/LCEWC03_"&amp;MID(A475,2,2)&amp;MID(A475,7,2)&amp;MID(A475,13,2)&amp;".htm","")</f>
        <v>http://lci.ly.gov.tw/LyLCEW/html/agendarec1/02/06/01/06/LCEWC03_060106.htm</v>
      </c>
      <c r="F475" t="str">
        <f>IF(B475="臨時會","http://lci.ly.gov.tw/LyLCEW/html/agendarec1/03/"&amp;MID(A475,2,2)&amp;"/"&amp;MID(A475,7,2)&amp;"/"&amp;MID(A475,13,2)&amp;"/"&amp;MID(A475,21,2)&amp;"/LCEWC03_"&amp;MID(A475,2,2)&amp;MID(A475,7,2)&amp;MID(A475,13,2)&amp;MID(A475,21,2)&amp;".htm","")</f>
        <v/>
      </c>
      <c r="G475" s="1" t="str">
        <f>IF(B475="臨時會","https://lci.ly.gov.tw/LyLCEW/html/agendarec/03/"&amp;MID(A475,2,2)&amp;"/"&amp;MID(A475,7,2)&amp;"/"&amp;MID(A475,13,2)&amp;"/LCEWC03_"&amp;MID(A475,2,2)&amp;MID(A475,7,2)&amp;MID(A475,13,2)&amp;".htm","")</f>
        <v/>
      </c>
      <c r="H475" s="1" t="str">
        <f>IF(B475="臨時會","https://lci.ly.gov.tw/LyLCEW/html/agendarec1/03/"&amp;MID(A475,2,2)&amp;"/"&amp;MID(A475,7,2)&amp;"/"&amp;MID(A475,13,2)&amp;"/LCEWC03_"&amp;MID(A475,2,2)&amp;MID(A475,7,2)&amp;MID(A475,13,2)&amp;".htm","")</f>
        <v/>
      </c>
      <c r="I475" s="1" t="str">
        <f>IF(B475="臨時會","https://lci.ly.gov.tw/LyLCEW/html/agendarec1/03/"&amp;MID(A475,2,2)&amp;"/"&amp;MID(A475,7,2)&amp;"/"&amp;MID(A475,13,2)&amp;"/"&amp;MID(A475,21,2)&amp;"/LCEWC03_"&amp;MID(A475,2,2)&amp;MID(A475,7,2)&amp;MID(A475,21,2)&amp;".htm","")</f>
        <v/>
      </c>
      <c r="J475" s="1" t="str">
        <f>IF(B475="臨時會","http://lci.ly.gov.tw/LyLCEW/html/agendarec1/03/"&amp;MID(A475,2,2)&amp;"/"&amp;MID(A475,7,2)&amp;"/"&amp;MID(A475,13,2)&amp;"/"&amp;MID(A475,21,2)&amp;"/LCEWC03_"&amp;MID(A475,2,2)&amp;MID(A475,7,2)&amp;MID(A475,13,2)&amp;MID(A475,21,2)&amp;".htm","")</f>
        <v/>
      </c>
      <c r="K475" t="str">
        <f>IF(B475="談話會","https://lci.ly.gov.tw/LyLCEW/html/agendarec1/04/"&amp;MID(A475,2,2)&amp;"/"&amp;MID(A475,7,2)&amp;"/"&amp;MID(A475,13,2)&amp;"/LCEWC03_"&amp;MID(A475,2,2)&amp;MID(A475,7,2)&amp;MID(A475,13,2)&amp;".htm","")</f>
        <v/>
      </c>
      <c r="L475" t="str">
        <f>IF(B475="全院委員會","https://lci.ly.gov.tw/LyLCEW/html/agendarec1/01/"&amp;MID(A475,2,2)&amp;"/"&amp;MID(A475,7,2)&amp;"/"&amp;MID(A475,13,2)&amp;"/LCEWC03_"&amp;MID(A475,2,2)&amp;MID(A475,7,2)&amp;MID(A475,13,2)&amp;".htm","")</f>
        <v/>
      </c>
      <c r="M475" t="str">
        <f>IF(B475="臨時會(全院委員會)","https://lci.ly.gov.tw/LyLCEW/html/agendarec1/05/"&amp;MID(A475,2,2)&amp;"/"&amp;MID(A475,7,2)&amp;"/"&amp;MID(A475,13,2)&amp;"/"&amp;MID(A475,21,2)&amp;"/LCEWC03_"&amp;MID(A475,2,2)&amp;MID(A475,7,2)&amp;MID(A475,13,2)&amp;MID(A475,21,2)&amp;".htm","")</f>
        <v/>
      </c>
      <c r="N475">
        <f>VALUE(MID(A475,2,2))</f>
        <v>6</v>
      </c>
      <c r="O475">
        <f>VALUE(MID(A475,7,2))</f>
        <v>1</v>
      </c>
      <c r="P475" t="str">
        <f>IF(B475="臨時會",VALUE(MID(A475,13,2)),"")</f>
        <v/>
      </c>
      <c r="Q475">
        <f>IF(B475&lt;&gt;"臨時會",VALUE(MID(A475,13,2)),VALUE(MID(A475,21,2)))</f>
        <v>6</v>
      </c>
      <c r="R475" t="str">
        <f>"立法院第"&amp;N475&amp;"屆第"&amp;O475&amp;"會期第"&amp;Q475&amp;"次"</f>
        <v>立法院第6屆第1會期第6次</v>
      </c>
    </row>
    <row r="476" spans="1:18" x14ac:dyDescent="0.3">
      <c r="A476" t="s">
        <v>970</v>
      </c>
      <c r="B476" t="s">
        <v>2</v>
      </c>
      <c r="C476" t="s">
        <v>36</v>
      </c>
      <c r="D476" t="str">
        <f>IF(B476="常會","http://lci.ly.gov.tw/LyLCEW/html/agendarec/02/"&amp;MID(A476,2,2)&amp;"/"&amp;MID(A476,7,2)&amp;"/"&amp;MID(A476,13,2)&amp;"/LCEWC03_"&amp;MID(A476,2,2)&amp;MID(A476,7,2)&amp;MID(A476,13,2)&amp;".htm","")</f>
        <v>http://lci.ly.gov.tw/LyLCEW/html/agendarec/02/06/01/05/LCEWC03_060105.htm</v>
      </c>
      <c r="E476" t="str">
        <f>IF(B476="常會","http://lci.ly.gov.tw/LyLCEW/html/agendarec1/02/"&amp;MID(A476,2,2)&amp;"/"&amp;MID(A476,7,2)&amp;"/"&amp;MID(A476,13,2)&amp;"/LCEWC03_"&amp;MID(A476,2,2)&amp;MID(A476,7,2)&amp;MID(A476,13,2)&amp;".htm","")</f>
        <v>http://lci.ly.gov.tw/LyLCEW/html/agendarec1/02/06/01/05/LCEWC03_060105.htm</v>
      </c>
      <c r="F476" t="str">
        <f>IF(B476="臨時會","http://lci.ly.gov.tw/LyLCEW/html/agendarec1/03/"&amp;MID(A476,2,2)&amp;"/"&amp;MID(A476,7,2)&amp;"/"&amp;MID(A476,13,2)&amp;"/"&amp;MID(A476,21,2)&amp;"/LCEWC03_"&amp;MID(A476,2,2)&amp;MID(A476,7,2)&amp;MID(A476,13,2)&amp;MID(A476,21,2)&amp;".htm","")</f>
        <v/>
      </c>
      <c r="G476" s="1" t="str">
        <f>IF(B476="臨時會","https://lci.ly.gov.tw/LyLCEW/html/agendarec/03/"&amp;MID(A476,2,2)&amp;"/"&amp;MID(A476,7,2)&amp;"/"&amp;MID(A476,13,2)&amp;"/LCEWC03_"&amp;MID(A476,2,2)&amp;MID(A476,7,2)&amp;MID(A476,13,2)&amp;".htm","")</f>
        <v/>
      </c>
      <c r="H476" s="1" t="str">
        <f>IF(B476="臨時會","https://lci.ly.gov.tw/LyLCEW/html/agendarec1/03/"&amp;MID(A476,2,2)&amp;"/"&amp;MID(A476,7,2)&amp;"/"&amp;MID(A476,13,2)&amp;"/LCEWC03_"&amp;MID(A476,2,2)&amp;MID(A476,7,2)&amp;MID(A476,13,2)&amp;".htm","")</f>
        <v/>
      </c>
      <c r="I476" s="1" t="str">
        <f>IF(B476="臨時會","https://lci.ly.gov.tw/LyLCEW/html/agendarec1/03/"&amp;MID(A476,2,2)&amp;"/"&amp;MID(A476,7,2)&amp;"/"&amp;MID(A476,13,2)&amp;"/"&amp;MID(A476,21,2)&amp;"/LCEWC03_"&amp;MID(A476,2,2)&amp;MID(A476,7,2)&amp;MID(A476,21,2)&amp;".htm","")</f>
        <v/>
      </c>
      <c r="J476" s="1" t="str">
        <f>IF(B476="臨時會","http://lci.ly.gov.tw/LyLCEW/html/agendarec1/03/"&amp;MID(A476,2,2)&amp;"/"&amp;MID(A476,7,2)&amp;"/"&amp;MID(A476,13,2)&amp;"/"&amp;MID(A476,21,2)&amp;"/LCEWC03_"&amp;MID(A476,2,2)&amp;MID(A476,7,2)&amp;MID(A476,13,2)&amp;MID(A476,21,2)&amp;".htm","")</f>
        <v/>
      </c>
      <c r="K476" t="str">
        <f>IF(B476="談話會","https://lci.ly.gov.tw/LyLCEW/html/agendarec1/04/"&amp;MID(A476,2,2)&amp;"/"&amp;MID(A476,7,2)&amp;"/"&amp;MID(A476,13,2)&amp;"/LCEWC03_"&amp;MID(A476,2,2)&amp;MID(A476,7,2)&amp;MID(A476,13,2)&amp;".htm","")</f>
        <v/>
      </c>
      <c r="L476" t="str">
        <f>IF(B476="全院委員會","https://lci.ly.gov.tw/LyLCEW/html/agendarec1/01/"&amp;MID(A476,2,2)&amp;"/"&amp;MID(A476,7,2)&amp;"/"&amp;MID(A476,13,2)&amp;"/LCEWC03_"&amp;MID(A476,2,2)&amp;MID(A476,7,2)&amp;MID(A476,13,2)&amp;".htm","")</f>
        <v/>
      </c>
      <c r="M476" t="str">
        <f>IF(B476="臨時會(全院委員會)","https://lci.ly.gov.tw/LyLCEW/html/agendarec1/05/"&amp;MID(A476,2,2)&amp;"/"&amp;MID(A476,7,2)&amp;"/"&amp;MID(A476,13,2)&amp;"/"&amp;MID(A476,21,2)&amp;"/LCEWC03_"&amp;MID(A476,2,2)&amp;MID(A476,7,2)&amp;MID(A476,13,2)&amp;MID(A476,21,2)&amp;".htm","")</f>
        <v/>
      </c>
      <c r="N476">
        <f>VALUE(MID(A476,2,2))</f>
        <v>6</v>
      </c>
      <c r="O476">
        <f>VALUE(MID(A476,7,2))</f>
        <v>1</v>
      </c>
      <c r="P476" t="str">
        <f>IF(B476="臨時會",VALUE(MID(A476,13,2)),"")</f>
        <v/>
      </c>
      <c r="Q476">
        <f>IF(B476&lt;&gt;"臨時會",VALUE(MID(A476,13,2)),VALUE(MID(A476,21,2)))</f>
        <v>5</v>
      </c>
      <c r="R476" t="str">
        <f>"立法院第"&amp;N476&amp;"屆第"&amp;O476&amp;"會期第"&amp;Q476&amp;"次"</f>
        <v>立法院第6屆第1會期第5次</v>
      </c>
    </row>
    <row r="477" spans="1:18" x14ac:dyDescent="0.3">
      <c r="A477" t="s">
        <v>971</v>
      </c>
      <c r="B477" t="s">
        <v>2</v>
      </c>
      <c r="C477" t="s">
        <v>37</v>
      </c>
      <c r="D477" t="str">
        <f>IF(B477="常會","http://lci.ly.gov.tw/LyLCEW/html/agendarec/02/"&amp;MID(A477,2,2)&amp;"/"&amp;MID(A477,7,2)&amp;"/"&amp;MID(A477,13,2)&amp;"/LCEWC03_"&amp;MID(A477,2,2)&amp;MID(A477,7,2)&amp;MID(A477,13,2)&amp;".htm","")</f>
        <v>http://lci.ly.gov.tw/LyLCEW/html/agendarec/02/06/01/04/LCEWC03_060104.htm</v>
      </c>
      <c r="E477" t="str">
        <f>IF(B477="常會","http://lci.ly.gov.tw/LyLCEW/html/agendarec1/02/"&amp;MID(A477,2,2)&amp;"/"&amp;MID(A477,7,2)&amp;"/"&amp;MID(A477,13,2)&amp;"/LCEWC03_"&amp;MID(A477,2,2)&amp;MID(A477,7,2)&amp;MID(A477,13,2)&amp;".htm","")</f>
        <v>http://lci.ly.gov.tw/LyLCEW/html/agendarec1/02/06/01/04/LCEWC03_060104.htm</v>
      </c>
      <c r="F477" t="str">
        <f>IF(B477="臨時會","http://lci.ly.gov.tw/LyLCEW/html/agendarec1/03/"&amp;MID(A477,2,2)&amp;"/"&amp;MID(A477,7,2)&amp;"/"&amp;MID(A477,13,2)&amp;"/"&amp;MID(A477,21,2)&amp;"/LCEWC03_"&amp;MID(A477,2,2)&amp;MID(A477,7,2)&amp;MID(A477,13,2)&amp;MID(A477,21,2)&amp;".htm","")</f>
        <v/>
      </c>
      <c r="G477" s="1" t="str">
        <f>IF(B477="臨時會","https://lci.ly.gov.tw/LyLCEW/html/agendarec/03/"&amp;MID(A477,2,2)&amp;"/"&amp;MID(A477,7,2)&amp;"/"&amp;MID(A477,13,2)&amp;"/LCEWC03_"&amp;MID(A477,2,2)&amp;MID(A477,7,2)&amp;MID(A477,13,2)&amp;".htm","")</f>
        <v/>
      </c>
      <c r="H477" s="1" t="str">
        <f>IF(B477="臨時會","https://lci.ly.gov.tw/LyLCEW/html/agendarec1/03/"&amp;MID(A477,2,2)&amp;"/"&amp;MID(A477,7,2)&amp;"/"&amp;MID(A477,13,2)&amp;"/LCEWC03_"&amp;MID(A477,2,2)&amp;MID(A477,7,2)&amp;MID(A477,13,2)&amp;".htm","")</f>
        <v/>
      </c>
      <c r="I477" s="1" t="str">
        <f>IF(B477="臨時會","https://lci.ly.gov.tw/LyLCEW/html/agendarec1/03/"&amp;MID(A477,2,2)&amp;"/"&amp;MID(A477,7,2)&amp;"/"&amp;MID(A477,13,2)&amp;"/"&amp;MID(A477,21,2)&amp;"/LCEWC03_"&amp;MID(A477,2,2)&amp;MID(A477,7,2)&amp;MID(A477,21,2)&amp;".htm","")</f>
        <v/>
      </c>
      <c r="J477" s="1" t="str">
        <f>IF(B477="臨時會","http://lci.ly.gov.tw/LyLCEW/html/agendarec1/03/"&amp;MID(A477,2,2)&amp;"/"&amp;MID(A477,7,2)&amp;"/"&amp;MID(A477,13,2)&amp;"/"&amp;MID(A477,21,2)&amp;"/LCEWC03_"&amp;MID(A477,2,2)&amp;MID(A477,7,2)&amp;MID(A477,13,2)&amp;MID(A477,21,2)&amp;".htm","")</f>
        <v/>
      </c>
      <c r="K477" t="str">
        <f>IF(B477="談話會","https://lci.ly.gov.tw/LyLCEW/html/agendarec1/04/"&amp;MID(A477,2,2)&amp;"/"&amp;MID(A477,7,2)&amp;"/"&amp;MID(A477,13,2)&amp;"/LCEWC03_"&amp;MID(A477,2,2)&amp;MID(A477,7,2)&amp;MID(A477,13,2)&amp;".htm","")</f>
        <v/>
      </c>
      <c r="L477" t="str">
        <f>IF(B477="全院委員會","https://lci.ly.gov.tw/LyLCEW/html/agendarec1/01/"&amp;MID(A477,2,2)&amp;"/"&amp;MID(A477,7,2)&amp;"/"&amp;MID(A477,13,2)&amp;"/LCEWC03_"&amp;MID(A477,2,2)&amp;MID(A477,7,2)&amp;MID(A477,13,2)&amp;".htm","")</f>
        <v/>
      </c>
      <c r="M477" t="str">
        <f>IF(B477="臨時會(全院委員會)","https://lci.ly.gov.tw/LyLCEW/html/agendarec1/05/"&amp;MID(A477,2,2)&amp;"/"&amp;MID(A477,7,2)&amp;"/"&amp;MID(A477,13,2)&amp;"/"&amp;MID(A477,21,2)&amp;"/LCEWC03_"&amp;MID(A477,2,2)&amp;MID(A477,7,2)&amp;MID(A477,13,2)&amp;MID(A477,21,2)&amp;".htm","")</f>
        <v/>
      </c>
      <c r="N477">
        <f>VALUE(MID(A477,2,2))</f>
        <v>6</v>
      </c>
      <c r="O477">
        <f>VALUE(MID(A477,7,2))</f>
        <v>1</v>
      </c>
      <c r="P477" t="str">
        <f>IF(B477="臨時會",VALUE(MID(A477,13,2)),"")</f>
        <v/>
      </c>
      <c r="Q477">
        <f>IF(B477&lt;&gt;"臨時會",VALUE(MID(A477,13,2)),VALUE(MID(A477,21,2)))</f>
        <v>4</v>
      </c>
      <c r="R477" t="str">
        <f>"立法院第"&amp;N477&amp;"屆第"&amp;O477&amp;"會期第"&amp;Q477&amp;"次"</f>
        <v>立法院第6屆第1會期第4次</v>
      </c>
    </row>
    <row r="478" spans="1:18" x14ac:dyDescent="0.3">
      <c r="A478" t="s">
        <v>972</v>
      </c>
      <c r="B478" t="s">
        <v>2</v>
      </c>
      <c r="C478" t="s">
        <v>38</v>
      </c>
      <c r="D478" t="str">
        <f>IF(B478="常會","http://lci.ly.gov.tw/LyLCEW/html/agendarec/02/"&amp;MID(A478,2,2)&amp;"/"&amp;MID(A478,7,2)&amp;"/"&amp;MID(A478,13,2)&amp;"/LCEWC03_"&amp;MID(A478,2,2)&amp;MID(A478,7,2)&amp;MID(A478,13,2)&amp;".htm","")</f>
        <v>http://lci.ly.gov.tw/LyLCEW/html/agendarec/02/06/01/03/LCEWC03_060103.htm</v>
      </c>
      <c r="E478" t="str">
        <f>IF(B478="常會","http://lci.ly.gov.tw/LyLCEW/html/agendarec1/02/"&amp;MID(A478,2,2)&amp;"/"&amp;MID(A478,7,2)&amp;"/"&amp;MID(A478,13,2)&amp;"/LCEWC03_"&amp;MID(A478,2,2)&amp;MID(A478,7,2)&amp;MID(A478,13,2)&amp;".htm","")</f>
        <v>http://lci.ly.gov.tw/LyLCEW/html/agendarec1/02/06/01/03/LCEWC03_060103.htm</v>
      </c>
      <c r="F478" t="str">
        <f>IF(B478="臨時會","http://lci.ly.gov.tw/LyLCEW/html/agendarec1/03/"&amp;MID(A478,2,2)&amp;"/"&amp;MID(A478,7,2)&amp;"/"&amp;MID(A478,13,2)&amp;"/"&amp;MID(A478,21,2)&amp;"/LCEWC03_"&amp;MID(A478,2,2)&amp;MID(A478,7,2)&amp;MID(A478,13,2)&amp;MID(A478,21,2)&amp;".htm","")</f>
        <v/>
      </c>
      <c r="G478" s="1" t="str">
        <f>IF(B478="臨時會","https://lci.ly.gov.tw/LyLCEW/html/agendarec/03/"&amp;MID(A478,2,2)&amp;"/"&amp;MID(A478,7,2)&amp;"/"&amp;MID(A478,13,2)&amp;"/LCEWC03_"&amp;MID(A478,2,2)&amp;MID(A478,7,2)&amp;MID(A478,13,2)&amp;".htm","")</f>
        <v/>
      </c>
      <c r="H478" s="1" t="str">
        <f>IF(B478="臨時會","https://lci.ly.gov.tw/LyLCEW/html/agendarec1/03/"&amp;MID(A478,2,2)&amp;"/"&amp;MID(A478,7,2)&amp;"/"&amp;MID(A478,13,2)&amp;"/LCEWC03_"&amp;MID(A478,2,2)&amp;MID(A478,7,2)&amp;MID(A478,13,2)&amp;".htm","")</f>
        <v/>
      </c>
      <c r="I478" s="1" t="str">
        <f>IF(B478="臨時會","https://lci.ly.gov.tw/LyLCEW/html/agendarec1/03/"&amp;MID(A478,2,2)&amp;"/"&amp;MID(A478,7,2)&amp;"/"&amp;MID(A478,13,2)&amp;"/"&amp;MID(A478,21,2)&amp;"/LCEWC03_"&amp;MID(A478,2,2)&amp;MID(A478,7,2)&amp;MID(A478,21,2)&amp;".htm","")</f>
        <v/>
      </c>
      <c r="J478" s="1" t="str">
        <f>IF(B478="臨時會","http://lci.ly.gov.tw/LyLCEW/html/agendarec1/03/"&amp;MID(A478,2,2)&amp;"/"&amp;MID(A478,7,2)&amp;"/"&amp;MID(A478,13,2)&amp;"/"&amp;MID(A478,21,2)&amp;"/LCEWC03_"&amp;MID(A478,2,2)&amp;MID(A478,7,2)&amp;MID(A478,13,2)&amp;MID(A478,21,2)&amp;".htm","")</f>
        <v/>
      </c>
      <c r="K478" t="str">
        <f>IF(B478="談話會","https://lci.ly.gov.tw/LyLCEW/html/agendarec1/04/"&amp;MID(A478,2,2)&amp;"/"&amp;MID(A478,7,2)&amp;"/"&amp;MID(A478,13,2)&amp;"/LCEWC03_"&amp;MID(A478,2,2)&amp;MID(A478,7,2)&amp;MID(A478,13,2)&amp;".htm","")</f>
        <v/>
      </c>
      <c r="L478" t="str">
        <f>IF(B478="全院委員會","https://lci.ly.gov.tw/LyLCEW/html/agendarec1/01/"&amp;MID(A478,2,2)&amp;"/"&amp;MID(A478,7,2)&amp;"/"&amp;MID(A478,13,2)&amp;"/LCEWC03_"&amp;MID(A478,2,2)&amp;MID(A478,7,2)&amp;MID(A478,13,2)&amp;".htm","")</f>
        <v/>
      </c>
      <c r="M478" t="str">
        <f>IF(B478="臨時會(全院委員會)","https://lci.ly.gov.tw/LyLCEW/html/agendarec1/05/"&amp;MID(A478,2,2)&amp;"/"&amp;MID(A478,7,2)&amp;"/"&amp;MID(A478,13,2)&amp;"/"&amp;MID(A478,21,2)&amp;"/LCEWC03_"&amp;MID(A478,2,2)&amp;MID(A478,7,2)&amp;MID(A478,13,2)&amp;MID(A478,21,2)&amp;".htm","")</f>
        <v/>
      </c>
      <c r="N478">
        <f>VALUE(MID(A478,2,2))</f>
        <v>6</v>
      </c>
      <c r="O478">
        <f>VALUE(MID(A478,7,2))</f>
        <v>1</v>
      </c>
      <c r="P478" t="str">
        <f>IF(B478="臨時會",VALUE(MID(A478,13,2)),"")</f>
        <v/>
      </c>
      <c r="Q478">
        <f>IF(B478&lt;&gt;"臨時會",VALUE(MID(A478,13,2)),VALUE(MID(A478,21,2)))</f>
        <v>3</v>
      </c>
      <c r="R478" t="str">
        <f>"立法院第"&amp;N478&amp;"屆第"&amp;O478&amp;"會期第"&amp;Q478&amp;"次"</f>
        <v>立法院第6屆第1會期第3次</v>
      </c>
    </row>
    <row r="479" spans="1:18" x14ac:dyDescent="0.3">
      <c r="A479" t="s">
        <v>973</v>
      </c>
      <c r="B479" t="s">
        <v>2</v>
      </c>
      <c r="C479" t="s">
        <v>39</v>
      </c>
      <c r="D479" t="str">
        <f>IF(B479="常會","http://lci.ly.gov.tw/LyLCEW/html/agendarec/02/"&amp;MID(A479,2,2)&amp;"/"&amp;MID(A479,7,2)&amp;"/"&amp;MID(A479,13,2)&amp;"/LCEWC03_"&amp;MID(A479,2,2)&amp;MID(A479,7,2)&amp;MID(A479,13,2)&amp;".htm","")</f>
        <v>http://lci.ly.gov.tw/LyLCEW/html/agendarec/02/06/01/02/LCEWC03_060102.htm</v>
      </c>
      <c r="E479" t="str">
        <f>IF(B479="常會","http://lci.ly.gov.tw/LyLCEW/html/agendarec1/02/"&amp;MID(A479,2,2)&amp;"/"&amp;MID(A479,7,2)&amp;"/"&amp;MID(A479,13,2)&amp;"/LCEWC03_"&amp;MID(A479,2,2)&amp;MID(A479,7,2)&amp;MID(A479,13,2)&amp;".htm","")</f>
        <v>http://lci.ly.gov.tw/LyLCEW/html/agendarec1/02/06/01/02/LCEWC03_060102.htm</v>
      </c>
      <c r="F479" t="str">
        <f>IF(B479="臨時會","http://lci.ly.gov.tw/LyLCEW/html/agendarec1/03/"&amp;MID(A479,2,2)&amp;"/"&amp;MID(A479,7,2)&amp;"/"&amp;MID(A479,13,2)&amp;"/"&amp;MID(A479,21,2)&amp;"/LCEWC03_"&amp;MID(A479,2,2)&amp;MID(A479,7,2)&amp;MID(A479,13,2)&amp;MID(A479,21,2)&amp;".htm","")</f>
        <v/>
      </c>
      <c r="G479" s="1" t="str">
        <f>IF(B479="臨時會","https://lci.ly.gov.tw/LyLCEW/html/agendarec/03/"&amp;MID(A479,2,2)&amp;"/"&amp;MID(A479,7,2)&amp;"/"&amp;MID(A479,13,2)&amp;"/LCEWC03_"&amp;MID(A479,2,2)&amp;MID(A479,7,2)&amp;MID(A479,13,2)&amp;".htm","")</f>
        <v/>
      </c>
      <c r="H479" s="1" t="str">
        <f>IF(B479="臨時會","https://lci.ly.gov.tw/LyLCEW/html/agendarec1/03/"&amp;MID(A479,2,2)&amp;"/"&amp;MID(A479,7,2)&amp;"/"&amp;MID(A479,13,2)&amp;"/LCEWC03_"&amp;MID(A479,2,2)&amp;MID(A479,7,2)&amp;MID(A479,13,2)&amp;".htm","")</f>
        <v/>
      </c>
      <c r="I479" s="1" t="str">
        <f>IF(B479="臨時會","https://lci.ly.gov.tw/LyLCEW/html/agendarec1/03/"&amp;MID(A479,2,2)&amp;"/"&amp;MID(A479,7,2)&amp;"/"&amp;MID(A479,13,2)&amp;"/"&amp;MID(A479,21,2)&amp;"/LCEWC03_"&amp;MID(A479,2,2)&amp;MID(A479,7,2)&amp;MID(A479,21,2)&amp;".htm","")</f>
        <v/>
      </c>
      <c r="J479" s="1" t="str">
        <f>IF(B479="臨時會","http://lci.ly.gov.tw/LyLCEW/html/agendarec1/03/"&amp;MID(A479,2,2)&amp;"/"&amp;MID(A479,7,2)&amp;"/"&amp;MID(A479,13,2)&amp;"/"&amp;MID(A479,21,2)&amp;"/LCEWC03_"&amp;MID(A479,2,2)&amp;MID(A479,7,2)&amp;MID(A479,13,2)&amp;MID(A479,21,2)&amp;".htm","")</f>
        <v/>
      </c>
      <c r="K479" t="str">
        <f>IF(B479="談話會","https://lci.ly.gov.tw/LyLCEW/html/agendarec1/04/"&amp;MID(A479,2,2)&amp;"/"&amp;MID(A479,7,2)&amp;"/"&amp;MID(A479,13,2)&amp;"/LCEWC03_"&amp;MID(A479,2,2)&amp;MID(A479,7,2)&amp;MID(A479,13,2)&amp;".htm","")</f>
        <v/>
      </c>
      <c r="L479" t="str">
        <f>IF(B479="全院委員會","https://lci.ly.gov.tw/LyLCEW/html/agendarec1/01/"&amp;MID(A479,2,2)&amp;"/"&amp;MID(A479,7,2)&amp;"/"&amp;MID(A479,13,2)&amp;"/LCEWC03_"&amp;MID(A479,2,2)&amp;MID(A479,7,2)&amp;MID(A479,13,2)&amp;".htm","")</f>
        <v/>
      </c>
      <c r="M479" t="str">
        <f>IF(B479="臨時會(全院委員會)","https://lci.ly.gov.tw/LyLCEW/html/agendarec1/05/"&amp;MID(A479,2,2)&amp;"/"&amp;MID(A479,7,2)&amp;"/"&amp;MID(A479,13,2)&amp;"/"&amp;MID(A479,21,2)&amp;"/LCEWC03_"&amp;MID(A479,2,2)&amp;MID(A479,7,2)&amp;MID(A479,13,2)&amp;MID(A479,21,2)&amp;".htm","")</f>
        <v/>
      </c>
      <c r="N479">
        <f>VALUE(MID(A479,2,2))</f>
        <v>6</v>
      </c>
      <c r="O479">
        <f>VALUE(MID(A479,7,2))</f>
        <v>1</v>
      </c>
      <c r="P479" t="str">
        <f>IF(B479="臨時會",VALUE(MID(A479,13,2)),"")</f>
        <v/>
      </c>
      <c r="Q479">
        <f>IF(B479&lt;&gt;"臨時會",VALUE(MID(A479,13,2)),VALUE(MID(A479,21,2)))</f>
        <v>2</v>
      </c>
      <c r="R479" t="str">
        <f>"立法院第"&amp;N479&amp;"屆第"&amp;O479&amp;"會期第"&amp;Q479&amp;"次"</f>
        <v>立法院第6屆第1會期第2次</v>
      </c>
    </row>
    <row r="480" spans="1:18" x14ac:dyDescent="0.3">
      <c r="A480" t="s">
        <v>1406</v>
      </c>
      <c r="B480" t="s">
        <v>1405</v>
      </c>
      <c r="C480" t="s">
        <v>13</v>
      </c>
      <c r="D480" t="s">
        <v>14</v>
      </c>
      <c r="E480" t="str">
        <f>IF(B480="常會","http://lci.ly.gov.tw/LyLCEW/html/agendarec1/02/"&amp;MID(A480,2,2)&amp;"/"&amp;MID(A480,7,2)&amp;"/"&amp;MID(A480,13,2)&amp;"/LCEWC03_"&amp;MID(A480,2,2)&amp;MID(A480,7,2)&amp;MID(A480,13,2)&amp;".htm","")</f>
        <v>http://lci.ly.gov.tw/LyLCEW/html/agendarec1/02/06/01/01/LCEWC03_060101.htm</v>
      </c>
      <c r="H480" s="1" t="str">
        <f>IF(B480="臨時會","https://lci.ly.gov.tw/LyLCEW/html/agendarec1/03/"&amp;MID(A480,2,2)&amp;"/"&amp;MID(A480,7,2)&amp;"/"&amp;MID(A480,13,2)&amp;"/LCEWC03_"&amp;MID(A480,2,2)&amp;MID(A480,7,2)&amp;MID(A480,13,2)&amp;".htm","")</f>
        <v/>
      </c>
      <c r="I480" s="1"/>
      <c r="J480" s="1"/>
      <c r="K480" t="str">
        <f>IF(B480="談話會","https://lci.ly.gov.tw/LyLCEW/html/agendarec1/04/"&amp;MID(A480,2,2)&amp;"/"&amp;MID(A480,7,2)&amp;"/"&amp;MID(A480,13,2)&amp;"/LCEWC03_"&amp;MID(A480,2,2)&amp;MID(A480,7,2)&amp;MID(A480,13,2)&amp;".htm","")</f>
        <v/>
      </c>
      <c r="N480">
        <f>VALUE(MID(A480,2,2))</f>
        <v>6</v>
      </c>
      <c r="O480">
        <f>VALUE(MID(A480,7,2))</f>
        <v>1</v>
      </c>
      <c r="P480" t="str">
        <f>IF(B480="臨時會",VALUE(MID(A480,13,2)),"")</f>
        <v/>
      </c>
      <c r="Q480">
        <f>IF(B480&lt;&gt;"臨時會",VALUE(MID(A480,13,2)),VALUE(MID(A480,21,2)))</f>
        <v>1</v>
      </c>
      <c r="R480" t="str">
        <f>"立法院第"&amp;N480&amp;"屆第"&amp;O480&amp;"會期第"&amp;Q480&amp;"次"</f>
        <v>立法院第6屆第1會期第1次</v>
      </c>
    </row>
  </sheetData>
  <sortState ref="A2:R489">
    <sortCondition descending="1" ref="N2:N489"/>
    <sortCondition descending="1" ref="O2:O489"/>
    <sortCondition descending="1" ref="P2:P489"/>
    <sortCondition descending="1" ref="Q2:Q489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D1" sqref="D1:D1048576"/>
    </sheetView>
  </sheetViews>
  <sheetFormatPr defaultRowHeight="16.2" x14ac:dyDescent="0.3"/>
  <cols>
    <col min="3" max="3" width="48.6640625" customWidth="1"/>
  </cols>
  <sheetData>
    <row r="1" spans="1:4" x14ac:dyDescent="0.3">
      <c r="A1" t="s">
        <v>698</v>
      </c>
      <c r="B1" t="s">
        <v>699</v>
      </c>
      <c r="C1" t="s">
        <v>253</v>
      </c>
      <c r="D1" t="s">
        <v>254</v>
      </c>
    </row>
    <row r="2" spans="1:4" x14ac:dyDescent="0.3">
      <c r="A2">
        <v>476</v>
      </c>
      <c r="B2" t="s">
        <v>2</v>
      </c>
      <c r="C2" t="s">
        <v>697</v>
      </c>
      <c r="D2" t="s">
        <v>13</v>
      </c>
    </row>
    <row r="3" spans="1:4" x14ac:dyDescent="0.3">
      <c r="A3">
        <v>451</v>
      </c>
      <c r="B3" t="s">
        <v>2</v>
      </c>
      <c r="C3" t="s">
        <v>700</v>
      </c>
      <c r="D3" t="s">
        <v>15</v>
      </c>
    </row>
    <row r="4" spans="1:4" x14ac:dyDescent="0.3">
      <c r="A4">
        <v>452</v>
      </c>
      <c r="B4" t="s">
        <v>2</v>
      </c>
      <c r="C4" t="s">
        <v>701</v>
      </c>
      <c r="D4" t="s">
        <v>16</v>
      </c>
    </row>
    <row r="5" spans="1:4" x14ac:dyDescent="0.3">
      <c r="A5">
        <v>453</v>
      </c>
      <c r="B5" t="s">
        <v>2</v>
      </c>
      <c r="C5" t="s">
        <v>702</v>
      </c>
      <c r="D5" t="s">
        <v>17</v>
      </c>
    </row>
    <row r="6" spans="1:4" x14ac:dyDescent="0.3">
      <c r="A6">
        <v>454</v>
      </c>
      <c r="B6" t="s">
        <v>2</v>
      </c>
      <c r="C6" t="s">
        <v>703</v>
      </c>
      <c r="D6" t="s">
        <v>18</v>
      </c>
    </row>
    <row r="7" spans="1:4" x14ac:dyDescent="0.3">
      <c r="A7">
        <v>455</v>
      </c>
      <c r="B7" t="s">
        <v>2</v>
      </c>
      <c r="C7" t="s">
        <v>704</v>
      </c>
      <c r="D7" t="s">
        <v>19</v>
      </c>
    </row>
    <row r="8" spans="1:4" x14ac:dyDescent="0.3">
      <c r="A8">
        <v>456</v>
      </c>
      <c r="B8" t="s">
        <v>2</v>
      </c>
      <c r="C8" t="s">
        <v>705</v>
      </c>
      <c r="D8" t="s">
        <v>20</v>
      </c>
    </row>
    <row r="9" spans="1:4" x14ac:dyDescent="0.3">
      <c r="A9">
        <v>457</v>
      </c>
      <c r="B9" t="s">
        <v>2</v>
      </c>
      <c r="C9" t="s">
        <v>706</v>
      </c>
      <c r="D9" t="s">
        <v>21</v>
      </c>
    </row>
    <row r="10" spans="1:4" x14ac:dyDescent="0.3">
      <c r="A10">
        <v>458</v>
      </c>
      <c r="B10" t="s">
        <v>2</v>
      </c>
      <c r="C10" t="s">
        <v>707</v>
      </c>
      <c r="D10" t="s">
        <v>22</v>
      </c>
    </row>
    <row r="11" spans="1:4" x14ac:dyDescent="0.3">
      <c r="A11">
        <v>459</v>
      </c>
      <c r="B11" t="s">
        <v>2</v>
      </c>
      <c r="C11" t="s">
        <v>708</v>
      </c>
      <c r="D11" t="s">
        <v>23</v>
      </c>
    </row>
    <row r="12" spans="1:4" x14ac:dyDescent="0.3">
      <c r="A12">
        <v>460</v>
      </c>
      <c r="B12" t="s">
        <v>2</v>
      </c>
      <c r="C12" t="s">
        <v>709</v>
      </c>
      <c r="D12" t="s">
        <v>24</v>
      </c>
    </row>
    <row r="13" spans="1:4" x14ac:dyDescent="0.3">
      <c r="A13">
        <v>461</v>
      </c>
      <c r="B13" t="s">
        <v>2</v>
      </c>
      <c r="C13" t="s">
        <v>710</v>
      </c>
      <c r="D13" t="s">
        <v>25</v>
      </c>
    </row>
    <row r="14" spans="1:4" x14ac:dyDescent="0.3">
      <c r="A14">
        <v>462</v>
      </c>
      <c r="B14" t="s">
        <v>2</v>
      </c>
      <c r="C14" t="s">
        <v>711</v>
      </c>
      <c r="D14" t="s">
        <v>26</v>
      </c>
    </row>
    <row r="15" spans="1:4" x14ac:dyDescent="0.3">
      <c r="A15">
        <v>463</v>
      </c>
      <c r="B15" t="s">
        <v>2</v>
      </c>
      <c r="C15" t="s">
        <v>712</v>
      </c>
      <c r="D15" t="s">
        <v>27</v>
      </c>
    </row>
    <row r="16" spans="1:4" x14ac:dyDescent="0.3">
      <c r="A16">
        <v>464</v>
      </c>
      <c r="B16" t="s">
        <v>2</v>
      </c>
      <c r="C16" t="s">
        <v>713</v>
      </c>
      <c r="D16" t="s">
        <v>28</v>
      </c>
    </row>
    <row r="17" spans="1:4" x14ac:dyDescent="0.3">
      <c r="A17">
        <v>465</v>
      </c>
      <c r="B17" t="s">
        <v>2</v>
      </c>
      <c r="C17" t="s">
        <v>714</v>
      </c>
      <c r="D17" t="s">
        <v>29</v>
      </c>
    </row>
    <row r="18" spans="1:4" x14ac:dyDescent="0.3">
      <c r="A18">
        <v>466</v>
      </c>
      <c r="B18" t="s">
        <v>2</v>
      </c>
      <c r="C18" t="s">
        <v>715</v>
      </c>
      <c r="D18" t="s">
        <v>30</v>
      </c>
    </row>
    <row r="19" spans="1:4" x14ac:dyDescent="0.3">
      <c r="A19">
        <v>467</v>
      </c>
      <c r="B19" t="s">
        <v>2</v>
      </c>
      <c r="C19" t="s">
        <v>716</v>
      </c>
      <c r="D19" t="s">
        <v>31</v>
      </c>
    </row>
    <row r="20" spans="1:4" x14ac:dyDescent="0.3">
      <c r="A20">
        <v>468</v>
      </c>
      <c r="B20" t="s">
        <v>2</v>
      </c>
      <c r="C20" t="s">
        <v>717</v>
      </c>
      <c r="D20" t="s">
        <v>32</v>
      </c>
    </row>
    <row r="21" spans="1:4" x14ac:dyDescent="0.3">
      <c r="A21">
        <v>469</v>
      </c>
      <c r="B21" t="s">
        <v>2</v>
      </c>
      <c r="C21" t="s">
        <v>718</v>
      </c>
      <c r="D21" t="s">
        <v>33</v>
      </c>
    </row>
    <row r="22" spans="1:4" x14ac:dyDescent="0.3">
      <c r="A22">
        <v>470</v>
      </c>
      <c r="B22" t="s">
        <v>2</v>
      </c>
      <c r="C22" t="s">
        <v>719</v>
      </c>
      <c r="D22" t="s">
        <v>34</v>
      </c>
    </row>
    <row r="23" spans="1:4" x14ac:dyDescent="0.3">
      <c r="A23">
        <v>471</v>
      </c>
      <c r="B23" t="s">
        <v>2</v>
      </c>
      <c r="C23" t="s">
        <v>720</v>
      </c>
      <c r="D23" t="s">
        <v>35</v>
      </c>
    </row>
    <row r="24" spans="1:4" x14ac:dyDescent="0.3">
      <c r="A24">
        <v>472</v>
      </c>
      <c r="B24" t="s">
        <v>2</v>
      </c>
      <c r="C24" t="s">
        <v>721</v>
      </c>
      <c r="D24" t="s">
        <v>36</v>
      </c>
    </row>
    <row r="25" spans="1:4" x14ac:dyDescent="0.3">
      <c r="A25">
        <v>473</v>
      </c>
      <c r="B25" t="s">
        <v>2</v>
      </c>
      <c r="C25" t="s">
        <v>722</v>
      </c>
      <c r="D25" t="s">
        <v>37</v>
      </c>
    </row>
    <row r="26" spans="1:4" x14ac:dyDescent="0.3">
      <c r="A26">
        <v>474</v>
      </c>
      <c r="B26" t="s">
        <v>2</v>
      </c>
      <c r="C26" t="s">
        <v>723</v>
      </c>
      <c r="D26" t="s">
        <v>38</v>
      </c>
    </row>
    <row r="27" spans="1:4" x14ac:dyDescent="0.3">
      <c r="A27">
        <v>475</v>
      </c>
      <c r="B27" t="s">
        <v>2</v>
      </c>
      <c r="C27" t="s">
        <v>724</v>
      </c>
      <c r="D27" t="s">
        <v>39</v>
      </c>
    </row>
    <row r="28" spans="1:4" x14ac:dyDescent="0.3">
      <c r="A28">
        <v>426</v>
      </c>
      <c r="B28" t="s">
        <v>2</v>
      </c>
      <c r="C28" t="s">
        <v>725</v>
      </c>
      <c r="D28" t="s">
        <v>40</v>
      </c>
    </row>
    <row r="29" spans="1:4" x14ac:dyDescent="0.3">
      <c r="A29">
        <v>427</v>
      </c>
      <c r="B29" t="s">
        <v>2</v>
      </c>
      <c r="C29" t="s">
        <v>726</v>
      </c>
      <c r="D29" t="s">
        <v>41</v>
      </c>
    </row>
    <row r="30" spans="1:4" x14ac:dyDescent="0.3">
      <c r="A30">
        <v>428</v>
      </c>
      <c r="B30" t="s">
        <v>2</v>
      </c>
      <c r="C30" t="s">
        <v>727</v>
      </c>
      <c r="D30" t="s">
        <v>42</v>
      </c>
    </row>
    <row r="31" spans="1:4" x14ac:dyDescent="0.3">
      <c r="A31">
        <v>429</v>
      </c>
      <c r="B31" t="s">
        <v>2</v>
      </c>
      <c r="C31" t="s">
        <v>728</v>
      </c>
      <c r="D31" t="s">
        <v>43</v>
      </c>
    </row>
    <row r="32" spans="1:4" x14ac:dyDescent="0.3">
      <c r="A32">
        <v>430</v>
      </c>
      <c r="B32" t="s">
        <v>2</v>
      </c>
      <c r="C32" t="s">
        <v>729</v>
      </c>
      <c r="D32" t="s">
        <v>44</v>
      </c>
    </row>
    <row r="33" spans="1:4" x14ac:dyDescent="0.3">
      <c r="A33">
        <v>431</v>
      </c>
      <c r="B33" t="s">
        <v>2</v>
      </c>
      <c r="C33" t="s">
        <v>730</v>
      </c>
      <c r="D33" t="s">
        <v>45</v>
      </c>
    </row>
    <row r="34" spans="1:4" x14ac:dyDescent="0.3">
      <c r="A34">
        <v>432</v>
      </c>
      <c r="B34" t="s">
        <v>2</v>
      </c>
      <c r="C34" t="s">
        <v>731</v>
      </c>
      <c r="D34" t="s">
        <v>46</v>
      </c>
    </row>
    <row r="35" spans="1:4" x14ac:dyDescent="0.3">
      <c r="A35">
        <v>433</v>
      </c>
      <c r="B35" t="s">
        <v>2</v>
      </c>
      <c r="C35" t="s">
        <v>732</v>
      </c>
      <c r="D35" t="s">
        <v>47</v>
      </c>
    </row>
    <row r="36" spans="1:4" x14ac:dyDescent="0.3">
      <c r="A36">
        <v>434</v>
      </c>
      <c r="B36" t="s">
        <v>2</v>
      </c>
      <c r="C36" t="s">
        <v>733</v>
      </c>
      <c r="D36" t="s">
        <v>48</v>
      </c>
    </row>
    <row r="37" spans="1:4" x14ac:dyDescent="0.3">
      <c r="A37">
        <v>435</v>
      </c>
      <c r="B37" t="s">
        <v>2</v>
      </c>
      <c r="C37" t="s">
        <v>734</v>
      </c>
      <c r="D37" t="s">
        <v>49</v>
      </c>
    </row>
    <row r="38" spans="1:4" x14ac:dyDescent="0.3">
      <c r="A38">
        <v>436</v>
      </c>
      <c r="B38" t="s">
        <v>2</v>
      </c>
      <c r="C38" t="s">
        <v>735</v>
      </c>
      <c r="D38" t="s">
        <v>50</v>
      </c>
    </row>
    <row r="39" spans="1:4" x14ac:dyDescent="0.3">
      <c r="A39">
        <v>437</v>
      </c>
      <c r="B39" t="s">
        <v>2</v>
      </c>
      <c r="C39" t="s">
        <v>736</v>
      </c>
      <c r="D39" t="s">
        <v>51</v>
      </c>
    </row>
    <row r="40" spans="1:4" x14ac:dyDescent="0.3">
      <c r="A40">
        <v>438</v>
      </c>
      <c r="B40" t="s">
        <v>2</v>
      </c>
      <c r="C40" t="s">
        <v>737</v>
      </c>
      <c r="D40" t="s">
        <v>52</v>
      </c>
    </row>
    <row r="41" spans="1:4" x14ac:dyDescent="0.3">
      <c r="A41">
        <v>439</v>
      </c>
      <c r="B41" t="s">
        <v>2</v>
      </c>
      <c r="C41" t="s">
        <v>738</v>
      </c>
      <c r="D41" t="s">
        <v>53</v>
      </c>
    </row>
    <row r="42" spans="1:4" x14ac:dyDescent="0.3">
      <c r="A42">
        <v>440</v>
      </c>
      <c r="B42" t="s">
        <v>2</v>
      </c>
      <c r="C42" t="s">
        <v>739</v>
      </c>
      <c r="D42" t="s">
        <v>54</v>
      </c>
    </row>
    <row r="43" spans="1:4" x14ac:dyDescent="0.3">
      <c r="A43">
        <v>441</v>
      </c>
      <c r="B43" t="s">
        <v>2</v>
      </c>
      <c r="C43" t="s">
        <v>740</v>
      </c>
      <c r="D43" t="s">
        <v>55</v>
      </c>
    </row>
    <row r="44" spans="1:4" x14ac:dyDescent="0.3">
      <c r="A44">
        <v>442</v>
      </c>
      <c r="B44" t="s">
        <v>2</v>
      </c>
      <c r="C44" t="s">
        <v>741</v>
      </c>
      <c r="D44" t="s">
        <v>56</v>
      </c>
    </row>
    <row r="45" spans="1:4" x14ac:dyDescent="0.3">
      <c r="A45">
        <v>443</v>
      </c>
      <c r="B45" t="s">
        <v>2</v>
      </c>
      <c r="C45" t="s">
        <v>742</v>
      </c>
      <c r="D45" t="s">
        <v>57</v>
      </c>
    </row>
    <row r="46" spans="1:4" x14ac:dyDescent="0.3">
      <c r="A46">
        <v>444</v>
      </c>
      <c r="B46" t="s">
        <v>2</v>
      </c>
      <c r="C46" t="s">
        <v>743</v>
      </c>
      <c r="D46" t="s">
        <v>58</v>
      </c>
    </row>
    <row r="47" spans="1:4" x14ac:dyDescent="0.3">
      <c r="A47">
        <v>445</v>
      </c>
      <c r="B47" t="s">
        <v>2</v>
      </c>
      <c r="C47" t="s">
        <v>744</v>
      </c>
      <c r="D47" t="s">
        <v>59</v>
      </c>
    </row>
    <row r="48" spans="1:4" x14ac:dyDescent="0.3">
      <c r="A48">
        <v>446</v>
      </c>
      <c r="B48" t="s">
        <v>2</v>
      </c>
      <c r="C48" t="s">
        <v>745</v>
      </c>
      <c r="D48" t="s">
        <v>60</v>
      </c>
    </row>
    <row r="49" spans="1:4" x14ac:dyDescent="0.3">
      <c r="A49">
        <v>447</v>
      </c>
      <c r="B49" t="s">
        <v>2</v>
      </c>
      <c r="C49" t="s">
        <v>746</v>
      </c>
      <c r="D49" t="s">
        <v>61</v>
      </c>
    </row>
    <row r="50" spans="1:4" x14ac:dyDescent="0.3">
      <c r="A50">
        <v>448</v>
      </c>
      <c r="B50" t="s">
        <v>2</v>
      </c>
      <c r="C50" t="s">
        <v>747</v>
      </c>
      <c r="D50" t="s">
        <v>62</v>
      </c>
    </row>
    <row r="51" spans="1:4" x14ac:dyDescent="0.3">
      <c r="A51">
        <v>449</v>
      </c>
      <c r="B51" t="s">
        <v>2</v>
      </c>
      <c r="C51" t="s">
        <v>748</v>
      </c>
      <c r="D51" t="s">
        <v>63</v>
      </c>
    </row>
    <row r="52" spans="1:4" x14ac:dyDescent="0.3">
      <c r="A52">
        <v>450</v>
      </c>
      <c r="B52" t="s">
        <v>2</v>
      </c>
      <c r="C52" t="s">
        <v>749</v>
      </c>
      <c r="D52" t="s">
        <v>64</v>
      </c>
    </row>
    <row r="53" spans="1:4" x14ac:dyDescent="0.3">
      <c r="A53">
        <v>401</v>
      </c>
      <c r="B53" t="s">
        <v>2</v>
      </c>
      <c r="C53" t="s">
        <v>750</v>
      </c>
      <c r="D53" t="s">
        <v>65</v>
      </c>
    </row>
    <row r="54" spans="1:4" x14ac:dyDescent="0.3">
      <c r="A54">
        <v>402</v>
      </c>
      <c r="B54" t="s">
        <v>2</v>
      </c>
      <c r="C54" t="s">
        <v>751</v>
      </c>
      <c r="D54" t="s">
        <v>66</v>
      </c>
    </row>
    <row r="55" spans="1:4" x14ac:dyDescent="0.3">
      <c r="A55">
        <v>403</v>
      </c>
      <c r="B55" t="s">
        <v>2</v>
      </c>
      <c r="C55" t="s">
        <v>752</v>
      </c>
      <c r="D55" t="s">
        <v>67</v>
      </c>
    </row>
    <row r="56" spans="1:4" x14ac:dyDescent="0.3">
      <c r="A56">
        <v>404</v>
      </c>
      <c r="B56" t="s">
        <v>2</v>
      </c>
      <c r="C56" t="s">
        <v>753</v>
      </c>
      <c r="D56" t="s">
        <v>68</v>
      </c>
    </row>
    <row r="57" spans="1:4" x14ac:dyDescent="0.3">
      <c r="A57">
        <v>405</v>
      </c>
      <c r="B57" t="s">
        <v>2</v>
      </c>
      <c r="C57" t="s">
        <v>754</v>
      </c>
      <c r="D57" t="s">
        <v>69</v>
      </c>
    </row>
    <row r="58" spans="1:4" x14ac:dyDescent="0.3">
      <c r="A58">
        <v>406</v>
      </c>
      <c r="B58" t="s">
        <v>2</v>
      </c>
      <c r="C58" t="s">
        <v>755</v>
      </c>
      <c r="D58" t="s">
        <v>70</v>
      </c>
    </row>
    <row r="59" spans="1:4" x14ac:dyDescent="0.3">
      <c r="A59">
        <v>407</v>
      </c>
      <c r="B59" t="s">
        <v>2</v>
      </c>
      <c r="C59" t="s">
        <v>756</v>
      </c>
      <c r="D59" t="s">
        <v>71</v>
      </c>
    </row>
    <row r="60" spans="1:4" x14ac:dyDescent="0.3">
      <c r="A60">
        <v>408</v>
      </c>
      <c r="B60" t="s">
        <v>2</v>
      </c>
      <c r="C60" t="s">
        <v>757</v>
      </c>
      <c r="D60" t="s">
        <v>72</v>
      </c>
    </row>
    <row r="61" spans="1:4" x14ac:dyDescent="0.3">
      <c r="A61">
        <v>409</v>
      </c>
      <c r="B61" t="s">
        <v>2</v>
      </c>
      <c r="C61" t="s">
        <v>758</v>
      </c>
      <c r="D61" t="s">
        <v>73</v>
      </c>
    </row>
    <row r="62" spans="1:4" x14ac:dyDescent="0.3">
      <c r="A62">
        <v>410</v>
      </c>
      <c r="B62" t="s">
        <v>2</v>
      </c>
      <c r="C62" t="s">
        <v>759</v>
      </c>
      <c r="D62" t="s">
        <v>74</v>
      </c>
    </row>
    <row r="63" spans="1:4" x14ac:dyDescent="0.3">
      <c r="A63">
        <v>411</v>
      </c>
      <c r="B63" t="s">
        <v>2</v>
      </c>
      <c r="C63" t="s">
        <v>760</v>
      </c>
      <c r="D63" t="s">
        <v>75</v>
      </c>
    </row>
    <row r="64" spans="1:4" x14ac:dyDescent="0.3">
      <c r="A64">
        <v>412</v>
      </c>
      <c r="B64" t="s">
        <v>2</v>
      </c>
      <c r="C64" t="s">
        <v>761</v>
      </c>
      <c r="D64" t="s">
        <v>76</v>
      </c>
    </row>
    <row r="65" spans="1:4" x14ac:dyDescent="0.3">
      <c r="A65">
        <v>413</v>
      </c>
      <c r="B65" t="s">
        <v>2</v>
      </c>
      <c r="C65" t="s">
        <v>762</v>
      </c>
      <c r="D65" t="s">
        <v>77</v>
      </c>
    </row>
    <row r="66" spans="1:4" x14ac:dyDescent="0.3">
      <c r="A66">
        <v>414</v>
      </c>
      <c r="B66" t="s">
        <v>2</v>
      </c>
      <c r="C66" t="s">
        <v>763</v>
      </c>
      <c r="D66" t="s">
        <v>78</v>
      </c>
    </row>
    <row r="67" spans="1:4" x14ac:dyDescent="0.3">
      <c r="A67">
        <v>415</v>
      </c>
      <c r="B67" t="s">
        <v>2</v>
      </c>
      <c r="C67" t="s">
        <v>764</v>
      </c>
      <c r="D67" t="s">
        <v>79</v>
      </c>
    </row>
    <row r="68" spans="1:4" x14ac:dyDescent="0.3">
      <c r="A68">
        <v>416</v>
      </c>
      <c r="B68" t="s">
        <v>2</v>
      </c>
      <c r="C68" t="s">
        <v>765</v>
      </c>
      <c r="D68" t="s">
        <v>80</v>
      </c>
    </row>
    <row r="69" spans="1:4" x14ac:dyDescent="0.3">
      <c r="A69">
        <v>417</v>
      </c>
      <c r="B69" t="s">
        <v>2</v>
      </c>
      <c r="C69" t="s">
        <v>766</v>
      </c>
      <c r="D69" t="s">
        <v>81</v>
      </c>
    </row>
    <row r="70" spans="1:4" x14ac:dyDescent="0.3">
      <c r="A70">
        <v>418</v>
      </c>
      <c r="B70" t="s">
        <v>2</v>
      </c>
      <c r="C70" t="s">
        <v>767</v>
      </c>
      <c r="D70" t="s">
        <v>82</v>
      </c>
    </row>
    <row r="71" spans="1:4" x14ac:dyDescent="0.3">
      <c r="A71">
        <v>419</v>
      </c>
      <c r="B71" t="s">
        <v>2</v>
      </c>
      <c r="C71" t="s">
        <v>768</v>
      </c>
      <c r="D71" t="s">
        <v>83</v>
      </c>
    </row>
    <row r="72" spans="1:4" x14ac:dyDescent="0.3">
      <c r="A72">
        <v>420</v>
      </c>
      <c r="B72" t="s">
        <v>2</v>
      </c>
      <c r="C72" t="s">
        <v>769</v>
      </c>
      <c r="D72" t="s">
        <v>84</v>
      </c>
    </row>
    <row r="73" spans="1:4" x14ac:dyDescent="0.3">
      <c r="A73">
        <v>421</v>
      </c>
      <c r="B73" t="s">
        <v>2</v>
      </c>
      <c r="C73" t="s">
        <v>770</v>
      </c>
      <c r="D73" t="s">
        <v>85</v>
      </c>
    </row>
    <row r="74" spans="1:4" x14ac:dyDescent="0.3">
      <c r="A74">
        <v>422</v>
      </c>
      <c r="B74" t="s">
        <v>2</v>
      </c>
      <c r="C74" t="s">
        <v>771</v>
      </c>
      <c r="D74" t="s">
        <v>86</v>
      </c>
    </row>
    <row r="75" spans="1:4" x14ac:dyDescent="0.3">
      <c r="A75">
        <v>423</v>
      </c>
      <c r="B75" t="s">
        <v>2</v>
      </c>
      <c r="C75" t="s">
        <v>772</v>
      </c>
      <c r="D75" t="s">
        <v>87</v>
      </c>
    </row>
    <row r="76" spans="1:4" x14ac:dyDescent="0.3">
      <c r="A76">
        <v>424</v>
      </c>
      <c r="B76" t="s">
        <v>2</v>
      </c>
      <c r="C76" t="s">
        <v>773</v>
      </c>
      <c r="D76" t="s">
        <v>88</v>
      </c>
    </row>
    <row r="77" spans="1:4" x14ac:dyDescent="0.3">
      <c r="A77">
        <v>425</v>
      </c>
      <c r="B77" t="s">
        <v>2</v>
      </c>
      <c r="C77" t="s">
        <v>774</v>
      </c>
      <c r="D77" t="s">
        <v>89</v>
      </c>
    </row>
    <row r="78" spans="1:4" x14ac:dyDescent="0.3">
      <c r="A78">
        <v>376</v>
      </c>
      <c r="B78" t="s">
        <v>2</v>
      </c>
      <c r="C78" t="s">
        <v>775</v>
      </c>
      <c r="D78" t="s">
        <v>90</v>
      </c>
    </row>
    <row r="79" spans="1:4" x14ac:dyDescent="0.3">
      <c r="A79">
        <v>377</v>
      </c>
      <c r="B79" t="s">
        <v>2</v>
      </c>
      <c r="C79" t="s">
        <v>776</v>
      </c>
      <c r="D79" t="s">
        <v>91</v>
      </c>
    </row>
    <row r="80" spans="1:4" x14ac:dyDescent="0.3">
      <c r="A80">
        <v>378</v>
      </c>
      <c r="B80" t="s">
        <v>2</v>
      </c>
      <c r="C80" t="s">
        <v>777</v>
      </c>
      <c r="D80" t="s">
        <v>92</v>
      </c>
    </row>
    <row r="81" spans="1:4" x14ac:dyDescent="0.3">
      <c r="A81">
        <v>379</v>
      </c>
      <c r="B81" t="s">
        <v>2</v>
      </c>
      <c r="C81" t="s">
        <v>778</v>
      </c>
      <c r="D81" t="s">
        <v>93</v>
      </c>
    </row>
    <row r="82" spans="1:4" x14ac:dyDescent="0.3">
      <c r="A82">
        <v>380</v>
      </c>
      <c r="B82" t="s">
        <v>2</v>
      </c>
      <c r="C82" t="s">
        <v>779</v>
      </c>
      <c r="D82" t="s">
        <v>94</v>
      </c>
    </row>
    <row r="83" spans="1:4" x14ac:dyDescent="0.3">
      <c r="A83">
        <v>381</v>
      </c>
      <c r="B83" t="s">
        <v>2</v>
      </c>
      <c r="C83" t="s">
        <v>780</v>
      </c>
      <c r="D83" t="s">
        <v>95</v>
      </c>
    </row>
    <row r="84" spans="1:4" x14ac:dyDescent="0.3">
      <c r="A84">
        <v>382</v>
      </c>
      <c r="B84" t="s">
        <v>2</v>
      </c>
      <c r="C84" t="s">
        <v>781</v>
      </c>
      <c r="D84" t="s">
        <v>96</v>
      </c>
    </row>
    <row r="85" spans="1:4" x14ac:dyDescent="0.3">
      <c r="A85">
        <v>383</v>
      </c>
      <c r="B85" t="s">
        <v>2</v>
      </c>
      <c r="C85" t="s">
        <v>782</v>
      </c>
      <c r="D85" t="s">
        <v>97</v>
      </c>
    </row>
    <row r="86" spans="1:4" x14ac:dyDescent="0.3">
      <c r="A86">
        <v>384</v>
      </c>
      <c r="B86" t="s">
        <v>2</v>
      </c>
      <c r="C86" t="s">
        <v>783</v>
      </c>
      <c r="D86" t="s">
        <v>98</v>
      </c>
    </row>
    <row r="87" spans="1:4" x14ac:dyDescent="0.3">
      <c r="A87">
        <v>385</v>
      </c>
      <c r="B87" t="s">
        <v>2</v>
      </c>
      <c r="C87" t="s">
        <v>784</v>
      </c>
      <c r="D87" t="s">
        <v>99</v>
      </c>
    </row>
    <row r="88" spans="1:4" x14ac:dyDescent="0.3">
      <c r="A88">
        <v>386</v>
      </c>
      <c r="B88" t="s">
        <v>2</v>
      </c>
      <c r="C88" t="s">
        <v>785</v>
      </c>
      <c r="D88" t="s">
        <v>100</v>
      </c>
    </row>
    <row r="89" spans="1:4" x14ac:dyDescent="0.3">
      <c r="A89">
        <v>387</v>
      </c>
      <c r="B89" t="s">
        <v>2</v>
      </c>
      <c r="C89" t="s">
        <v>786</v>
      </c>
      <c r="D89" t="s">
        <v>101</v>
      </c>
    </row>
    <row r="90" spans="1:4" x14ac:dyDescent="0.3">
      <c r="A90">
        <v>388</v>
      </c>
      <c r="B90" t="s">
        <v>2</v>
      </c>
      <c r="C90" t="s">
        <v>787</v>
      </c>
      <c r="D90" t="s">
        <v>102</v>
      </c>
    </row>
    <row r="91" spans="1:4" x14ac:dyDescent="0.3">
      <c r="A91">
        <v>389</v>
      </c>
      <c r="B91" t="s">
        <v>2</v>
      </c>
      <c r="C91" t="s">
        <v>788</v>
      </c>
      <c r="D91" t="s">
        <v>103</v>
      </c>
    </row>
    <row r="92" spans="1:4" x14ac:dyDescent="0.3">
      <c r="A92">
        <v>390</v>
      </c>
      <c r="B92" t="s">
        <v>2</v>
      </c>
      <c r="C92" t="s">
        <v>789</v>
      </c>
      <c r="D92" t="s">
        <v>104</v>
      </c>
    </row>
    <row r="93" spans="1:4" x14ac:dyDescent="0.3">
      <c r="A93">
        <v>391</v>
      </c>
      <c r="B93" t="s">
        <v>2</v>
      </c>
      <c r="C93" t="s">
        <v>790</v>
      </c>
      <c r="D93" t="s">
        <v>105</v>
      </c>
    </row>
    <row r="94" spans="1:4" x14ac:dyDescent="0.3">
      <c r="A94">
        <v>392</v>
      </c>
      <c r="B94" t="s">
        <v>0</v>
      </c>
      <c r="C94" t="s">
        <v>791</v>
      </c>
      <c r="D94" t="s">
        <v>106</v>
      </c>
    </row>
    <row r="95" spans="1:4" x14ac:dyDescent="0.3">
      <c r="A95">
        <v>393</v>
      </c>
      <c r="B95" t="s">
        <v>0</v>
      </c>
      <c r="C95" t="s">
        <v>792</v>
      </c>
      <c r="D95" t="s">
        <v>107</v>
      </c>
    </row>
    <row r="96" spans="1:4" x14ac:dyDescent="0.3">
      <c r="A96">
        <v>394</v>
      </c>
      <c r="B96" t="s">
        <v>2</v>
      </c>
      <c r="C96" t="s">
        <v>793</v>
      </c>
      <c r="D96" t="s">
        <v>108</v>
      </c>
    </row>
    <row r="97" spans="1:4" x14ac:dyDescent="0.3">
      <c r="A97">
        <v>395</v>
      </c>
      <c r="B97" t="s">
        <v>2</v>
      </c>
      <c r="C97" t="s">
        <v>794</v>
      </c>
      <c r="D97" t="s">
        <v>109</v>
      </c>
    </row>
    <row r="98" spans="1:4" x14ac:dyDescent="0.3">
      <c r="A98">
        <v>396</v>
      </c>
      <c r="B98" t="s">
        <v>2</v>
      </c>
      <c r="C98" t="s">
        <v>795</v>
      </c>
      <c r="D98" t="s">
        <v>110</v>
      </c>
    </row>
    <row r="99" spans="1:4" x14ac:dyDescent="0.3">
      <c r="A99">
        <v>397</v>
      </c>
      <c r="B99" t="s">
        <v>2</v>
      </c>
      <c r="C99" t="s">
        <v>796</v>
      </c>
      <c r="D99" t="s">
        <v>111</v>
      </c>
    </row>
    <row r="100" spans="1:4" x14ac:dyDescent="0.3">
      <c r="A100">
        <v>398</v>
      </c>
      <c r="B100" t="s">
        <v>2</v>
      </c>
      <c r="C100" t="s">
        <v>797</v>
      </c>
      <c r="D100" t="s">
        <v>112</v>
      </c>
    </row>
    <row r="101" spans="1:4" x14ac:dyDescent="0.3">
      <c r="A101">
        <v>399</v>
      </c>
      <c r="B101" t="s">
        <v>2</v>
      </c>
      <c r="C101" t="s">
        <v>798</v>
      </c>
      <c r="D101" t="s">
        <v>113</v>
      </c>
    </row>
    <row r="102" spans="1:4" x14ac:dyDescent="0.3">
      <c r="A102">
        <v>400</v>
      </c>
      <c r="B102" t="s">
        <v>2</v>
      </c>
      <c r="C102" t="s">
        <v>799</v>
      </c>
      <c r="D102" t="s">
        <v>114</v>
      </c>
    </row>
    <row r="103" spans="1:4" x14ac:dyDescent="0.3">
      <c r="A103">
        <v>351</v>
      </c>
      <c r="B103" t="s">
        <v>2</v>
      </c>
      <c r="C103" t="s">
        <v>800</v>
      </c>
      <c r="D103" t="s">
        <v>115</v>
      </c>
    </row>
    <row r="104" spans="1:4" x14ac:dyDescent="0.3">
      <c r="A104">
        <v>352</v>
      </c>
      <c r="B104" t="s">
        <v>2</v>
      </c>
      <c r="C104" t="s">
        <v>801</v>
      </c>
      <c r="D104" t="s">
        <v>116</v>
      </c>
    </row>
    <row r="105" spans="1:4" x14ac:dyDescent="0.3">
      <c r="A105">
        <v>353</v>
      </c>
      <c r="B105" t="s">
        <v>2</v>
      </c>
      <c r="C105" t="s">
        <v>802</v>
      </c>
      <c r="D105" t="s">
        <v>117</v>
      </c>
    </row>
    <row r="106" spans="1:4" x14ac:dyDescent="0.3">
      <c r="A106">
        <v>354</v>
      </c>
      <c r="B106" t="s">
        <v>2</v>
      </c>
      <c r="C106" t="s">
        <v>803</v>
      </c>
      <c r="D106" t="s">
        <v>118</v>
      </c>
    </row>
    <row r="107" spans="1:4" x14ac:dyDescent="0.3">
      <c r="A107">
        <v>355</v>
      </c>
      <c r="B107" t="s">
        <v>2</v>
      </c>
      <c r="C107" t="s">
        <v>804</v>
      </c>
      <c r="D107" t="s">
        <v>119</v>
      </c>
    </row>
    <row r="108" spans="1:4" x14ac:dyDescent="0.3">
      <c r="A108">
        <v>356</v>
      </c>
      <c r="B108" t="s">
        <v>2</v>
      </c>
      <c r="C108" t="s">
        <v>805</v>
      </c>
      <c r="D108" t="s">
        <v>120</v>
      </c>
    </row>
    <row r="109" spans="1:4" x14ac:dyDescent="0.3">
      <c r="A109">
        <v>357</v>
      </c>
      <c r="B109" t="s">
        <v>2</v>
      </c>
      <c r="C109" t="s">
        <v>806</v>
      </c>
      <c r="D109" t="s">
        <v>121</v>
      </c>
    </row>
    <row r="110" spans="1:4" x14ac:dyDescent="0.3">
      <c r="A110">
        <v>358</v>
      </c>
      <c r="B110" t="s">
        <v>2</v>
      </c>
      <c r="C110" t="s">
        <v>807</v>
      </c>
      <c r="D110" t="s">
        <v>122</v>
      </c>
    </row>
    <row r="111" spans="1:4" x14ac:dyDescent="0.3">
      <c r="A111">
        <v>359</v>
      </c>
      <c r="B111" t="s">
        <v>2</v>
      </c>
      <c r="C111" t="s">
        <v>808</v>
      </c>
      <c r="D111" t="s">
        <v>123</v>
      </c>
    </row>
    <row r="112" spans="1:4" x14ac:dyDescent="0.3">
      <c r="A112">
        <v>360</v>
      </c>
      <c r="B112" t="s">
        <v>2</v>
      </c>
      <c r="C112" t="s">
        <v>809</v>
      </c>
      <c r="D112" t="s">
        <v>124</v>
      </c>
    </row>
    <row r="113" spans="1:4" x14ac:dyDescent="0.3">
      <c r="A113">
        <v>361</v>
      </c>
      <c r="B113" t="s">
        <v>2</v>
      </c>
      <c r="C113" t="s">
        <v>810</v>
      </c>
      <c r="D113" t="s">
        <v>125</v>
      </c>
    </row>
    <row r="114" spans="1:4" x14ac:dyDescent="0.3">
      <c r="A114">
        <v>362</v>
      </c>
      <c r="B114" t="s">
        <v>2</v>
      </c>
      <c r="C114" t="s">
        <v>811</v>
      </c>
      <c r="D114" t="s">
        <v>126</v>
      </c>
    </row>
    <row r="115" spans="1:4" x14ac:dyDescent="0.3">
      <c r="A115">
        <v>363</v>
      </c>
      <c r="B115" t="s">
        <v>2</v>
      </c>
      <c r="C115" t="s">
        <v>812</v>
      </c>
      <c r="D115" t="s">
        <v>127</v>
      </c>
    </row>
    <row r="116" spans="1:4" x14ac:dyDescent="0.3">
      <c r="A116">
        <v>364</v>
      </c>
      <c r="B116" t="s">
        <v>2</v>
      </c>
      <c r="C116" t="s">
        <v>813</v>
      </c>
      <c r="D116" t="s">
        <v>128</v>
      </c>
    </row>
    <row r="117" spans="1:4" x14ac:dyDescent="0.3">
      <c r="A117">
        <v>365</v>
      </c>
      <c r="B117" t="s">
        <v>2</v>
      </c>
      <c r="C117" t="s">
        <v>814</v>
      </c>
      <c r="D117" t="s">
        <v>129</v>
      </c>
    </row>
    <row r="118" spans="1:4" x14ac:dyDescent="0.3">
      <c r="A118">
        <v>366</v>
      </c>
      <c r="B118" t="s">
        <v>2</v>
      </c>
      <c r="C118" t="s">
        <v>815</v>
      </c>
      <c r="D118" t="s">
        <v>130</v>
      </c>
    </row>
    <row r="119" spans="1:4" x14ac:dyDescent="0.3">
      <c r="A119">
        <v>367</v>
      </c>
      <c r="B119" t="s">
        <v>2</v>
      </c>
      <c r="C119" t="s">
        <v>816</v>
      </c>
      <c r="D119" t="s">
        <v>131</v>
      </c>
    </row>
    <row r="120" spans="1:4" x14ac:dyDescent="0.3">
      <c r="A120">
        <v>368</v>
      </c>
      <c r="B120" t="s">
        <v>2</v>
      </c>
      <c r="C120" t="s">
        <v>817</v>
      </c>
      <c r="D120" t="s">
        <v>132</v>
      </c>
    </row>
    <row r="121" spans="1:4" x14ac:dyDescent="0.3">
      <c r="A121">
        <v>369</v>
      </c>
      <c r="B121" t="s">
        <v>2</v>
      </c>
      <c r="C121" t="s">
        <v>818</v>
      </c>
      <c r="D121" t="s">
        <v>133</v>
      </c>
    </row>
    <row r="122" spans="1:4" x14ac:dyDescent="0.3">
      <c r="A122">
        <v>370</v>
      </c>
      <c r="B122" t="s">
        <v>2</v>
      </c>
      <c r="C122" t="s">
        <v>819</v>
      </c>
      <c r="D122" t="s">
        <v>134</v>
      </c>
    </row>
    <row r="123" spans="1:4" x14ac:dyDescent="0.3">
      <c r="A123">
        <v>371</v>
      </c>
      <c r="B123" t="s">
        <v>2</v>
      </c>
      <c r="C123" t="s">
        <v>820</v>
      </c>
      <c r="D123" t="s">
        <v>135</v>
      </c>
    </row>
    <row r="124" spans="1:4" x14ac:dyDescent="0.3">
      <c r="A124">
        <v>372</v>
      </c>
      <c r="B124" t="s">
        <v>2</v>
      </c>
      <c r="C124" t="s">
        <v>821</v>
      </c>
      <c r="D124" t="s">
        <v>136</v>
      </c>
    </row>
    <row r="125" spans="1:4" x14ac:dyDescent="0.3">
      <c r="A125">
        <v>373</v>
      </c>
      <c r="B125" t="s">
        <v>2</v>
      </c>
      <c r="C125" t="s">
        <v>822</v>
      </c>
      <c r="D125" t="s">
        <v>137</v>
      </c>
    </row>
    <row r="126" spans="1:4" x14ac:dyDescent="0.3">
      <c r="A126">
        <v>374</v>
      </c>
      <c r="B126" t="s">
        <v>2</v>
      </c>
      <c r="C126" t="s">
        <v>823</v>
      </c>
      <c r="D126" t="s">
        <v>138</v>
      </c>
    </row>
    <row r="127" spans="1:4" x14ac:dyDescent="0.3">
      <c r="A127">
        <v>375</v>
      </c>
      <c r="B127" t="s">
        <v>2</v>
      </c>
      <c r="C127" t="s">
        <v>824</v>
      </c>
      <c r="D127" t="s">
        <v>139</v>
      </c>
    </row>
    <row r="128" spans="1:4" x14ac:dyDescent="0.3">
      <c r="A128">
        <v>326</v>
      </c>
      <c r="B128" t="s">
        <v>2</v>
      </c>
      <c r="C128" t="s">
        <v>825</v>
      </c>
      <c r="D128" t="s">
        <v>140</v>
      </c>
    </row>
    <row r="129" spans="1:4" x14ac:dyDescent="0.3">
      <c r="A129">
        <v>327</v>
      </c>
      <c r="B129" t="s">
        <v>2</v>
      </c>
      <c r="C129" t="s">
        <v>826</v>
      </c>
      <c r="D129" t="s">
        <v>141</v>
      </c>
    </row>
    <row r="130" spans="1:4" x14ac:dyDescent="0.3">
      <c r="A130">
        <v>328</v>
      </c>
      <c r="B130" t="s">
        <v>2</v>
      </c>
      <c r="C130" t="s">
        <v>827</v>
      </c>
      <c r="D130" t="s">
        <v>142</v>
      </c>
    </row>
    <row r="131" spans="1:4" x14ac:dyDescent="0.3">
      <c r="A131">
        <v>329</v>
      </c>
      <c r="B131" t="s">
        <v>2</v>
      </c>
      <c r="C131" t="s">
        <v>828</v>
      </c>
      <c r="D131" t="s">
        <v>143</v>
      </c>
    </row>
    <row r="132" spans="1:4" x14ac:dyDescent="0.3">
      <c r="A132">
        <v>330</v>
      </c>
      <c r="B132" t="s">
        <v>2</v>
      </c>
      <c r="C132" t="s">
        <v>829</v>
      </c>
      <c r="D132" t="s">
        <v>144</v>
      </c>
    </row>
    <row r="133" spans="1:4" x14ac:dyDescent="0.3">
      <c r="A133">
        <v>331</v>
      </c>
      <c r="B133" t="s">
        <v>2</v>
      </c>
      <c r="C133" t="s">
        <v>830</v>
      </c>
      <c r="D133" t="s">
        <v>145</v>
      </c>
    </row>
    <row r="134" spans="1:4" x14ac:dyDescent="0.3">
      <c r="A134">
        <v>332</v>
      </c>
      <c r="B134" t="s">
        <v>2</v>
      </c>
      <c r="C134" t="s">
        <v>831</v>
      </c>
      <c r="D134" t="s">
        <v>146</v>
      </c>
    </row>
    <row r="135" spans="1:4" x14ac:dyDescent="0.3">
      <c r="A135">
        <v>333</v>
      </c>
      <c r="B135" t="s">
        <v>2</v>
      </c>
      <c r="C135" t="s">
        <v>832</v>
      </c>
      <c r="D135" t="s">
        <v>147</v>
      </c>
    </row>
    <row r="136" spans="1:4" x14ac:dyDescent="0.3">
      <c r="A136">
        <v>334</v>
      </c>
      <c r="B136" t="s">
        <v>2</v>
      </c>
      <c r="C136" t="s">
        <v>833</v>
      </c>
      <c r="D136" t="s">
        <v>148</v>
      </c>
    </row>
    <row r="137" spans="1:4" x14ac:dyDescent="0.3">
      <c r="A137">
        <v>335</v>
      </c>
      <c r="B137" t="s">
        <v>2</v>
      </c>
      <c r="C137" t="s">
        <v>834</v>
      </c>
      <c r="D137" t="s">
        <v>149</v>
      </c>
    </row>
    <row r="138" spans="1:4" x14ac:dyDescent="0.3">
      <c r="A138">
        <v>336</v>
      </c>
      <c r="B138" t="s">
        <v>2</v>
      </c>
      <c r="C138" t="s">
        <v>835</v>
      </c>
      <c r="D138" t="s">
        <v>150</v>
      </c>
    </row>
    <row r="139" spans="1:4" x14ac:dyDescent="0.3">
      <c r="A139">
        <v>337</v>
      </c>
      <c r="B139" t="s">
        <v>2</v>
      </c>
      <c r="C139" t="s">
        <v>836</v>
      </c>
      <c r="D139" t="s">
        <v>151</v>
      </c>
    </row>
    <row r="140" spans="1:4" x14ac:dyDescent="0.3">
      <c r="A140">
        <v>338</v>
      </c>
      <c r="B140" t="s">
        <v>2</v>
      </c>
      <c r="C140" t="s">
        <v>837</v>
      </c>
      <c r="D140" t="s">
        <v>152</v>
      </c>
    </row>
    <row r="141" spans="1:4" x14ac:dyDescent="0.3">
      <c r="A141">
        <v>339</v>
      </c>
      <c r="B141" t="s">
        <v>0</v>
      </c>
      <c r="C141" t="s">
        <v>838</v>
      </c>
      <c r="D141" t="s">
        <v>153</v>
      </c>
    </row>
    <row r="142" spans="1:4" x14ac:dyDescent="0.3">
      <c r="A142">
        <v>340</v>
      </c>
      <c r="B142" t="s">
        <v>2</v>
      </c>
      <c r="C142" t="s">
        <v>839</v>
      </c>
      <c r="D142" t="s">
        <v>154</v>
      </c>
    </row>
    <row r="143" spans="1:4" x14ac:dyDescent="0.3">
      <c r="A143">
        <v>341</v>
      </c>
      <c r="B143" t="s">
        <v>2</v>
      </c>
      <c r="C143" t="s">
        <v>840</v>
      </c>
      <c r="D143" t="s">
        <v>155</v>
      </c>
    </row>
    <row r="144" spans="1:4" x14ac:dyDescent="0.3">
      <c r="A144">
        <v>342</v>
      </c>
      <c r="B144" t="s">
        <v>2</v>
      </c>
      <c r="C144" t="s">
        <v>841</v>
      </c>
      <c r="D144" t="s">
        <v>156</v>
      </c>
    </row>
    <row r="145" spans="1:4" x14ac:dyDescent="0.3">
      <c r="A145">
        <v>343</v>
      </c>
      <c r="B145" t="s">
        <v>2</v>
      </c>
      <c r="C145" t="s">
        <v>842</v>
      </c>
      <c r="D145" t="s">
        <v>157</v>
      </c>
    </row>
    <row r="146" spans="1:4" x14ac:dyDescent="0.3">
      <c r="A146">
        <v>344</v>
      </c>
      <c r="B146" t="s">
        <v>2</v>
      </c>
      <c r="C146" t="s">
        <v>843</v>
      </c>
      <c r="D146" t="s">
        <v>158</v>
      </c>
    </row>
    <row r="147" spans="1:4" x14ac:dyDescent="0.3">
      <c r="A147">
        <v>345</v>
      </c>
      <c r="B147" t="s">
        <v>2</v>
      </c>
      <c r="C147" t="s">
        <v>844</v>
      </c>
      <c r="D147" t="s">
        <v>159</v>
      </c>
    </row>
    <row r="148" spans="1:4" x14ac:dyDescent="0.3">
      <c r="A148">
        <v>346</v>
      </c>
      <c r="B148" t="s">
        <v>2</v>
      </c>
      <c r="C148" t="s">
        <v>845</v>
      </c>
      <c r="D148" t="s">
        <v>160</v>
      </c>
    </row>
    <row r="149" spans="1:4" x14ac:dyDescent="0.3">
      <c r="A149">
        <v>347</v>
      </c>
      <c r="B149" t="s">
        <v>2</v>
      </c>
      <c r="C149" t="s">
        <v>846</v>
      </c>
      <c r="D149" t="s">
        <v>161</v>
      </c>
    </row>
    <row r="150" spans="1:4" x14ac:dyDescent="0.3">
      <c r="A150">
        <v>348</v>
      </c>
      <c r="B150" t="s">
        <v>2</v>
      </c>
      <c r="C150" t="s">
        <v>847</v>
      </c>
      <c r="D150" t="s">
        <v>162</v>
      </c>
    </row>
    <row r="151" spans="1:4" x14ac:dyDescent="0.3">
      <c r="A151">
        <v>349</v>
      </c>
      <c r="B151" t="s">
        <v>2</v>
      </c>
      <c r="C151" t="s">
        <v>848</v>
      </c>
      <c r="D151" t="s">
        <v>163</v>
      </c>
    </row>
    <row r="152" spans="1:4" x14ac:dyDescent="0.3">
      <c r="A152">
        <v>350</v>
      </c>
      <c r="B152" t="s">
        <v>2</v>
      </c>
      <c r="C152" t="s">
        <v>849</v>
      </c>
      <c r="D152" t="s">
        <v>164</v>
      </c>
    </row>
    <row r="153" spans="1:4" x14ac:dyDescent="0.3">
      <c r="A153">
        <v>301</v>
      </c>
      <c r="B153" t="s">
        <v>2</v>
      </c>
      <c r="C153" t="s">
        <v>850</v>
      </c>
      <c r="D153" t="s">
        <v>165</v>
      </c>
    </row>
    <row r="154" spans="1:4" x14ac:dyDescent="0.3">
      <c r="A154">
        <v>302</v>
      </c>
      <c r="B154" t="s">
        <v>2</v>
      </c>
      <c r="C154" t="s">
        <v>851</v>
      </c>
      <c r="D154" t="s">
        <v>166</v>
      </c>
    </row>
    <row r="155" spans="1:4" x14ac:dyDescent="0.3">
      <c r="A155">
        <v>303</v>
      </c>
      <c r="B155" t="s">
        <v>0</v>
      </c>
      <c r="C155" t="s">
        <v>852</v>
      </c>
      <c r="D155" t="s">
        <v>167</v>
      </c>
    </row>
    <row r="156" spans="1:4" x14ac:dyDescent="0.3">
      <c r="A156">
        <v>304</v>
      </c>
      <c r="B156" t="s">
        <v>2</v>
      </c>
      <c r="C156" t="s">
        <v>853</v>
      </c>
      <c r="D156" t="s">
        <v>168</v>
      </c>
    </row>
    <row r="157" spans="1:4" x14ac:dyDescent="0.3">
      <c r="A157">
        <v>305</v>
      </c>
      <c r="B157" t="s">
        <v>2</v>
      </c>
      <c r="C157" t="s">
        <v>854</v>
      </c>
      <c r="D157" t="s">
        <v>169</v>
      </c>
    </row>
    <row r="158" spans="1:4" x14ac:dyDescent="0.3">
      <c r="A158">
        <v>306</v>
      </c>
      <c r="B158" t="s">
        <v>2</v>
      </c>
      <c r="C158" t="s">
        <v>855</v>
      </c>
      <c r="D158" t="s">
        <v>170</v>
      </c>
    </row>
    <row r="159" spans="1:4" x14ac:dyDescent="0.3">
      <c r="A159">
        <v>307</v>
      </c>
      <c r="B159" t="s">
        <v>2</v>
      </c>
      <c r="C159" t="s">
        <v>856</v>
      </c>
      <c r="D159" t="s">
        <v>171</v>
      </c>
    </row>
    <row r="160" spans="1:4" x14ac:dyDescent="0.3">
      <c r="A160">
        <v>308</v>
      </c>
      <c r="B160" t="s">
        <v>2</v>
      </c>
      <c r="C160" t="s">
        <v>857</v>
      </c>
      <c r="D160" t="s">
        <v>172</v>
      </c>
    </row>
    <row r="161" spans="1:4" x14ac:dyDescent="0.3">
      <c r="A161">
        <v>309</v>
      </c>
      <c r="B161" t="s">
        <v>2</v>
      </c>
      <c r="C161" t="s">
        <v>858</v>
      </c>
      <c r="D161" t="s">
        <v>173</v>
      </c>
    </row>
    <row r="162" spans="1:4" x14ac:dyDescent="0.3">
      <c r="A162">
        <v>310</v>
      </c>
      <c r="B162" t="s">
        <v>2</v>
      </c>
      <c r="C162" t="s">
        <v>859</v>
      </c>
      <c r="D162" t="s">
        <v>174</v>
      </c>
    </row>
    <row r="163" spans="1:4" x14ac:dyDescent="0.3">
      <c r="A163">
        <v>311</v>
      </c>
      <c r="B163" t="s">
        <v>2</v>
      </c>
      <c r="C163" t="s">
        <v>860</v>
      </c>
      <c r="D163" t="s">
        <v>175</v>
      </c>
    </row>
    <row r="164" spans="1:4" x14ac:dyDescent="0.3">
      <c r="A164">
        <v>312</v>
      </c>
      <c r="B164" t="s">
        <v>2</v>
      </c>
      <c r="C164" t="s">
        <v>861</v>
      </c>
      <c r="D164" t="s">
        <v>176</v>
      </c>
    </row>
    <row r="165" spans="1:4" x14ac:dyDescent="0.3">
      <c r="A165">
        <v>313</v>
      </c>
      <c r="B165" t="s">
        <v>2</v>
      </c>
      <c r="C165" t="s">
        <v>862</v>
      </c>
      <c r="D165" t="s">
        <v>177</v>
      </c>
    </row>
    <row r="166" spans="1:4" x14ac:dyDescent="0.3">
      <c r="A166">
        <v>314</v>
      </c>
      <c r="B166" t="s">
        <v>2</v>
      </c>
      <c r="C166" t="s">
        <v>863</v>
      </c>
      <c r="D166" t="s">
        <v>178</v>
      </c>
    </row>
    <row r="167" spans="1:4" x14ac:dyDescent="0.3">
      <c r="A167">
        <v>315</v>
      </c>
      <c r="B167" t="s">
        <v>2</v>
      </c>
      <c r="C167" t="s">
        <v>864</v>
      </c>
      <c r="D167" t="s">
        <v>179</v>
      </c>
    </row>
    <row r="168" spans="1:4" x14ac:dyDescent="0.3">
      <c r="A168">
        <v>316</v>
      </c>
      <c r="B168" t="s">
        <v>2</v>
      </c>
      <c r="C168" t="s">
        <v>865</v>
      </c>
      <c r="D168" t="s">
        <v>180</v>
      </c>
    </row>
    <row r="169" spans="1:4" x14ac:dyDescent="0.3">
      <c r="A169">
        <v>317</v>
      </c>
      <c r="B169" t="s">
        <v>2</v>
      </c>
      <c r="C169" t="s">
        <v>866</v>
      </c>
      <c r="D169" t="s">
        <v>181</v>
      </c>
    </row>
    <row r="170" spans="1:4" x14ac:dyDescent="0.3">
      <c r="A170">
        <v>318</v>
      </c>
      <c r="B170" t="s">
        <v>2</v>
      </c>
      <c r="C170" t="s">
        <v>867</v>
      </c>
      <c r="D170" t="s">
        <v>182</v>
      </c>
    </row>
    <row r="171" spans="1:4" x14ac:dyDescent="0.3">
      <c r="A171">
        <v>319</v>
      </c>
      <c r="B171" t="s">
        <v>2</v>
      </c>
      <c r="C171" t="s">
        <v>868</v>
      </c>
      <c r="D171" t="s">
        <v>183</v>
      </c>
    </row>
    <row r="172" spans="1:4" x14ac:dyDescent="0.3">
      <c r="A172">
        <v>320</v>
      </c>
      <c r="B172" t="s">
        <v>2</v>
      </c>
      <c r="C172" t="s">
        <v>869</v>
      </c>
      <c r="D172" t="s">
        <v>184</v>
      </c>
    </row>
    <row r="173" spans="1:4" x14ac:dyDescent="0.3">
      <c r="A173">
        <v>321</v>
      </c>
      <c r="B173" t="s">
        <v>0</v>
      </c>
      <c r="C173" t="s">
        <v>870</v>
      </c>
      <c r="D173" t="s">
        <v>185</v>
      </c>
    </row>
    <row r="174" spans="1:4" x14ac:dyDescent="0.3">
      <c r="A174">
        <v>322</v>
      </c>
      <c r="B174" t="s">
        <v>2</v>
      </c>
      <c r="C174" t="s">
        <v>871</v>
      </c>
      <c r="D174" t="s">
        <v>186</v>
      </c>
    </row>
    <row r="175" spans="1:4" x14ac:dyDescent="0.3">
      <c r="A175">
        <v>323</v>
      </c>
      <c r="B175" t="s">
        <v>2</v>
      </c>
      <c r="C175" t="s">
        <v>872</v>
      </c>
      <c r="D175" t="s">
        <v>187</v>
      </c>
    </row>
    <row r="176" spans="1:4" x14ac:dyDescent="0.3">
      <c r="A176">
        <v>324</v>
      </c>
      <c r="B176" t="s">
        <v>2</v>
      </c>
      <c r="C176" t="s">
        <v>873</v>
      </c>
      <c r="D176" t="s">
        <v>188</v>
      </c>
    </row>
    <row r="177" spans="1:4" x14ac:dyDescent="0.3">
      <c r="A177">
        <v>325</v>
      </c>
      <c r="B177" t="s">
        <v>2</v>
      </c>
      <c r="C177" t="s">
        <v>874</v>
      </c>
      <c r="D177" t="s">
        <v>189</v>
      </c>
    </row>
    <row r="178" spans="1:4" x14ac:dyDescent="0.3">
      <c r="A178">
        <v>276</v>
      </c>
      <c r="B178" t="s">
        <v>2</v>
      </c>
      <c r="C178" t="s">
        <v>875</v>
      </c>
      <c r="D178" t="s">
        <v>190</v>
      </c>
    </row>
    <row r="179" spans="1:4" x14ac:dyDescent="0.3">
      <c r="A179">
        <v>277</v>
      </c>
      <c r="B179" t="s">
        <v>2</v>
      </c>
      <c r="C179" t="s">
        <v>876</v>
      </c>
      <c r="D179" t="s">
        <v>191</v>
      </c>
    </row>
    <row r="180" spans="1:4" x14ac:dyDescent="0.3">
      <c r="A180">
        <v>278</v>
      </c>
      <c r="B180" t="s">
        <v>2</v>
      </c>
      <c r="C180" t="s">
        <v>877</v>
      </c>
      <c r="D180" t="s">
        <v>192</v>
      </c>
    </row>
    <row r="181" spans="1:4" x14ac:dyDescent="0.3">
      <c r="A181">
        <v>279</v>
      </c>
      <c r="B181" t="s">
        <v>2</v>
      </c>
      <c r="C181" t="s">
        <v>878</v>
      </c>
      <c r="D181" t="s">
        <v>193</v>
      </c>
    </row>
    <row r="182" spans="1:4" x14ac:dyDescent="0.3">
      <c r="A182">
        <v>280</v>
      </c>
      <c r="B182" t="s">
        <v>2</v>
      </c>
      <c r="C182" t="s">
        <v>879</v>
      </c>
      <c r="D182" t="s">
        <v>194</v>
      </c>
    </row>
    <row r="183" spans="1:4" x14ac:dyDescent="0.3">
      <c r="A183">
        <v>281</v>
      </c>
      <c r="B183" t="s">
        <v>2</v>
      </c>
      <c r="C183" t="s">
        <v>880</v>
      </c>
      <c r="D183" t="s">
        <v>195</v>
      </c>
    </row>
    <row r="184" spans="1:4" x14ac:dyDescent="0.3">
      <c r="A184">
        <v>282</v>
      </c>
      <c r="B184" t="s">
        <v>2</v>
      </c>
      <c r="C184" t="s">
        <v>881</v>
      </c>
      <c r="D184" t="s">
        <v>196</v>
      </c>
    </row>
    <row r="185" spans="1:4" x14ac:dyDescent="0.3">
      <c r="A185">
        <v>283</v>
      </c>
      <c r="B185" t="s">
        <v>2</v>
      </c>
      <c r="C185" t="s">
        <v>882</v>
      </c>
      <c r="D185" t="s">
        <v>197</v>
      </c>
    </row>
    <row r="186" spans="1:4" x14ac:dyDescent="0.3">
      <c r="A186">
        <v>284</v>
      </c>
      <c r="B186" t="s">
        <v>2</v>
      </c>
      <c r="C186" t="s">
        <v>883</v>
      </c>
      <c r="D186" t="s">
        <v>198</v>
      </c>
    </row>
    <row r="187" spans="1:4" x14ac:dyDescent="0.3">
      <c r="A187">
        <v>285</v>
      </c>
      <c r="B187" t="s">
        <v>2</v>
      </c>
      <c r="C187" t="s">
        <v>884</v>
      </c>
      <c r="D187" t="s">
        <v>199</v>
      </c>
    </row>
    <row r="188" spans="1:4" x14ac:dyDescent="0.3">
      <c r="A188">
        <v>286</v>
      </c>
      <c r="B188" t="s">
        <v>0</v>
      </c>
      <c r="C188" t="s">
        <v>885</v>
      </c>
      <c r="D188" t="s">
        <v>200</v>
      </c>
    </row>
    <row r="189" spans="1:4" x14ac:dyDescent="0.3">
      <c r="A189">
        <v>287</v>
      </c>
      <c r="B189" t="s">
        <v>2</v>
      </c>
      <c r="C189" t="s">
        <v>886</v>
      </c>
      <c r="D189" t="s">
        <v>201</v>
      </c>
    </row>
    <row r="190" spans="1:4" x14ac:dyDescent="0.3">
      <c r="A190">
        <v>288</v>
      </c>
      <c r="B190" t="s">
        <v>2</v>
      </c>
      <c r="C190" t="s">
        <v>887</v>
      </c>
      <c r="D190" t="s">
        <v>202</v>
      </c>
    </row>
    <row r="191" spans="1:4" x14ac:dyDescent="0.3">
      <c r="A191">
        <v>289</v>
      </c>
      <c r="B191" t="s">
        <v>2</v>
      </c>
      <c r="C191" t="s">
        <v>888</v>
      </c>
      <c r="D191" t="s">
        <v>203</v>
      </c>
    </row>
    <row r="192" spans="1:4" x14ac:dyDescent="0.3">
      <c r="A192">
        <v>290</v>
      </c>
      <c r="B192" t="s">
        <v>2</v>
      </c>
      <c r="C192" t="s">
        <v>889</v>
      </c>
      <c r="D192" t="s">
        <v>204</v>
      </c>
    </row>
    <row r="193" spans="1:4" x14ac:dyDescent="0.3">
      <c r="A193">
        <v>291</v>
      </c>
      <c r="B193" t="s">
        <v>2</v>
      </c>
      <c r="C193" t="s">
        <v>890</v>
      </c>
      <c r="D193" t="s">
        <v>205</v>
      </c>
    </row>
    <row r="194" spans="1:4" x14ac:dyDescent="0.3">
      <c r="A194">
        <v>292</v>
      </c>
      <c r="B194" t="s">
        <v>2</v>
      </c>
      <c r="C194" t="s">
        <v>891</v>
      </c>
      <c r="D194" t="s">
        <v>206</v>
      </c>
    </row>
    <row r="195" spans="1:4" x14ac:dyDescent="0.3">
      <c r="A195">
        <v>293</v>
      </c>
      <c r="B195" t="s">
        <v>2</v>
      </c>
      <c r="C195" t="s">
        <v>892</v>
      </c>
      <c r="D195" t="s">
        <v>207</v>
      </c>
    </row>
    <row r="196" spans="1:4" x14ac:dyDescent="0.3">
      <c r="A196">
        <v>294</v>
      </c>
      <c r="B196" t="s">
        <v>2</v>
      </c>
      <c r="C196" t="s">
        <v>893</v>
      </c>
      <c r="D196" t="s">
        <v>208</v>
      </c>
    </row>
    <row r="197" spans="1:4" x14ac:dyDescent="0.3">
      <c r="A197">
        <v>295</v>
      </c>
      <c r="B197" t="s">
        <v>2</v>
      </c>
      <c r="C197" t="s">
        <v>894</v>
      </c>
      <c r="D197" t="s">
        <v>209</v>
      </c>
    </row>
    <row r="198" spans="1:4" x14ac:dyDescent="0.3">
      <c r="A198">
        <v>296</v>
      </c>
      <c r="B198" t="s">
        <v>2</v>
      </c>
      <c r="C198" t="s">
        <v>895</v>
      </c>
      <c r="D198" t="s">
        <v>210</v>
      </c>
    </row>
    <row r="199" spans="1:4" x14ac:dyDescent="0.3">
      <c r="A199">
        <v>297</v>
      </c>
      <c r="B199" t="s">
        <v>2</v>
      </c>
      <c r="C199" t="s">
        <v>896</v>
      </c>
      <c r="D199" t="s">
        <v>211</v>
      </c>
    </row>
    <row r="200" spans="1:4" x14ac:dyDescent="0.3">
      <c r="A200">
        <v>298</v>
      </c>
      <c r="B200" t="s">
        <v>2</v>
      </c>
      <c r="C200" t="s">
        <v>897</v>
      </c>
      <c r="D200" t="s">
        <v>212</v>
      </c>
    </row>
    <row r="201" spans="1:4" x14ac:dyDescent="0.3">
      <c r="A201">
        <v>299</v>
      </c>
      <c r="B201" t="s">
        <v>2</v>
      </c>
      <c r="C201" t="s">
        <v>898</v>
      </c>
      <c r="D201" t="s">
        <v>213</v>
      </c>
    </row>
    <row r="202" spans="1:4" x14ac:dyDescent="0.3">
      <c r="A202">
        <v>300</v>
      </c>
      <c r="B202" t="s">
        <v>2</v>
      </c>
      <c r="C202" t="s">
        <v>899</v>
      </c>
      <c r="D202" t="s">
        <v>214</v>
      </c>
    </row>
    <row r="203" spans="1:4" x14ac:dyDescent="0.3">
      <c r="A203">
        <v>251</v>
      </c>
      <c r="B203" t="s">
        <v>2</v>
      </c>
      <c r="C203" t="s">
        <v>900</v>
      </c>
      <c r="D203" t="s">
        <v>215</v>
      </c>
    </row>
    <row r="204" spans="1:4" x14ac:dyDescent="0.3">
      <c r="A204">
        <v>252</v>
      </c>
      <c r="B204" t="s">
        <v>2</v>
      </c>
      <c r="C204" t="s">
        <v>901</v>
      </c>
      <c r="D204" t="s">
        <v>216</v>
      </c>
    </row>
    <row r="205" spans="1:4" x14ac:dyDescent="0.3">
      <c r="A205">
        <v>253</v>
      </c>
      <c r="B205" t="s">
        <v>2</v>
      </c>
      <c r="C205" t="s">
        <v>902</v>
      </c>
      <c r="D205" t="s">
        <v>217</v>
      </c>
    </row>
    <row r="206" spans="1:4" x14ac:dyDescent="0.3">
      <c r="A206">
        <v>254</v>
      </c>
      <c r="B206" t="s">
        <v>2</v>
      </c>
      <c r="C206" t="s">
        <v>903</v>
      </c>
      <c r="D206" t="s">
        <v>218</v>
      </c>
    </row>
    <row r="207" spans="1:4" x14ac:dyDescent="0.3">
      <c r="A207">
        <v>255</v>
      </c>
      <c r="B207" t="s">
        <v>2</v>
      </c>
      <c r="C207" t="s">
        <v>904</v>
      </c>
      <c r="D207" t="s">
        <v>219</v>
      </c>
    </row>
    <row r="208" spans="1:4" x14ac:dyDescent="0.3">
      <c r="A208">
        <v>256</v>
      </c>
      <c r="B208" t="s">
        <v>2</v>
      </c>
      <c r="C208" t="s">
        <v>905</v>
      </c>
      <c r="D208" t="s">
        <v>220</v>
      </c>
    </row>
    <row r="209" spans="1:4" x14ac:dyDescent="0.3">
      <c r="A209">
        <v>257</v>
      </c>
      <c r="B209" t="s">
        <v>2</v>
      </c>
      <c r="C209" t="s">
        <v>906</v>
      </c>
      <c r="D209" t="s">
        <v>221</v>
      </c>
    </row>
    <row r="210" spans="1:4" x14ac:dyDescent="0.3">
      <c r="A210">
        <v>258</v>
      </c>
      <c r="B210" t="s">
        <v>2</v>
      </c>
      <c r="C210" t="s">
        <v>907</v>
      </c>
      <c r="D210" t="s">
        <v>222</v>
      </c>
    </row>
    <row r="211" spans="1:4" x14ac:dyDescent="0.3">
      <c r="A211">
        <v>259</v>
      </c>
      <c r="B211" t="s">
        <v>2</v>
      </c>
      <c r="C211" t="s">
        <v>908</v>
      </c>
      <c r="D211" t="s">
        <v>223</v>
      </c>
    </row>
    <row r="212" spans="1:4" x14ac:dyDescent="0.3">
      <c r="A212">
        <v>260</v>
      </c>
      <c r="B212" t="s">
        <v>2</v>
      </c>
      <c r="C212" t="s">
        <v>909</v>
      </c>
      <c r="D212" t="s">
        <v>224</v>
      </c>
    </row>
    <row r="213" spans="1:4" x14ac:dyDescent="0.3">
      <c r="A213">
        <v>261</v>
      </c>
      <c r="B213" t="s">
        <v>2</v>
      </c>
      <c r="C213" t="s">
        <v>910</v>
      </c>
      <c r="D213" t="s">
        <v>225</v>
      </c>
    </row>
    <row r="214" spans="1:4" x14ac:dyDescent="0.3">
      <c r="A214">
        <v>262</v>
      </c>
      <c r="B214" t="s">
        <v>2</v>
      </c>
      <c r="C214" t="s">
        <v>911</v>
      </c>
      <c r="D214" t="s">
        <v>226</v>
      </c>
    </row>
    <row r="215" spans="1:4" x14ac:dyDescent="0.3">
      <c r="A215">
        <v>263</v>
      </c>
      <c r="B215" t="s">
        <v>2</v>
      </c>
      <c r="C215" t="s">
        <v>912</v>
      </c>
      <c r="D215" t="s">
        <v>227</v>
      </c>
    </row>
    <row r="216" spans="1:4" x14ac:dyDescent="0.3">
      <c r="A216">
        <v>264</v>
      </c>
      <c r="B216" t="s">
        <v>2</v>
      </c>
      <c r="C216" t="s">
        <v>913</v>
      </c>
      <c r="D216" t="s">
        <v>228</v>
      </c>
    </row>
    <row r="217" spans="1:4" x14ac:dyDescent="0.3">
      <c r="A217">
        <v>265</v>
      </c>
      <c r="B217" t="s">
        <v>2</v>
      </c>
      <c r="C217" t="s">
        <v>914</v>
      </c>
      <c r="D217" t="s">
        <v>229</v>
      </c>
    </row>
    <row r="218" spans="1:4" x14ac:dyDescent="0.3">
      <c r="A218">
        <v>266</v>
      </c>
      <c r="B218" t="s">
        <v>2</v>
      </c>
      <c r="C218" t="s">
        <v>915</v>
      </c>
      <c r="D218" t="s">
        <v>230</v>
      </c>
    </row>
    <row r="219" spans="1:4" x14ac:dyDescent="0.3">
      <c r="A219">
        <v>267</v>
      </c>
      <c r="B219" t="s">
        <v>2</v>
      </c>
      <c r="C219" t="s">
        <v>916</v>
      </c>
      <c r="D219" t="s">
        <v>231</v>
      </c>
    </row>
    <row r="220" spans="1:4" x14ac:dyDescent="0.3">
      <c r="A220">
        <v>268</v>
      </c>
      <c r="B220" t="s">
        <v>2</v>
      </c>
      <c r="C220" t="s">
        <v>917</v>
      </c>
      <c r="D220" t="s">
        <v>232</v>
      </c>
    </row>
    <row r="221" spans="1:4" x14ac:dyDescent="0.3">
      <c r="A221">
        <v>269</v>
      </c>
      <c r="B221" t="s">
        <v>2</v>
      </c>
      <c r="C221" t="s">
        <v>918</v>
      </c>
      <c r="D221" t="s">
        <v>233</v>
      </c>
    </row>
    <row r="222" spans="1:4" x14ac:dyDescent="0.3">
      <c r="A222">
        <v>270</v>
      </c>
      <c r="B222" t="s">
        <v>2</v>
      </c>
      <c r="C222" t="s">
        <v>919</v>
      </c>
      <c r="D222" t="s">
        <v>234</v>
      </c>
    </row>
    <row r="223" spans="1:4" x14ac:dyDescent="0.3">
      <c r="A223">
        <v>271</v>
      </c>
      <c r="B223" t="s">
        <v>2</v>
      </c>
      <c r="C223" t="s">
        <v>920</v>
      </c>
      <c r="D223" t="s">
        <v>235</v>
      </c>
    </row>
    <row r="224" spans="1:4" x14ac:dyDescent="0.3">
      <c r="A224">
        <v>272</v>
      </c>
      <c r="B224" t="s">
        <v>2</v>
      </c>
      <c r="C224" t="s">
        <v>921</v>
      </c>
      <c r="D224" t="s">
        <v>236</v>
      </c>
    </row>
    <row r="225" spans="1:4" x14ac:dyDescent="0.3">
      <c r="A225">
        <v>273</v>
      </c>
      <c r="B225" t="s">
        <v>2</v>
      </c>
      <c r="C225" t="s">
        <v>922</v>
      </c>
      <c r="D225" t="s">
        <v>237</v>
      </c>
    </row>
    <row r="226" spans="1:4" x14ac:dyDescent="0.3">
      <c r="A226">
        <v>274</v>
      </c>
      <c r="B226" t="s">
        <v>2</v>
      </c>
      <c r="C226" t="s">
        <v>923</v>
      </c>
      <c r="D226" t="s">
        <v>238</v>
      </c>
    </row>
    <row r="227" spans="1:4" x14ac:dyDescent="0.3">
      <c r="A227">
        <v>275</v>
      </c>
      <c r="B227" t="s">
        <v>2</v>
      </c>
      <c r="C227" t="s">
        <v>924</v>
      </c>
      <c r="D227" t="s">
        <v>239</v>
      </c>
    </row>
    <row r="228" spans="1:4" x14ac:dyDescent="0.3">
      <c r="A228">
        <v>226</v>
      </c>
      <c r="B228" t="s">
        <v>2</v>
      </c>
      <c r="C228" t="s">
        <v>925</v>
      </c>
      <c r="D228" t="s">
        <v>240</v>
      </c>
    </row>
    <row r="229" spans="1:4" x14ac:dyDescent="0.3">
      <c r="A229">
        <v>227</v>
      </c>
      <c r="B229" t="s">
        <v>2</v>
      </c>
      <c r="C229" t="s">
        <v>926</v>
      </c>
      <c r="D229" t="s">
        <v>241</v>
      </c>
    </row>
    <row r="230" spans="1:4" x14ac:dyDescent="0.3">
      <c r="A230">
        <v>228</v>
      </c>
      <c r="B230" t="s">
        <v>2</v>
      </c>
      <c r="C230" t="s">
        <v>927</v>
      </c>
      <c r="D230" t="s">
        <v>242</v>
      </c>
    </row>
    <row r="231" spans="1:4" x14ac:dyDescent="0.3">
      <c r="A231">
        <v>229</v>
      </c>
      <c r="B231" t="s">
        <v>2</v>
      </c>
      <c r="C231" t="s">
        <v>928</v>
      </c>
      <c r="D231" t="s">
        <v>243</v>
      </c>
    </row>
    <row r="232" spans="1:4" x14ac:dyDescent="0.3">
      <c r="A232">
        <v>230</v>
      </c>
      <c r="B232" t="s">
        <v>2</v>
      </c>
      <c r="C232" t="s">
        <v>929</v>
      </c>
      <c r="D232" t="s">
        <v>244</v>
      </c>
    </row>
    <row r="233" spans="1:4" x14ac:dyDescent="0.3">
      <c r="A233">
        <v>231</v>
      </c>
      <c r="B233" t="s">
        <v>2</v>
      </c>
      <c r="C233" t="s">
        <v>930</v>
      </c>
      <c r="D233" t="s">
        <v>245</v>
      </c>
    </row>
    <row r="234" spans="1:4" x14ac:dyDescent="0.3">
      <c r="A234">
        <v>232</v>
      </c>
      <c r="B234" t="s">
        <v>2</v>
      </c>
      <c r="C234" t="s">
        <v>931</v>
      </c>
      <c r="D234" t="s">
        <v>246</v>
      </c>
    </row>
    <row r="235" spans="1:4" x14ac:dyDescent="0.3">
      <c r="A235">
        <v>233</v>
      </c>
      <c r="B235" t="s">
        <v>2</v>
      </c>
      <c r="C235" t="s">
        <v>932</v>
      </c>
      <c r="D235" t="s">
        <v>247</v>
      </c>
    </row>
    <row r="236" spans="1:4" x14ac:dyDescent="0.3">
      <c r="A236">
        <v>234</v>
      </c>
      <c r="B236" t="s">
        <v>2</v>
      </c>
      <c r="C236" t="s">
        <v>933</v>
      </c>
      <c r="D236" t="s">
        <v>248</v>
      </c>
    </row>
    <row r="237" spans="1:4" x14ac:dyDescent="0.3">
      <c r="A237">
        <v>235</v>
      </c>
      <c r="B237" t="s">
        <v>2</v>
      </c>
      <c r="C237" t="s">
        <v>934</v>
      </c>
      <c r="D237" t="s">
        <v>249</v>
      </c>
    </row>
    <row r="238" spans="1:4" x14ac:dyDescent="0.3">
      <c r="A238">
        <v>236</v>
      </c>
      <c r="B238" t="s">
        <v>2</v>
      </c>
      <c r="C238" t="s">
        <v>935</v>
      </c>
      <c r="D238" t="s">
        <v>250</v>
      </c>
    </row>
    <row r="239" spans="1:4" x14ac:dyDescent="0.3">
      <c r="A239">
        <v>237</v>
      </c>
      <c r="B239" t="s">
        <v>2</v>
      </c>
      <c r="C239" t="s">
        <v>690</v>
      </c>
      <c r="D239" t="s">
        <v>251</v>
      </c>
    </row>
    <row r="240" spans="1:4" x14ac:dyDescent="0.3">
      <c r="A240">
        <v>238</v>
      </c>
      <c r="B240" t="s">
        <v>2</v>
      </c>
      <c r="C240" t="s">
        <v>936</v>
      </c>
      <c r="D240" t="s">
        <v>252</v>
      </c>
    </row>
    <row r="241" spans="1:4" x14ac:dyDescent="0.3">
      <c r="A241">
        <v>239</v>
      </c>
      <c r="B241" t="s">
        <v>294</v>
      </c>
      <c r="C241" t="s">
        <v>936</v>
      </c>
      <c r="D241" t="s">
        <v>937</v>
      </c>
    </row>
    <row r="242" spans="1:4" x14ac:dyDescent="0.3">
      <c r="A242">
        <v>240</v>
      </c>
      <c r="B242" t="s">
        <v>0</v>
      </c>
      <c r="C242" t="s">
        <v>938</v>
      </c>
      <c r="D242" t="s">
        <v>1</v>
      </c>
    </row>
    <row r="243" spans="1:4" x14ac:dyDescent="0.3">
      <c r="A243">
        <v>241</v>
      </c>
      <c r="B243" t="s">
        <v>2</v>
      </c>
      <c r="C243" t="s">
        <v>939</v>
      </c>
      <c r="D243" t="s">
        <v>3</v>
      </c>
    </row>
    <row r="244" spans="1:4" x14ac:dyDescent="0.3">
      <c r="A244">
        <v>242</v>
      </c>
      <c r="B244" t="s">
        <v>2</v>
      </c>
      <c r="C244" t="s">
        <v>940</v>
      </c>
      <c r="D244" t="s">
        <v>4</v>
      </c>
    </row>
    <row r="245" spans="1:4" x14ac:dyDescent="0.3">
      <c r="A245">
        <v>243</v>
      </c>
      <c r="B245" t="s">
        <v>2</v>
      </c>
      <c r="C245" t="s">
        <v>941</v>
      </c>
      <c r="D245" t="s">
        <v>5</v>
      </c>
    </row>
    <row r="246" spans="1:4" x14ac:dyDescent="0.3">
      <c r="A246">
        <v>244</v>
      </c>
      <c r="B246" t="s">
        <v>2</v>
      </c>
      <c r="C246" t="s">
        <v>942</v>
      </c>
      <c r="D246" t="s">
        <v>6</v>
      </c>
    </row>
    <row r="247" spans="1:4" x14ac:dyDescent="0.3">
      <c r="A247">
        <v>245</v>
      </c>
      <c r="B247" t="s">
        <v>2</v>
      </c>
      <c r="C247" t="s">
        <v>943</v>
      </c>
      <c r="D247" t="s">
        <v>7</v>
      </c>
    </row>
    <row r="248" spans="1:4" x14ac:dyDescent="0.3">
      <c r="A248">
        <v>246</v>
      </c>
      <c r="B248" t="s">
        <v>2</v>
      </c>
      <c r="C248" t="s">
        <v>944</v>
      </c>
      <c r="D248" t="s">
        <v>8</v>
      </c>
    </row>
    <row r="249" spans="1:4" x14ac:dyDescent="0.3">
      <c r="A249">
        <v>247</v>
      </c>
      <c r="B249" t="s">
        <v>2</v>
      </c>
      <c r="C249" t="s">
        <v>945</v>
      </c>
      <c r="D249" t="s">
        <v>9</v>
      </c>
    </row>
    <row r="250" spans="1:4" x14ac:dyDescent="0.3">
      <c r="A250">
        <v>248</v>
      </c>
      <c r="B250" t="s">
        <v>2</v>
      </c>
      <c r="C250" t="s">
        <v>946</v>
      </c>
      <c r="D250" t="s">
        <v>10</v>
      </c>
    </row>
    <row r="251" spans="1:4" x14ac:dyDescent="0.3">
      <c r="A251">
        <v>249</v>
      </c>
      <c r="B251" t="s">
        <v>2</v>
      </c>
      <c r="C251" t="s">
        <v>947</v>
      </c>
      <c r="D251" t="s">
        <v>11</v>
      </c>
    </row>
    <row r="252" spans="1:4" x14ac:dyDescent="0.3">
      <c r="A252">
        <v>250</v>
      </c>
      <c r="B252" t="s">
        <v>2</v>
      </c>
      <c r="C252" t="s">
        <v>948</v>
      </c>
      <c r="D252" t="s">
        <v>12</v>
      </c>
    </row>
    <row r="253" spans="1:4" x14ac:dyDescent="0.3">
      <c r="A253">
        <v>201</v>
      </c>
      <c r="B253" t="s">
        <v>2</v>
      </c>
      <c r="C253" t="s">
        <v>648</v>
      </c>
      <c r="D253" t="s">
        <v>649</v>
      </c>
    </row>
    <row r="254" spans="1:4" x14ac:dyDescent="0.3">
      <c r="A254">
        <v>202</v>
      </c>
      <c r="B254" t="s">
        <v>2</v>
      </c>
      <c r="C254" t="s">
        <v>650</v>
      </c>
      <c r="D254" t="s">
        <v>651</v>
      </c>
    </row>
    <row r="255" spans="1:4" x14ac:dyDescent="0.3">
      <c r="A255">
        <v>203</v>
      </c>
      <c r="B255" t="s">
        <v>2</v>
      </c>
      <c r="C255" t="s">
        <v>618</v>
      </c>
      <c r="D255" t="s">
        <v>652</v>
      </c>
    </row>
    <row r="256" spans="1:4" x14ac:dyDescent="0.3">
      <c r="A256">
        <v>204</v>
      </c>
      <c r="B256" t="s">
        <v>2</v>
      </c>
      <c r="C256" t="s">
        <v>624</v>
      </c>
      <c r="D256" t="s">
        <v>653</v>
      </c>
    </row>
    <row r="257" spans="1:4" x14ac:dyDescent="0.3">
      <c r="A257">
        <v>205</v>
      </c>
      <c r="B257" t="s">
        <v>2</v>
      </c>
      <c r="C257" t="s">
        <v>654</v>
      </c>
      <c r="D257" t="s">
        <v>655</v>
      </c>
    </row>
    <row r="258" spans="1:4" x14ac:dyDescent="0.3">
      <c r="A258">
        <v>206</v>
      </c>
      <c r="B258" t="s">
        <v>2</v>
      </c>
      <c r="C258" t="s">
        <v>656</v>
      </c>
      <c r="D258" t="s">
        <v>657</v>
      </c>
    </row>
    <row r="259" spans="1:4" x14ac:dyDescent="0.3">
      <c r="A259">
        <v>207</v>
      </c>
      <c r="B259" t="s">
        <v>2</v>
      </c>
      <c r="C259" t="s">
        <v>658</v>
      </c>
      <c r="D259" t="s">
        <v>659</v>
      </c>
    </row>
    <row r="260" spans="1:4" x14ac:dyDescent="0.3">
      <c r="A260">
        <v>208</v>
      </c>
      <c r="B260" t="s">
        <v>2</v>
      </c>
      <c r="C260" t="s">
        <v>660</v>
      </c>
      <c r="D260" t="s">
        <v>661</v>
      </c>
    </row>
    <row r="261" spans="1:4" x14ac:dyDescent="0.3">
      <c r="A261">
        <v>209</v>
      </c>
      <c r="B261" t="s">
        <v>2</v>
      </c>
      <c r="C261" t="s">
        <v>662</v>
      </c>
      <c r="D261" t="s">
        <v>663</v>
      </c>
    </row>
    <row r="262" spans="1:4" x14ac:dyDescent="0.3">
      <c r="A262">
        <v>210</v>
      </c>
      <c r="B262" t="s">
        <v>2</v>
      </c>
      <c r="C262" t="s">
        <v>664</v>
      </c>
      <c r="D262" t="s">
        <v>665</v>
      </c>
    </row>
    <row r="263" spans="1:4" x14ac:dyDescent="0.3">
      <c r="A263">
        <v>211</v>
      </c>
      <c r="B263" t="s">
        <v>2</v>
      </c>
      <c r="C263" t="s">
        <v>666</v>
      </c>
      <c r="D263" t="s">
        <v>667</v>
      </c>
    </row>
    <row r="264" spans="1:4" x14ac:dyDescent="0.3">
      <c r="A264">
        <v>212</v>
      </c>
      <c r="B264" t="s">
        <v>2</v>
      </c>
      <c r="C264" t="s">
        <v>668</v>
      </c>
      <c r="D264" t="s">
        <v>669</v>
      </c>
    </row>
    <row r="265" spans="1:4" x14ac:dyDescent="0.3">
      <c r="A265">
        <v>213</v>
      </c>
      <c r="B265" t="s">
        <v>2</v>
      </c>
      <c r="C265" t="s">
        <v>670</v>
      </c>
      <c r="D265" t="s">
        <v>671</v>
      </c>
    </row>
    <row r="266" spans="1:4" x14ac:dyDescent="0.3">
      <c r="A266">
        <v>214</v>
      </c>
      <c r="B266" t="s">
        <v>2</v>
      </c>
      <c r="C266" t="s">
        <v>672</v>
      </c>
      <c r="D266" t="s">
        <v>673</v>
      </c>
    </row>
    <row r="267" spans="1:4" x14ac:dyDescent="0.3">
      <c r="A267">
        <v>215</v>
      </c>
      <c r="B267" t="s">
        <v>2</v>
      </c>
      <c r="C267" t="s">
        <v>674</v>
      </c>
      <c r="D267" t="s">
        <v>675</v>
      </c>
    </row>
    <row r="268" spans="1:4" x14ac:dyDescent="0.3">
      <c r="A268">
        <v>216</v>
      </c>
      <c r="B268" t="s">
        <v>2</v>
      </c>
      <c r="C268" t="s">
        <v>676</v>
      </c>
      <c r="D268" t="s">
        <v>677</v>
      </c>
    </row>
    <row r="269" spans="1:4" x14ac:dyDescent="0.3">
      <c r="A269">
        <v>217</v>
      </c>
      <c r="B269" t="s">
        <v>2</v>
      </c>
      <c r="C269" t="s">
        <v>678</v>
      </c>
      <c r="D269" t="s">
        <v>679</v>
      </c>
    </row>
    <row r="270" spans="1:4" x14ac:dyDescent="0.3">
      <c r="A270">
        <v>218</v>
      </c>
      <c r="B270" t="s">
        <v>2</v>
      </c>
      <c r="C270" t="s">
        <v>680</v>
      </c>
      <c r="D270" t="s">
        <v>681</v>
      </c>
    </row>
    <row r="271" spans="1:4" x14ac:dyDescent="0.3">
      <c r="A271">
        <v>219</v>
      </c>
      <c r="B271" t="s">
        <v>2</v>
      </c>
      <c r="C271" t="s">
        <v>682</v>
      </c>
      <c r="D271" t="s">
        <v>683</v>
      </c>
    </row>
    <row r="272" spans="1:4" x14ac:dyDescent="0.3">
      <c r="A272">
        <v>220</v>
      </c>
      <c r="B272" t="s">
        <v>2</v>
      </c>
      <c r="C272" t="s">
        <v>684</v>
      </c>
      <c r="D272" t="s">
        <v>685</v>
      </c>
    </row>
    <row r="273" spans="1:4" x14ac:dyDescent="0.3">
      <c r="A273">
        <v>221</v>
      </c>
      <c r="B273" t="s">
        <v>2</v>
      </c>
      <c r="C273" t="s">
        <v>686</v>
      </c>
      <c r="D273" t="s">
        <v>687</v>
      </c>
    </row>
    <row r="274" spans="1:4" x14ac:dyDescent="0.3">
      <c r="A274">
        <v>222</v>
      </c>
      <c r="B274" t="s">
        <v>0</v>
      </c>
      <c r="C274" t="s">
        <v>688</v>
      </c>
      <c r="D274" t="s">
        <v>689</v>
      </c>
    </row>
    <row r="275" spans="1:4" x14ac:dyDescent="0.3">
      <c r="A275">
        <v>223</v>
      </c>
      <c r="B275" t="s">
        <v>294</v>
      </c>
      <c r="C275" t="s">
        <v>690</v>
      </c>
      <c r="D275" t="s">
        <v>691</v>
      </c>
    </row>
    <row r="276" spans="1:4" x14ac:dyDescent="0.3">
      <c r="A276">
        <v>224</v>
      </c>
      <c r="B276" t="s">
        <v>2</v>
      </c>
      <c r="C276" t="s">
        <v>692</v>
      </c>
      <c r="D276" t="s">
        <v>693</v>
      </c>
    </row>
    <row r="277" spans="1:4" x14ac:dyDescent="0.3">
      <c r="A277">
        <v>225</v>
      </c>
      <c r="B277" t="s">
        <v>2</v>
      </c>
      <c r="C277" t="s">
        <v>694</v>
      </c>
      <c r="D277" t="s">
        <v>695</v>
      </c>
    </row>
    <row r="278" spans="1:4" x14ac:dyDescent="0.3">
      <c r="A278">
        <v>176</v>
      </c>
      <c r="B278" t="s">
        <v>2</v>
      </c>
      <c r="C278" t="s">
        <v>603</v>
      </c>
      <c r="D278" t="s">
        <v>604</v>
      </c>
    </row>
    <row r="279" spans="1:4" x14ac:dyDescent="0.3">
      <c r="A279">
        <v>177</v>
      </c>
      <c r="B279" t="s">
        <v>341</v>
      </c>
      <c r="C279" t="s">
        <v>605</v>
      </c>
      <c r="D279" t="s">
        <v>606</v>
      </c>
    </row>
    <row r="280" spans="1:4" x14ac:dyDescent="0.3">
      <c r="A280">
        <v>178</v>
      </c>
      <c r="B280" t="s">
        <v>2</v>
      </c>
      <c r="C280" t="s">
        <v>607</v>
      </c>
      <c r="D280" t="s">
        <v>608</v>
      </c>
    </row>
    <row r="281" spans="1:4" x14ac:dyDescent="0.3">
      <c r="A281">
        <v>179</v>
      </c>
      <c r="B281" t="s">
        <v>2</v>
      </c>
      <c r="C281" t="s">
        <v>609</v>
      </c>
      <c r="D281" t="s">
        <v>610</v>
      </c>
    </row>
    <row r="282" spans="1:4" x14ac:dyDescent="0.3">
      <c r="A282">
        <v>180</v>
      </c>
      <c r="B282" t="s">
        <v>2</v>
      </c>
      <c r="C282" t="s">
        <v>611</v>
      </c>
      <c r="D282" t="s">
        <v>612</v>
      </c>
    </row>
    <row r="283" spans="1:4" x14ac:dyDescent="0.3">
      <c r="A283">
        <v>181</v>
      </c>
      <c r="B283" t="s">
        <v>341</v>
      </c>
      <c r="C283" t="s">
        <v>576</v>
      </c>
      <c r="D283" t="s">
        <v>613</v>
      </c>
    </row>
    <row r="284" spans="1:4" x14ac:dyDescent="0.3">
      <c r="A284">
        <v>182</v>
      </c>
      <c r="B284" t="s">
        <v>2</v>
      </c>
      <c r="C284" t="s">
        <v>605</v>
      </c>
      <c r="D284" t="s">
        <v>614</v>
      </c>
    </row>
    <row r="285" spans="1:4" x14ac:dyDescent="0.3">
      <c r="A285">
        <v>183</v>
      </c>
      <c r="B285" t="s">
        <v>2</v>
      </c>
      <c r="C285" t="s">
        <v>576</v>
      </c>
      <c r="D285" t="s">
        <v>615</v>
      </c>
    </row>
    <row r="286" spans="1:4" x14ac:dyDescent="0.3">
      <c r="A286">
        <v>184</v>
      </c>
      <c r="B286" t="s">
        <v>0</v>
      </c>
      <c r="C286" t="s">
        <v>616</v>
      </c>
      <c r="D286" t="s">
        <v>617</v>
      </c>
    </row>
    <row r="287" spans="1:4" x14ac:dyDescent="0.3">
      <c r="A287">
        <v>185</v>
      </c>
      <c r="B287" t="s">
        <v>294</v>
      </c>
      <c r="C287" t="s">
        <v>618</v>
      </c>
      <c r="D287" t="s">
        <v>619</v>
      </c>
    </row>
    <row r="288" spans="1:4" x14ac:dyDescent="0.3">
      <c r="A288">
        <v>186</v>
      </c>
      <c r="B288" t="s">
        <v>0</v>
      </c>
      <c r="C288" t="s">
        <v>620</v>
      </c>
      <c r="D288" t="s">
        <v>621</v>
      </c>
    </row>
    <row r="289" spans="1:4" x14ac:dyDescent="0.3">
      <c r="A289">
        <v>187</v>
      </c>
      <c r="B289" t="s">
        <v>0</v>
      </c>
      <c r="C289" t="s">
        <v>622</v>
      </c>
      <c r="D289" t="s">
        <v>623</v>
      </c>
    </row>
    <row r="290" spans="1:4" x14ac:dyDescent="0.3">
      <c r="A290">
        <v>188</v>
      </c>
      <c r="B290" t="s">
        <v>341</v>
      </c>
      <c r="C290" t="s">
        <v>624</v>
      </c>
      <c r="D290" t="s">
        <v>625</v>
      </c>
    </row>
    <row r="291" spans="1:4" x14ac:dyDescent="0.3">
      <c r="A291">
        <v>189</v>
      </c>
      <c r="B291" t="s">
        <v>294</v>
      </c>
      <c r="C291" t="s">
        <v>624</v>
      </c>
      <c r="D291" t="s">
        <v>625</v>
      </c>
    </row>
    <row r="292" spans="1:4" x14ac:dyDescent="0.3">
      <c r="A292">
        <v>190</v>
      </c>
      <c r="B292" t="s">
        <v>2</v>
      </c>
      <c r="C292" t="s">
        <v>626</v>
      </c>
      <c r="D292" t="s">
        <v>627</v>
      </c>
    </row>
    <row r="293" spans="1:4" x14ac:dyDescent="0.3">
      <c r="A293">
        <v>191</v>
      </c>
      <c r="B293" t="s">
        <v>2</v>
      </c>
      <c r="C293" t="s">
        <v>628</v>
      </c>
      <c r="D293" t="s">
        <v>629</v>
      </c>
    </row>
    <row r="294" spans="1:4" x14ac:dyDescent="0.3">
      <c r="A294">
        <v>192</v>
      </c>
      <c r="B294" t="s">
        <v>2</v>
      </c>
      <c r="C294" t="s">
        <v>630</v>
      </c>
      <c r="D294" t="s">
        <v>631</v>
      </c>
    </row>
    <row r="295" spans="1:4" x14ac:dyDescent="0.3">
      <c r="A295">
        <v>193</v>
      </c>
      <c r="B295" t="s">
        <v>2</v>
      </c>
      <c r="C295" t="s">
        <v>632</v>
      </c>
      <c r="D295" t="s">
        <v>633</v>
      </c>
    </row>
    <row r="296" spans="1:4" x14ac:dyDescent="0.3">
      <c r="A296">
        <v>194</v>
      </c>
      <c r="B296" t="s">
        <v>2</v>
      </c>
      <c r="C296" t="s">
        <v>634</v>
      </c>
      <c r="D296" t="s">
        <v>635</v>
      </c>
    </row>
    <row r="297" spans="1:4" x14ac:dyDescent="0.3">
      <c r="A297">
        <v>195</v>
      </c>
      <c r="B297" t="s">
        <v>2</v>
      </c>
      <c r="C297" t="s">
        <v>636</v>
      </c>
      <c r="D297" t="s">
        <v>637</v>
      </c>
    </row>
    <row r="298" spans="1:4" x14ac:dyDescent="0.3">
      <c r="A298">
        <v>196</v>
      </c>
      <c r="B298" t="s">
        <v>2</v>
      </c>
      <c r="C298" t="s">
        <v>638</v>
      </c>
      <c r="D298" t="s">
        <v>639</v>
      </c>
    </row>
    <row r="299" spans="1:4" x14ac:dyDescent="0.3">
      <c r="A299">
        <v>197</v>
      </c>
      <c r="B299" t="s">
        <v>2</v>
      </c>
      <c r="C299" t="s">
        <v>640</v>
      </c>
      <c r="D299" t="s">
        <v>641</v>
      </c>
    </row>
    <row r="300" spans="1:4" x14ac:dyDescent="0.3">
      <c r="A300">
        <v>198</v>
      </c>
      <c r="B300" t="s">
        <v>2</v>
      </c>
      <c r="C300" t="s">
        <v>642</v>
      </c>
      <c r="D300" t="s">
        <v>643</v>
      </c>
    </row>
    <row r="301" spans="1:4" x14ac:dyDescent="0.3">
      <c r="A301">
        <v>199</v>
      </c>
      <c r="B301" t="s">
        <v>2</v>
      </c>
      <c r="C301" t="s">
        <v>644</v>
      </c>
      <c r="D301" t="s">
        <v>645</v>
      </c>
    </row>
    <row r="302" spans="1:4" x14ac:dyDescent="0.3">
      <c r="A302">
        <v>200</v>
      </c>
      <c r="B302" t="s">
        <v>2</v>
      </c>
      <c r="C302" t="s">
        <v>646</v>
      </c>
      <c r="D302" t="s">
        <v>647</v>
      </c>
    </row>
    <row r="303" spans="1:4" x14ac:dyDescent="0.3">
      <c r="A303">
        <v>151</v>
      </c>
      <c r="B303" t="s">
        <v>2</v>
      </c>
      <c r="C303" t="s">
        <v>556</v>
      </c>
      <c r="D303" t="s">
        <v>557</v>
      </c>
    </row>
    <row r="304" spans="1:4" x14ac:dyDescent="0.3">
      <c r="A304">
        <v>152</v>
      </c>
      <c r="B304" t="s">
        <v>2</v>
      </c>
      <c r="C304" t="s">
        <v>558</v>
      </c>
      <c r="D304" t="s">
        <v>559</v>
      </c>
    </row>
    <row r="305" spans="1:4" x14ac:dyDescent="0.3">
      <c r="A305">
        <v>153</v>
      </c>
      <c r="B305" t="s">
        <v>2</v>
      </c>
      <c r="C305" t="s">
        <v>560</v>
      </c>
      <c r="D305" t="s">
        <v>561</v>
      </c>
    </row>
    <row r="306" spans="1:4" x14ac:dyDescent="0.3">
      <c r="A306">
        <v>154</v>
      </c>
      <c r="B306" t="s">
        <v>2</v>
      </c>
      <c r="C306" t="s">
        <v>562</v>
      </c>
      <c r="D306" t="s">
        <v>563</v>
      </c>
    </row>
    <row r="307" spans="1:4" x14ac:dyDescent="0.3">
      <c r="A307">
        <v>155</v>
      </c>
      <c r="B307" t="s">
        <v>2</v>
      </c>
      <c r="C307" t="s">
        <v>564</v>
      </c>
      <c r="D307" t="s">
        <v>565</v>
      </c>
    </row>
    <row r="308" spans="1:4" x14ac:dyDescent="0.3">
      <c r="A308">
        <v>156</v>
      </c>
      <c r="B308" t="s">
        <v>2</v>
      </c>
      <c r="C308" t="s">
        <v>566</v>
      </c>
      <c r="D308" t="s">
        <v>567</v>
      </c>
    </row>
    <row r="309" spans="1:4" x14ac:dyDescent="0.3">
      <c r="A309">
        <v>157</v>
      </c>
      <c r="B309" t="s">
        <v>2</v>
      </c>
      <c r="C309" t="s">
        <v>568</v>
      </c>
      <c r="D309" t="s">
        <v>569</v>
      </c>
    </row>
    <row r="310" spans="1:4" x14ac:dyDescent="0.3">
      <c r="A310">
        <v>158</v>
      </c>
      <c r="B310" t="s">
        <v>2</v>
      </c>
      <c r="C310" t="s">
        <v>570</v>
      </c>
      <c r="D310" t="s">
        <v>571</v>
      </c>
    </row>
    <row r="311" spans="1:4" x14ac:dyDescent="0.3">
      <c r="A311">
        <v>159</v>
      </c>
      <c r="B311" t="s">
        <v>2</v>
      </c>
      <c r="C311" t="s">
        <v>534</v>
      </c>
      <c r="D311" t="s">
        <v>572</v>
      </c>
    </row>
    <row r="312" spans="1:4" x14ac:dyDescent="0.3">
      <c r="A312">
        <v>160</v>
      </c>
      <c r="B312" t="s">
        <v>2</v>
      </c>
      <c r="C312" t="s">
        <v>551</v>
      </c>
      <c r="D312" t="s">
        <v>573</v>
      </c>
    </row>
    <row r="313" spans="1:4" x14ac:dyDescent="0.3">
      <c r="A313">
        <v>161</v>
      </c>
      <c r="B313" t="s">
        <v>0</v>
      </c>
      <c r="C313" t="s">
        <v>574</v>
      </c>
      <c r="D313" t="s">
        <v>575</v>
      </c>
    </row>
    <row r="314" spans="1:4" x14ac:dyDescent="0.3">
      <c r="A314">
        <v>162</v>
      </c>
      <c r="B314" t="s">
        <v>294</v>
      </c>
      <c r="C314" t="s">
        <v>576</v>
      </c>
      <c r="D314" t="s">
        <v>577</v>
      </c>
    </row>
    <row r="315" spans="1:4" x14ac:dyDescent="0.3">
      <c r="A315">
        <v>163</v>
      </c>
      <c r="B315" t="s">
        <v>538</v>
      </c>
      <c r="C315" t="s">
        <v>578</v>
      </c>
      <c r="D315" t="s">
        <v>577</v>
      </c>
    </row>
    <row r="316" spans="1:4" x14ac:dyDescent="0.3">
      <c r="A316">
        <v>164</v>
      </c>
      <c r="B316" t="s">
        <v>2</v>
      </c>
      <c r="C316" t="s">
        <v>579</v>
      </c>
      <c r="D316" t="s">
        <v>580</v>
      </c>
    </row>
    <row r="317" spans="1:4" x14ac:dyDescent="0.3">
      <c r="A317">
        <v>165</v>
      </c>
      <c r="B317" t="s">
        <v>2</v>
      </c>
      <c r="C317" t="s">
        <v>581</v>
      </c>
      <c r="D317" t="s">
        <v>582</v>
      </c>
    </row>
    <row r="318" spans="1:4" x14ac:dyDescent="0.3">
      <c r="A318">
        <v>166</v>
      </c>
      <c r="B318" t="s">
        <v>2</v>
      </c>
      <c r="C318" t="s">
        <v>583</v>
      </c>
      <c r="D318" t="s">
        <v>584</v>
      </c>
    </row>
    <row r="319" spans="1:4" x14ac:dyDescent="0.3">
      <c r="A319">
        <v>167</v>
      </c>
      <c r="B319" t="s">
        <v>2</v>
      </c>
      <c r="C319" t="s">
        <v>585</v>
      </c>
      <c r="D319" t="s">
        <v>586</v>
      </c>
    </row>
    <row r="320" spans="1:4" x14ac:dyDescent="0.3">
      <c r="A320">
        <v>168</v>
      </c>
      <c r="B320" t="s">
        <v>2</v>
      </c>
      <c r="C320" t="s">
        <v>587</v>
      </c>
      <c r="D320" t="s">
        <v>588</v>
      </c>
    </row>
    <row r="321" spans="1:4" x14ac:dyDescent="0.3">
      <c r="A321">
        <v>169</v>
      </c>
      <c r="B321" t="s">
        <v>2</v>
      </c>
      <c r="C321" t="s">
        <v>589</v>
      </c>
      <c r="D321" t="s">
        <v>590</v>
      </c>
    </row>
    <row r="322" spans="1:4" x14ac:dyDescent="0.3">
      <c r="A322">
        <v>170</v>
      </c>
      <c r="B322" t="s">
        <v>2</v>
      </c>
      <c r="C322" t="s">
        <v>591</v>
      </c>
      <c r="D322" t="s">
        <v>592</v>
      </c>
    </row>
    <row r="323" spans="1:4" x14ac:dyDescent="0.3">
      <c r="A323">
        <v>171</v>
      </c>
      <c r="B323" t="s">
        <v>2</v>
      </c>
      <c r="C323" t="s">
        <v>593</v>
      </c>
      <c r="D323" t="s">
        <v>594</v>
      </c>
    </row>
    <row r="324" spans="1:4" x14ac:dyDescent="0.3">
      <c r="A324">
        <v>172</v>
      </c>
      <c r="B324" t="s">
        <v>2</v>
      </c>
      <c r="C324" t="s">
        <v>595</v>
      </c>
      <c r="D324" t="s">
        <v>596</v>
      </c>
    </row>
    <row r="325" spans="1:4" x14ac:dyDescent="0.3">
      <c r="A325">
        <v>173</v>
      </c>
      <c r="B325" t="s">
        <v>2</v>
      </c>
      <c r="C325" t="s">
        <v>597</v>
      </c>
      <c r="D325" t="s">
        <v>598</v>
      </c>
    </row>
    <row r="326" spans="1:4" x14ac:dyDescent="0.3">
      <c r="A326">
        <v>174</v>
      </c>
      <c r="B326" t="s">
        <v>2</v>
      </c>
      <c r="C326" t="s">
        <v>599</v>
      </c>
      <c r="D326" t="s">
        <v>600</v>
      </c>
    </row>
    <row r="327" spans="1:4" x14ac:dyDescent="0.3">
      <c r="A327">
        <v>175</v>
      </c>
      <c r="B327" t="s">
        <v>2</v>
      </c>
      <c r="C327" t="s">
        <v>601</v>
      </c>
      <c r="D327" t="s">
        <v>602</v>
      </c>
    </row>
    <row r="328" spans="1:4" x14ac:dyDescent="0.3">
      <c r="A328">
        <v>126</v>
      </c>
      <c r="B328" t="s">
        <v>2</v>
      </c>
      <c r="C328" t="s">
        <v>506</v>
      </c>
      <c r="D328" t="s">
        <v>507</v>
      </c>
    </row>
    <row r="329" spans="1:4" x14ac:dyDescent="0.3">
      <c r="A329">
        <v>127</v>
      </c>
      <c r="B329" t="s">
        <v>2</v>
      </c>
      <c r="C329" t="s">
        <v>508</v>
      </c>
      <c r="D329" t="s">
        <v>509</v>
      </c>
    </row>
    <row r="330" spans="1:4" x14ac:dyDescent="0.3">
      <c r="A330">
        <v>128</v>
      </c>
      <c r="B330" t="s">
        <v>2</v>
      </c>
      <c r="C330" t="s">
        <v>510</v>
      </c>
      <c r="D330" t="s">
        <v>511</v>
      </c>
    </row>
    <row r="331" spans="1:4" x14ac:dyDescent="0.3">
      <c r="A331">
        <v>129</v>
      </c>
      <c r="B331" t="s">
        <v>2</v>
      </c>
      <c r="C331" t="s">
        <v>512</v>
      </c>
      <c r="D331" t="s">
        <v>513</v>
      </c>
    </row>
    <row r="332" spans="1:4" x14ac:dyDescent="0.3">
      <c r="A332">
        <v>130</v>
      </c>
      <c r="B332" t="s">
        <v>2</v>
      </c>
      <c r="C332" t="s">
        <v>514</v>
      </c>
      <c r="D332" t="s">
        <v>515</v>
      </c>
    </row>
    <row r="333" spans="1:4" x14ac:dyDescent="0.3">
      <c r="A333">
        <v>131</v>
      </c>
      <c r="B333" t="s">
        <v>2</v>
      </c>
      <c r="C333" t="s">
        <v>516</v>
      </c>
      <c r="D333" t="s">
        <v>517</v>
      </c>
    </row>
    <row r="334" spans="1:4" x14ac:dyDescent="0.3">
      <c r="A334">
        <v>132</v>
      </c>
      <c r="B334" t="s">
        <v>2</v>
      </c>
      <c r="C334" t="s">
        <v>518</v>
      </c>
      <c r="D334" t="s">
        <v>519</v>
      </c>
    </row>
    <row r="335" spans="1:4" x14ac:dyDescent="0.3">
      <c r="A335">
        <v>133</v>
      </c>
      <c r="B335" t="s">
        <v>2</v>
      </c>
      <c r="C335" t="s">
        <v>520</v>
      </c>
      <c r="D335" t="s">
        <v>521</v>
      </c>
    </row>
    <row r="336" spans="1:4" x14ac:dyDescent="0.3">
      <c r="A336">
        <v>134</v>
      </c>
      <c r="B336" t="s">
        <v>2</v>
      </c>
      <c r="C336" t="s">
        <v>522</v>
      </c>
      <c r="D336" t="s">
        <v>523</v>
      </c>
    </row>
    <row r="337" spans="1:4" x14ac:dyDescent="0.3">
      <c r="A337">
        <v>135</v>
      </c>
      <c r="B337" t="s">
        <v>2</v>
      </c>
      <c r="C337" t="s">
        <v>524</v>
      </c>
      <c r="D337" t="s">
        <v>525</v>
      </c>
    </row>
    <row r="338" spans="1:4" x14ac:dyDescent="0.3">
      <c r="A338">
        <v>136</v>
      </c>
      <c r="B338" t="s">
        <v>2</v>
      </c>
      <c r="C338" t="s">
        <v>526</v>
      </c>
      <c r="D338" t="s">
        <v>527</v>
      </c>
    </row>
    <row r="339" spans="1:4" x14ac:dyDescent="0.3">
      <c r="A339">
        <v>137</v>
      </c>
      <c r="B339" t="s">
        <v>0</v>
      </c>
      <c r="C339" t="s">
        <v>528</v>
      </c>
      <c r="D339" t="s">
        <v>529</v>
      </c>
    </row>
    <row r="340" spans="1:4" x14ac:dyDescent="0.3">
      <c r="A340">
        <v>138</v>
      </c>
      <c r="B340" t="s">
        <v>0</v>
      </c>
      <c r="C340" t="s">
        <v>530</v>
      </c>
      <c r="D340" t="s">
        <v>531</v>
      </c>
    </row>
    <row r="341" spans="1:4" x14ac:dyDescent="0.3">
      <c r="A341">
        <v>139</v>
      </c>
      <c r="B341" t="s">
        <v>0</v>
      </c>
      <c r="C341" t="s">
        <v>532</v>
      </c>
      <c r="D341" t="s">
        <v>533</v>
      </c>
    </row>
    <row r="342" spans="1:4" x14ac:dyDescent="0.3">
      <c r="A342">
        <v>140</v>
      </c>
      <c r="B342" t="s">
        <v>294</v>
      </c>
      <c r="C342" t="s">
        <v>534</v>
      </c>
      <c r="D342" t="s">
        <v>535</v>
      </c>
    </row>
    <row r="343" spans="1:4" x14ac:dyDescent="0.3">
      <c r="A343">
        <v>141</v>
      </c>
      <c r="B343" t="s">
        <v>0</v>
      </c>
      <c r="C343" t="s">
        <v>536</v>
      </c>
      <c r="D343" t="s">
        <v>537</v>
      </c>
    </row>
    <row r="344" spans="1:4" x14ac:dyDescent="0.3">
      <c r="A344">
        <v>142</v>
      </c>
      <c r="B344" t="s">
        <v>538</v>
      </c>
      <c r="C344" t="s">
        <v>539</v>
      </c>
      <c r="D344" t="s">
        <v>540</v>
      </c>
    </row>
    <row r="345" spans="1:4" x14ac:dyDescent="0.3">
      <c r="A345">
        <v>143</v>
      </c>
      <c r="B345" t="s">
        <v>0</v>
      </c>
      <c r="C345" t="s">
        <v>541</v>
      </c>
      <c r="D345" t="s">
        <v>542</v>
      </c>
    </row>
    <row r="346" spans="1:4" x14ac:dyDescent="0.3">
      <c r="A346">
        <v>144</v>
      </c>
      <c r="B346" t="s">
        <v>0</v>
      </c>
      <c r="C346" t="s">
        <v>543</v>
      </c>
      <c r="D346" t="s">
        <v>544</v>
      </c>
    </row>
    <row r="347" spans="1:4" x14ac:dyDescent="0.3">
      <c r="A347">
        <v>145</v>
      </c>
      <c r="B347" t="s">
        <v>0</v>
      </c>
      <c r="C347" t="s">
        <v>545</v>
      </c>
      <c r="D347" t="s">
        <v>546</v>
      </c>
    </row>
    <row r="348" spans="1:4" x14ac:dyDescent="0.3">
      <c r="A348">
        <v>146</v>
      </c>
      <c r="B348" t="s">
        <v>538</v>
      </c>
      <c r="C348" t="s">
        <v>547</v>
      </c>
      <c r="D348" t="s">
        <v>548</v>
      </c>
    </row>
    <row r="349" spans="1:4" x14ac:dyDescent="0.3">
      <c r="A349">
        <v>147</v>
      </c>
      <c r="B349" t="s">
        <v>0</v>
      </c>
      <c r="C349" t="s">
        <v>549</v>
      </c>
      <c r="D349" t="s">
        <v>550</v>
      </c>
    </row>
    <row r="350" spans="1:4" x14ac:dyDescent="0.3">
      <c r="A350">
        <v>148</v>
      </c>
      <c r="B350" t="s">
        <v>294</v>
      </c>
      <c r="C350" t="s">
        <v>551</v>
      </c>
      <c r="D350" t="s">
        <v>550</v>
      </c>
    </row>
    <row r="351" spans="1:4" x14ac:dyDescent="0.3">
      <c r="A351">
        <v>149</v>
      </c>
      <c r="B351" t="s">
        <v>2</v>
      </c>
      <c r="C351" t="s">
        <v>552</v>
      </c>
      <c r="D351" t="s">
        <v>553</v>
      </c>
    </row>
    <row r="352" spans="1:4" x14ac:dyDescent="0.3">
      <c r="A352">
        <v>150</v>
      </c>
      <c r="B352" t="s">
        <v>2</v>
      </c>
      <c r="C352" t="s">
        <v>554</v>
      </c>
      <c r="D352" t="s">
        <v>555</v>
      </c>
    </row>
    <row r="353" spans="1:4" x14ac:dyDescent="0.3">
      <c r="A353">
        <v>101</v>
      </c>
      <c r="B353" t="s">
        <v>294</v>
      </c>
      <c r="C353" t="s">
        <v>457</v>
      </c>
      <c r="D353" t="s">
        <v>458</v>
      </c>
    </row>
    <row r="354" spans="1:4" x14ac:dyDescent="0.3">
      <c r="A354">
        <v>102</v>
      </c>
      <c r="B354" t="s">
        <v>2</v>
      </c>
      <c r="C354" t="s">
        <v>459</v>
      </c>
      <c r="D354" t="s">
        <v>460</v>
      </c>
    </row>
    <row r="355" spans="1:4" x14ac:dyDescent="0.3">
      <c r="A355">
        <v>103</v>
      </c>
      <c r="B355" t="s">
        <v>2</v>
      </c>
      <c r="C355" t="s">
        <v>461</v>
      </c>
      <c r="D355" t="s">
        <v>462</v>
      </c>
    </row>
    <row r="356" spans="1:4" x14ac:dyDescent="0.3">
      <c r="A356">
        <v>104</v>
      </c>
      <c r="B356" t="s">
        <v>2</v>
      </c>
      <c r="C356" t="s">
        <v>463</v>
      </c>
      <c r="D356" t="s">
        <v>464</v>
      </c>
    </row>
    <row r="357" spans="1:4" x14ac:dyDescent="0.3">
      <c r="A357">
        <v>105</v>
      </c>
      <c r="B357" t="s">
        <v>2</v>
      </c>
      <c r="C357" t="s">
        <v>465</v>
      </c>
      <c r="D357" t="s">
        <v>466</v>
      </c>
    </row>
    <row r="358" spans="1:4" x14ac:dyDescent="0.3">
      <c r="A358">
        <v>106</v>
      </c>
      <c r="B358" t="s">
        <v>2</v>
      </c>
      <c r="C358" t="s">
        <v>467</v>
      </c>
      <c r="D358" t="s">
        <v>468</v>
      </c>
    </row>
    <row r="359" spans="1:4" x14ac:dyDescent="0.3">
      <c r="A359">
        <v>107</v>
      </c>
      <c r="B359" t="s">
        <v>2</v>
      </c>
      <c r="C359" t="s">
        <v>469</v>
      </c>
      <c r="D359" t="s">
        <v>470</v>
      </c>
    </row>
    <row r="360" spans="1:4" x14ac:dyDescent="0.3">
      <c r="A360">
        <v>108</v>
      </c>
      <c r="B360" t="s">
        <v>2</v>
      </c>
      <c r="C360" t="s">
        <v>471</v>
      </c>
      <c r="D360" t="s">
        <v>472</v>
      </c>
    </row>
    <row r="361" spans="1:4" x14ac:dyDescent="0.3">
      <c r="A361">
        <v>109</v>
      </c>
      <c r="B361" t="s">
        <v>2</v>
      </c>
      <c r="C361" t="s">
        <v>473</v>
      </c>
      <c r="D361" t="s">
        <v>474</v>
      </c>
    </row>
    <row r="362" spans="1:4" x14ac:dyDescent="0.3">
      <c r="A362">
        <v>110</v>
      </c>
      <c r="B362" t="s">
        <v>2</v>
      </c>
      <c r="C362" t="s">
        <v>475</v>
      </c>
      <c r="D362" t="s">
        <v>476</v>
      </c>
    </row>
    <row r="363" spans="1:4" x14ac:dyDescent="0.3">
      <c r="A363">
        <v>111</v>
      </c>
      <c r="B363" t="s">
        <v>2</v>
      </c>
      <c r="C363" t="s">
        <v>477</v>
      </c>
      <c r="D363" t="s">
        <v>478</v>
      </c>
    </row>
    <row r="364" spans="1:4" x14ac:dyDescent="0.3">
      <c r="A364">
        <v>112</v>
      </c>
      <c r="B364" t="s">
        <v>2</v>
      </c>
      <c r="C364" t="s">
        <v>479</v>
      </c>
      <c r="D364" t="s">
        <v>480</v>
      </c>
    </row>
    <row r="365" spans="1:4" x14ac:dyDescent="0.3">
      <c r="A365">
        <v>113</v>
      </c>
      <c r="B365" t="s">
        <v>2</v>
      </c>
      <c r="C365" t="s">
        <v>481</v>
      </c>
      <c r="D365" t="s">
        <v>482</v>
      </c>
    </row>
    <row r="366" spans="1:4" x14ac:dyDescent="0.3">
      <c r="A366">
        <v>114</v>
      </c>
      <c r="B366" t="s">
        <v>2</v>
      </c>
      <c r="C366" t="s">
        <v>483</v>
      </c>
      <c r="D366" t="s">
        <v>484</v>
      </c>
    </row>
    <row r="367" spans="1:4" x14ac:dyDescent="0.3">
      <c r="A367">
        <v>115</v>
      </c>
      <c r="B367" t="s">
        <v>2</v>
      </c>
      <c r="C367" t="s">
        <v>485</v>
      </c>
      <c r="D367" t="s">
        <v>486</v>
      </c>
    </row>
    <row r="368" spans="1:4" x14ac:dyDescent="0.3">
      <c r="A368">
        <v>116</v>
      </c>
      <c r="B368" t="s">
        <v>2</v>
      </c>
      <c r="C368" t="s">
        <v>487</v>
      </c>
      <c r="D368" t="s">
        <v>488</v>
      </c>
    </row>
    <row r="369" spans="1:4" x14ac:dyDescent="0.3">
      <c r="A369">
        <v>117</v>
      </c>
      <c r="B369" t="s">
        <v>2</v>
      </c>
      <c r="C369" t="s">
        <v>457</v>
      </c>
      <c r="D369" t="s">
        <v>489</v>
      </c>
    </row>
    <row r="370" spans="1:4" x14ac:dyDescent="0.3">
      <c r="A370">
        <v>118</v>
      </c>
      <c r="B370" t="s">
        <v>2</v>
      </c>
      <c r="C370" t="s">
        <v>490</v>
      </c>
      <c r="D370" t="s">
        <v>491</v>
      </c>
    </row>
    <row r="371" spans="1:4" x14ac:dyDescent="0.3">
      <c r="A371">
        <v>119</v>
      </c>
      <c r="B371" t="s">
        <v>2</v>
      </c>
      <c r="C371" t="s">
        <v>492</v>
      </c>
      <c r="D371" t="s">
        <v>493</v>
      </c>
    </row>
    <row r="372" spans="1:4" x14ac:dyDescent="0.3">
      <c r="A372">
        <v>120</v>
      </c>
      <c r="B372" t="s">
        <v>2</v>
      </c>
      <c r="C372" t="s">
        <v>494</v>
      </c>
      <c r="D372" t="s">
        <v>495</v>
      </c>
    </row>
    <row r="373" spans="1:4" x14ac:dyDescent="0.3">
      <c r="A373">
        <v>121</v>
      </c>
      <c r="B373" t="s">
        <v>2</v>
      </c>
      <c r="C373" t="s">
        <v>496</v>
      </c>
      <c r="D373" t="s">
        <v>497</v>
      </c>
    </row>
    <row r="374" spans="1:4" x14ac:dyDescent="0.3">
      <c r="A374">
        <v>122</v>
      </c>
      <c r="B374" t="s">
        <v>2</v>
      </c>
      <c r="C374" t="s">
        <v>498</v>
      </c>
      <c r="D374" t="s">
        <v>499</v>
      </c>
    </row>
    <row r="375" spans="1:4" x14ac:dyDescent="0.3">
      <c r="A375">
        <v>123</v>
      </c>
      <c r="B375" t="s">
        <v>2</v>
      </c>
      <c r="C375" t="s">
        <v>500</v>
      </c>
      <c r="D375" t="s">
        <v>501</v>
      </c>
    </row>
    <row r="376" spans="1:4" x14ac:dyDescent="0.3">
      <c r="A376">
        <v>124</v>
      </c>
      <c r="B376" t="s">
        <v>2</v>
      </c>
      <c r="C376" t="s">
        <v>502</v>
      </c>
      <c r="D376" t="s">
        <v>503</v>
      </c>
    </row>
    <row r="377" spans="1:4" x14ac:dyDescent="0.3">
      <c r="A377">
        <v>125</v>
      </c>
      <c r="B377" t="s">
        <v>2</v>
      </c>
      <c r="C377" t="s">
        <v>504</v>
      </c>
      <c r="D377" t="s">
        <v>505</v>
      </c>
    </row>
    <row r="378" spans="1:4" x14ac:dyDescent="0.3">
      <c r="A378">
        <v>76</v>
      </c>
      <c r="B378" t="s">
        <v>2</v>
      </c>
      <c r="C378" t="s">
        <v>408</v>
      </c>
      <c r="D378" t="s">
        <v>409</v>
      </c>
    </row>
    <row r="379" spans="1:4" x14ac:dyDescent="0.3">
      <c r="A379">
        <v>77</v>
      </c>
      <c r="B379" t="s">
        <v>2</v>
      </c>
      <c r="C379" t="s">
        <v>410</v>
      </c>
      <c r="D379" t="s">
        <v>411</v>
      </c>
    </row>
    <row r="380" spans="1:4" x14ac:dyDescent="0.3">
      <c r="A380">
        <v>78</v>
      </c>
      <c r="B380" t="s">
        <v>2</v>
      </c>
      <c r="C380" t="s">
        <v>412</v>
      </c>
      <c r="D380" t="s">
        <v>413</v>
      </c>
    </row>
    <row r="381" spans="1:4" x14ac:dyDescent="0.3">
      <c r="A381">
        <v>79</v>
      </c>
      <c r="B381" t="s">
        <v>2</v>
      </c>
      <c r="C381" t="s">
        <v>414</v>
      </c>
      <c r="D381" t="s">
        <v>415</v>
      </c>
    </row>
    <row r="382" spans="1:4" x14ac:dyDescent="0.3">
      <c r="A382">
        <v>80</v>
      </c>
      <c r="B382" t="s">
        <v>2</v>
      </c>
      <c r="C382" t="s">
        <v>416</v>
      </c>
      <c r="D382" t="s">
        <v>417</v>
      </c>
    </row>
    <row r="383" spans="1:4" x14ac:dyDescent="0.3">
      <c r="A383">
        <v>81</v>
      </c>
      <c r="B383" t="s">
        <v>2</v>
      </c>
      <c r="C383" t="s">
        <v>418</v>
      </c>
      <c r="D383" t="s">
        <v>419</v>
      </c>
    </row>
    <row r="384" spans="1:4" x14ac:dyDescent="0.3">
      <c r="A384">
        <v>82</v>
      </c>
      <c r="B384" t="s">
        <v>2</v>
      </c>
      <c r="C384" t="s">
        <v>420</v>
      </c>
      <c r="D384" t="s">
        <v>421</v>
      </c>
    </row>
    <row r="385" spans="1:4" x14ac:dyDescent="0.3">
      <c r="A385">
        <v>83</v>
      </c>
      <c r="B385" t="s">
        <v>2</v>
      </c>
      <c r="C385" t="s">
        <v>422</v>
      </c>
      <c r="D385" t="s">
        <v>423</v>
      </c>
    </row>
    <row r="386" spans="1:4" x14ac:dyDescent="0.3">
      <c r="A386">
        <v>84</v>
      </c>
      <c r="B386" t="s">
        <v>2</v>
      </c>
      <c r="C386" t="s">
        <v>424</v>
      </c>
      <c r="D386" t="s">
        <v>425</v>
      </c>
    </row>
    <row r="387" spans="1:4" x14ac:dyDescent="0.3">
      <c r="A387">
        <v>85</v>
      </c>
      <c r="B387" t="s">
        <v>2</v>
      </c>
      <c r="C387" t="s">
        <v>426</v>
      </c>
      <c r="D387" t="s">
        <v>427</v>
      </c>
    </row>
    <row r="388" spans="1:4" x14ac:dyDescent="0.3">
      <c r="A388">
        <v>86</v>
      </c>
      <c r="B388" t="s">
        <v>2</v>
      </c>
      <c r="C388" t="s">
        <v>386</v>
      </c>
      <c r="D388" t="s">
        <v>428</v>
      </c>
    </row>
    <row r="389" spans="1:4" x14ac:dyDescent="0.3">
      <c r="A389">
        <v>87</v>
      </c>
      <c r="B389" t="s">
        <v>2</v>
      </c>
      <c r="C389" t="s">
        <v>429</v>
      </c>
      <c r="D389" t="s">
        <v>430</v>
      </c>
    </row>
    <row r="390" spans="1:4" x14ac:dyDescent="0.3">
      <c r="A390">
        <v>88</v>
      </c>
      <c r="B390" t="s">
        <v>2</v>
      </c>
      <c r="C390" t="s">
        <v>431</v>
      </c>
      <c r="D390" t="s">
        <v>432</v>
      </c>
    </row>
    <row r="391" spans="1:4" x14ac:dyDescent="0.3">
      <c r="A391">
        <v>89</v>
      </c>
      <c r="B391" t="s">
        <v>2</v>
      </c>
      <c r="C391" t="s">
        <v>433</v>
      </c>
      <c r="D391" t="s">
        <v>434</v>
      </c>
    </row>
    <row r="392" spans="1:4" x14ac:dyDescent="0.3">
      <c r="A392">
        <v>90</v>
      </c>
      <c r="B392" t="s">
        <v>2</v>
      </c>
      <c r="C392" t="s">
        <v>435</v>
      </c>
      <c r="D392" t="s">
        <v>436</v>
      </c>
    </row>
    <row r="393" spans="1:4" x14ac:dyDescent="0.3">
      <c r="A393">
        <v>91</v>
      </c>
      <c r="B393" t="s">
        <v>2</v>
      </c>
      <c r="C393" t="s">
        <v>437</v>
      </c>
      <c r="D393" t="s">
        <v>438</v>
      </c>
    </row>
    <row r="394" spans="1:4" x14ac:dyDescent="0.3">
      <c r="A394">
        <v>92</v>
      </c>
      <c r="B394" t="s">
        <v>2</v>
      </c>
      <c r="C394" t="s">
        <v>439</v>
      </c>
      <c r="D394" t="s">
        <v>440</v>
      </c>
    </row>
    <row r="395" spans="1:4" x14ac:dyDescent="0.3">
      <c r="A395">
        <v>93</v>
      </c>
      <c r="B395" t="s">
        <v>2</v>
      </c>
      <c r="C395" t="s">
        <v>441</v>
      </c>
      <c r="D395" t="s">
        <v>442</v>
      </c>
    </row>
    <row r="396" spans="1:4" x14ac:dyDescent="0.3">
      <c r="A396">
        <v>94</v>
      </c>
      <c r="B396" t="s">
        <v>2</v>
      </c>
      <c r="C396" t="s">
        <v>443</v>
      </c>
      <c r="D396" t="s">
        <v>444</v>
      </c>
    </row>
    <row r="397" spans="1:4" x14ac:dyDescent="0.3">
      <c r="A397">
        <v>95</v>
      </c>
      <c r="B397" t="s">
        <v>2</v>
      </c>
      <c r="C397" t="s">
        <v>445</v>
      </c>
      <c r="D397" t="s">
        <v>446</v>
      </c>
    </row>
    <row r="398" spans="1:4" x14ac:dyDescent="0.3">
      <c r="A398">
        <v>96</v>
      </c>
      <c r="B398" t="s">
        <v>2</v>
      </c>
      <c r="C398" t="s">
        <v>447</v>
      </c>
      <c r="D398" t="s">
        <v>448</v>
      </c>
    </row>
    <row r="399" spans="1:4" x14ac:dyDescent="0.3">
      <c r="A399">
        <v>97</v>
      </c>
      <c r="B399" t="s">
        <v>2</v>
      </c>
      <c r="C399" t="s">
        <v>449</v>
      </c>
      <c r="D399" t="s">
        <v>450</v>
      </c>
    </row>
    <row r="400" spans="1:4" x14ac:dyDescent="0.3">
      <c r="A400">
        <v>98</v>
      </c>
      <c r="B400" t="s">
        <v>2</v>
      </c>
      <c r="C400" t="s">
        <v>451</v>
      </c>
      <c r="D400" t="s">
        <v>452</v>
      </c>
    </row>
    <row r="401" spans="1:4" x14ac:dyDescent="0.3">
      <c r="A401">
        <v>99</v>
      </c>
      <c r="B401" t="s">
        <v>2</v>
      </c>
      <c r="C401" t="s">
        <v>453</v>
      </c>
      <c r="D401" t="s">
        <v>454</v>
      </c>
    </row>
    <row r="402" spans="1:4" x14ac:dyDescent="0.3">
      <c r="A402">
        <v>100</v>
      </c>
      <c r="B402" t="s">
        <v>2</v>
      </c>
      <c r="C402" t="s">
        <v>455</v>
      </c>
      <c r="D402" t="s">
        <v>456</v>
      </c>
    </row>
    <row r="403" spans="1:4" x14ac:dyDescent="0.3">
      <c r="A403">
        <v>51</v>
      </c>
      <c r="B403" t="s">
        <v>2</v>
      </c>
      <c r="C403" t="s">
        <v>358</v>
      </c>
      <c r="D403" t="s">
        <v>359</v>
      </c>
    </row>
    <row r="404" spans="1:4" x14ac:dyDescent="0.3">
      <c r="A404">
        <v>52</v>
      </c>
      <c r="B404" t="s">
        <v>2</v>
      </c>
      <c r="C404" t="s">
        <v>360</v>
      </c>
      <c r="D404" t="s">
        <v>361</v>
      </c>
    </row>
    <row r="405" spans="1:4" x14ac:dyDescent="0.3">
      <c r="A405">
        <v>53</v>
      </c>
      <c r="B405" t="s">
        <v>2</v>
      </c>
      <c r="C405" t="s">
        <v>362</v>
      </c>
      <c r="D405" t="s">
        <v>363</v>
      </c>
    </row>
    <row r="406" spans="1:4" x14ac:dyDescent="0.3">
      <c r="A406">
        <v>54</v>
      </c>
      <c r="B406" t="s">
        <v>2</v>
      </c>
      <c r="C406" t="s">
        <v>364</v>
      </c>
      <c r="D406" t="s">
        <v>365</v>
      </c>
    </row>
    <row r="407" spans="1:4" x14ac:dyDescent="0.3">
      <c r="A407">
        <v>55</v>
      </c>
      <c r="B407" t="s">
        <v>2</v>
      </c>
      <c r="C407" t="s">
        <v>366</v>
      </c>
      <c r="D407" t="s">
        <v>367</v>
      </c>
    </row>
    <row r="408" spans="1:4" x14ac:dyDescent="0.3">
      <c r="A408">
        <v>56</v>
      </c>
      <c r="B408" t="s">
        <v>2</v>
      </c>
      <c r="C408" t="s">
        <v>368</v>
      </c>
      <c r="D408" t="s">
        <v>369</v>
      </c>
    </row>
    <row r="409" spans="1:4" x14ac:dyDescent="0.3">
      <c r="A409">
        <v>57</v>
      </c>
      <c r="B409" t="s">
        <v>2</v>
      </c>
      <c r="C409" t="s">
        <v>370</v>
      </c>
      <c r="D409" t="s">
        <v>371</v>
      </c>
    </row>
    <row r="410" spans="1:4" x14ac:dyDescent="0.3">
      <c r="A410">
        <v>58</v>
      </c>
      <c r="B410" t="s">
        <v>2</v>
      </c>
      <c r="C410" t="s">
        <v>372</v>
      </c>
      <c r="D410" t="s">
        <v>373</v>
      </c>
    </row>
    <row r="411" spans="1:4" x14ac:dyDescent="0.3">
      <c r="A411">
        <v>59</v>
      </c>
      <c r="B411" t="s">
        <v>2</v>
      </c>
      <c r="C411" t="s">
        <v>374</v>
      </c>
      <c r="D411" t="s">
        <v>375</v>
      </c>
    </row>
    <row r="412" spans="1:4" x14ac:dyDescent="0.3">
      <c r="A412">
        <v>60</v>
      </c>
      <c r="B412" t="s">
        <v>2</v>
      </c>
      <c r="C412" t="s">
        <v>376</v>
      </c>
      <c r="D412" t="s">
        <v>377</v>
      </c>
    </row>
    <row r="413" spans="1:4" x14ac:dyDescent="0.3">
      <c r="A413">
        <v>61</v>
      </c>
      <c r="B413" t="s">
        <v>2</v>
      </c>
      <c r="C413" t="s">
        <v>378</v>
      </c>
      <c r="D413" t="s">
        <v>379</v>
      </c>
    </row>
    <row r="414" spans="1:4" x14ac:dyDescent="0.3">
      <c r="A414">
        <v>62</v>
      </c>
      <c r="B414" t="s">
        <v>2</v>
      </c>
      <c r="C414" t="s">
        <v>380</v>
      </c>
      <c r="D414" t="s">
        <v>381</v>
      </c>
    </row>
    <row r="415" spans="1:4" x14ac:dyDescent="0.3">
      <c r="A415">
        <v>63</v>
      </c>
      <c r="B415" t="s">
        <v>2</v>
      </c>
      <c r="C415" t="s">
        <v>382</v>
      </c>
      <c r="D415" t="s">
        <v>383</v>
      </c>
    </row>
    <row r="416" spans="1:4" x14ac:dyDescent="0.3">
      <c r="A416">
        <v>64</v>
      </c>
      <c r="B416" t="s">
        <v>0</v>
      </c>
      <c r="C416" t="s">
        <v>384</v>
      </c>
      <c r="D416" t="s">
        <v>385</v>
      </c>
    </row>
    <row r="417" spans="1:4" x14ac:dyDescent="0.3">
      <c r="A417">
        <v>65</v>
      </c>
      <c r="B417" t="s">
        <v>294</v>
      </c>
      <c r="C417" t="s">
        <v>386</v>
      </c>
      <c r="D417" t="s">
        <v>387</v>
      </c>
    </row>
    <row r="418" spans="1:4" x14ac:dyDescent="0.3">
      <c r="A418">
        <v>66</v>
      </c>
      <c r="B418" t="s">
        <v>2</v>
      </c>
      <c r="C418" t="s">
        <v>388</v>
      </c>
      <c r="D418" t="s">
        <v>389</v>
      </c>
    </row>
    <row r="419" spans="1:4" x14ac:dyDescent="0.3">
      <c r="A419">
        <v>67</v>
      </c>
      <c r="B419" t="s">
        <v>2</v>
      </c>
      <c r="C419" t="s">
        <v>390</v>
      </c>
      <c r="D419" t="s">
        <v>391</v>
      </c>
    </row>
    <row r="420" spans="1:4" x14ac:dyDescent="0.3">
      <c r="A420">
        <v>68</v>
      </c>
      <c r="B420" t="s">
        <v>2</v>
      </c>
      <c r="C420" t="s">
        <v>392</v>
      </c>
      <c r="D420" t="s">
        <v>393</v>
      </c>
    </row>
    <row r="421" spans="1:4" x14ac:dyDescent="0.3">
      <c r="A421">
        <v>69</v>
      </c>
      <c r="B421" t="s">
        <v>2</v>
      </c>
      <c r="C421" t="s">
        <v>394</v>
      </c>
      <c r="D421" t="s">
        <v>395</v>
      </c>
    </row>
    <row r="422" spans="1:4" x14ac:dyDescent="0.3">
      <c r="A422">
        <v>70</v>
      </c>
      <c r="B422" t="s">
        <v>2</v>
      </c>
      <c r="C422" t="s">
        <v>396</v>
      </c>
      <c r="D422" t="s">
        <v>397</v>
      </c>
    </row>
    <row r="423" spans="1:4" x14ac:dyDescent="0.3">
      <c r="A423">
        <v>71</v>
      </c>
      <c r="B423" t="s">
        <v>2</v>
      </c>
      <c r="C423" t="s">
        <v>398</v>
      </c>
      <c r="D423" t="s">
        <v>399</v>
      </c>
    </row>
    <row r="424" spans="1:4" x14ac:dyDescent="0.3">
      <c r="A424">
        <v>72</v>
      </c>
      <c r="B424" t="s">
        <v>2</v>
      </c>
      <c r="C424" t="s">
        <v>400</v>
      </c>
      <c r="D424" t="s">
        <v>401</v>
      </c>
    </row>
    <row r="425" spans="1:4" x14ac:dyDescent="0.3">
      <c r="A425">
        <v>73</v>
      </c>
      <c r="B425" t="s">
        <v>2</v>
      </c>
      <c r="C425" t="s">
        <v>402</v>
      </c>
      <c r="D425" t="s">
        <v>403</v>
      </c>
    </row>
    <row r="426" spans="1:4" x14ac:dyDescent="0.3">
      <c r="A426">
        <v>74</v>
      </c>
      <c r="B426" t="s">
        <v>2</v>
      </c>
      <c r="C426" t="s">
        <v>404</v>
      </c>
      <c r="D426" t="s">
        <v>405</v>
      </c>
    </row>
    <row r="427" spans="1:4" x14ac:dyDescent="0.3">
      <c r="A427">
        <v>75</v>
      </c>
      <c r="B427" t="s">
        <v>2</v>
      </c>
      <c r="C427" t="s">
        <v>406</v>
      </c>
      <c r="D427" t="s">
        <v>407</v>
      </c>
    </row>
    <row r="428" spans="1:4" x14ac:dyDescent="0.3">
      <c r="A428">
        <v>26</v>
      </c>
      <c r="B428" t="s">
        <v>0</v>
      </c>
      <c r="C428" t="s">
        <v>311</v>
      </c>
      <c r="D428" t="s">
        <v>312</v>
      </c>
    </row>
    <row r="429" spans="1:4" x14ac:dyDescent="0.3">
      <c r="A429">
        <v>27</v>
      </c>
      <c r="B429" t="s">
        <v>294</v>
      </c>
      <c r="C429" t="s">
        <v>313</v>
      </c>
      <c r="D429" t="s">
        <v>314</v>
      </c>
    </row>
    <row r="430" spans="1:4" x14ac:dyDescent="0.3">
      <c r="A430">
        <v>28</v>
      </c>
      <c r="B430" t="s">
        <v>2</v>
      </c>
      <c r="C430" t="s">
        <v>315</v>
      </c>
      <c r="D430" t="s">
        <v>316</v>
      </c>
    </row>
    <row r="431" spans="1:4" x14ac:dyDescent="0.3">
      <c r="A431">
        <v>29</v>
      </c>
      <c r="B431" t="s">
        <v>2</v>
      </c>
      <c r="C431" t="s">
        <v>317</v>
      </c>
      <c r="D431" t="s">
        <v>318</v>
      </c>
    </row>
    <row r="432" spans="1:4" x14ac:dyDescent="0.3">
      <c r="A432">
        <v>30</v>
      </c>
      <c r="B432" t="s">
        <v>2</v>
      </c>
      <c r="C432" t="s">
        <v>319</v>
      </c>
      <c r="D432" t="s">
        <v>320</v>
      </c>
    </row>
    <row r="433" spans="1:4" x14ac:dyDescent="0.3">
      <c r="A433">
        <v>31</v>
      </c>
      <c r="B433" t="s">
        <v>2</v>
      </c>
      <c r="C433" t="s">
        <v>321</v>
      </c>
      <c r="D433" t="s">
        <v>322</v>
      </c>
    </row>
    <row r="434" spans="1:4" x14ac:dyDescent="0.3">
      <c r="A434">
        <v>32</v>
      </c>
      <c r="B434" t="s">
        <v>2</v>
      </c>
      <c r="C434" t="s">
        <v>323</v>
      </c>
      <c r="D434" t="s">
        <v>324</v>
      </c>
    </row>
    <row r="435" spans="1:4" x14ac:dyDescent="0.3">
      <c r="A435">
        <v>33</v>
      </c>
      <c r="B435" t="s">
        <v>2</v>
      </c>
      <c r="C435" t="s">
        <v>325</v>
      </c>
      <c r="D435" t="s">
        <v>326</v>
      </c>
    </row>
    <row r="436" spans="1:4" x14ac:dyDescent="0.3">
      <c r="A436">
        <v>34</v>
      </c>
      <c r="B436" t="s">
        <v>2</v>
      </c>
      <c r="C436" t="s">
        <v>327</v>
      </c>
      <c r="D436" t="s">
        <v>328</v>
      </c>
    </row>
    <row r="437" spans="1:4" x14ac:dyDescent="0.3">
      <c r="A437">
        <v>35</v>
      </c>
      <c r="B437" t="s">
        <v>2</v>
      </c>
      <c r="C437" t="s">
        <v>329</v>
      </c>
      <c r="D437" t="s">
        <v>330</v>
      </c>
    </row>
    <row r="438" spans="1:4" x14ac:dyDescent="0.3">
      <c r="A438">
        <v>36</v>
      </c>
      <c r="B438" t="s">
        <v>2</v>
      </c>
      <c r="C438" t="s">
        <v>331</v>
      </c>
      <c r="D438" t="s">
        <v>332</v>
      </c>
    </row>
    <row r="439" spans="1:4" x14ac:dyDescent="0.3">
      <c r="A439">
        <v>37</v>
      </c>
      <c r="B439" t="s">
        <v>2</v>
      </c>
      <c r="C439" t="s">
        <v>333</v>
      </c>
      <c r="D439" t="s">
        <v>334</v>
      </c>
    </row>
    <row r="440" spans="1:4" x14ac:dyDescent="0.3">
      <c r="A440">
        <v>38</v>
      </c>
      <c r="B440" t="s">
        <v>2</v>
      </c>
      <c r="C440" t="s">
        <v>335</v>
      </c>
      <c r="D440" t="s">
        <v>336</v>
      </c>
    </row>
    <row r="441" spans="1:4" x14ac:dyDescent="0.3">
      <c r="A441">
        <v>39</v>
      </c>
      <c r="B441" t="s">
        <v>2</v>
      </c>
      <c r="C441" t="s">
        <v>337</v>
      </c>
      <c r="D441" t="s">
        <v>338</v>
      </c>
    </row>
    <row r="442" spans="1:4" x14ac:dyDescent="0.3">
      <c r="A442">
        <v>40</v>
      </c>
      <c r="B442" t="s">
        <v>2</v>
      </c>
      <c r="C442" t="s">
        <v>295</v>
      </c>
      <c r="D442" t="s">
        <v>339</v>
      </c>
    </row>
    <row r="443" spans="1:4" x14ac:dyDescent="0.3">
      <c r="A443">
        <v>41</v>
      </c>
      <c r="B443" t="s">
        <v>2</v>
      </c>
      <c r="C443" t="s">
        <v>301</v>
      </c>
      <c r="D443" t="s">
        <v>340</v>
      </c>
    </row>
    <row r="444" spans="1:4" x14ac:dyDescent="0.3">
      <c r="A444">
        <v>42</v>
      </c>
      <c r="B444" t="s">
        <v>341</v>
      </c>
      <c r="C444" t="s">
        <v>313</v>
      </c>
      <c r="D444" t="s">
        <v>342</v>
      </c>
    </row>
    <row r="445" spans="1:4" x14ac:dyDescent="0.3">
      <c r="A445">
        <v>43</v>
      </c>
      <c r="B445" t="s">
        <v>2</v>
      </c>
      <c r="C445" t="s">
        <v>313</v>
      </c>
      <c r="D445" t="s">
        <v>343</v>
      </c>
    </row>
    <row r="446" spans="1:4" x14ac:dyDescent="0.3">
      <c r="A446">
        <v>44</v>
      </c>
      <c r="B446" t="s">
        <v>0</v>
      </c>
      <c r="C446" t="s">
        <v>344</v>
      </c>
      <c r="D446" t="s">
        <v>345</v>
      </c>
    </row>
    <row r="447" spans="1:4" x14ac:dyDescent="0.3">
      <c r="A447">
        <v>45</v>
      </c>
      <c r="B447" t="s">
        <v>294</v>
      </c>
      <c r="C447" t="s">
        <v>346</v>
      </c>
      <c r="D447" t="s">
        <v>347</v>
      </c>
    </row>
    <row r="448" spans="1:4" x14ac:dyDescent="0.3">
      <c r="A448">
        <v>46</v>
      </c>
      <c r="B448" t="s">
        <v>0</v>
      </c>
      <c r="C448" t="s">
        <v>348</v>
      </c>
      <c r="D448" t="s">
        <v>349</v>
      </c>
    </row>
    <row r="449" spans="1:4" x14ac:dyDescent="0.3">
      <c r="A449">
        <v>47</v>
      </c>
      <c r="B449" t="s">
        <v>2</v>
      </c>
      <c r="C449" t="s">
        <v>350</v>
      </c>
      <c r="D449" t="s">
        <v>351</v>
      </c>
    </row>
    <row r="450" spans="1:4" x14ac:dyDescent="0.3">
      <c r="A450">
        <v>48</v>
      </c>
      <c r="B450" t="s">
        <v>2</v>
      </c>
      <c r="C450" t="s">
        <v>352</v>
      </c>
      <c r="D450" t="s">
        <v>353</v>
      </c>
    </row>
    <row r="451" spans="1:4" x14ac:dyDescent="0.3">
      <c r="A451">
        <v>49</v>
      </c>
      <c r="B451" t="s">
        <v>2</v>
      </c>
      <c r="C451" t="s">
        <v>354</v>
      </c>
      <c r="D451" t="s">
        <v>355</v>
      </c>
    </row>
    <row r="452" spans="1:4" x14ac:dyDescent="0.3">
      <c r="A452">
        <v>50</v>
      </c>
      <c r="B452" t="s">
        <v>2</v>
      </c>
      <c r="C452" t="s">
        <v>356</v>
      </c>
      <c r="D452" t="s">
        <v>357</v>
      </c>
    </row>
    <row r="453" spans="1:4" x14ac:dyDescent="0.3">
      <c r="A453">
        <v>1</v>
      </c>
      <c r="B453" t="s">
        <v>0</v>
      </c>
      <c r="C453" t="s">
        <v>260</v>
      </c>
      <c r="D453" t="s">
        <v>261</v>
      </c>
    </row>
    <row r="454" spans="1:4" x14ac:dyDescent="0.3">
      <c r="A454">
        <v>2</v>
      </c>
      <c r="B454" t="s">
        <v>2</v>
      </c>
      <c r="C454" t="s">
        <v>262</v>
      </c>
      <c r="D454" t="s">
        <v>263</v>
      </c>
    </row>
    <row r="455" spans="1:4" x14ac:dyDescent="0.3">
      <c r="A455">
        <v>3</v>
      </c>
      <c r="B455" t="s">
        <v>2</v>
      </c>
      <c r="C455" t="s">
        <v>264</v>
      </c>
      <c r="D455" t="s">
        <v>265</v>
      </c>
    </row>
    <row r="456" spans="1:4" x14ac:dyDescent="0.3">
      <c r="A456">
        <v>4</v>
      </c>
      <c r="B456" t="s">
        <v>2</v>
      </c>
      <c r="C456" t="s">
        <v>266</v>
      </c>
      <c r="D456" t="s">
        <v>267</v>
      </c>
    </row>
    <row r="457" spans="1:4" x14ac:dyDescent="0.3">
      <c r="A457">
        <v>5</v>
      </c>
      <c r="B457" t="s">
        <v>2</v>
      </c>
      <c r="C457" t="s">
        <v>268</v>
      </c>
      <c r="D457" t="s">
        <v>269</v>
      </c>
    </row>
    <row r="458" spans="1:4" x14ac:dyDescent="0.3">
      <c r="A458">
        <v>6</v>
      </c>
      <c r="B458" t="s">
        <v>2</v>
      </c>
      <c r="C458" t="s">
        <v>270</v>
      </c>
      <c r="D458" t="s">
        <v>271</v>
      </c>
    </row>
    <row r="459" spans="1:4" x14ac:dyDescent="0.3">
      <c r="A459">
        <v>7</v>
      </c>
      <c r="B459" t="s">
        <v>2</v>
      </c>
      <c r="C459" t="s">
        <v>272</v>
      </c>
      <c r="D459" t="s">
        <v>273</v>
      </c>
    </row>
    <row r="460" spans="1:4" x14ac:dyDescent="0.3">
      <c r="A460">
        <v>8</v>
      </c>
      <c r="B460" t="s">
        <v>2</v>
      </c>
      <c r="C460" t="s">
        <v>274</v>
      </c>
      <c r="D460" t="s">
        <v>275</v>
      </c>
    </row>
    <row r="461" spans="1:4" x14ac:dyDescent="0.3">
      <c r="A461">
        <v>9</v>
      </c>
      <c r="B461" t="s">
        <v>2</v>
      </c>
      <c r="C461" t="s">
        <v>276</v>
      </c>
      <c r="D461" t="s">
        <v>277</v>
      </c>
    </row>
    <row r="462" spans="1:4" x14ac:dyDescent="0.3">
      <c r="A462">
        <v>10</v>
      </c>
      <c r="B462" t="s">
        <v>2</v>
      </c>
      <c r="C462" t="s">
        <v>278</v>
      </c>
      <c r="D462" t="s">
        <v>279</v>
      </c>
    </row>
    <row r="463" spans="1:4" x14ac:dyDescent="0.3">
      <c r="A463">
        <v>11</v>
      </c>
      <c r="B463" t="s">
        <v>2</v>
      </c>
      <c r="C463" t="s">
        <v>280</v>
      </c>
      <c r="D463" t="s">
        <v>281</v>
      </c>
    </row>
    <row r="464" spans="1:4" x14ac:dyDescent="0.3">
      <c r="A464">
        <v>12</v>
      </c>
      <c r="B464" t="s">
        <v>2</v>
      </c>
      <c r="C464" t="s">
        <v>282</v>
      </c>
      <c r="D464" t="s">
        <v>283</v>
      </c>
    </row>
    <row r="465" spans="1:4" x14ac:dyDescent="0.3">
      <c r="A465">
        <v>13</v>
      </c>
      <c r="B465" t="s">
        <v>2</v>
      </c>
      <c r="C465" t="s">
        <v>284</v>
      </c>
      <c r="D465" t="s">
        <v>285</v>
      </c>
    </row>
    <row r="466" spans="1:4" x14ac:dyDescent="0.3">
      <c r="A466">
        <v>14</v>
      </c>
      <c r="B466" t="s">
        <v>2</v>
      </c>
      <c r="C466" t="s">
        <v>286</v>
      </c>
      <c r="D466" t="s">
        <v>287</v>
      </c>
    </row>
    <row r="467" spans="1:4" x14ac:dyDescent="0.3">
      <c r="A467">
        <v>15</v>
      </c>
      <c r="B467" t="s">
        <v>2</v>
      </c>
      <c r="C467" t="s">
        <v>288</v>
      </c>
      <c r="D467" t="s">
        <v>289</v>
      </c>
    </row>
    <row r="468" spans="1:4" x14ac:dyDescent="0.3">
      <c r="A468">
        <v>16</v>
      </c>
      <c r="B468" t="s">
        <v>2</v>
      </c>
      <c r="C468" t="s">
        <v>290</v>
      </c>
      <c r="D468" t="s">
        <v>291</v>
      </c>
    </row>
    <row r="469" spans="1:4" x14ac:dyDescent="0.3">
      <c r="A469">
        <v>17</v>
      </c>
      <c r="B469" t="s">
        <v>0</v>
      </c>
      <c r="C469" t="s">
        <v>292</v>
      </c>
      <c r="D469" t="s">
        <v>293</v>
      </c>
    </row>
    <row r="470" spans="1:4" x14ac:dyDescent="0.3">
      <c r="A470">
        <v>18</v>
      </c>
      <c r="B470" t="s">
        <v>294</v>
      </c>
      <c r="C470" t="s">
        <v>295</v>
      </c>
      <c r="D470" t="s">
        <v>296</v>
      </c>
    </row>
    <row r="471" spans="1:4" x14ac:dyDescent="0.3">
      <c r="A471">
        <v>19</v>
      </c>
      <c r="B471" t="s">
        <v>0</v>
      </c>
      <c r="C471" t="s">
        <v>297</v>
      </c>
      <c r="D471" t="s">
        <v>298</v>
      </c>
    </row>
    <row r="472" spans="1:4" x14ac:dyDescent="0.3">
      <c r="A472">
        <v>20</v>
      </c>
      <c r="B472" t="s">
        <v>0</v>
      </c>
      <c r="C472" t="s">
        <v>299</v>
      </c>
      <c r="D472" t="s">
        <v>300</v>
      </c>
    </row>
    <row r="473" spans="1:4" x14ac:dyDescent="0.3">
      <c r="A473">
        <v>21</v>
      </c>
      <c r="B473" t="s">
        <v>294</v>
      </c>
      <c r="C473" t="s">
        <v>301</v>
      </c>
      <c r="D473" t="s">
        <v>302</v>
      </c>
    </row>
    <row r="474" spans="1:4" x14ac:dyDescent="0.3">
      <c r="A474">
        <v>22</v>
      </c>
      <c r="B474" t="s">
        <v>0</v>
      </c>
      <c r="C474" t="s">
        <v>303</v>
      </c>
      <c r="D474" t="s">
        <v>304</v>
      </c>
    </row>
    <row r="475" spans="1:4" x14ac:dyDescent="0.3">
      <c r="A475">
        <v>23</v>
      </c>
      <c r="B475" t="s">
        <v>0</v>
      </c>
      <c r="C475" t="s">
        <v>305</v>
      </c>
      <c r="D475" t="s">
        <v>306</v>
      </c>
    </row>
    <row r="476" spans="1:4" x14ac:dyDescent="0.3">
      <c r="A476">
        <v>24</v>
      </c>
      <c r="B476" t="s">
        <v>0</v>
      </c>
      <c r="C476" t="s">
        <v>307</v>
      </c>
      <c r="D476" t="s">
        <v>308</v>
      </c>
    </row>
    <row r="477" spans="1:4" x14ac:dyDescent="0.3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2018-03-02T15:22:24Z</dcterms:modified>
</cp:coreProperties>
</file>