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5808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ingyuSha/Documents/慷慷汇/"/>
    </mc:Choice>
  </mc:AlternateContent>
  <bookViews>
    <workbookView xWindow="0" yWindow="460" windowWidth="25520" windowHeight="14780"/>
  </bookViews>
  <sheets>
    <sheet name="Bug Number" sheetId="1" r:id="rId1"/>
    <sheet name="Test Plan" sheetId="2" r:id="rId2"/>
    <sheet name="Function " sheetId="3" r:id="rId3"/>
    <sheet name="流程图" sheetId="4" r:id="rId4"/>
    <sheet name="工作表1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4" i="1" l="1"/>
  <c r="P53" i="1"/>
  <c r="P52" i="1"/>
  <c r="P51" i="1"/>
  <c r="P45" i="1"/>
  <c r="P39" i="1"/>
  <c r="T39" i="1"/>
  <c r="P36" i="1"/>
  <c r="T36" i="1"/>
  <c r="P33" i="1"/>
  <c r="T33" i="1"/>
  <c r="P30" i="1"/>
  <c r="T30" i="1"/>
  <c r="P12" i="1"/>
  <c r="P15" i="1"/>
  <c r="P6" i="1"/>
  <c r="P27" i="1"/>
  <c r="P24" i="1"/>
  <c r="P21" i="1"/>
  <c r="P18" i="1"/>
  <c r="P9" i="1"/>
</calcChain>
</file>

<file path=xl/comments1.xml><?xml version="1.0" encoding="utf-8"?>
<comments xmlns="http://schemas.openxmlformats.org/spreadsheetml/2006/main">
  <authors>
    <author>作者</author>
  </authors>
  <commentList>
    <comment ref="P8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Review上一版本的延期处理的Bug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用例的维护工作</t>
        </r>
      </text>
    </comment>
    <comment ref="L10" authorId="0">
      <text>
        <r>
          <rPr>
            <b/>
            <sz val="11"/>
            <color indexed="81"/>
            <rFont val="ＭＳ Ｐゴシック"/>
            <charset val="128"/>
          </rPr>
          <t>Microsoft Office 用户:Delay两个功能一天（1、招募患者，后台提供的接口客户端不知到，在第二轮build时才加入；2、或许新消息，提示网络异常，需要路由器配合，第二天验证）</t>
        </r>
      </text>
    </comment>
  </commentList>
</comments>
</file>

<file path=xl/sharedStrings.xml><?xml version="1.0" encoding="utf-8"?>
<sst xmlns="http://schemas.openxmlformats.org/spreadsheetml/2006/main" count="233" uniqueCount="136">
  <si>
    <t>设计用例</t>
    <phoneticPr fontId="1" type="noConversion"/>
  </si>
  <si>
    <t>用例Review</t>
    <phoneticPr fontId="1" type="noConversion"/>
  </si>
  <si>
    <t>执行用例</t>
    <phoneticPr fontId="1" type="noConversion"/>
  </si>
  <si>
    <t>回归测试</t>
    <phoneticPr fontId="1" type="noConversion"/>
  </si>
  <si>
    <t>功能测试</t>
    <phoneticPr fontId="1" type="noConversion"/>
  </si>
  <si>
    <t>编写自动化测试用例</t>
    <phoneticPr fontId="1" type="noConversion"/>
  </si>
  <si>
    <t>概述</t>
    <phoneticPr fontId="1" type="noConversion"/>
  </si>
  <si>
    <t>场景用例（验证是否通过）
不通过：回复对应邮件并打回去
通过：执行对应一级TestCase</t>
    <phoneticPr fontId="1" type="noConversion"/>
  </si>
  <si>
    <t>场景用例（验证是否通过）
不通过：回复对应邮件并打回去
通过：执行对应一级TestCase
4点前能出包，执行11号任务</t>
    <phoneticPr fontId="1" type="noConversion"/>
  </si>
  <si>
    <t>5月8号Review
完成医生版的SmokeTestCase设计</t>
    <phoneticPr fontId="1" type="noConversion"/>
  </si>
  <si>
    <t>通过并发布上线</t>
    <phoneticPr fontId="1" type="noConversion"/>
  </si>
  <si>
    <t>执行全部用例
可交叉执行</t>
    <phoneticPr fontId="1" type="noConversion"/>
  </si>
  <si>
    <t>验证开发修复的bug
探索性测试交叉执行</t>
    <phoneticPr fontId="1" type="noConversion"/>
  </si>
  <si>
    <t>描述</t>
    <phoneticPr fontId="1" type="noConversion"/>
  </si>
  <si>
    <t>内部测试人员使用，是否上线的决定性因素
Review 状态为“延期处理”的Bug</t>
    <phoneticPr fontId="1" type="noConversion"/>
  </si>
  <si>
    <t>iOS</t>
    <phoneticPr fontId="1" type="noConversion"/>
  </si>
  <si>
    <t>Android</t>
    <phoneticPr fontId="1" type="noConversion"/>
  </si>
  <si>
    <t>Alex</t>
    <phoneticPr fontId="1" type="noConversion"/>
  </si>
  <si>
    <t>Abc</t>
    <phoneticPr fontId="1" type="noConversion"/>
  </si>
  <si>
    <t>西门</t>
    <phoneticPr fontId="1" type="noConversion"/>
  </si>
  <si>
    <t>Sever</t>
    <phoneticPr fontId="1" type="noConversion"/>
  </si>
  <si>
    <t>Seevii</t>
    <phoneticPr fontId="1" type="noConversion"/>
  </si>
  <si>
    <t>老罗</t>
    <phoneticPr fontId="1" type="noConversion"/>
  </si>
  <si>
    <t>吴祥</t>
    <phoneticPr fontId="1" type="noConversion"/>
  </si>
  <si>
    <t>Doc
患者病历相册
对话界面查看图片
Announcement增加纯通知类型
重新抓取
医生申请名片\台卡
Pat:
我的医生
购买苹果</t>
    <phoneticPr fontId="1" type="noConversion"/>
  </si>
  <si>
    <t>整理测试用例
（上午开会讨论如何整理）</t>
    <phoneticPr fontId="1" type="noConversion"/>
  </si>
  <si>
    <t>自动化测试用例Review</t>
    <phoneticPr fontId="1" type="noConversion"/>
  </si>
  <si>
    <t>整理测试用例</t>
    <phoneticPr fontId="1" type="noConversion"/>
  </si>
  <si>
    <t xml:space="preserve">补充用例
（功能、UI、提示语、网络、兼容）
</t>
    <phoneticPr fontId="1" type="noConversion"/>
  </si>
  <si>
    <t>产品场景测试</t>
    <phoneticPr fontId="1" type="noConversion"/>
  </si>
  <si>
    <t>Close</t>
    <phoneticPr fontId="1" type="noConversion"/>
  </si>
  <si>
    <t>Totle</t>
    <phoneticPr fontId="1" type="noConversion"/>
  </si>
  <si>
    <t>All</t>
    <phoneticPr fontId="1" type="noConversion"/>
  </si>
  <si>
    <t>Assign to</t>
  </si>
  <si>
    <t>Assign to</t>
    <phoneticPr fontId="1" type="noConversion"/>
  </si>
  <si>
    <t>PM</t>
    <phoneticPr fontId="1" type="noConversion"/>
  </si>
  <si>
    <t>Iris</t>
    <phoneticPr fontId="1" type="noConversion"/>
  </si>
  <si>
    <t>Jeff</t>
    <phoneticPr fontId="1" type="noConversion"/>
  </si>
  <si>
    <t>New/Reopen</t>
  </si>
  <si>
    <t>Date</t>
    <phoneticPr fontId="1" type="noConversion"/>
  </si>
  <si>
    <t>设计【版本场景测试】 &amp; 设计用例</t>
    <phoneticPr fontId="1" type="noConversion"/>
  </si>
  <si>
    <t>整理一套【产品场景测试】</t>
    <phoneticPr fontId="1" type="noConversion"/>
  </si>
  <si>
    <r>
      <t>Doc
患者招募任务
大咖悬赏</t>
    </r>
    <r>
      <rPr>
        <sz val="8"/>
        <color theme="1"/>
        <rFont val="宋体"/>
        <family val="3"/>
        <charset val="134"/>
        <scheme val="minor"/>
      </rPr>
      <t xml:space="preserve">
</t>
    </r>
    <r>
      <rPr>
        <sz val="8"/>
        <color theme="3"/>
        <rFont val="宋体"/>
        <family val="3"/>
        <charset val="134"/>
        <scheme val="minor"/>
      </rPr>
      <t>微信Q码</t>
    </r>
    <phoneticPr fontId="1" type="noConversion"/>
  </si>
  <si>
    <t>患者病历相册</t>
  </si>
  <si>
    <t>对话界面查看图片</t>
  </si>
  <si>
    <t>Announcement增加纯通知类型</t>
  </si>
  <si>
    <t>重新抓取</t>
  </si>
  <si>
    <t>医生申请名片\台卡</t>
  </si>
  <si>
    <t>我的医生</t>
  </si>
  <si>
    <t>购买苹果</t>
  </si>
  <si>
    <t>患者招募任务</t>
  </si>
  <si>
    <t>大咖悬赏</t>
  </si>
  <si>
    <t>微信Q码</t>
  </si>
  <si>
    <t>Doctor</t>
    <phoneticPr fontId="1" type="noConversion"/>
  </si>
  <si>
    <t>Patient</t>
    <phoneticPr fontId="1" type="noConversion"/>
  </si>
  <si>
    <t>Done</t>
    <phoneticPr fontId="1" type="noConversion"/>
  </si>
  <si>
    <t>24小时内评论修改可见</t>
    <phoneticPr fontId="1" type="noConversion"/>
  </si>
  <si>
    <t>更新UI</t>
    <phoneticPr fontId="1" type="noConversion"/>
  </si>
  <si>
    <t>RE</t>
    <phoneticPr fontId="1" type="noConversion"/>
  </si>
  <si>
    <t>Jay</t>
    <phoneticPr fontId="1" type="noConversion"/>
  </si>
  <si>
    <t>周一</t>
    <rPh sb="0" eb="1">
      <t>zhou'yi</t>
    </rPh>
    <phoneticPr fontId="1" type="noConversion"/>
  </si>
  <si>
    <t>周二</t>
  </si>
  <si>
    <t>周三</t>
  </si>
  <si>
    <t>周四</t>
  </si>
  <si>
    <t>周五</t>
  </si>
  <si>
    <t>Done</t>
    <phoneticPr fontId="1" type="noConversion"/>
  </si>
  <si>
    <t>关闭Bug后剩余未解决的Bug</t>
    <rPh sb="0" eb="1">
      <t>guan'bi</t>
    </rPh>
    <rPh sb="5" eb="6">
      <t>hou</t>
    </rPh>
    <rPh sb="6" eb="7">
      <t>sheng'yu</t>
    </rPh>
    <rPh sb="8" eb="9">
      <t>wei</t>
    </rPh>
    <rPh sb="9" eb="10">
      <t>jie'jue</t>
    </rPh>
    <rPh sb="11" eb="12">
      <t>de</t>
    </rPh>
    <phoneticPr fontId="1" type="noConversion"/>
  </si>
  <si>
    <t>New</t>
    <phoneticPr fontId="1" type="noConversion"/>
  </si>
  <si>
    <t>Closed</t>
    <phoneticPr fontId="1" type="noConversion"/>
  </si>
  <si>
    <t>未解决</t>
    <rPh sb="0" eb="1">
      <t>wei</t>
    </rPh>
    <rPh sb="1" eb="2">
      <t>jie'jue</t>
    </rPh>
    <phoneticPr fontId="1" type="noConversion"/>
  </si>
  <si>
    <t>New</t>
    <phoneticPr fontId="1" type="noConversion"/>
  </si>
  <si>
    <t>+</t>
    <phoneticPr fontId="1" type="noConversion"/>
  </si>
  <si>
    <t>Review TestCase</t>
    <phoneticPr fontId="1" type="noConversion"/>
  </si>
  <si>
    <t>Design TestCase</t>
    <phoneticPr fontId="1" type="noConversion"/>
  </si>
  <si>
    <t>project back</t>
    <phoneticPr fontId="1" type="noConversion"/>
  </si>
  <si>
    <t>第二周，每上午关Bug</t>
    <rPh sb="0" eb="1">
      <t>di'er'zhou</t>
    </rPh>
    <rPh sb="4" eb="5">
      <t>mei</t>
    </rPh>
    <rPh sb="5" eb="6">
      <t>shang'wu</t>
    </rPh>
    <rPh sb="7" eb="8">
      <t>guan</t>
    </rPh>
    <phoneticPr fontId="1" type="noConversion"/>
  </si>
  <si>
    <t>\</t>
    <phoneticPr fontId="1" type="noConversion"/>
  </si>
  <si>
    <t>患者版</t>
    <rPh sb="0" eb="1">
      <t>huan'z</t>
    </rPh>
    <rPh sb="2" eb="3">
      <t>ban</t>
    </rPh>
    <phoneticPr fontId="1" type="noConversion"/>
  </si>
  <si>
    <t>找医生切换效果不应从下到上</t>
    <rPh sb="0" eb="1">
      <t>zhao'yi's</t>
    </rPh>
    <rPh sb="3" eb="4">
      <t>qie'huan</t>
    </rPh>
    <rPh sb="5" eb="6">
      <t>xiao'guo</t>
    </rPh>
    <rPh sb="7" eb="8">
      <t>bu'ying</t>
    </rPh>
    <rPh sb="9" eb="10">
      <t>cong</t>
    </rPh>
    <rPh sb="10" eb="11">
      <t>ixa</t>
    </rPh>
    <rPh sb="11" eb="12">
      <t>dao</t>
    </rPh>
    <rPh sb="12" eb="13">
      <t>shang</t>
    </rPh>
    <phoneticPr fontId="1" type="noConversion"/>
  </si>
  <si>
    <t>按医院找，界面灰色</t>
    <rPh sb="0" eb="1">
      <t>an</t>
    </rPh>
    <rPh sb="1" eb="2">
      <t>yi'yuan</t>
    </rPh>
    <rPh sb="3" eb="4">
      <t>zhao</t>
    </rPh>
    <rPh sb="5" eb="6">
      <t>jie'mian</t>
    </rPh>
    <rPh sb="7" eb="8">
      <t>hui'se</t>
    </rPh>
    <phoneticPr fontId="1" type="noConversion"/>
  </si>
  <si>
    <t>Done</t>
    <phoneticPr fontId="1" type="noConversion"/>
  </si>
  <si>
    <t>Done</t>
    <phoneticPr fontId="1" type="noConversion"/>
  </si>
  <si>
    <t>周一等翔哥</t>
    <rPh sb="0" eb="1">
      <t>zhou'y</t>
    </rPh>
    <rPh sb="2" eb="3">
      <t>deng</t>
    </rPh>
    <rPh sb="3" eb="4">
      <t>xiang'ge</t>
    </rPh>
    <phoneticPr fontId="1" type="noConversion"/>
  </si>
  <si>
    <t>苹果变现</t>
    <rPh sb="0" eb="1">
      <t>ping'g</t>
    </rPh>
    <rPh sb="2" eb="3">
      <t>bian'xian</t>
    </rPh>
    <phoneticPr fontId="1" type="noConversion"/>
  </si>
  <si>
    <t>陌生患者付费</t>
    <rPh sb="0" eb="1">
      <t>mo's</t>
    </rPh>
    <rPh sb="2" eb="3">
      <t>huan'z</t>
    </rPh>
    <rPh sb="4" eb="5">
      <t>fu'fei</t>
    </rPh>
    <phoneticPr fontId="1" type="noConversion"/>
  </si>
  <si>
    <t>转诊设置</t>
    <rPh sb="0" eb="1">
      <t>zhuan'z</t>
    </rPh>
    <rPh sb="2" eb="3">
      <t>she'zhi</t>
    </rPh>
    <phoneticPr fontId="1" type="noConversion"/>
  </si>
  <si>
    <t>转诊推送</t>
    <rPh sb="0" eb="1">
      <t>zhuan'z</t>
    </rPh>
    <rPh sb="2" eb="3">
      <t>tui'song</t>
    </rPh>
    <phoneticPr fontId="1" type="noConversion"/>
  </si>
  <si>
    <t>我的收入分页</t>
    <rPh sb="0" eb="1">
      <t>wo'de</t>
    </rPh>
    <rPh sb="2" eb="3">
      <t>shou'ru</t>
    </rPh>
    <rPh sb="4" eb="5">
      <t>fen'ye</t>
    </rPh>
    <phoneticPr fontId="1" type="noConversion"/>
  </si>
  <si>
    <t>苹果余额分页</t>
    <rPh sb="0" eb="1">
      <t>ping'g</t>
    </rPh>
    <rPh sb="2" eb="3">
      <t>yu'e</t>
    </rPh>
    <rPh sb="4" eb="5">
      <t>fen'ye</t>
    </rPh>
    <phoneticPr fontId="1" type="noConversion"/>
  </si>
  <si>
    <t>转诊状态查看</t>
    <rPh sb="0" eb="1">
      <t>zhuan'z</t>
    </rPh>
    <rPh sb="2" eb="3">
      <t>zhuang'tai</t>
    </rPh>
    <rPh sb="4" eb="5">
      <t>cha'kan</t>
    </rPh>
    <phoneticPr fontId="1" type="noConversion"/>
  </si>
  <si>
    <t>手机登录的患者无法绑定微信？？？</t>
    <rPh sb="0" eb="1">
      <t>shou'ji</t>
    </rPh>
    <rPh sb="2" eb="3">
      <t>deng'l</t>
    </rPh>
    <rPh sb="4" eb="5">
      <t>de</t>
    </rPh>
    <rPh sb="5" eb="6">
      <t>huan'z</t>
    </rPh>
    <rPh sb="7" eb="8">
      <t>wu'fa</t>
    </rPh>
    <rPh sb="9" eb="10">
      <t>bang'ding</t>
    </rPh>
    <rPh sb="11" eb="12">
      <t>wei'x</t>
    </rPh>
    <phoneticPr fontId="1" type="noConversion"/>
  </si>
  <si>
    <t>接收转诊流程</t>
    <rPh sb="0" eb="1">
      <t>jie'shou</t>
    </rPh>
    <rPh sb="2" eb="3">
      <t>zhuan'z</t>
    </rPh>
    <rPh sb="4" eb="5">
      <t>liu'cheng</t>
    </rPh>
    <phoneticPr fontId="1" type="noConversion"/>
  </si>
  <si>
    <t>转诊转出流程</t>
    <rPh sb="0" eb="1">
      <t>zhuan'z</t>
    </rPh>
    <rPh sb="2" eb="3">
      <t>zhuan'c</t>
    </rPh>
    <rPh sb="4" eb="5">
      <t>liu</t>
    </rPh>
    <rPh sb="5" eb="6">
      <t>cheng</t>
    </rPh>
    <phoneticPr fontId="1" type="noConversion"/>
  </si>
  <si>
    <t>五月</t>
    <rPh sb="0" eb="1">
      <t>wu'yue</t>
    </rPh>
    <phoneticPr fontId="1" type="noConversion"/>
  </si>
  <si>
    <t>Doc
转诊推送
转诊状态查看
我的收入分页
苹果变现
苹果余额分页
Pat:
陌生患者付费</t>
    <phoneticPr fontId="1" type="noConversion"/>
  </si>
  <si>
    <t>Doc
转诊设置
转诊转出流程
接收转诊流程</t>
    <phoneticPr fontId="1" type="noConversion"/>
  </si>
  <si>
    <t>产品场景测试</t>
    <phoneticPr fontId="1" type="noConversion"/>
  </si>
  <si>
    <t>用例Review &amp; 维护【产品场景用例】</t>
    <phoneticPr fontId="1" type="noConversion"/>
  </si>
  <si>
    <t>写测试用例</t>
    <rPh sb="0" eb="1">
      <t>xie</t>
    </rPh>
    <rPh sb="1" eb="2">
      <t>ce'shi</t>
    </rPh>
    <rPh sb="3" eb="4">
      <t>yong'li</t>
    </rPh>
    <phoneticPr fontId="1" type="noConversion"/>
  </si>
  <si>
    <t>Review测试用例</t>
    <rPh sb="6" eb="7">
      <t>ce'shi</t>
    </rPh>
    <rPh sb="8" eb="9">
      <t>yong'li</t>
    </rPh>
    <phoneticPr fontId="1" type="noConversion"/>
  </si>
  <si>
    <t>执行测试</t>
    <rPh sb="0" eb="1">
      <t>zhi'xing</t>
    </rPh>
    <rPh sb="2" eb="3">
      <t>ce'shi</t>
    </rPh>
    <phoneticPr fontId="1" type="noConversion"/>
  </si>
  <si>
    <t>回归测试</t>
    <rPh sb="0" eb="1">
      <t>hui'gui</t>
    </rPh>
    <rPh sb="2" eb="3">
      <t>ce'shi</t>
    </rPh>
    <phoneticPr fontId="1" type="noConversion"/>
  </si>
  <si>
    <t>验收测试</t>
    <rPh sb="0" eb="1">
      <t>yan'shou'ce'shi</t>
    </rPh>
    <phoneticPr fontId="1" type="noConversion"/>
  </si>
  <si>
    <t xml:space="preserve"> </t>
    <phoneticPr fontId="1" type="noConversion"/>
  </si>
  <si>
    <r>
      <t xml:space="preserve">了解iTestin
熟练monkey
—兼容性测试
1、iTestin参考
2、覆盖测试
3、新接口对老版本的兼容
</t>
    </r>
    <r>
      <rPr>
        <b/>
        <sz val="8"/>
        <color theme="1"/>
        <rFont val="宋体"/>
        <family val="3"/>
        <charset val="134"/>
        <scheme val="minor"/>
      </rPr>
      <t>回归测试</t>
    </r>
    <rPh sb="0" eb="1">
      <t>liao'jie</t>
    </rPh>
    <rPh sb="10" eb="11">
      <t>shu'lian</t>
    </rPh>
    <rPh sb="20" eb="21">
      <t>jian'rong</t>
    </rPh>
    <rPh sb="22" eb="23">
      <t>xing</t>
    </rPh>
    <rPh sb="23" eb="24">
      <t>ce'shi</t>
    </rPh>
    <rPh sb="35" eb="36">
      <t>can'kao</t>
    </rPh>
    <rPh sb="40" eb="41">
      <t>fu'gai</t>
    </rPh>
    <rPh sb="42" eb="43">
      <t>ce'shi</t>
    </rPh>
    <rPh sb="47" eb="48">
      <t>xin'jie'kou</t>
    </rPh>
    <rPh sb="48" eb="49">
      <t>jie'kou</t>
    </rPh>
    <rPh sb="50" eb="51">
      <t>dui</t>
    </rPh>
    <rPh sb="51" eb="52">
      <t>lao'ban'ben</t>
    </rPh>
    <rPh sb="54" eb="55">
      <t>de</t>
    </rPh>
    <rPh sb="55" eb="56">
      <t>jian'rong</t>
    </rPh>
    <rPh sb="58" eb="59">
      <t>hui'gui'ce'shi</t>
    </rPh>
    <phoneticPr fontId="1" type="noConversion"/>
  </si>
  <si>
    <t>回归测试</t>
    <rPh sb="0" eb="1">
      <t>hui'gui'ce'shi</t>
    </rPh>
    <phoneticPr fontId="1" type="noConversion"/>
  </si>
  <si>
    <t>数据整理</t>
    <rPh sb="0" eb="1">
      <t>shu'ju</t>
    </rPh>
    <rPh sb="2" eb="3">
      <t>zheng'li</t>
    </rPh>
    <phoneticPr fontId="1" type="noConversion"/>
  </si>
  <si>
    <t>验证开发修复的bug</t>
    <phoneticPr fontId="1" type="noConversion"/>
  </si>
  <si>
    <t>每天早上验证开发昨天修复的问题
探索性测试 &amp; 补充用例库</t>
    <rPh sb="0" eb="1">
      <t>mei'tian</t>
    </rPh>
    <rPh sb="2" eb="3">
      <t>zao'shang</t>
    </rPh>
    <rPh sb="4" eb="5">
      <t>yan'z</t>
    </rPh>
    <rPh sb="6" eb="7">
      <t>kai'fa</t>
    </rPh>
    <rPh sb="8" eb="9">
      <t>zuo'tian</t>
    </rPh>
    <rPh sb="10" eb="11">
      <t>xiu'fu</t>
    </rPh>
    <rPh sb="12" eb="13">
      <t>de</t>
    </rPh>
    <rPh sb="13" eb="14">
      <t>wen'ti</t>
    </rPh>
    <rPh sb="16" eb="17">
      <t>tan'suo'xing</t>
    </rPh>
    <rPh sb="19" eb="20">
      <t>ce'shi</t>
    </rPh>
    <rPh sb="24" eb="25">
      <t>bu'chong</t>
    </rPh>
    <rPh sb="26" eb="27">
      <t>yong'li</t>
    </rPh>
    <rPh sb="28" eb="29">
      <t>ku</t>
    </rPh>
    <phoneticPr fontId="1" type="noConversion"/>
  </si>
  <si>
    <t>每天早上验证开发昨天修复的问题
探索性测试 &amp; 补充用例库</t>
    <phoneticPr fontId="1" type="noConversion"/>
  </si>
  <si>
    <t>每天早上验证开发昨天修复的问题
交叉测试 &amp; 补充用例库</t>
    <rPh sb="16" eb="17">
      <t>jiao'cha</t>
    </rPh>
    <phoneticPr fontId="1" type="noConversion"/>
  </si>
  <si>
    <t>执行用例</t>
    <rPh sb="0" eb="1">
      <t>zhi'xing</t>
    </rPh>
    <rPh sb="2" eb="3">
      <t>yong'li</t>
    </rPh>
    <phoneticPr fontId="1" type="noConversion"/>
  </si>
  <si>
    <t>1条必改</t>
    <rPh sb="1" eb="2">
      <t>tiao</t>
    </rPh>
    <rPh sb="2" eb="3">
      <t>bi'gai</t>
    </rPh>
    <phoneticPr fontId="1" type="noConversion"/>
  </si>
  <si>
    <t>点击群发推送，Andorid空白（返回pk为空</t>
    <rPh sb="0" eb="1">
      <t>dian'ji</t>
    </rPh>
    <rPh sb="2" eb="3">
      <t>qun'fa</t>
    </rPh>
    <rPh sb="4" eb="5">
      <t>tui'song</t>
    </rPh>
    <rPh sb="14" eb="15">
      <t>kong'bai</t>
    </rPh>
    <rPh sb="17" eb="18">
      <t>fan'hui</t>
    </rPh>
    <rPh sb="21" eb="22">
      <t>wei</t>
    </rPh>
    <rPh sb="22" eb="23">
      <t>kong</t>
    </rPh>
    <phoneticPr fontId="1" type="noConversion"/>
  </si>
  <si>
    <t>Abc昨天修复的问题，已全部打回</t>
    <rPh sb="3" eb="4">
      <t>zuo'tian</t>
    </rPh>
    <rPh sb="5" eb="6">
      <t>xiu'f</t>
    </rPh>
    <rPh sb="7" eb="8">
      <t>de</t>
    </rPh>
    <rPh sb="8" eb="9">
      <t>wen'ti</t>
    </rPh>
    <rPh sb="11" eb="12">
      <t>yi'quan'bu</t>
    </rPh>
    <rPh sb="14" eb="15">
      <t>da'hui</t>
    </rPh>
    <phoneticPr fontId="1" type="noConversion"/>
  </si>
  <si>
    <t>场景用例的权重划分</t>
    <rPh sb="0" eb="1">
      <t>chang'jing'yong'li</t>
    </rPh>
    <rPh sb="4" eb="5">
      <t>de</t>
    </rPh>
    <rPh sb="5" eb="6">
      <t>quan'zhong</t>
    </rPh>
    <rPh sb="7" eb="8">
      <t>hua'fen</t>
    </rPh>
    <phoneticPr fontId="1" type="noConversion"/>
  </si>
  <si>
    <t>用例不全面</t>
    <rPh sb="0" eb="1">
      <t>yong'li</t>
    </rPh>
    <rPh sb="2" eb="3">
      <t>bu'quan'm</t>
    </rPh>
    <phoneticPr fontId="1" type="noConversion"/>
  </si>
  <si>
    <t>开发修改功能后需要告知测试</t>
    <rPh sb="0" eb="1">
      <t>kai'fa</t>
    </rPh>
    <rPh sb="2" eb="3">
      <t>xiu'gai</t>
    </rPh>
    <rPh sb="4" eb="5">
      <t>gong'neng</t>
    </rPh>
    <rPh sb="6" eb="7">
      <t>hou</t>
    </rPh>
    <rPh sb="7" eb="8">
      <t>xu'yao</t>
    </rPh>
    <rPh sb="9" eb="10">
      <t>gao'zhi</t>
    </rPh>
    <rPh sb="11" eb="12">
      <t>ce'shi</t>
    </rPh>
    <phoneticPr fontId="1" type="noConversion"/>
  </si>
  <si>
    <t>整理测试用例</t>
    <phoneticPr fontId="1" type="noConversion"/>
  </si>
  <si>
    <t>设计【版本场景测试】 &amp; 设计用例</t>
    <phoneticPr fontId="1" type="noConversion"/>
  </si>
  <si>
    <r>
      <t xml:space="preserve">整理测试用例
&amp;&amp;
</t>
    </r>
    <r>
      <rPr>
        <u/>
        <sz val="8"/>
        <color theme="3"/>
        <rFont val="宋体 (正文)"/>
      </rPr>
      <t>内部测试人员使用，是否上线的决定性因素</t>
    </r>
    <r>
      <rPr>
        <sz val="8"/>
        <color theme="3"/>
        <rFont val="宋体"/>
        <family val="3"/>
        <charset val="134"/>
        <scheme val="minor"/>
      </rPr>
      <t xml:space="preserve">
&amp;&amp;
Review 状态为“延期处理”的Bug</t>
    </r>
    <phoneticPr fontId="1" type="noConversion"/>
  </si>
  <si>
    <t>通过并发布上线</t>
    <phoneticPr fontId="1" type="noConversion"/>
  </si>
  <si>
    <t>5月28号Review
《初始化测试数据》
完成医生版的SmokeTestCase设计
去除【产品场景用例】中的冗余部分
之后每次出包后，运行一遍已做验证</t>
    <rPh sb="13" eb="14">
      <t>chu'shi'hua</t>
    </rPh>
    <rPh sb="16" eb="17">
      <t>ce'shi</t>
    </rPh>
    <rPh sb="18" eb="19">
      <t>shu'ju</t>
    </rPh>
    <rPh sb="44" eb="45">
      <t>qu'chu</t>
    </rPh>
    <rPh sb="47" eb="48">
      <t>chan'p</t>
    </rPh>
    <rPh sb="49" eb="50">
      <t>chang'j</t>
    </rPh>
    <rPh sb="51" eb="52">
      <t>yong'li</t>
    </rPh>
    <rPh sb="54" eb="55">
      <t>zhong'de</t>
    </rPh>
    <rPh sb="56" eb="57">
      <t>rong'yu</t>
    </rPh>
    <rPh sb="58" eb="59">
      <t>bu'fen</t>
    </rPh>
    <rPh sb="61" eb="62">
      <t>zhi'hou</t>
    </rPh>
    <rPh sb="63" eb="64">
      <t>mei'tian</t>
    </rPh>
    <rPh sb="64" eb="65">
      <t>ci</t>
    </rPh>
    <rPh sb="67" eb="68">
      <t>hou</t>
    </rPh>
    <rPh sb="69" eb="70">
      <t>yun'xing</t>
    </rPh>
    <rPh sb="71" eb="72">
      <t>yi'bian</t>
    </rPh>
    <rPh sb="73" eb="74">
      <t>yi'zuo</t>
    </rPh>
    <rPh sb="75" eb="76">
      <t>yan'z</t>
    </rPh>
    <phoneticPr fontId="1" type="noConversion"/>
  </si>
  <si>
    <t>整理xMind产品树状图
整理完成后Review
禅道产品路径整理</t>
    <rPh sb="0" eb="1">
      <t>zheng'li</t>
    </rPh>
    <rPh sb="7" eb="8">
      <t>chan'p</t>
    </rPh>
    <rPh sb="9" eb="10">
      <t>shu'zhuang'tu</t>
    </rPh>
    <rPh sb="13" eb="14">
      <t>zheng'li</t>
    </rPh>
    <rPh sb="15" eb="16">
      <t>wan'cheng</t>
    </rPh>
    <rPh sb="17" eb="18">
      <t>hou</t>
    </rPh>
    <rPh sb="25" eb="26">
      <t>chan'dao</t>
    </rPh>
    <rPh sb="27" eb="28">
      <t>chan'p</t>
    </rPh>
    <rPh sb="29" eb="30">
      <t>lu'jing</t>
    </rPh>
    <rPh sb="31" eb="32">
      <t>zheng'li</t>
    </rPh>
    <phoneticPr fontId="1" type="noConversion"/>
  </si>
  <si>
    <t>场景用例（验证是否通过）
不通过：回复对应邮件并打回去
通过：执行对应TestCase</t>
    <phoneticPr fontId="1" type="noConversion"/>
  </si>
  <si>
    <t>线上验证</t>
    <rPh sb="0" eb="1">
      <t>xian'shang</t>
    </rPh>
    <rPh sb="2" eb="3">
      <t>yan'z</t>
    </rPh>
    <phoneticPr fontId="1" type="noConversion"/>
  </si>
  <si>
    <t>测试环境代码发布到正式环境后，在用户未升级前，需要走一遍产品场景用例+自动化脚本</t>
    <rPh sb="0" eb="1">
      <t>ce'shi</t>
    </rPh>
    <rPh sb="2" eb="3">
      <t>huan'j</t>
    </rPh>
    <rPh sb="4" eb="5">
      <t>dai'ma</t>
    </rPh>
    <rPh sb="6" eb="7">
      <t>fa'bu'da</t>
    </rPh>
    <rPh sb="8" eb="9">
      <t>dao</t>
    </rPh>
    <rPh sb="9" eb="10">
      <t>zheng'shi</t>
    </rPh>
    <rPh sb="11" eb="12">
      <t>huan'j</t>
    </rPh>
    <rPh sb="13" eb="14">
      <t>hou</t>
    </rPh>
    <rPh sb="15" eb="16">
      <t>zai</t>
    </rPh>
    <rPh sb="16" eb="17">
      <t>yong'hu</t>
    </rPh>
    <rPh sb="18" eb="19">
      <t>wei</t>
    </rPh>
    <rPh sb="19" eb="20">
      <t>sheng'ji</t>
    </rPh>
    <rPh sb="21" eb="22">
      <t>qian</t>
    </rPh>
    <rPh sb="23" eb="24">
      <t>xu'yao</t>
    </rPh>
    <rPh sb="25" eb="26">
      <t>zou</t>
    </rPh>
    <rPh sb="26" eb="27">
      <t>yi'bian</t>
    </rPh>
    <rPh sb="28" eb="29">
      <t>chna'p</t>
    </rPh>
    <rPh sb="30" eb="31">
      <t>chang'jing</t>
    </rPh>
    <rPh sb="32" eb="33">
      <t>yong'li</t>
    </rPh>
    <rPh sb="35" eb="36">
      <t>zi'dong'hua</t>
    </rPh>
    <rPh sb="38" eb="39">
      <t>jiao'ben</t>
    </rPh>
    <phoneticPr fontId="1" type="noConversion"/>
  </si>
  <si>
    <t>验证【版本场景用例】
执行通过后
全用例执行
+
产品场景用例</t>
    <rPh sb="0" eb="1">
      <t>yan'z</t>
    </rPh>
    <rPh sb="3" eb="4">
      <t>ban'ben</t>
    </rPh>
    <rPh sb="5" eb="6">
      <t>chang'jing</t>
    </rPh>
    <rPh sb="7" eb="8">
      <t>yong'li</t>
    </rPh>
    <rPh sb="11" eb="12">
      <t>zhi'xing</t>
    </rPh>
    <rPh sb="13" eb="14">
      <t>tong'guo</t>
    </rPh>
    <rPh sb="15" eb="16">
      <t>hou</t>
    </rPh>
    <rPh sb="17" eb="18">
      <t>quan</t>
    </rPh>
    <rPh sb="18" eb="19">
      <t>yong'li</t>
    </rPh>
    <rPh sb="20" eb="21">
      <t>zhi'xing</t>
    </rPh>
    <rPh sb="25" eb="26">
      <t>chan'p</t>
    </rPh>
    <rPh sb="27" eb="28">
      <t>chang'jing</t>
    </rPh>
    <rPh sb="29" eb="30">
      <t>yong'li</t>
    </rPh>
    <phoneticPr fontId="1" type="noConversion"/>
  </si>
  <si>
    <t>招募患者，因为后台配了3个（针对不同等级的医生），导致客户端医生显示三个“招募患者”</t>
    <rPh sb="0" eb="1">
      <t>zhao'mu'huan'z</t>
    </rPh>
    <rPh sb="5" eb="6">
      <t>yin'wei</t>
    </rPh>
    <rPh sb="7" eb="8">
      <t>hou'tai</t>
    </rPh>
    <rPh sb="9" eb="10">
      <t>pei'le</t>
    </rPh>
    <rPh sb="12" eb="13">
      <t>ge</t>
    </rPh>
    <rPh sb="14" eb="15">
      <t>zhen'dui</t>
    </rPh>
    <rPh sb="16" eb="17">
      <t>bu'tong</t>
    </rPh>
    <rPh sb="18" eb="19">
      <t>deng'ji</t>
    </rPh>
    <rPh sb="20" eb="21">
      <t>de</t>
    </rPh>
    <rPh sb="21" eb="22">
      <t>yi's</t>
    </rPh>
    <rPh sb="25" eb="26">
      <t>dao'zhi</t>
    </rPh>
    <rPh sb="27" eb="28">
      <t>ke'hu'duan</t>
    </rPh>
    <rPh sb="30" eb="31">
      <t>yi's</t>
    </rPh>
    <rPh sb="32" eb="33">
      <t>xian'shi</t>
    </rPh>
    <rPh sb="34" eb="35">
      <t>san'ge</t>
    </rPh>
    <rPh sb="37" eb="38">
      <t>zhao'mu</t>
    </rPh>
    <rPh sb="39" eb="40">
      <t>huan'z</t>
    </rPh>
    <phoneticPr fontId="1" type="noConversion"/>
  </si>
  <si>
    <t>患者版，推荐医生显示的与后台配置的不一致，后台配置的一半医生在患者客户端不显示</t>
    <rPh sb="0" eb="1">
      <t>huan'z</t>
    </rPh>
    <rPh sb="2" eb="3">
      <t>ban</t>
    </rPh>
    <rPh sb="4" eb="5">
      <t>tui'jian</t>
    </rPh>
    <rPh sb="6" eb="7">
      <t>yi's</t>
    </rPh>
    <rPh sb="8" eb="9">
      <t>xian'shi</t>
    </rPh>
    <rPh sb="10" eb="11">
      <t>de</t>
    </rPh>
    <rPh sb="11" eb="12">
      <t>yu</t>
    </rPh>
    <rPh sb="12" eb="13">
      <t>hou'tai</t>
    </rPh>
    <rPh sb="14" eb="15">
      <t>pei'zhi</t>
    </rPh>
    <rPh sb="16" eb="17">
      <t>de</t>
    </rPh>
    <rPh sb="17" eb="18">
      <t>bu</t>
    </rPh>
    <rPh sb="18" eb="19">
      <t>yi'zhi</t>
    </rPh>
    <rPh sb="21" eb="22">
      <t>hou'tai</t>
    </rPh>
    <rPh sb="23" eb="24">
      <t>pei'zhi</t>
    </rPh>
    <rPh sb="25" eb="26">
      <t>de</t>
    </rPh>
    <rPh sb="26" eb="27">
      <t>yi'ban</t>
    </rPh>
    <rPh sb="28" eb="29">
      <t>yi's</t>
    </rPh>
    <rPh sb="30" eb="31">
      <t>zai</t>
    </rPh>
    <rPh sb="31" eb="32">
      <t>huan'z</t>
    </rPh>
    <rPh sb="33" eb="34">
      <t>ke'hu'duan</t>
    </rPh>
    <rPh sb="36" eb="37">
      <t>bu'xian'shi</t>
    </rPh>
    <rPh sb="37" eb="38">
      <t>xian'shi</t>
    </rPh>
    <phoneticPr fontId="1" type="noConversion"/>
  </si>
  <si>
    <t>查看其他医生名片，不应显示当前医生的信息</t>
    <rPh sb="0" eb="1">
      <t>cha'kan</t>
    </rPh>
    <rPh sb="2" eb="3">
      <t>qi'ta</t>
    </rPh>
    <rPh sb="4" eb="5">
      <t>yi's</t>
    </rPh>
    <rPh sb="6" eb="7">
      <t>ming'p</t>
    </rPh>
    <rPh sb="9" eb="10">
      <t>bu'yign</t>
    </rPh>
    <rPh sb="11" eb="12">
      <t>xian'shi</t>
    </rPh>
    <rPh sb="13" eb="14">
      <t>dang'qian</t>
    </rPh>
    <rPh sb="15" eb="16">
      <t>yi's</t>
    </rPh>
    <rPh sb="17" eb="18">
      <t>de</t>
    </rPh>
    <rPh sb="18" eb="19">
      <t>xin'x</t>
    </rPh>
    <phoneticPr fontId="1" type="noConversion"/>
  </si>
  <si>
    <t>老沙</t>
    <rPh sb="0" eb="1">
      <t>lao'sha</t>
    </rPh>
    <phoneticPr fontId="1" type="noConversion"/>
  </si>
  <si>
    <t>舒淮</t>
    <rPh sb="0" eb="1">
      <t>shu'huai</t>
    </rPh>
    <phoneticPr fontId="1" type="noConversion"/>
  </si>
  <si>
    <t>Betty</t>
    <phoneticPr fontId="1" type="noConversion"/>
  </si>
  <si>
    <t>Assign to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</si>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</sst>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u/>
      <sz val="1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1"/>
      <color theme="0" tint="-0.499984740745262"/>
      <name val="宋体"/>
      <family val="3"/>
      <charset val="134"/>
      <scheme val="minor"/>
    </font>
    <font>
      <i/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theme="3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22"/>
      <color rgb="FFFA7D00"/>
      <name val="宋体"/>
      <family val="2"/>
      <charset val="134"/>
      <scheme val="minor"/>
    </font>
    <font>
      <sz val="8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indexed="81"/>
      <name val="ＭＳ Ｐゴシック"/>
      <charset val="128"/>
    </font>
    <font>
      <sz val="13"/>
      <color rgb="FF141414"/>
      <name val="Helvetica Neue"/>
    </font>
    <font>
      <sz val="11"/>
      <color indexed="81"/>
      <name val="ＭＳ Ｐゴシック"/>
      <charset val="128"/>
    </font>
    <font>
      <sz val="11"/>
      <color rgb="FFFF0000"/>
      <name val="宋体 (正文)"/>
      <family val="3"/>
      <charset val="134"/>
    </font>
    <font>
      <sz val="11"/>
      <color theme="8"/>
      <name val="宋体 (正文)"/>
    </font>
    <font>
      <b/>
      <sz val="8"/>
      <color theme="1"/>
      <name val="宋体"/>
      <family val="3"/>
      <charset val="134"/>
      <scheme val="minor"/>
    </font>
    <font>
      <u/>
      <sz val="8"/>
      <color theme="3"/>
      <name val="宋体 (正文)"/>
    </font>
    <font>
      <sz val="8"/>
      <color theme="1"/>
      <name val="American Typewrite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rgb="FFFFFF00"/>
      </bottom>
      <diagonal/>
    </border>
    <border>
      <left/>
      <right/>
      <top/>
      <bottom style="double">
        <color auto="1"/>
      </bottom>
      <diagonal/>
    </border>
  </borders>
  <cellStyleXfs count="14">
    <xf numFmtId="0" fontId="0" fillId="0" borderId="0"/>
    <xf numFmtId="0" fontId="13" fillId="11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5" borderId="1" xfId="0" applyFill="1" applyBorder="1"/>
    <xf numFmtId="0" fontId="7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8" borderId="1" xfId="0" applyFill="1" applyBorder="1" applyAlignment="1"/>
    <xf numFmtId="0" fontId="0" fillId="7" borderId="2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6" xfId="0" applyFill="1" applyBorder="1"/>
    <xf numFmtId="0" fontId="0" fillId="4" borderId="7" xfId="0" applyFill="1" applyBorder="1"/>
    <xf numFmtId="0" fontId="6" fillId="6" borderId="6" xfId="0" applyFont="1" applyFill="1" applyBorder="1" applyAlignment="1">
      <alignment wrapText="1"/>
    </xf>
    <xf numFmtId="0" fontId="6" fillId="9" borderId="7" xfId="0" applyFont="1" applyFill="1" applyBorder="1"/>
    <xf numFmtId="0" fontId="0" fillId="4" borderId="6" xfId="0" applyFill="1" applyBorder="1"/>
    <xf numFmtId="0" fontId="0" fillId="8" borderId="7" xfId="0" applyFill="1" applyBorder="1"/>
    <xf numFmtId="0" fontId="6" fillId="9" borderId="6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0" fillId="5" borderId="6" xfId="0" applyFill="1" applyBorder="1"/>
    <xf numFmtId="0" fontId="0" fillId="5" borderId="7" xfId="0" applyFill="1" applyBorder="1"/>
    <xf numFmtId="0" fontId="0" fillId="0" borderId="8" xfId="0" applyBorder="1"/>
    <xf numFmtId="0" fontId="0" fillId="0" borderId="8" xfId="0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9" fillId="0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2" fillId="3" borderId="3" xfId="0" applyFont="1" applyFill="1" applyBorder="1" applyAlignment="1">
      <alignment wrapText="1"/>
    </xf>
    <xf numFmtId="0" fontId="12" fillId="3" borderId="4" xfId="0" applyFont="1" applyFill="1" applyBorder="1"/>
    <xf numFmtId="0" fontId="0" fillId="0" borderId="0" xfId="0" applyAlignment="1">
      <alignment horizontal="center"/>
    </xf>
    <xf numFmtId="0" fontId="13" fillId="11" borderId="9" xfId="1" applyAlignment="1">
      <alignment horizontal="center"/>
    </xf>
    <xf numFmtId="0" fontId="15" fillId="0" borderId="0" xfId="3" applyAlignment="1"/>
    <xf numFmtId="0" fontId="14" fillId="11" borderId="10" xfId="2" applyFill="1" applyAlignment="1">
      <alignment horizontal="center"/>
    </xf>
    <xf numFmtId="0" fontId="14" fillId="11" borderId="10" xfId="2" applyFill="1" applyAlignment="1"/>
    <xf numFmtId="0" fontId="4" fillId="0" borderId="0" xfId="0" applyFont="1" applyAlignment="1">
      <alignment horizontal="center"/>
    </xf>
    <xf numFmtId="0" fontId="12" fillId="3" borderId="5" xfId="0" applyFont="1" applyFill="1" applyBorder="1" applyAlignment="1"/>
    <xf numFmtId="0" fontId="12" fillId="3" borderId="5" xfId="0" applyFont="1" applyFill="1" applyBorder="1" applyAlignment="1">
      <alignment wrapText="1"/>
    </xf>
    <xf numFmtId="0" fontId="20" fillId="0" borderId="0" xfId="0" applyFont="1"/>
    <xf numFmtId="0" fontId="0" fillId="0" borderId="0" xfId="0" applyFill="1" applyBorder="1" applyAlignment="1">
      <alignment horizontal="center"/>
    </xf>
    <xf numFmtId="0" fontId="14" fillId="11" borderId="10" xfId="2" applyFill="1" applyAlignment="1">
      <alignment horizontal="center"/>
    </xf>
    <xf numFmtId="0" fontId="2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4" fillId="0" borderId="0" xfId="0" applyFont="1"/>
    <xf numFmtId="0" fontId="13" fillId="11" borderId="9" xfId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wrapText="1"/>
    </xf>
    <xf numFmtId="0" fontId="6" fillId="6" borderId="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2" borderId="0" xfId="0" applyFill="1" applyBorder="1" applyAlignment="1"/>
    <xf numFmtId="0" fontId="28" fillId="13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7" borderId="2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16" fillId="11" borderId="9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1" borderId="10" xfId="2" applyFill="1" applyAlignment="1">
      <alignment horizontal="center"/>
    </xf>
    <xf numFmtId="0" fontId="16" fillId="11" borderId="9" xfId="1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17" fillId="10" borderId="6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 wrapText="1"/>
    </xf>
    <xf numFmtId="0" fontId="17" fillId="10" borderId="7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4" fillId="11" borderId="12" xfId="2" applyFill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14"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计算" xfId="1" builtinId="22"/>
    <cellStyle name="解释性文本" xfId="3" builtinId="53"/>
    <cellStyle name="链接单元格" xfId="2" builtinId="24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4"/>
  <sheetViews>
    <sheetView tabSelected="1" workbookViewId="0">
      <selection activeCell="R55" sqref="R55"/>
    </sheetView>
  </sheetViews>
  <sheetFormatPr baseColWidth="10" defaultColWidth="8.83203125" defaultRowHeight="14" x14ac:dyDescent="0.15"/>
  <cols>
    <col min="2" max="2" width="11" bestFit="1" customWidth="1"/>
    <col min="11" max="15" width="9" customWidth="1"/>
    <col min="16" max="16" width="9.33203125" bestFit="1" customWidth="1"/>
    <col min="17" max="17" width="13.5" bestFit="1" customWidth="1"/>
  </cols>
  <sheetData>
    <row r="2" spans="1:18" ht="15" thickBot="1" x14ac:dyDescent="0.2">
      <c r="C2" s="77" t="s">
        <v>15</v>
      </c>
      <c r="D2" s="77"/>
      <c r="E2" s="77" t="s">
        <v>16</v>
      </c>
      <c r="F2" s="77"/>
      <c r="G2" s="77" t="s">
        <v>20</v>
      </c>
      <c r="H2" s="77"/>
      <c r="I2" s="77"/>
      <c r="J2" s="77"/>
      <c r="K2" s="42" t="s">
        <v>35</v>
      </c>
      <c r="L2" s="49"/>
      <c r="M2" s="90"/>
      <c r="N2" s="90"/>
      <c r="O2" s="90"/>
      <c r="P2" s="43" t="s">
        <v>31</v>
      </c>
    </row>
    <row r="3" spans="1:18" ht="15" thickTop="1" x14ac:dyDescent="0.15">
      <c r="A3" s="40" t="s">
        <v>39</v>
      </c>
      <c r="B3" s="91" t="s">
        <v>134</v>
      </c>
      <c r="C3" s="44" t="s">
        <v>37</v>
      </c>
      <c r="D3" s="44" t="s">
        <v>17</v>
      </c>
      <c r="E3" s="44" t="s">
        <v>18</v>
      </c>
      <c r="F3" s="44" t="s">
        <v>19</v>
      </c>
      <c r="G3" s="44" t="s">
        <v>21</v>
      </c>
      <c r="H3" s="44" t="s">
        <v>58</v>
      </c>
      <c r="I3" s="44" t="s">
        <v>22</v>
      </c>
      <c r="J3" s="44" t="s">
        <v>23</v>
      </c>
      <c r="K3" s="44" t="s">
        <v>36</v>
      </c>
      <c r="L3" s="44" t="s">
        <v>59</v>
      </c>
      <c r="M3" s="44" t="s">
        <v>131</v>
      </c>
      <c r="N3" s="44" t="s">
        <v>132</v>
      </c>
      <c r="O3" s="44" t="s">
        <v>133</v>
      </c>
      <c r="P3" s="44" t="s">
        <v>32</v>
      </c>
      <c r="Q3" s="44" t="s">
        <v>67</v>
      </c>
      <c r="R3" s="44" t="s">
        <v>135</v>
      </c>
    </row>
    <row r="4" spans="1:18" hidden="1" x14ac:dyDescent="0.15">
      <c r="A4" s="78">
        <v>5</v>
      </c>
      <c r="B4" s="41" t="s">
        <v>38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>
        <v>5</v>
      </c>
    </row>
    <row r="5" spans="1:18" hidden="1" x14ac:dyDescent="0.15">
      <c r="A5" s="78"/>
      <c r="B5" s="41" t="s">
        <v>30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v>2</v>
      </c>
    </row>
    <row r="6" spans="1:18" hidden="1" x14ac:dyDescent="0.15">
      <c r="A6" s="78"/>
      <c r="B6" s="41" t="s">
        <v>34</v>
      </c>
      <c r="C6" s="39">
        <v>10</v>
      </c>
      <c r="D6" s="39">
        <v>7</v>
      </c>
      <c r="E6" s="39">
        <v>22</v>
      </c>
      <c r="F6" s="39">
        <v>2</v>
      </c>
      <c r="G6" s="39">
        <v>10</v>
      </c>
      <c r="H6" s="39">
        <v>1</v>
      </c>
      <c r="I6" s="39">
        <v>1</v>
      </c>
      <c r="J6" s="39">
        <v>2</v>
      </c>
      <c r="K6" s="39">
        <v>4</v>
      </c>
      <c r="L6" s="39">
        <v>3</v>
      </c>
      <c r="M6" s="39"/>
      <c r="N6" s="39"/>
      <c r="O6" s="39"/>
      <c r="P6" s="40">
        <f>SUM(C6:L6)</f>
        <v>62</v>
      </c>
    </row>
    <row r="7" spans="1:18" hidden="1" x14ac:dyDescent="0.15">
      <c r="A7" s="78">
        <v>6</v>
      </c>
      <c r="B7" s="41" t="s">
        <v>38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v>3</v>
      </c>
    </row>
    <row r="8" spans="1:18" hidden="1" x14ac:dyDescent="0.15">
      <c r="A8" s="78"/>
      <c r="B8" s="41" t="s">
        <v>30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v>24</v>
      </c>
    </row>
    <row r="9" spans="1:18" hidden="1" x14ac:dyDescent="0.15">
      <c r="A9" s="78"/>
      <c r="B9" s="41" t="s">
        <v>33</v>
      </c>
      <c r="C9" s="39">
        <v>13</v>
      </c>
      <c r="D9" s="39">
        <v>8</v>
      </c>
      <c r="E9" s="39">
        <v>24</v>
      </c>
      <c r="F9" s="39">
        <v>2</v>
      </c>
      <c r="G9" s="39">
        <v>4</v>
      </c>
      <c r="H9" s="39">
        <v>1</v>
      </c>
      <c r="I9" s="39">
        <v>1</v>
      </c>
      <c r="J9" s="39">
        <v>2</v>
      </c>
      <c r="K9" s="39">
        <v>4</v>
      </c>
      <c r="L9" s="39">
        <v>3</v>
      </c>
      <c r="M9" s="39"/>
      <c r="N9" s="39"/>
      <c r="O9" s="39"/>
      <c r="P9" s="40">
        <f>SUM(C9:K9)</f>
        <v>59</v>
      </c>
    </row>
    <row r="10" spans="1:18" hidden="1" x14ac:dyDescent="0.15">
      <c r="A10" s="78">
        <v>7</v>
      </c>
      <c r="B10" s="41" t="s">
        <v>38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v>5</v>
      </c>
    </row>
    <row r="11" spans="1:18" hidden="1" x14ac:dyDescent="0.15">
      <c r="A11" s="78"/>
      <c r="B11" s="41" t="s">
        <v>30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v>2</v>
      </c>
    </row>
    <row r="12" spans="1:18" hidden="1" x14ac:dyDescent="0.15">
      <c r="A12" s="78"/>
      <c r="B12" s="41" t="s">
        <v>33</v>
      </c>
      <c r="C12" s="39">
        <v>13</v>
      </c>
      <c r="D12" s="39">
        <v>12</v>
      </c>
      <c r="E12" s="39">
        <v>24</v>
      </c>
      <c r="F12" s="39">
        <v>2</v>
      </c>
      <c r="G12" s="39">
        <v>4</v>
      </c>
      <c r="H12" s="39">
        <v>1</v>
      </c>
      <c r="I12" s="39">
        <v>2</v>
      </c>
      <c r="J12" s="39">
        <v>2</v>
      </c>
      <c r="K12" s="39">
        <v>4</v>
      </c>
      <c r="L12" s="39">
        <v>3</v>
      </c>
      <c r="M12" s="39"/>
      <c r="N12" s="39"/>
      <c r="O12" s="39"/>
      <c r="P12" s="40">
        <f>SUM(C12:L12)</f>
        <v>67</v>
      </c>
    </row>
    <row r="13" spans="1:18" hidden="1" x14ac:dyDescent="0.15">
      <c r="A13" s="78">
        <v>8</v>
      </c>
      <c r="B13" s="41" t="s">
        <v>38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v>14</v>
      </c>
    </row>
    <row r="14" spans="1:18" hidden="1" x14ac:dyDescent="0.15">
      <c r="A14" s="78"/>
      <c r="B14" s="41" t="s">
        <v>30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v>0</v>
      </c>
    </row>
    <row r="15" spans="1:18" hidden="1" x14ac:dyDescent="0.15">
      <c r="A15" s="78"/>
      <c r="B15" s="41" t="s">
        <v>33</v>
      </c>
      <c r="C15" s="39">
        <v>13</v>
      </c>
      <c r="D15" s="39">
        <v>18</v>
      </c>
      <c r="E15" s="39">
        <v>25</v>
      </c>
      <c r="F15" s="39">
        <v>6</v>
      </c>
      <c r="G15" s="39">
        <v>4</v>
      </c>
      <c r="H15" s="39">
        <v>2</v>
      </c>
      <c r="I15" s="39">
        <v>2</v>
      </c>
      <c r="J15" s="39">
        <v>3</v>
      </c>
      <c r="K15" s="39">
        <v>5</v>
      </c>
      <c r="L15" s="39">
        <v>3</v>
      </c>
      <c r="M15" s="39"/>
      <c r="N15" s="39"/>
      <c r="O15" s="39"/>
      <c r="P15" s="40">
        <f>SUM(C15:L15)</f>
        <v>81</v>
      </c>
    </row>
    <row r="16" spans="1:18" hidden="1" x14ac:dyDescent="0.15">
      <c r="A16" s="78">
        <v>11</v>
      </c>
      <c r="B16" s="41" t="s">
        <v>38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v>41</v>
      </c>
    </row>
    <row r="17" spans="1:20" hidden="1" x14ac:dyDescent="0.15">
      <c r="A17" s="78"/>
      <c r="B17" s="41" t="s">
        <v>30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v>6</v>
      </c>
    </row>
    <row r="18" spans="1:20" hidden="1" x14ac:dyDescent="0.15">
      <c r="A18" s="78"/>
      <c r="B18" s="41" t="s">
        <v>33</v>
      </c>
      <c r="C18" s="39">
        <v>4</v>
      </c>
      <c r="D18" s="39">
        <v>8</v>
      </c>
      <c r="E18" s="39">
        <v>21</v>
      </c>
      <c r="F18" s="39">
        <v>2</v>
      </c>
      <c r="G18" s="39">
        <v>8</v>
      </c>
      <c r="H18" s="39">
        <v>1</v>
      </c>
      <c r="I18" s="39">
        <v>0</v>
      </c>
      <c r="J18" s="39">
        <v>1</v>
      </c>
      <c r="K18" s="39">
        <v>6</v>
      </c>
      <c r="L18" s="39">
        <v>3</v>
      </c>
      <c r="M18" s="39"/>
      <c r="N18" s="39"/>
      <c r="O18" s="39"/>
      <c r="P18" s="40">
        <f>SUM(C18:K18)</f>
        <v>51</v>
      </c>
    </row>
    <row r="19" spans="1:20" ht="14.5" hidden="1" customHeight="1" x14ac:dyDescent="0.15">
      <c r="A19" s="78">
        <v>12</v>
      </c>
      <c r="B19" s="41" t="s">
        <v>38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v>42</v>
      </c>
    </row>
    <row r="20" spans="1:20" ht="14.5" hidden="1" customHeight="1" x14ac:dyDescent="0.15">
      <c r="A20" s="78"/>
      <c r="B20" s="41" t="s">
        <v>30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v>6</v>
      </c>
    </row>
    <row r="21" spans="1:20" ht="14.5" hidden="1" customHeight="1" x14ac:dyDescent="0.15">
      <c r="A21" s="78"/>
      <c r="B21" s="41" t="s">
        <v>33</v>
      </c>
      <c r="C21" s="39">
        <v>2</v>
      </c>
      <c r="D21" s="39">
        <v>10</v>
      </c>
      <c r="E21" s="39">
        <v>17</v>
      </c>
      <c r="F21" s="39">
        <v>11</v>
      </c>
      <c r="G21" s="39">
        <v>7</v>
      </c>
      <c r="H21" s="39">
        <v>1</v>
      </c>
      <c r="I21" s="39">
        <v>3</v>
      </c>
      <c r="J21" s="39">
        <v>2</v>
      </c>
      <c r="K21" s="39">
        <v>12</v>
      </c>
      <c r="L21" s="39">
        <v>3</v>
      </c>
      <c r="M21" s="39"/>
      <c r="N21" s="39"/>
      <c r="O21" s="39"/>
      <c r="P21" s="40">
        <f>SUM(C21:K21)</f>
        <v>65</v>
      </c>
    </row>
    <row r="22" spans="1:20" ht="14.5" hidden="1" customHeight="1" x14ac:dyDescent="0.15">
      <c r="A22" s="78">
        <v>13</v>
      </c>
      <c r="B22" s="41" t="s">
        <v>38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v>23</v>
      </c>
    </row>
    <row r="23" spans="1:20" ht="14.5" hidden="1" customHeight="1" x14ac:dyDescent="0.15">
      <c r="A23" s="78"/>
      <c r="B23" s="41" t="s">
        <v>30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v>29</v>
      </c>
    </row>
    <row r="24" spans="1:20" ht="14.5" hidden="1" customHeight="1" x14ac:dyDescent="0.15">
      <c r="A24" s="78"/>
      <c r="B24" s="41" t="s">
        <v>33</v>
      </c>
      <c r="C24" s="39">
        <v>0</v>
      </c>
      <c r="D24" s="39">
        <v>9</v>
      </c>
      <c r="E24" s="39">
        <v>12</v>
      </c>
      <c r="F24" s="39">
        <v>2</v>
      </c>
      <c r="G24" s="39">
        <v>3</v>
      </c>
      <c r="H24" s="39">
        <v>1</v>
      </c>
      <c r="I24" s="39">
        <v>8</v>
      </c>
      <c r="J24" s="39">
        <v>1</v>
      </c>
      <c r="K24" s="39">
        <v>14</v>
      </c>
      <c r="L24" s="39">
        <v>3</v>
      </c>
      <c r="M24" s="39"/>
      <c r="N24" s="39"/>
      <c r="O24" s="39"/>
      <c r="P24" s="40">
        <f>SUM(C24:K24)</f>
        <v>50</v>
      </c>
    </row>
    <row r="25" spans="1:20" ht="14.5" hidden="1" customHeight="1" x14ac:dyDescent="0.15">
      <c r="A25" s="78">
        <v>14</v>
      </c>
      <c r="B25" s="41" t="s">
        <v>38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v>50</v>
      </c>
    </row>
    <row r="26" spans="1:20" ht="14.5" hidden="1" customHeight="1" x14ac:dyDescent="0.15">
      <c r="A26" s="78"/>
      <c r="B26" s="41" t="s">
        <v>30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v>47</v>
      </c>
    </row>
    <row r="27" spans="1:20" ht="14.5" hidden="1" customHeight="1" x14ac:dyDescent="0.15">
      <c r="A27" s="78"/>
      <c r="B27" s="41" t="s">
        <v>33</v>
      </c>
      <c r="C27" s="39">
        <v>2</v>
      </c>
      <c r="D27" s="39">
        <v>11</v>
      </c>
      <c r="E27" s="39">
        <v>13</v>
      </c>
      <c r="F27" s="39">
        <v>5</v>
      </c>
      <c r="G27" s="39">
        <v>7</v>
      </c>
      <c r="H27" s="39">
        <v>1</v>
      </c>
      <c r="I27" s="39">
        <v>9</v>
      </c>
      <c r="J27" s="39">
        <v>1</v>
      </c>
      <c r="K27" s="39">
        <v>12</v>
      </c>
      <c r="L27" s="39">
        <v>3</v>
      </c>
      <c r="M27" s="39"/>
      <c r="N27" s="39"/>
      <c r="O27" s="39"/>
      <c r="P27" s="40">
        <f>SUM(C27:L27)</f>
        <v>64</v>
      </c>
      <c r="Q27" s="48"/>
      <c r="R27" s="48"/>
      <c r="S27" s="48"/>
      <c r="T27" s="48"/>
    </row>
    <row r="28" spans="1:20" ht="17" hidden="1" x14ac:dyDescent="0.2">
      <c r="A28" s="78">
        <v>15</v>
      </c>
      <c r="B28" s="41" t="s">
        <v>38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v>33</v>
      </c>
      <c r="S28" s="50"/>
    </row>
    <row r="29" spans="1:20" hidden="1" x14ac:dyDescent="0.15">
      <c r="A29" s="78"/>
      <c r="B29" s="41" t="s">
        <v>30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v>61</v>
      </c>
    </row>
    <row r="30" spans="1:20" hidden="1" x14ac:dyDescent="0.15">
      <c r="A30" s="78"/>
      <c r="B30" s="41" t="s">
        <v>33</v>
      </c>
      <c r="C30" s="39">
        <v>3</v>
      </c>
      <c r="D30" s="39">
        <v>10</v>
      </c>
      <c r="E30" s="39">
        <v>17</v>
      </c>
      <c r="F30" s="39">
        <v>2</v>
      </c>
      <c r="G30" s="39">
        <v>4</v>
      </c>
      <c r="H30" s="39">
        <v>0</v>
      </c>
      <c r="I30" s="39">
        <v>1</v>
      </c>
      <c r="J30" s="39">
        <v>2</v>
      </c>
      <c r="K30" s="39">
        <v>3</v>
      </c>
      <c r="L30" s="39">
        <v>1</v>
      </c>
      <c r="M30" s="39"/>
      <c r="N30" s="39"/>
      <c r="O30" s="39"/>
      <c r="P30" s="40">
        <f>SUM(C30:L30)</f>
        <v>43</v>
      </c>
      <c r="Q30" s="39">
        <v>17</v>
      </c>
      <c r="R30" s="39">
        <v>18</v>
      </c>
      <c r="S30" s="39">
        <v>11</v>
      </c>
      <c r="T30" s="60">
        <f>P30+Q30+R30+S30</f>
        <v>89</v>
      </c>
    </row>
    <row r="31" spans="1:20" hidden="1" x14ac:dyDescent="0.15">
      <c r="A31" s="78">
        <v>18</v>
      </c>
      <c r="B31" s="41" t="s">
        <v>38</v>
      </c>
      <c r="P31" s="54">
        <v>41</v>
      </c>
    </row>
    <row r="32" spans="1:20" hidden="1" x14ac:dyDescent="0.15">
      <c r="A32" s="78"/>
      <c r="B32" s="41" t="s">
        <v>30</v>
      </c>
      <c r="P32" s="54">
        <v>56</v>
      </c>
    </row>
    <row r="33" spans="1:20" hidden="1" x14ac:dyDescent="0.15">
      <c r="A33" s="78"/>
      <c r="B33" s="41" t="s">
        <v>33</v>
      </c>
      <c r="C33" s="55">
        <v>0</v>
      </c>
      <c r="D33" s="55">
        <v>1</v>
      </c>
      <c r="E33" s="55">
        <v>12</v>
      </c>
      <c r="F33" s="55">
        <v>2</v>
      </c>
      <c r="G33" s="55">
        <v>7</v>
      </c>
      <c r="H33" s="55">
        <v>0</v>
      </c>
      <c r="I33" s="55">
        <v>2</v>
      </c>
      <c r="J33" s="55">
        <v>1</v>
      </c>
      <c r="K33" s="55">
        <v>6</v>
      </c>
      <c r="L33" s="55">
        <v>3</v>
      </c>
      <c r="M33" s="74"/>
      <c r="N33" s="74"/>
      <c r="O33" s="74"/>
      <c r="P33" s="58">
        <f>SUM(C33:L33)</f>
        <v>34</v>
      </c>
      <c r="Q33" s="55">
        <v>4</v>
      </c>
      <c r="R33" s="55">
        <v>8</v>
      </c>
      <c r="S33" s="55">
        <v>30</v>
      </c>
      <c r="T33" s="55">
        <f>SUM(P33:S33)</f>
        <v>76</v>
      </c>
    </row>
    <row r="34" spans="1:20" hidden="1" x14ac:dyDescent="0.15">
      <c r="A34" s="78">
        <v>19</v>
      </c>
      <c r="B34" s="41" t="s">
        <v>38</v>
      </c>
      <c r="P34" s="59">
        <v>17</v>
      </c>
    </row>
    <row r="35" spans="1:20" hidden="1" x14ac:dyDescent="0.15">
      <c r="A35" s="78"/>
      <c r="B35" s="41" t="s">
        <v>30</v>
      </c>
      <c r="P35" s="59">
        <v>38</v>
      </c>
    </row>
    <row r="36" spans="1:20" s="60" customFormat="1" hidden="1" x14ac:dyDescent="0.15">
      <c r="A36" s="78"/>
      <c r="B36" s="41" t="s">
        <v>33</v>
      </c>
      <c r="C36" s="60">
        <v>2</v>
      </c>
      <c r="D36" s="60">
        <v>0</v>
      </c>
      <c r="E36" s="60">
        <v>16</v>
      </c>
      <c r="F36" s="60">
        <v>1</v>
      </c>
      <c r="G36" s="60">
        <v>8</v>
      </c>
      <c r="H36" s="60">
        <v>0</v>
      </c>
      <c r="I36" s="60">
        <v>5</v>
      </c>
      <c r="J36" s="60">
        <v>1</v>
      </c>
      <c r="K36" s="60">
        <v>6</v>
      </c>
      <c r="L36" s="60">
        <v>3</v>
      </c>
      <c r="M36" s="74"/>
      <c r="N36" s="74"/>
      <c r="O36" s="74"/>
      <c r="P36" s="58">
        <f>SUM(C36:L36)</f>
        <v>42</v>
      </c>
      <c r="Q36" s="60">
        <v>0</v>
      </c>
      <c r="R36" s="60">
        <v>6</v>
      </c>
      <c r="S36" s="60">
        <v>6</v>
      </c>
      <c r="T36" s="60">
        <f>SUM(P36:S36)</f>
        <v>54</v>
      </c>
    </row>
    <row r="37" spans="1:20" hidden="1" x14ac:dyDescent="0.15">
      <c r="A37" s="78">
        <v>20</v>
      </c>
      <c r="B37" s="41" t="s">
        <v>38</v>
      </c>
      <c r="P37" s="61">
        <v>19</v>
      </c>
    </row>
    <row r="38" spans="1:20" hidden="1" x14ac:dyDescent="0.15">
      <c r="A38" s="78"/>
      <c r="B38" s="41" t="s">
        <v>30</v>
      </c>
      <c r="P38" s="61">
        <v>19</v>
      </c>
    </row>
    <row r="39" spans="1:20" hidden="1" x14ac:dyDescent="0.15">
      <c r="A39" s="78"/>
      <c r="B39" s="41" t="s">
        <v>33</v>
      </c>
      <c r="C39" s="62">
        <v>3</v>
      </c>
      <c r="D39" s="62">
        <v>2</v>
      </c>
      <c r="E39" s="62">
        <v>1</v>
      </c>
      <c r="F39" s="62">
        <v>1</v>
      </c>
      <c r="G39" s="62">
        <v>2</v>
      </c>
      <c r="H39" s="62">
        <v>1</v>
      </c>
      <c r="I39" s="62">
        <v>5</v>
      </c>
      <c r="J39" s="62">
        <v>2</v>
      </c>
      <c r="K39" s="62">
        <v>6</v>
      </c>
      <c r="L39" s="62">
        <v>3</v>
      </c>
      <c r="M39" s="74"/>
      <c r="N39" s="74"/>
      <c r="O39" s="74"/>
      <c r="P39" s="58">
        <f>SUM(C39:L39)</f>
        <v>26</v>
      </c>
      <c r="Q39" s="62">
        <v>15</v>
      </c>
      <c r="R39" s="62">
        <v>1</v>
      </c>
      <c r="S39" s="62">
        <v>5</v>
      </c>
      <c r="T39" s="62">
        <f>P39+Q39+R39+S39</f>
        <v>47</v>
      </c>
    </row>
    <row r="40" spans="1:20" hidden="1" x14ac:dyDescent="0.15">
      <c r="D40" t="s">
        <v>112</v>
      </c>
    </row>
    <row r="41" spans="1:20" hidden="1" x14ac:dyDescent="0.15">
      <c r="D41" t="s">
        <v>113</v>
      </c>
    </row>
    <row r="42" spans="1:20" hidden="1" x14ac:dyDescent="0.15">
      <c r="D42" t="s">
        <v>114</v>
      </c>
    </row>
    <row r="43" spans="1:20" hidden="1" x14ac:dyDescent="0.15">
      <c r="A43" s="78">
        <v>21</v>
      </c>
      <c r="B43" s="41" t="s">
        <v>38</v>
      </c>
      <c r="P43" s="68">
        <v>9</v>
      </c>
    </row>
    <row r="44" spans="1:20" hidden="1" x14ac:dyDescent="0.15">
      <c r="A44" s="78"/>
      <c r="B44" s="41" t="s">
        <v>30</v>
      </c>
      <c r="P44" s="68">
        <v>32</v>
      </c>
    </row>
    <row r="45" spans="1:20" hidden="1" x14ac:dyDescent="0.15">
      <c r="A45" s="78"/>
      <c r="B45" s="41" t="s">
        <v>33</v>
      </c>
      <c r="C45" s="67">
        <v>3</v>
      </c>
      <c r="D45" s="67">
        <v>0</v>
      </c>
      <c r="E45" s="67">
        <v>4</v>
      </c>
      <c r="F45" s="67">
        <v>1</v>
      </c>
      <c r="G45" s="67">
        <v>5</v>
      </c>
      <c r="H45" s="67">
        <v>1</v>
      </c>
      <c r="I45" s="67">
        <v>5</v>
      </c>
      <c r="J45" s="67">
        <v>3</v>
      </c>
      <c r="K45" s="67">
        <v>6</v>
      </c>
      <c r="L45" s="67">
        <v>3</v>
      </c>
      <c r="M45" s="74"/>
      <c r="N45" s="74"/>
      <c r="O45" s="74"/>
      <c r="P45" s="58">
        <f>SUM(C45:L45)</f>
        <v>31</v>
      </c>
      <c r="Q45" s="67"/>
      <c r="R45" s="67"/>
      <c r="S45" s="67"/>
      <c r="T45" s="67"/>
    </row>
    <row r="46" spans="1:20" hidden="1" x14ac:dyDescent="0.15"/>
    <row r="47" spans="1:20" hidden="1" x14ac:dyDescent="0.15"/>
    <row r="48" spans="1:20" hidden="1" x14ac:dyDescent="0.15"/>
    <row r="49" spans="1:18" hidden="1" x14ac:dyDescent="0.15"/>
    <row r="50" spans="1:18" hidden="1" x14ac:dyDescent="0.15"/>
    <row r="51" spans="1:18" ht="28" x14ac:dyDescent="0.15">
      <c r="A51" s="75">
        <v>1</v>
      </c>
      <c r="B51" s="41"/>
      <c r="C51" s="71">
        <v>41</v>
      </c>
      <c r="D51" s="71">
        <v>2</v>
      </c>
      <c r="E51" s="71">
        <v>26</v>
      </c>
      <c r="F51" s="71">
        <v>13</v>
      </c>
      <c r="G51" s="71">
        <v>12</v>
      </c>
      <c r="H51" s="71">
        <v>0</v>
      </c>
      <c r="I51" s="71">
        <v>18</v>
      </c>
      <c r="J51" s="71">
        <v>3</v>
      </c>
      <c r="K51" s="71">
        <v>10</v>
      </c>
      <c r="L51" s="71">
        <v>0</v>
      </c>
      <c r="M51" s="74">
        <v>9</v>
      </c>
      <c r="N51" s="74">
        <v>14</v>
      </c>
      <c r="O51" s="74">
        <v>24</v>
      </c>
      <c r="P51" s="58">
        <f>SUM(C51:O51)</f>
        <v>172</v>
      </c>
      <c r="Q51" s="89">
        <v>58</v>
      </c>
      <c r="R51" s="89">
        <v>2</v>
      </c>
    </row>
    <row r="52" spans="1:18" ht="28" x14ac:dyDescent="0.15">
      <c r="A52" s="75">
        <v>2</v>
      </c>
      <c r="B52" s="41"/>
      <c r="C52" s="76">
        <v>36</v>
      </c>
      <c r="D52" s="76">
        <v>13</v>
      </c>
      <c r="E52" s="76">
        <v>31</v>
      </c>
      <c r="F52" s="76">
        <v>6</v>
      </c>
      <c r="G52" s="76">
        <v>13</v>
      </c>
      <c r="H52" s="76">
        <v>0</v>
      </c>
      <c r="I52" s="76">
        <v>9</v>
      </c>
      <c r="J52" s="76">
        <v>3</v>
      </c>
      <c r="K52" s="76">
        <v>9</v>
      </c>
      <c r="L52" s="76">
        <v>0</v>
      </c>
      <c r="M52" s="76">
        <v>14</v>
      </c>
      <c r="N52" s="76">
        <v>53</v>
      </c>
      <c r="O52" s="76">
        <v>73</v>
      </c>
      <c r="P52" s="58">
        <f>SUM(C52:O52)</f>
        <v>260</v>
      </c>
      <c r="Q52" s="89">
        <v>94</v>
      </c>
      <c r="R52" s="89">
        <v>1</v>
      </c>
    </row>
    <row r="53" spans="1:18" ht="28" x14ac:dyDescent="0.15">
      <c r="A53" s="75">
        <v>3</v>
      </c>
      <c r="B53" s="41"/>
      <c r="C53" s="76">
        <v>0</v>
      </c>
      <c r="D53" s="76">
        <v>27</v>
      </c>
      <c r="E53" s="76">
        <v>11</v>
      </c>
      <c r="F53" s="76">
        <v>11</v>
      </c>
      <c r="G53" s="76">
        <v>25</v>
      </c>
      <c r="H53" s="76">
        <v>0</v>
      </c>
      <c r="I53" s="76">
        <v>10</v>
      </c>
      <c r="J53" s="76">
        <v>3</v>
      </c>
      <c r="K53" s="76">
        <v>13</v>
      </c>
      <c r="L53" s="76">
        <v>0</v>
      </c>
      <c r="M53" s="76">
        <v>18</v>
      </c>
      <c r="N53" s="76">
        <v>55</v>
      </c>
      <c r="O53" s="76">
        <v>60</v>
      </c>
      <c r="P53" s="58">
        <f>SUM(C53:O53)</f>
        <v>233</v>
      </c>
      <c r="Q53" s="89">
        <v>45</v>
      </c>
      <c r="R53" s="89">
        <v>61</v>
      </c>
    </row>
    <row r="54" spans="1:18" ht="28" x14ac:dyDescent="0.15">
      <c r="A54" s="75">
        <v>4</v>
      </c>
      <c r="B54" s="41"/>
      <c r="C54" s="76">
        <v>1</v>
      </c>
      <c r="D54" s="76">
        <v>22</v>
      </c>
      <c r="E54" s="76">
        <v>14</v>
      </c>
      <c r="F54" s="76">
        <v>8</v>
      </c>
      <c r="G54" s="76">
        <v>23</v>
      </c>
      <c r="H54" s="76">
        <v>0</v>
      </c>
      <c r="I54" s="76">
        <v>14</v>
      </c>
      <c r="J54" s="76">
        <v>3</v>
      </c>
      <c r="K54" s="76">
        <v>11</v>
      </c>
      <c r="L54" s="76">
        <v>0</v>
      </c>
      <c r="M54" s="76">
        <v>13</v>
      </c>
      <c r="N54" s="76">
        <v>18</v>
      </c>
      <c r="O54" s="76">
        <v>30</v>
      </c>
      <c r="P54" s="58">
        <f>SUM(C54:O54)</f>
        <v>157</v>
      </c>
      <c r="Q54" s="89">
        <v>39</v>
      </c>
      <c r="R54" s="89">
        <v>115</v>
      </c>
    </row>
  </sheetData>
  <mergeCells count="16">
    <mergeCell ref="A43:A45"/>
    <mergeCell ref="A37:A39"/>
    <mergeCell ref="C2:D2"/>
    <mergeCell ref="E2:F2"/>
    <mergeCell ref="G2:J2"/>
    <mergeCell ref="A4:A6"/>
    <mergeCell ref="A7:A9"/>
    <mergeCell ref="A34:A36"/>
    <mergeCell ref="A31:A33"/>
    <mergeCell ref="A28:A30"/>
    <mergeCell ref="A10:A12"/>
    <mergeCell ref="A13:A15"/>
    <mergeCell ref="A16:A18"/>
    <mergeCell ref="A19:A21"/>
    <mergeCell ref="A22:A24"/>
    <mergeCell ref="A25:A2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topLeftCell="D1" workbookViewId="0">
      <selection activeCell="D11" sqref="D11"/>
    </sheetView>
  </sheetViews>
  <sheetFormatPr baseColWidth="10" defaultColWidth="8.83203125" defaultRowHeight="14" x14ac:dyDescent="0.15"/>
  <cols>
    <col min="1" max="1" width="6.1640625" bestFit="1" customWidth="1"/>
    <col min="2" max="2" width="35.83203125" bestFit="1" customWidth="1"/>
    <col min="3" max="3" width="10.6640625" bestFit="1" customWidth="1"/>
    <col min="4" max="4" width="38" bestFit="1" customWidth="1"/>
    <col min="5" max="5" width="21.6640625" bestFit="1" customWidth="1"/>
    <col min="6" max="6" width="17.1640625" style="35" bestFit="1" customWidth="1"/>
    <col min="7" max="8" width="21.6640625" bestFit="1" customWidth="1"/>
    <col min="9" max="9" width="21.6640625" style="35" bestFit="1" customWidth="1"/>
    <col min="10" max="13" width="10.6640625" bestFit="1" customWidth="1"/>
    <col min="14" max="14" width="15" bestFit="1" customWidth="1"/>
    <col min="15" max="15" width="10.6640625" bestFit="1" customWidth="1"/>
  </cols>
  <sheetData>
    <row r="2" spans="1:22" x14ac:dyDescent="0.15">
      <c r="B2" s="80" t="s">
        <v>93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22" s="60" customFormat="1" ht="20" thickBot="1" x14ac:dyDescent="0.2">
      <c r="B3" s="64">
        <v>20</v>
      </c>
      <c r="C3" s="64">
        <v>21</v>
      </c>
      <c r="D3" s="64">
        <v>22</v>
      </c>
      <c r="E3" s="64">
        <v>25</v>
      </c>
      <c r="F3" s="64">
        <v>26</v>
      </c>
      <c r="G3" s="64">
        <v>27</v>
      </c>
      <c r="H3" s="64">
        <v>28</v>
      </c>
      <c r="I3" s="64">
        <v>29</v>
      </c>
      <c r="J3" s="64">
        <v>1</v>
      </c>
      <c r="K3" s="64">
        <v>2</v>
      </c>
      <c r="L3" s="64">
        <v>3</v>
      </c>
      <c r="M3" s="64">
        <v>4</v>
      </c>
      <c r="N3" s="64">
        <v>5</v>
      </c>
      <c r="O3" s="64">
        <v>8</v>
      </c>
    </row>
    <row r="4" spans="1:22" ht="15" thickBot="1" x14ac:dyDescent="0.2">
      <c r="A4" s="4" t="s">
        <v>6</v>
      </c>
      <c r="B4" s="12" t="s">
        <v>0</v>
      </c>
      <c r="C4" s="13" t="s">
        <v>0</v>
      </c>
      <c r="D4" s="14" t="s">
        <v>97</v>
      </c>
      <c r="E4" s="32" t="s">
        <v>4</v>
      </c>
      <c r="F4" s="32" t="s">
        <v>105</v>
      </c>
      <c r="G4" s="20" t="s">
        <v>3</v>
      </c>
      <c r="H4" s="15" t="s">
        <v>106</v>
      </c>
      <c r="I4" s="32" t="s">
        <v>106</v>
      </c>
      <c r="J4" s="11" t="s">
        <v>111</v>
      </c>
      <c r="K4" s="11" t="s">
        <v>3</v>
      </c>
      <c r="L4" s="11" t="s">
        <v>3</v>
      </c>
      <c r="M4" s="11" t="s">
        <v>3</v>
      </c>
      <c r="N4" s="16" t="s">
        <v>96</v>
      </c>
      <c r="O4" s="69" t="s">
        <v>125</v>
      </c>
    </row>
    <row r="5" spans="1:22" ht="97" thickBot="1" x14ac:dyDescent="0.2">
      <c r="A5" s="5" t="s">
        <v>13</v>
      </c>
      <c r="B5" s="37" t="s">
        <v>94</v>
      </c>
      <c r="C5" s="37" t="s">
        <v>94</v>
      </c>
      <c r="D5" s="46" t="s">
        <v>120</v>
      </c>
      <c r="E5" s="65" t="s">
        <v>124</v>
      </c>
      <c r="F5" s="81" t="s">
        <v>104</v>
      </c>
      <c r="G5" s="82"/>
      <c r="H5" s="83" t="s">
        <v>123</v>
      </c>
      <c r="I5" s="82"/>
      <c r="J5" s="66" t="s">
        <v>127</v>
      </c>
      <c r="K5" s="22" t="s">
        <v>107</v>
      </c>
      <c r="L5" s="22" t="s">
        <v>108</v>
      </c>
      <c r="M5" s="23" t="s">
        <v>110</v>
      </c>
      <c r="N5" s="18" t="s">
        <v>121</v>
      </c>
      <c r="O5" s="70" t="s">
        <v>126</v>
      </c>
      <c r="U5" t="s">
        <v>117</v>
      </c>
      <c r="V5" s="35"/>
    </row>
    <row r="6" spans="1:22" ht="15" thickBot="1" x14ac:dyDescent="0.2">
      <c r="A6" s="9"/>
      <c r="B6" s="10"/>
      <c r="C6" s="10"/>
      <c r="D6" s="10"/>
      <c r="E6" s="10"/>
      <c r="F6" s="33"/>
      <c r="G6" s="9"/>
      <c r="H6" s="79"/>
      <c r="I6" s="79"/>
      <c r="J6" s="79"/>
      <c r="K6" s="79"/>
      <c r="L6" s="10"/>
      <c r="N6" s="10"/>
      <c r="T6" t="s">
        <v>98</v>
      </c>
      <c r="U6" t="s">
        <v>116</v>
      </c>
      <c r="V6" s="35"/>
    </row>
    <row r="7" spans="1:22" ht="29" thickBot="1" x14ac:dyDescent="0.2">
      <c r="A7" s="4" t="s">
        <v>6</v>
      </c>
      <c r="B7" s="12" t="s">
        <v>119</v>
      </c>
      <c r="C7" s="13" t="s">
        <v>0</v>
      </c>
      <c r="D7" s="14" t="s">
        <v>1</v>
      </c>
      <c r="E7" s="24" t="s">
        <v>5</v>
      </c>
      <c r="F7" s="34" t="s">
        <v>5</v>
      </c>
      <c r="G7" s="7" t="s">
        <v>5</v>
      </c>
      <c r="H7" s="7" t="s">
        <v>5</v>
      </c>
      <c r="I7" s="25" t="s">
        <v>5</v>
      </c>
      <c r="J7" s="11" t="s">
        <v>2</v>
      </c>
      <c r="K7" s="11" t="s">
        <v>3</v>
      </c>
      <c r="L7" s="11" t="s">
        <v>3</v>
      </c>
      <c r="M7" s="11" t="s">
        <v>3</v>
      </c>
      <c r="N7" s="16" t="s">
        <v>29</v>
      </c>
      <c r="O7" s="69" t="s">
        <v>125</v>
      </c>
      <c r="T7" t="s">
        <v>99</v>
      </c>
      <c r="U7" t="s">
        <v>115</v>
      </c>
      <c r="V7" s="35"/>
    </row>
    <row r="8" spans="1:22" ht="91" customHeight="1" thickBot="1" x14ac:dyDescent="0.2">
      <c r="A8" s="5" t="s">
        <v>13</v>
      </c>
      <c r="B8" s="37" t="s">
        <v>95</v>
      </c>
      <c r="C8" s="37" t="s">
        <v>95</v>
      </c>
      <c r="D8" s="45" t="s">
        <v>118</v>
      </c>
      <c r="E8" s="84" t="s">
        <v>122</v>
      </c>
      <c r="F8" s="85"/>
      <c r="G8" s="85"/>
      <c r="H8" s="85"/>
      <c r="I8" s="86"/>
      <c r="J8" s="66" t="s">
        <v>127</v>
      </c>
      <c r="K8" s="22" t="s">
        <v>107</v>
      </c>
      <c r="L8" s="22" t="s">
        <v>109</v>
      </c>
      <c r="M8" s="23" t="s">
        <v>110</v>
      </c>
      <c r="N8" s="18" t="s">
        <v>10</v>
      </c>
      <c r="O8" s="70" t="s">
        <v>126</v>
      </c>
      <c r="T8" t="s">
        <v>100</v>
      </c>
      <c r="V8" s="35"/>
    </row>
    <row r="9" spans="1:22" x14ac:dyDescent="0.15">
      <c r="T9" t="s">
        <v>101</v>
      </c>
      <c r="V9" s="35"/>
    </row>
    <row r="10" spans="1:22" x14ac:dyDescent="0.15">
      <c r="T10" t="s">
        <v>102</v>
      </c>
      <c r="V10" s="35"/>
    </row>
    <row r="11" spans="1:22" x14ac:dyDescent="0.15">
      <c r="V11" s="35"/>
    </row>
    <row r="13" spans="1:22" x14ac:dyDescent="0.15">
      <c r="F13" s="35" t="s">
        <v>103</v>
      </c>
    </row>
  </sheetData>
  <mergeCells count="5">
    <mergeCell ref="H6:K6"/>
    <mergeCell ref="B2:L2"/>
    <mergeCell ref="F5:G5"/>
    <mergeCell ref="H5:I5"/>
    <mergeCell ref="E8:I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6"/>
  <sheetViews>
    <sheetView workbookViewId="0">
      <selection activeCell="E4" sqref="E4:E6"/>
    </sheetView>
  </sheetViews>
  <sheetFormatPr baseColWidth="10" defaultColWidth="8.83203125" defaultRowHeight="14" x14ac:dyDescent="0.15"/>
  <cols>
    <col min="3" max="3" width="29.1640625" hidden="1" customWidth="1"/>
    <col min="4" max="4" width="10.6640625" hidden="1" customWidth="1"/>
    <col min="5" max="5" width="12.33203125" bestFit="1" customWidth="1"/>
    <col min="10" max="10" width="25.33203125" bestFit="1" customWidth="1"/>
  </cols>
  <sheetData>
    <row r="4" spans="2:5" x14ac:dyDescent="0.15">
      <c r="B4" s="87" t="s" ph="1">
        <v>53</v>
      </c>
      <c r="C4" t="s">
        <v>43</v>
      </c>
      <c r="D4" t="s">
        <v>55</v>
      </c>
      <c r="E4" t="s">
        <v>85</v>
      </c>
    </row>
    <row r="5" spans="2:5" x14ac:dyDescent="0.15">
      <c r="B5" s="87" ph="1"/>
      <c r="C5" t="s">
        <v>44</v>
      </c>
      <c r="D5" t="s">
        <v>80</v>
      </c>
      <c r="E5" t="s">
        <v>92</v>
      </c>
    </row>
    <row r="6" spans="2:5" x14ac:dyDescent="0.15">
      <c r="B6" s="87" ph="1"/>
      <c r="C6" t="s">
        <v>45</v>
      </c>
      <c r="D6" t="s">
        <v>81</v>
      </c>
      <c r="E6" t="s">
        <v>91</v>
      </c>
    </row>
    <row r="7" spans="2:5" ht="15" x14ac:dyDescent="0.2">
      <c r="B7" s="87" ph="1"/>
      <c r="C7" t="s">
        <v>46</v>
      </c>
      <c r="D7" t="s">
        <v>76</v>
      </c>
      <c r="E7" s="63" t="s">
        <v>86</v>
      </c>
    </row>
    <row r="8" spans="2:5" ht="15" x14ac:dyDescent="0.2">
      <c r="B8" s="87" ph="1"/>
      <c r="C8" t="s">
        <v>47</v>
      </c>
      <c r="D8" s="47" t="s">
        <v>55</v>
      </c>
      <c r="E8" s="63" t="s">
        <v>89</v>
      </c>
    </row>
    <row r="9" spans="2:5" ht="15" x14ac:dyDescent="0.2">
      <c r="B9" s="87" ph="1"/>
      <c r="C9" t="s">
        <v>50</v>
      </c>
      <c r="D9" s="47" t="s">
        <v>81</v>
      </c>
      <c r="E9" s="63" t="s">
        <v>87</v>
      </c>
    </row>
    <row r="10" spans="2:5" ht="15" x14ac:dyDescent="0.2">
      <c r="B10" s="87" ph="1"/>
      <c r="C10" t="s">
        <v>51</v>
      </c>
      <c r="D10" s="47" t="s">
        <v>82</v>
      </c>
      <c r="E10" s="63" t="s">
        <v>83</v>
      </c>
    </row>
    <row r="11" spans="2:5" ht="15" x14ac:dyDescent="0.2">
      <c r="B11" s="87" ph="1"/>
      <c r="C11" t="s">
        <v>52</v>
      </c>
      <c r="D11" s="47" t="s">
        <v>55</v>
      </c>
      <c r="E11" s="63" t="s">
        <v>88</v>
      </c>
    </row>
    <row r="13" spans="2:5" ht="15" x14ac:dyDescent="0.2">
      <c r="B13" s="87" t="s" ph="1">
        <v>54</v>
      </c>
      <c r="C13" t="s">
        <v>48</v>
      </c>
      <c r="D13" t="s">
        <v>65</v>
      </c>
      <c r="E13" s="63" t="s">
        <v>84</v>
      </c>
    </row>
    <row r="14" spans="2:5" x14ac:dyDescent="0.15">
      <c r="B14" s="87" ph="1"/>
      <c r="C14" t="s">
        <v>49</v>
      </c>
      <c r="D14" t="s">
        <v>55</v>
      </c>
    </row>
    <row r="15" spans="2:5" x14ac:dyDescent="0.15">
      <c r="B15" s="87" ph="1"/>
      <c r="C15" t="s">
        <v>56</v>
      </c>
      <c r="D15" t="s">
        <v>55</v>
      </c>
    </row>
    <row r="16" spans="2:5" x14ac:dyDescent="0.15">
      <c r="B16" s="87" ph="1"/>
      <c r="C16" t="s">
        <v>57</v>
      </c>
    </row>
    <row r="25" spans="8:13" ht="15" x14ac:dyDescent="0.2">
      <c r="H25" s="57"/>
      <c r="I25" s="57"/>
      <c r="J25" s="57"/>
      <c r="K25" s="57"/>
      <c r="L25" s="57"/>
      <c r="M25" s="57" t="s">
        <v>90</v>
      </c>
    </row>
    <row r="26" spans="8:13" ht="15" x14ac:dyDescent="0.2">
      <c r="H26" s="57"/>
      <c r="I26" s="57"/>
      <c r="J26" s="57"/>
      <c r="K26" s="57"/>
      <c r="L26" s="57"/>
      <c r="M26" s="57"/>
    </row>
    <row r="27" spans="8:13" ht="15" x14ac:dyDescent="0.2">
      <c r="H27" s="57"/>
      <c r="I27" s="57"/>
      <c r="J27" s="57"/>
      <c r="K27" s="57"/>
      <c r="L27" s="57"/>
      <c r="M27" s="57"/>
    </row>
    <row r="28" spans="8:13" ht="15" x14ac:dyDescent="0.2">
      <c r="H28" s="57"/>
      <c r="I28" s="57"/>
      <c r="J28" s="57"/>
      <c r="K28" s="57"/>
      <c r="L28" s="57"/>
      <c r="M28" s="57"/>
    </row>
    <row r="29" spans="8:13" ht="15" x14ac:dyDescent="0.2">
      <c r="H29" s="57"/>
      <c r="I29" s="57"/>
      <c r="J29" s="57"/>
      <c r="K29" s="57"/>
      <c r="L29" s="57"/>
      <c r="M29" s="57"/>
    </row>
    <row r="30" spans="8:13" ht="15" x14ac:dyDescent="0.2">
      <c r="H30" s="57"/>
      <c r="I30" s="57" t="s">
        <v>77</v>
      </c>
      <c r="J30" s="57" t="s">
        <v>78</v>
      </c>
      <c r="K30" s="57"/>
      <c r="L30" s="57"/>
      <c r="M30" s="57"/>
    </row>
    <row r="31" spans="8:13" ht="15" x14ac:dyDescent="0.2">
      <c r="H31" s="57"/>
      <c r="I31" s="57"/>
      <c r="J31" s="57" t="s">
        <v>79</v>
      </c>
      <c r="K31" s="57"/>
      <c r="L31" s="57"/>
      <c r="M31" s="57"/>
    </row>
    <row r="32" spans="8:13" ht="15" x14ac:dyDescent="0.2">
      <c r="H32" s="57"/>
      <c r="I32" s="57"/>
      <c r="J32" s="57"/>
      <c r="K32" s="57"/>
      <c r="L32" s="57"/>
      <c r="M32" s="57"/>
    </row>
    <row r="33" spans="8:13" ht="15" x14ac:dyDescent="0.2">
      <c r="H33" s="57"/>
      <c r="I33" s="57"/>
      <c r="J33" s="57"/>
      <c r="K33" s="57"/>
      <c r="L33" s="57"/>
      <c r="M33" s="57"/>
    </row>
    <row r="34" spans="8:13" ht="15" x14ac:dyDescent="0.2">
      <c r="H34" s="57"/>
      <c r="I34" s="57"/>
      <c r="J34" s="57"/>
      <c r="K34" s="57"/>
      <c r="L34" s="57"/>
      <c r="M34" s="57"/>
    </row>
    <row r="35" spans="8:13" ht="15" x14ac:dyDescent="0.2">
      <c r="H35" s="57"/>
      <c r="I35" s="57"/>
      <c r="J35" s="57"/>
      <c r="K35" s="57"/>
      <c r="L35" s="57"/>
      <c r="M35" s="57"/>
    </row>
    <row r="36" spans="8:13" ht="15" x14ac:dyDescent="0.2">
      <c r="H36" s="57"/>
      <c r="I36" s="57"/>
      <c r="J36" s="57"/>
      <c r="K36" s="57"/>
      <c r="L36" s="57"/>
      <c r="M36" s="57"/>
    </row>
  </sheetData>
  <mergeCells count="2">
    <mergeCell ref="B4:B11"/>
    <mergeCell ref="B13:B1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Q32"/>
  <sheetViews>
    <sheetView topLeftCell="C6" workbookViewId="0">
      <selection activeCell="N21" sqref="N21"/>
    </sheetView>
  </sheetViews>
  <sheetFormatPr baseColWidth="10" defaultRowHeight="14" x14ac:dyDescent="0.15"/>
  <cols>
    <col min="6" max="6" width="23.33203125" bestFit="1" customWidth="1"/>
    <col min="8" max="10" width="15.1640625" bestFit="1" customWidth="1"/>
  </cols>
  <sheetData>
    <row r="14" spans="13:13" x14ac:dyDescent="0.15">
      <c r="M14" s="56" t="s">
        <v>67</v>
      </c>
    </row>
    <row r="15" spans="13:13" x14ac:dyDescent="0.15">
      <c r="M15" s="52"/>
    </row>
    <row r="16" spans="13:13" x14ac:dyDescent="0.15">
      <c r="M16" s="52"/>
    </row>
    <row r="17" spans="6:17" x14ac:dyDescent="0.15">
      <c r="M17" s="52"/>
      <c r="N17" s="51" t="s">
        <v>68</v>
      </c>
    </row>
    <row r="18" spans="6:17" x14ac:dyDescent="0.15">
      <c r="M18" s="52"/>
    </row>
    <row r="19" spans="6:17" x14ac:dyDescent="0.15">
      <c r="M19" s="52"/>
      <c r="N19" s="9"/>
    </row>
    <row r="20" spans="6:17" x14ac:dyDescent="0.15">
      <c r="M20" s="52"/>
      <c r="N20" s="9"/>
    </row>
    <row r="21" spans="6:17" x14ac:dyDescent="0.15">
      <c r="M21" s="52"/>
      <c r="N21" s="52"/>
    </row>
    <row r="22" spans="6:17" x14ac:dyDescent="0.15">
      <c r="M22" s="52"/>
      <c r="N22" s="56" t="s">
        <v>69</v>
      </c>
    </row>
    <row r="23" spans="6:17" x14ac:dyDescent="0.15">
      <c r="H23" t="s">
        <v>74</v>
      </c>
      <c r="M23" s="52"/>
      <c r="N23" s="56" t="s">
        <v>71</v>
      </c>
    </row>
    <row r="24" spans="6:17" x14ac:dyDescent="0.15">
      <c r="H24" t="s">
        <v>73</v>
      </c>
      <c r="I24" t="s">
        <v>73</v>
      </c>
      <c r="J24" t="s">
        <v>72</v>
      </c>
      <c r="L24" s="52"/>
      <c r="M24" s="52"/>
      <c r="N24" s="56" t="s">
        <v>70</v>
      </c>
      <c r="O24" s="52"/>
    </row>
    <row r="25" spans="6:17" ht="15" thickBot="1" x14ac:dyDescent="0.2">
      <c r="K25" s="53"/>
      <c r="L25" s="52"/>
      <c r="M25" s="52"/>
      <c r="N25" s="52"/>
      <c r="O25" s="52"/>
      <c r="P25" s="52"/>
      <c r="Q25" s="53"/>
    </row>
    <row r="26" spans="6:17" ht="15" thickTop="1" x14ac:dyDescent="0.15">
      <c r="H26" t="s">
        <v>60</v>
      </c>
      <c r="I26" t="s">
        <v>61</v>
      </c>
      <c r="J26" t="s">
        <v>62</v>
      </c>
      <c r="K26" t="s">
        <v>63</v>
      </c>
      <c r="L26" t="s">
        <v>64</v>
      </c>
      <c r="M26" t="s">
        <v>60</v>
      </c>
      <c r="N26" t="s">
        <v>61</v>
      </c>
      <c r="O26" t="s">
        <v>62</v>
      </c>
      <c r="P26" t="s">
        <v>63</v>
      </c>
      <c r="Q26" t="s">
        <v>64</v>
      </c>
    </row>
    <row r="31" spans="6:17" x14ac:dyDescent="0.15">
      <c r="F31" t="s">
        <v>66</v>
      </c>
    </row>
    <row r="32" spans="6:17" x14ac:dyDescent="0.15">
      <c r="F32" t="s">
        <v>75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R20"/>
  <sheetViews>
    <sheetView topLeftCell="A11" zoomScale="120" zoomScaleNormal="120" zoomScalePageLayoutView="120" workbookViewId="0">
      <selection activeCell="B20" sqref="B20"/>
    </sheetView>
  </sheetViews>
  <sheetFormatPr baseColWidth="10" defaultRowHeight="14" x14ac:dyDescent="0.15"/>
  <cols>
    <col min="1" max="1" width="5.1640625" bestFit="1" customWidth="1"/>
    <col min="2" max="2" width="29.83203125" style="35" bestFit="1" customWidth="1"/>
    <col min="3" max="3" width="1.33203125" customWidth="1"/>
    <col min="4" max="4" width="14.33203125" bestFit="1" customWidth="1"/>
    <col min="5" max="5" width="10.6640625" bestFit="1" customWidth="1"/>
    <col min="6" max="6" width="0.83203125" customWidth="1"/>
    <col min="7" max="7" width="23.33203125" bestFit="1" customWidth="1"/>
    <col min="8" max="8" width="0.83203125" customWidth="1"/>
    <col min="9" max="9" width="10.6640625" bestFit="1" customWidth="1"/>
    <col min="10" max="10" width="18" bestFit="1" customWidth="1"/>
    <col min="11" max="11" width="0.83203125" customWidth="1"/>
    <col min="12" max="12" width="9.1640625" bestFit="1" customWidth="1"/>
    <col min="13" max="15" width="8.83203125" bestFit="1" customWidth="1"/>
    <col min="16" max="16" width="0.83203125" customWidth="1"/>
    <col min="17" max="17" width="12.33203125" bestFit="1" customWidth="1"/>
  </cols>
  <sheetData>
    <row r="8" spans="1:18" ht="20" thickBot="1" x14ac:dyDescent="0.2">
      <c r="B8" s="72">
        <v>30</v>
      </c>
      <c r="C8" s="30"/>
      <c r="D8" s="3">
        <v>4</v>
      </c>
      <c r="E8" s="1">
        <v>5</v>
      </c>
      <c r="G8" s="1">
        <v>6</v>
      </c>
      <c r="I8" s="31">
        <v>7</v>
      </c>
      <c r="J8" s="2">
        <v>8</v>
      </c>
      <c r="K8" s="30"/>
      <c r="L8" s="8">
        <v>11</v>
      </c>
      <c r="M8" s="36">
        <v>12</v>
      </c>
      <c r="N8" s="1">
        <v>13</v>
      </c>
      <c r="O8" s="1">
        <v>14</v>
      </c>
      <c r="P8" s="1"/>
      <c r="Q8" s="2">
        <v>15</v>
      </c>
      <c r="R8" s="1"/>
    </row>
    <row r="9" spans="1:18" ht="30.5" customHeight="1" thickBot="1" x14ac:dyDescent="0.2">
      <c r="A9" s="4" t="s">
        <v>6</v>
      </c>
      <c r="B9" s="73" t="s">
        <v>0</v>
      </c>
      <c r="C9" s="27"/>
      <c r="D9" s="13" t="s">
        <v>0</v>
      </c>
      <c r="E9" s="14" t="s">
        <v>1</v>
      </c>
      <c r="G9" s="19" t="s">
        <v>41</v>
      </c>
      <c r="H9" s="26"/>
      <c r="I9" s="32" t="s">
        <v>4</v>
      </c>
      <c r="J9" s="20" t="s">
        <v>4</v>
      </c>
      <c r="K9" s="27"/>
      <c r="L9" s="15" t="s">
        <v>2</v>
      </c>
      <c r="M9" s="32" t="s">
        <v>3</v>
      </c>
      <c r="N9" s="11" t="s">
        <v>3</v>
      </c>
      <c r="O9" s="11" t="s">
        <v>3</v>
      </c>
      <c r="P9" s="27"/>
      <c r="Q9" s="16" t="s">
        <v>29</v>
      </c>
    </row>
    <row r="10" spans="1:18" s="6" customFormat="1" ht="109" thickBot="1" x14ac:dyDescent="0.2">
      <c r="A10" s="5" t="s">
        <v>13</v>
      </c>
      <c r="B10" s="37" t="s">
        <v>24</v>
      </c>
      <c r="C10" s="28"/>
      <c r="D10" s="37" t="s">
        <v>28</v>
      </c>
      <c r="E10" s="46" t="s">
        <v>25</v>
      </c>
      <c r="F10"/>
      <c r="G10" s="21" t="s">
        <v>14</v>
      </c>
      <c r="H10" s="26"/>
      <c r="I10" s="22" t="s">
        <v>7</v>
      </c>
      <c r="J10" s="23" t="s">
        <v>8</v>
      </c>
      <c r="K10" s="28"/>
      <c r="L10" s="17" t="s">
        <v>11</v>
      </c>
      <c r="M10" s="81" t="s">
        <v>12</v>
      </c>
      <c r="N10" s="81"/>
      <c r="O10" s="81"/>
      <c r="P10" s="29"/>
      <c r="Q10" s="18" t="s">
        <v>10</v>
      </c>
    </row>
    <row r="11" spans="1:18" s="9" customFormat="1" ht="15" thickBot="1" x14ac:dyDescent="0.2">
      <c r="B11" s="33"/>
      <c r="C11" s="10"/>
      <c r="D11" s="10"/>
      <c r="E11" s="10"/>
      <c r="F11"/>
      <c r="G11" s="10"/>
      <c r="H11"/>
      <c r="I11" s="33"/>
      <c r="K11" s="10"/>
      <c r="L11" s="88"/>
      <c r="M11" s="88"/>
      <c r="N11" s="88"/>
      <c r="O11" s="88"/>
      <c r="P11" s="59"/>
      <c r="Q11" s="10"/>
    </row>
    <row r="12" spans="1:18" ht="30" customHeight="1" thickBot="1" x14ac:dyDescent="0.2">
      <c r="A12" s="4" t="s">
        <v>6</v>
      </c>
      <c r="B12" s="73" t="s">
        <v>40</v>
      </c>
      <c r="C12" s="27"/>
      <c r="D12" s="13" t="s">
        <v>0</v>
      </c>
      <c r="E12" s="14" t="s">
        <v>1</v>
      </c>
      <c r="G12" s="24" t="s">
        <v>5</v>
      </c>
      <c r="H12" s="7"/>
      <c r="I12" s="34" t="s">
        <v>5</v>
      </c>
      <c r="J12" s="25" t="s">
        <v>5</v>
      </c>
      <c r="K12" s="27"/>
      <c r="L12" s="15" t="s">
        <v>2</v>
      </c>
      <c r="M12" s="32" t="s">
        <v>3</v>
      </c>
      <c r="N12" s="11" t="s">
        <v>3</v>
      </c>
      <c r="O12" s="11" t="s">
        <v>3</v>
      </c>
      <c r="P12" s="27"/>
      <c r="Q12" s="16" t="s">
        <v>29</v>
      </c>
    </row>
    <row r="13" spans="1:18" s="6" customFormat="1" ht="49" thickBot="1" x14ac:dyDescent="0.2">
      <c r="A13" s="5" t="s">
        <v>13</v>
      </c>
      <c r="B13" s="37" t="s">
        <v>42</v>
      </c>
      <c r="C13" s="28"/>
      <c r="D13" s="38" t="s">
        <v>26</v>
      </c>
      <c r="E13" s="45" t="s">
        <v>27</v>
      </c>
      <c r="F13"/>
      <c r="G13" s="84" t="s">
        <v>9</v>
      </c>
      <c r="H13" s="85"/>
      <c r="I13" s="85"/>
      <c r="J13" s="86"/>
      <c r="K13" s="28"/>
      <c r="L13" s="17" t="s">
        <v>11</v>
      </c>
      <c r="M13" s="81" t="s">
        <v>12</v>
      </c>
      <c r="N13" s="81"/>
      <c r="O13" s="81"/>
      <c r="P13" s="29"/>
      <c r="Q13" s="18" t="s">
        <v>10</v>
      </c>
    </row>
    <row r="18" spans="2:2" ht="42" x14ac:dyDescent="0.15">
      <c r="B18" s="35" t="s">
        <v>128</v>
      </c>
    </row>
    <row r="19" spans="2:2" ht="42" x14ac:dyDescent="0.15">
      <c r="B19" s="35" t="s">
        <v>129</v>
      </c>
    </row>
    <row r="20" spans="2:2" ht="28" x14ac:dyDescent="0.15">
      <c r="B20" s="35" t="s">
        <v>130</v>
      </c>
    </row>
  </sheetData>
  <mergeCells count="4">
    <mergeCell ref="M10:O10"/>
    <mergeCell ref="L11:O11"/>
    <mergeCell ref="G13:J13"/>
    <mergeCell ref="M13:O1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Bug Number</vt:lpstr>
      <vt:lpstr>Test Plan</vt:lpstr>
      <vt:lpstr>Function </vt:lpstr>
      <vt:lpstr>流程图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2015-06-05T07:21:57Z</dcterms:modified>
</cp:coreProperties>
</file>