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00" yWindow="-20" windowWidth="25600" windowHeight="17520" tabRatio="500" activeTab="1"/>
  </bookViews>
  <sheets>
    <sheet name="energy" sheetId="1" r:id="rId1"/>
    <sheet name="overhead" sheetId="2" r:id="rId2"/>
    <sheet name="brTime" sheetId="3" r:id="rId3"/>
    <sheet name="lifeSpan" sheetId="4" r:id="rId4"/>
    <sheet name="brNu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D28" i="5"/>
  <c r="D29" i="5"/>
  <c r="C27" i="5"/>
  <c r="C28" i="5"/>
  <c r="C29" i="5"/>
  <c r="C26" i="5"/>
  <c r="D26" i="5"/>
  <c r="B27" i="5"/>
  <c r="B28" i="5"/>
  <c r="B29" i="5"/>
  <c r="B26" i="5"/>
</calcChain>
</file>

<file path=xl/sharedStrings.xml><?xml version="1.0" encoding="utf-8"?>
<sst xmlns="http://schemas.openxmlformats.org/spreadsheetml/2006/main" count="47" uniqueCount="11">
  <si>
    <t>fanout=1</t>
  </si>
  <si>
    <t>fanout=5</t>
  </si>
  <si>
    <t>trials num</t>
  </si>
  <si>
    <t># of nodes</t>
  </si>
  <si>
    <t>fanout=10</t>
  </si>
  <si>
    <t>higher fanout -&gt; lower lifespan</t>
  </si>
  <si>
    <t>brNum = lifeSpan / brTime</t>
  </si>
  <si>
    <t>brTime</t>
  </si>
  <si>
    <t>lifespan</t>
  </si>
  <si>
    <t>lifespan/brTime</t>
  </si>
  <si>
    <t>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</si>
</sst>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12"/>
      <color rgb="FF000000"/>
      <name val="Calibri"/>
      <family val="2"/>
      <scheme val="minor"/>
    </font>
    <font>
      <sz val="16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vertic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Avg . Consumed Energy Per Node Per Broadcast Msg.</a:t>
            </a:r>
            <a:r>
              <a:rPr lang="en-US" baseline="0"/>
              <a:t> vs. Number of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energy!$C$1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energy!$B$2:$B$6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energy!$C$2:$C$6</c:f>
              <c:numCache>
                <c:formatCode>General</c:formatCode>
                <c:ptCount val="5"/>
                <c:pt idx="0">
                  <c:v>0.0846238470588</c:v>
                </c:pt>
                <c:pt idx="1">
                  <c:v>0.608833903846</c:v>
                </c:pt>
                <c:pt idx="2">
                  <c:v>1.23008452</c:v>
                </c:pt>
                <c:pt idx="3">
                  <c:v>2.52487847826</c:v>
                </c:pt>
                <c:pt idx="4">
                  <c:v>9.140982307690001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energy!$D$1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energy!$B$2:$B$6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energy!$D$2:$D$6</c:f>
              <c:numCache>
                <c:formatCode>General</c:formatCode>
                <c:ptCount val="5"/>
                <c:pt idx="0">
                  <c:v>0.0723571764706</c:v>
                </c:pt>
                <c:pt idx="1">
                  <c:v>0.166808634615</c:v>
                </c:pt>
                <c:pt idx="2">
                  <c:v>0.5626558</c:v>
                </c:pt>
                <c:pt idx="3">
                  <c:v>0.801761434783</c:v>
                </c:pt>
                <c:pt idx="4">
                  <c:v>5.09944817647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energy!$E$1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energy!$B$2:$B$6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energy!$E$2:$E$6</c:f>
              <c:numCache>
                <c:formatCode>General</c:formatCode>
                <c:ptCount val="5"/>
                <c:pt idx="0">
                  <c:v>0.076898</c:v>
                </c:pt>
                <c:pt idx="1">
                  <c:v>0.169049346154</c:v>
                </c:pt>
                <c:pt idx="2">
                  <c:v>0.35944146</c:v>
                </c:pt>
                <c:pt idx="3">
                  <c:v>0.43145976087</c:v>
                </c:pt>
                <c:pt idx="4">
                  <c:v>6.10868897059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energy!$F$1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energy!$B$2:$B$6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energy!$F$2:$F$6</c:f>
              <c:numCache>
                <c:formatCode>General</c:formatCode>
                <c:ptCount val="5"/>
                <c:pt idx="0">
                  <c:v>0.0698907294118</c:v>
                </c:pt>
                <c:pt idx="1">
                  <c:v>0.178594192308</c:v>
                </c:pt>
                <c:pt idx="2">
                  <c:v>0.58603518</c:v>
                </c:pt>
                <c:pt idx="3">
                  <c:v>0.809075217391</c:v>
                </c:pt>
                <c:pt idx="4">
                  <c:v>5.07761697059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55752"/>
        <c:axId val="2122486536"/>
      </c:lineChart>
      <c:catAx>
        <c:axId val="213005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2486536"/>
        <c:crosses val="autoZero"/>
        <c:auto val="1"/>
        <c:lblAlgn val="ctr"/>
        <c:lblOffset val="100"/>
        <c:noMultiLvlLbl val="0"/>
      </c:catAx>
      <c:valAx>
        <c:axId val="212248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Avgerage</a:t>
                </a:r>
                <a:r>
                  <a:rPr lang="en-US" baseline="0"/>
                  <a:t> Consumed Energy (J)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0055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977789845235"/>
          <c:y val="0.096808927441669"/>
          <c:w val="0.129691515388253"/>
          <c:h val="0.20529400022180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Avg. Packets Sent Per Node Per</a:t>
            </a:r>
            <a:r>
              <a:rPr lang="en-US" baseline="0"/>
              <a:t> Broadcast Msg. vs. Number of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overhead!$C$1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overhead!$B$2:$B$6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overhead!$C$2:$C$6</c:f>
              <c:numCache>
                <c:formatCode>General</c:formatCode>
                <c:ptCount val="5"/>
                <c:pt idx="0">
                  <c:v>11.5220095765</c:v>
                </c:pt>
                <c:pt idx="1">
                  <c:v>64.0801121538</c:v>
                </c:pt>
                <c:pt idx="2">
                  <c:v>128.1793895</c:v>
                </c:pt>
                <c:pt idx="3">
                  <c:v>254.128824848</c:v>
                </c:pt>
                <c:pt idx="4">
                  <c:v>890.709657115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overhead!$D$1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overhead!$B$2:$B$6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overhead!$D$2:$D$6</c:f>
              <c:numCache>
                <c:formatCode>General</c:formatCode>
                <c:ptCount val="5"/>
                <c:pt idx="0">
                  <c:v>9.48866367059</c:v>
                </c:pt>
                <c:pt idx="1">
                  <c:v>17.2203115</c:v>
                </c:pt>
                <c:pt idx="2">
                  <c:v>57.0473553</c:v>
                </c:pt>
                <c:pt idx="3">
                  <c:v>79.82222421740001</c:v>
                </c:pt>
                <c:pt idx="4">
                  <c:v>500.245544324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overhead!$E$1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overhead!$B$2:$B$6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overhead!$E$2:$E$6</c:f>
              <c:numCache>
                <c:formatCode>General</c:formatCode>
                <c:ptCount val="5"/>
                <c:pt idx="0">
                  <c:v>9.97214656471</c:v>
                </c:pt>
                <c:pt idx="1">
                  <c:v>17.0705871154</c:v>
                </c:pt>
                <c:pt idx="2">
                  <c:v>35.76593026</c:v>
                </c:pt>
                <c:pt idx="3">
                  <c:v>42.4649595217</c:v>
                </c:pt>
                <c:pt idx="4">
                  <c:v>600.373942765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overhead!$F$1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overhead!$B$2:$B$6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overhead!$F$2:$F$6</c:f>
              <c:numCache>
                <c:formatCode>General</c:formatCode>
                <c:ptCount val="5"/>
                <c:pt idx="0">
                  <c:v>9.28729445882</c:v>
                </c:pt>
                <c:pt idx="1">
                  <c:v>18.5573279231</c:v>
                </c:pt>
                <c:pt idx="2">
                  <c:v>59.51608706</c:v>
                </c:pt>
                <c:pt idx="3">
                  <c:v>80.743222587</c:v>
                </c:pt>
                <c:pt idx="4">
                  <c:v>498.211086824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70376"/>
        <c:axId val="-2137574600"/>
      </c:lineChart>
      <c:catAx>
        <c:axId val="-208537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7574600"/>
        <c:crosses val="autoZero"/>
        <c:auto val="1"/>
        <c:lblAlgn val="ctr"/>
        <c:lblOffset val="100"/>
        <c:noMultiLvlLbl val="0"/>
      </c:catAx>
      <c:valAx>
        <c:axId val="-213757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Average</a:t>
                </a:r>
                <a:r>
                  <a:rPr lang="en-US" baseline="0"/>
                  <a:t> Packet  Sent (pkt)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5370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53654324541"/>
          <c:y val="0.0367896196074082"/>
          <c:w val="0.129691515388253"/>
          <c:h val="0.20529400022180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Message</a:t>
            </a:r>
            <a:r>
              <a:rPr lang="en-US" baseline="0"/>
              <a:t> Broadcast Time vs. Number of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brTime!$C$1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brTime!$B$2:$B$6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brTime!$C$2:$C$6</c:f>
              <c:numCache>
                <c:formatCode>General</c:formatCode>
                <c:ptCount val="5"/>
                <c:pt idx="0">
                  <c:v>16.7662846431</c:v>
                </c:pt>
                <c:pt idx="1">
                  <c:v>49.5760026484</c:v>
                </c:pt>
                <c:pt idx="2">
                  <c:v>73.3819548335</c:v>
                </c:pt>
                <c:pt idx="3">
                  <c:v>85.9567059155</c:v>
                </c:pt>
                <c:pt idx="4">
                  <c:v>94.3690038687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brTime!$D$1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brTime!$B$2:$B$6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brTime!$D$2:$D$6</c:f>
              <c:numCache>
                <c:formatCode>General</c:formatCode>
                <c:ptCount val="5"/>
                <c:pt idx="0">
                  <c:v>6.18219467386</c:v>
                </c:pt>
                <c:pt idx="1">
                  <c:v>18.9712598479</c:v>
                </c:pt>
                <c:pt idx="2">
                  <c:v>26.1712023204</c:v>
                </c:pt>
                <c:pt idx="3">
                  <c:v>29.4631410172</c:v>
                </c:pt>
                <c:pt idx="4">
                  <c:v>37.22593766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brTime!$E$1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brTime!$B$2:$B$6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brTime!$E$2:$E$6</c:f>
              <c:numCache>
                <c:formatCode>General</c:formatCode>
                <c:ptCount val="5"/>
                <c:pt idx="0">
                  <c:v>5.5273484771</c:v>
                </c:pt>
                <c:pt idx="1">
                  <c:v>16.5296214727</c:v>
                </c:pt>
                <c:pt idx="2">
                  <c:v>25.1144063798</c:v>
                </c:pt>
                <c:pt idx="3">
                  <c:v>28.3982600472</c:v>
                </c:pt>
                <c:pt idx="4">
                  <c:v>30.9726798273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brTime!$F$1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brTime!$B$2:$B$6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brTime!$F$2:$F$6</c:f>
              <c:numCache>
                <c:formatCode>General</c:formatCode>
                <c:ptCount val="5"/>
                <c:pt idx="0">
                  <c:v>7.89227437704</c:v>
                </c:pt>
                <c:pt idx="1">
                  <c:v>21.8621261406</c:v>
                </c:pt>
                <c:pt idx="2">
                  <c:v>29.1431260649</c:v>
                </c:pt>
                <c:pt idx="3">
                  <c:v>31.3721222021</c:v>
                </c:pt>
                <c:pt idx="4">
                  <c:v>38.3580040226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426392"/>
        <c:axId val="-2085531976"/>
      </c:lineChart>
      <c:catAx>
        <c:axId val="207342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5531976"/>
        <c:crosses val="autoZero"/>
        <c:auto val="1"/>
        <c:lblAlgn val="ctr"/>
        <c:lblOffset val="100"/>
        <c:noMultiLvlLbl val="0"/>
      </c:catAx>
      <c:valAx>
        <c:axId val="-208553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Message</a:t>
                </a:r>
                <a:r>
                  <a:rPr lang="en-US" baseline="0"/>
                  <a:t> Broadcast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3426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53654324541"/>
          <c:y val="0.0367896196074082"/>
          <c:w val="0.130543627841526"/>
          <c:h val="0.21540700515883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Network lifespan vs. Number of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lifeSpan!$C$1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lifeSpan!$B$2:$B$6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lifeSpan!$C$2:$C$6</c:f>
              <c:numCache>
                <c:formatCode>General</c:formatCode>
                <c:ptCount val="5"/>
                <c:pt idx="0">
                  <c:v>15873.9418694</c:v>
                </c:pt>
                <c:pt idx="1">
                  <c:v>10983.0408729</c:v>
                </c:pt>
                <c:pt idx="2">
                  <c:v>10256.0251809</c:v>
                </c:pt>
                <c:pt idx="3">
                  <c:v>10001.873638</c:v>
                </c:pt>
                <c:pt idx="4">
                  <c:v>9663.495465649999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lifeSpan!$D$1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lifeSpan!$B$2:$B$6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lifeSpan!$D$2:$D$6</c:f>
              <c:numCache>
                <c:formatCode>General</c:formatCode>
                <c:ptCount val="5"/>
                <c:pt idx="0">
                  <c:v>7504.42053251</c:v>
                </c:pt>
                <c:pt idx="1">
                  <c:v>7464.00733285</c:v>
                </c:pt>
                <c:pt idx="2">
                  <c:v>8030.56524212</c:v>
                </c:pt>
                <c:pt idx="3">
                  <c:v>8620.810998589999</c:v>
                </c:pt>
                <c:pt idx="4">
                  <c:v>8803.94052912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lifeSpan!$E$1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lifeSpan!$B$2:$B$6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lifeSpan!$E$2:$E$6</c:f>
              <c:numCache>
                <c:formatCode>General</c:formatCode>
                <c:ptCount val="5"/>
                <c:pt idx="0">
                  <c:v>6615.16195572</c:v>
                </c:pt>
                <c:pt idx="1">
                  <c:v>5860.44055833</c:v>
                </c:pt>
                <c:pt idx="2">
                  <c:v>6914.39662002</c:v>
                </c:pt>
                <c:pt idx="3">
                  <c:v>7253.99049409</c:v>
                </c:pt>
                <c:pt idx="4">
                  <c:v>7650.12097015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lifeSpan!$F$1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lifeSpan!$B$2:$B$6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lifeSpan!$F$2:$F$6</c:f>
              <c:numCache>
                <c:formatCode>General</c:formatCode>
                <c:ptCount val="5"/>
                <c:pt idx="0">
                  <c:v>9688.121116640001</c:v>
                </c:pt>
                <c:pt idx="1">
                  <c:v>8554.851560749999</c:v>
                </c:pt>
                <c:pt idx="2">
                  <c:v>8676.50671622</c:v>
                </c:pt>
                <c:pt idx="3">
                  <c:v>8946.59372189</c:v>
                </c:pt>
                <c:pt idx="4">
                  <c:v>8923.40973324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76776"/>
        <c:axId val="2131359224"/>
      </c:lineChart>
      <c:catAx>
        <c:axId val="213167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Nodes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1359224"/>
        <c:crosses val="autoZero"/>
        <c:auto val="1"/>
        <c:lblAlgn val="ctr"/>
        <c:lblOffset val="100"/>
        <c:noMultiLvlLbl val="0"/>
      </c:catAx>
      <c:valAx>
        <c:axId val="213135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Network LifeSpan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1676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53654324541"/>
          <c:y val="0.0367896196074082"/>
          <c:w val="0.129691515388253"/>
          <c:h val="0.20529400022180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Avg. Number of Broadcasted Messages vs.</a:t>
            </a:r>
            <a:r>
              <a:rPr lang="en-US" baseline="0"/>
              <a:t> Number of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brNum!$C$1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brNum!$B$2:$B$6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brNum!$C$2:$C$6</c:f>
              <c:numCache>
                <c:formatCode>General</c:formatCode>
                <c:ptCount val="5"/>
                <c:pt idx="0">
                  <c:v>951.411764706</c:v>
                </c:pt>
                <c:pt idx="1">
                  <c:v>189.576923077</c:v>
                </c:pt>
                <c:pt idx="2">
                  <c:v>98.3</c:v>
                </c:pt>
                <c:pt idx="3">
                  <c:v>59.1739130435</c:v>
                </c:pt>
                <c:pt idx="4">
                  <c:v>40.3846153846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brNum!$D$1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brNum!$B$2:$B$6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brNum!$D$2:$D$6</c:f>
              <c:numCache>
                <c:formatCode>General</c:formatCode>
                <c:ptCount val="5"/>
                <c:pt idx="0">
                  <c:v>1066.42352941</c:v>
                </c:pt>
                <c:pt idx="1">
                  <c:v>395.057692308</c:v>
                </c:pt>
                <c:pt idx="2">
                  <c:v>249.8</c:v>
                </c:pt>
                <c:pt idx="3">
                  <c:v>151.869565217</c:v>
                </c:pt>
                <c:pt idx="4">
                  <c:v>84.0588235294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brNum!$E$1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brNum!$B$2:$B$6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brNum!$E$2:$E$6</c:f>
              <c:numCache>
                <c:formatCode>General</c:formatCode>
                <c:ptCount val="5"/>
                <c:pt idx="0">
                  <c:v>1017.05882353</c:v>
                </c:pt>
                <c:pt idx="1">
                  <c:v>350.730769231</c:v>
                </c:pt>
                <c:pt idx="2">
                  <c:v>231.84</c:v>
                </c:pt>
                <c:pt idx="3">
                  <c:v>179.695652174</c:v>
                </c:pt>
                <c:pt idx="4">
                  <c:v>122.794117647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brNum!$F$1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brNum!$B$2:$B$6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90.0</c:v>
                </c:pt>
                <c:pt idx="3">
                  <c:v>130.0</c:v>
                </c:pt>
                <c:pt idx="4">
                  <c:v>170.0</c:v>
                </c:pt>
              </c:numCache>
            </c:numRef>
          </c:cat>
          <c:val>
            <c:numRef>
              <c:f>brNum!$F$2:$F$6</c:f>
              <c:numCache>
                <c:formatCode>General</c:formatCode>
                <c:ptCount val="5"/>
                <c:pt idx="0">
                  <c:v>1106.65882353</c:v>
                </c:pt>
                <c:pt idx="1">
                  <c:v>376.788461538</c:v>
                </c:pt>
                <c:pt idx="2">
                  <c:v>236.46</c:v>
                </c:pt>
                <c:pt idx="3">
                  <c:v>144.108695652</c:v>
                </c:pt>
                <c:pt idx="4">
                  <c:v>84.8529411765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99912"/>
        <c:axId val="-2082994568"/>
      </c:lineChart>
      <c:catAx>
        <c:axId val="-208299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2994568"/>
        <c:crosses val="autoZero"/>
        <c:auto val="1"/>
        <c:lblAlgn val="ctr"/>
        <c:lblOffset val="100"/>
        <c:noMultiLvlLbl val="0"/>
      </c:catAx>
      <c:valAx>
        <c:axId val="-20829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Number</a:t>
                </a:r>
                <a:r>
                  <a:rPr lang="en-US" baseline="0"/>
                  <a:t> of Broadcasted Messages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2999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53654324541"/>
          <c:y val="0.0367896196074082"/>
          <c:w val="0.137025794189519"/>
          <c:h val="0.23383755105478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0</xdr:row>
      <xdr:rowOff>184150</xdr:rowOff>
    </xdr:from>
    <xdr:to>
      <xdr:col>17</xdr:col>
      <xdr:colOff>139700</xdr:colOff>
      <xdr:row>35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31750</xdr:rowOff>
    </xdr:from>
    <xdr:to>
      <xdr:col>16</xdr:col>
      <xdr:colOff>469900</xdr:colOff>
      <xdr:row>32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</xdr:row>
      <xdr:rowOff>6350</xdr:rowOff>
    </xdr:from>
    <xdr:to>
      <xdr:col>16</xdr:col>
      <xdr:colOff>393700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0</xdr:row>
      <xdr:rowOff>133350</xdr:rowOff>
    </xdr:from>
    <xdr:to>
      <xdr:col>16</xdr:col>
      <xdr:colOff>406400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133350</xdr:rowOff>
    </xdr:from>
    <xdr:to>
      <xdr:col>18</xdr:col>
      <xdr:colOff>228600</xdr:colOff>
      <xdr:row>31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Ruler="0" workbookViewId="0">
      <selection activeCell="D27" sqref="D27"/>
    </sheetView>
  </sheetViews>
  <sheetFormatPr baseColWidth="10" defaultRowHeight="15" x14ac:dyDescent="0"/>
  <cols>
    <col min="6" max="6" width="17.33203125" customWidth="1"/>
    <col min="7" max="7" width="20.83203125" customWidth="1"/>
  </cols>
  <sheetData>
    <row r="1" spans="1:7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10</v>
      </c>
    </row>
    <row r="2" spans="1:7">
      <c r="B2">
        <v>10</v>
      </c>
      <c r="C2" s="1">
        <v>8.4623847058799995E-2</v>
      </c>
      <c r="D2">
        <v>7.2357176470599999E-2</v>
      </c>
      <c r="E2" s="1">
        <v>7.6897999999999994E-2</v>
      </c>
      <c r="F2">
        <v>6.9890729411799996E-2</v>
      </c>
      <c r="G2" s="3"/>
    </row>
    <row r="3" spans="1:7">
      <c r="B3">
        <v>50</v>
      </c>
      <c r="C3" s="1">
        <v>0.608833903846</v>
      </c>
      <c r="D3">
        <v>0.16680863461500001</v>
      </c>
      <c r="E3" s="1">
        <v>0.169049346154</v>
      </c>
      <c r="F3">
        <v>0.178594192308</v>
      </c>
      <c r="G3" s="3"/>
    </row>
    <row r="4" spans="1:7">
      <c r="B4">
        <v>90</v>
      </c>
      <c r="C4" s="1">
        <v>1.2300845199999999</v>
      </c>
      <c r="D4">
        <v>0.56265580000000004</v>
      </c>
      <c r="E4" s="1">
        <v>0.35944145999999999</v>
      </c>
      <c r="F4">
        <v>0.58603517999999999</v>
      </c>
      <c r="G4" s="3"/>
    </row>
    <row r="5" spans="1:7">
      <c r="B5">
        <v>130</v>
      </c>
      <c r="C5" s="1">
        <v>2.5248784782599998</v>
      </c>
      <c r="D5">
        <v>0.80176143478299999</v>
      </c>
      <c r="E5" s="1">
        <v>0.43145976086999999</v>
      </c>
      <c r="F5">
        <v>0.80907521739099997</v>
      </c>
      <c r="G5" s="3"/>
    </row>
    <row r="6" spans="1:7">
      <c r="B6">
        <v>170</v>
      </c>
      <c r="C6">
        <v>9.1409823076900008</v>
      </c>
      <c r="D6">
        <v>5.0994481764700001</v>
      </c>
      <c r="E6">
        <v>6.1086889705900003</v>
      </c>
      <c r="F6">
        <v>5.0776169705900003</v>
      </c>
      <c r="G6" s="3"/>
    </row>
    <row r="7" spans="1:7">
      <c r="C7" s="1"/>
      <c r="E7" s="1"/>
      <c r="F7" s="3"/>
      <c r="G7" s="3"/>
    </row>
    <row r="8" spans="1:7">
      <c r="C8" s="1"/>
      <c r="E8" s="1"/>
      <c r="F8" s="3"/>
      <c r="G8" s="3"/>
    </row>
    <row r="9" spans="1:7">
      <c r="C9" s="1"/>
      <c r="E9" s="1"/>
      <c r="F9" s="3"/>
      <c r="G9" s="3"/>
    </row>
    <row r="10" spans="1:7">
      <c r="C10" s="1"/>
      <c r="E10" s="1"/>
      <c r="F10" s="3"/>
      <c r="G10" s="3"/>
    </row>
    <row r="11" spans="1:7">
      <c r="C11" s="1"/>
      <c r="E11" s="1"/>
      <c r="F11" s="3"/>
      <c r="G11" s="3"/>
    </row>
    <row r="12" spans="1:7">
      <c r="C12" s="1"/>
      <c r="E12" s="1"/>
      <c r="F12" s="3"/>
      <c r="G12" s="3"/>
    </row>
    <row r="13" spans="1:7">
      <c r="C13" s="1"/>
      <c r="E13" s="1"/>
      <c r="F13" s="3"/>
      <c r="G13" s="3"/>
    </row>
    <row r="14" spans="1:7">
      <c r="C14" s="1"/>
      <c r="E14" s="1"/>
      <c r="F14" s="3"/>
      <c r="G14" s="3"/>
    </row>
    <row r="15" spans="1:7">
      <c r="C15" s="1"/>
      <c r="E15" s="1"/>
      <c r="F15" s="3"/>
      <c r="G15" s="3"/>
    </row>
    <row r="16" spans="1:7">
      <c r="C16" s="1"/>
      <c r="E16" s="1"/>
      <c r="F16" s="3"/>
      <c r="G16" s="3"/>
    </row>
    <row r="17" spans="1:7">
      <c r="C17" s="1"/>
      <c r="E17" s="1"/>
      <c r="F17" s="3"/>
      <c r="G17" s="3"/>
    </row>
    <row r="18" spans="1:7">
      <c r="C18" s="1"/>
      <c r="E18" s="1"/>
      <c r="F18" s="3"/>
      <c r="G18" s="3"/>
    </row>
    <row r="19" spans="1:7">
      <c r="C19" s="1"/>
      <c r="E19" s="1"/>
      <c r="F19" s="3"/>
      <c r="G19" s="3"/>
    </row>
    <row r="20" spans="1:7">
      <c r="C20" s="1"/>
      <c r="E20" s="1"/>
      <c r="F20" s="3"/>
      <c r="G20" s="3"/>
    </row>
    <row r="21" spans="1:7">
      <c r="C21" s="1"/>
      <c r="E21" s="1"/>
      <c r="F21" s="3"/>
      <c r="G21" s="3"/>
    </row>
    <row r="22" spans="1:7">
      <c r="F22" s="3"/>
      <c r="G22" s="3"/>
    </row>
    <row r="26" spans="1:7" ht="17">
      <c r="A26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showRuler="0" workbookViewId="0">
      <selection activeCell="E31" sqref="E31"/>
    </sheetView>
  </sheetViews>
  <sheetFormatPr baseColWidth="10" defaultRowHeight="15" x14ac:dyDescent="0"/>
  <cols>
    <col min="9" max="9" width="22" customWidth="1"/>
    <col min="10" max="10" width="20.83203125" customWidth="1"/>
  </cols>
  <sheetData>
    <row r="1" spans="1:10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  <c r="F1" s="2" t="s">
        <v>10</v>
      </c>
      <c r="G1" s="2"/>
      <c r="H1" s="2"/>
    </row>
    <row r="2" spans="1:10">
      <c r="A2" s="2"/>
      <c r="B2" s="2">
        <v>10</v>
      </c>
      <c r="C2" s="1">
        <v>11.5220095765</v>
      </c>
      <c r="D2" s="2">
        <v>9.4886636705900003</v>
      </c>
      <c r="E2" s="1">
        <v>9.97214656471</v>
      </c>
      <c r="F2" s="2">
        <v>9.2872944588199999</v>
      </c>
      <c r="H2" s="1"/>
      <c r="I2" s="3"/>
      <c r="J2" s="3"/>
    </row>
    <row r="3" spans="1:10">
      <c r="A3" s="2"/>
      <c r="B3" s="2">
        <v>50</v>
      </c>
      <c r="C3" s="1">
        <v>64.080112153800002</v>
      </c>
      <c r="D3" s="2">
        <v>17.220311500000001</v>
      </c>
      <c r="E3" s="1">
        <v>17.070587115399999</v>
      </c>
      <c r="F3" s="2">
        <v>18.557327923100001</v>
      </c>
      <c r="H3" s="1"/>
      <c r="I3" s="3"/>
      <c r="J3" s="3"/>
    </row>
    <row r="4" spans="1:10">
      <c r="A4" s="2"/>
      <c r="B4" s="2">
        <v>90</v>
      </c>
      <c r="C4" s="1">
        <v>128.17938950000001</v>
      </c>
      <c r="D4" s="2">
        <v>57.0473553</v>
      </c>
      <c r="E4" s="1">
        <v>35.765930259999998</v>
      </c>
      <c r="F4" s="2">
        <v>59.516087059999997</v>
      </c>
      <c r="H4" s="1"/>
      <c r="I4" s="3"/>
      <c r="J4" s="3"/>
    </row>
    <row r="5" spans="1:10">
      <c r="A5" s="2"/>
      <c r="B5" s="2">
        <v>130</v>
      </c>
      <c r="C5" s="1">
        <v>254.12882484799999</v>
      </c>
      <c r="D5" s="2">
        <v>79.822224217400006</v>
      </c>
      <c r="E5" s="1">
        <v>42.464959521700003</v>
      </c>
      <c r="F5" s="2">
        <v>80.743222587000005</v>
      </c>
      <c r="H5" s="1"/>
      <c r="I5" s="3"/>
      <c r="J5" s="3"/>
    </row>
    <row r="6" spans="1:10">
      <c r="A6" s="2"/>
      <c r="B6" s="2">
        <v>170</v>
      </c>
      <c r="C6" s="2">
        <v>890.70965711500003</v>
      </c>
      <c r="D6" s="2">
        <v>500.24554432399998</v>
      </c>
      <c r="E6" s="2">
        <v>600.37394276500004</v>
      </c>
      <c r="F6" s="2">
        <v>498.21108682400001</v>
      </c>
      <c r="H6" s="1"/>
      <c r="I6" s="3"/>
      <c r="J6" s="3"/>
    </row>
    <row r="7" spans="1:10">
      <c r="A7" s="2"/>
      <c r="B7" s="2"/>
      <c r="C7" s="2"/>
      <c r="D7" s="2"/>
      <c r="E7" s="2"/>
      <c r="F7" s="2"/>
      <c r="H7" s="1"/>
      <c r="I7" s="3"/>
      <c r="J7" s="3"/>
    </row>
    <row r="8" spans="1:10">
      <c r="A8" s="2"/>
      <c r="D8" s="1"/>
      <c r="E8" s="1"/>
      <c r="H8" s="1"/>
      <c r="I8" s="3"/>
      <c r="J8" s="3"/>
    </row>
    <row r="9" spans="1:10">
      <c r="A9" s="2"/>
      <c r="D9" s="1"/>
      <c r="E9" s="1"/>
      <c r="H9" s="1"/>
      <c r="I9" s="3"/>
      <c r="J9" s="3"/>
    </row>
    <row r="10" spans="1:10">
      <c r="A10" s="2"/>
      <c r="D10" s="1"/>
      <c r="E10" s="1"/>
      <c r="H10" s="1"/>
      <c r="I10" s="3"/>
      <c r="J10" s="3"/>
    </row>
    <row r="11" spans="1:10">
      <c r="A11" s="2"/>
      <c r="D11" s="1"/>
      <c r="E11" s="1"/>
      <c r="H11" s="1"/>
      <c r="I11" s="3"/>
      <c r="J11" s="3"/>
    </row>
    <row r="12" spans="1:10">
      <c r="A12" s="2"/>
      <c r="D12" s="1"/>
      <c r="E12" s="1"/>
      <c r="H12" s="1"/>
      <c r="I12" s="3"/>
      <c r="J12" s="3"/>
    </row>
    <row r="13" spans="1:10">
      <c r="A13" s="2"/>
      <c r="D13" s="1"/>
      <c r="E13" s="1"/>
      <c r="H13" s="1"/>
      <c r="I13" s="3"/>
      <c r="J13" s="3"/>
    </row>
    <row r="14" spans="1:10">
      <c r="A14" s="2"/>
      <c r="D14" s="1"/>
      <c r="E14" s="1"/>
      <c r="H14" s="1"/>
      <c r="I14" s="3"/>
      <c r="J14" s="3"/>
    </row>
    <row r="15" spans="1:10">
      <c r="A15" s="2"/>
      <c r="D15" s="1"/>
      <c r="E15" s="1"/>
      <c r="H15" s="1"/>
      <c r="I15" s="3"/>
      <c r="J15" s="3"/>
    </row>
    <row r="16" spans="1:10">
      <c r="A16" s="2"/>
      <c r="D16" s="1"/>
      <c r="E16" s="1"/>
      <c r="H16" s="1"/>
      <c r="I16" s="3"/>
      <c r="J16" s="3"/>
    </row>
    <row r="17" spans="1:10">
      <c r="A17" s="2"/>
      <c r="D17" s="1"/>
      <c r="E17" s="1"/>
      <c r="H17" s="1"/>
      <c r="I17" s="3"/>
      <c r="J17" s="3"/>
    </row>
    <row r="18" spans="1:10">
      <c r="A18" s="2"/>
      <c r="D18" s="1"/>
      <c r="E18" s="1"/>
      <c r="H18" s="1"/>
      <c r="I18" s="3"/>
      <c r="J18" s="3"/>
    </row>
    <row r="19" spans="1:10">
      <c r="A19" s="2"/>
      <c r="D19" s="1"/>
      <c r="E19" s="1"/>
      <c r="H19" s="1"/>
      <c r="I19" s="3"/>
      <c r="J19" s="3"/>
    </row>
    <row r="20" spans="1:10">
      <c r="A20" s="2"/>
      <c r="D20" s="1"/>
      <c r="E20" s="1"/>
      <c r="H20" s="1"/>
      <c r="I20" s="3"/>
      <c r="J20" s="3"/>
    </row>
    <row r="21" spans="1:10">
      <c r="A21" s="2"/>
      <c r="D21" s="1"/>
      <c r="E21" s="1"/>
      <c r="H21" s="1"/>
      <c r="I21" s="3"/>
      <c r="J21" s="3"/>
    </row>
    <row r="22" spans="1:10">
      <c r="I22" s="3"/>
      <c r="J22" s="3"/>
    </row>
    <row r="28" spans="1:10">
      <c r="C28" s="1"/>
      <c r="E28" s="1"/>
    </row>
    <row r="29" spans="1:10">
      <c r="C29" s="1"/>
      <c r="E29" s="1"/>
    </row>
    <row r="30" spans="1:10">
      <c r="C30" s="1"/>
      <c r="E30" s="1"/>
    </row>
    <row r="31" spans="1:10">
      <c r="C31" s="1"/>
      <c r="E3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Ruler="0" workbookViewId="0">
      <selection activeCell="E30" sqref="E30"/>
    </sheetView>
  </sheetViews>
  <sheetFormatPr baseColWidth="10" defaultRowHeight="15" x14ac:dyDescent="0"/>
  <cols>
    <col min="9" max="9" width="23.33203125" customWidth="1"/>
    <col min="10" max="10" width="21.6640625" customWidth="1"/>
  </cols>
  <sheetData>
    <row r="1" spans="1:10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10</v>
      </c>
      <c r="I1" s="2"/>
      <c r="J1" s="2"/>
    </row>
    <row r="2" spans="1:10">
      <c r="B2">
        <v>10</v>
      </c>
      <c r="C2" s="1">
        <v>16.766284643100001</v>
      </c>
      <c r="D2">
        <v>6.1821946738599998</v>
      </c>
      <c r="E2" s="1">
        <v>5.5273484771000003</v>
      </c>
      <c r="F2">
        <v>7.8922743770399997</v>
      </c>
      <c r="H2" s="1"/>
      <c r="I2" s="3"/>
      <c r="J2" s="3"/>
    </row>
    <row r="3" spans="1:10">
      <c r="B3">
        <v>50</v>
      </c>
      <c r="C3" s="1">
        <v>49.576002648399999</v>
      </c>
      <c r="D3">
        <v>18.971259847900001</v>
      </c>
      <c r="E3" s="1">
        <v>16.529621472700001</v>
      </c>
      <c r="F3">
        <v>21.862126140600001</v>
      </c>
      <c r="H3" s="1"/>
      <c r="I3" s="3"/>
      <c r="J3" s="3"/>
    </row>
    <row r="4" spans="1:10">
      <c r="B4">
        <v>90</v>
      </c>
      <c r="C4" s="1">
        <v>73.381954833500004</v>
      </c>
      <c r="D4">
        <v>26.171202320399999</v>
      </c>
      <c r="E4" s="1">
        <v>25.114406379799998</v>
      </c>
      <c r="F4">
        <v>29.143126064899999</v>
      </c>
      <c r="H4" s="1"/>
      <c r="I4" s="3"/>
      <c r="J4" s="3"/>
    </row>
    <row r="5" spans="1:10">
      <c r="B5">
        <v>130</v>
      </c>
      <c r="C5" s="1">
        <v>85.956705915499995</v>
      </c>
      <c r="D5">
        <v>29.463141017200002</v>
      </c>
      <c r="E5" s="1">
        <v>28.398260047200001</v>
      </c>
      <c r="F5">
        <v>31.372122202100002</v>
      </c>
      <c r="H5" s="1"/>
      <c r="I5" s="3"/>
      <c r="J5" s="3"/>
    </row>
    <row r="6" spans="1:10">
      <c r="B6">
        <v>170</v>
      </c>
      <c r="C6">
        <v>94.369003868700005</v>
      </c>
      <c r="D6">
        <v>37.22593766</v>
      </c>
      <c r="E6">
        <v>30.972679827299999</v>
      </c>
      <c r="F6">
        <v>38.358004022599999</v>
      </c>
      <c r="H6" s="1"/>
      <c r="I6" s="3"/>
      <c r="J6" s="3"/>
    </row>
    <row r="7" spans="1:10">
      <c r="H7" s="1"/>
      <c r="I7" s="3"/>
      <c r="J7" s="3"/>
    </row>
    <row r="8" spans="1:10">
      <c r="A8" s="2"/>
      <c r="C8" s="1"/>
      <c r="D8" s="1"/>
      <c r="E8" s="1"/>
      <c r="H8" s="1"/>
      <c r="I8" s="3"/>
      <c r="J8" s="3"/>
    </row>
    <row r="9" spans="1:10">
      <c r="A9" s="2"/>
      <c r="C9" s="1"/>
      <c r="D9" s="1"/>
      <c r="E9" s="1"/>
      <c r="H9" s="1"/>
      <c r="I9" s="3"/>
      <c r="J9" s="3"/>
    </row>
    <row r="10" spans="1:10">
      <c r="A10" s="2"/>
      <c r="C10" s="1"/>
      <c r="D10" s="1"/>
      <c r="E10" s="1"/>
      <c r="H10" s="1"/>
      <c r="I10" s="3"/>
      <c r="J10" s="3"/>
    </row>
    <row r="11" spans="1:10">
      <c r="A11" s="2"/>
      <c r="C11" s="1"/>
      <c r="D11" s="1"/>
      <c r="E11" s="1"/>
      <c r="H11" s="1"/>
      <c r="I11" s="3"/>
      <c r="J11" s="3"/>
    </row>
    <row r="12" spans="1:10">
      <c r="A12" s="2"/>
      <c r="C12" s="1"/>
      <c r="D12" s="1"/>
      <c r="E12" s="1"/>
      <c r="H12" s="1"/>
      <c r="I12" s="3"/>
      <c r="J12" s="3"/>
    </row>
    <row r="13" spans="1:10">
      <c r="A13" s="2"/>
      <c r="C13" s="1"/>
      <c r="D13" s="1"/>
      <c r="E13" s="1"/>
      <c r="H13" s="1"/>
      <c r="I13" s="3"/>
      <c r="J13" s="3"/>
    </row>
    <row r="14" spans="1:10">
      <c r="A14" s="2"/>
      <c r="C14" s="1"/>
      <c r="D14" s="1"/>
      <c r="E14" s="1"/>
      <c r="H14" s="1"/>
      <c r="I14" s="3"/>
      <c r="J14" s="3"/>
    </row>
    <row r="15" spans="1:10">
      <c r="H15" s="1"/>
      <c r="I15" s="3"/>
      <c r="J15" s="3"/>
    </row>
    <row r="16" spans="1:10">
      <c r="H16" s="1"/>
      <c r="I16" s="3"/>
      <c r="J16" s="3"/>
    </row>
    <row r="17" spans="3:10">
      <c r="H17" s="1"/>
      <c r="I17" s="3"/>
      <c r="J17" s="3"/>
    </row>
    <row r="18" spans="3:10">
      <c r="H18" s="1"/>
      <c r="I18" s="3"/>
      <c r="J18" s="3"/>
    </row>
    <row r="19" spans="3:10">
      <c r="H19" s="1"/>
      <c r="I19" s="3"/>
      <c r="J19" s="3"/>
    </row>
    <row r="20" spans="3:10">
      <c r="H20" s="1"/>
      <c r="I20" s="3"/>
      <c r="J20" s="3"/>
    </row>
    <row r="21" spans="3:10">
      <c r="H21" s="1"/>
      <c r="I21" s="3"/>
      <c r="J21" s="3"/>
    </row>
    <row r="22" spans="3:10">
      <c r="I22" s="3"/>
      <c r="J22" s="3"/>
    </row>
    <row r="31" spans="3:10">
      <c r="C31" s="1"/>
      <c r="E31" s="1"/>
    </row>
    <row r="32" spans="3:10">
      <c r="C32" s="1"/>
      <c r="E32" s="1"/>
    </row>
    <row r="33" spans="3:5">
      <c r="C33" s="1"/>
      <c r="E33" s="1"/>
    </row>
    <row r="34" spans="3:5">
      <c r="C34" s="1"/>
      <c r="E3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Ruler="0" workbookViewId="0">
      <selection activeCell="G29" sqref="G29"/>
    </sheetView>
  </sheetViews>
  <sheetFormatPr baseColWidth="10" defaultRowHeight="15" x14ac:dyDescent="0"/>
  <cols>
    <col min="10" max="10" width="22.83203125" customWidth="1"/>
    <col min="11" max="11" width="22.1640625" customWidth="1"/>
  </cols>
  <sheetData>
    <row r="1" spans="1:11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10</v>
      </c>
      <c r="H1" s="2"/>
      <c r="J1" s="2"/>
      <c r="K1" s="2"/>
    </row>
    <row r="2" spans="1:11">
      <c r="B2">
        <v>10</v>
      </c>
      <c r="C2" s="1">
        <v>15873.9418694</v>
      </c>
      <c r="D2">
        <v>7504.4205325100002</v>
      </c>
      <c r="E2" s="1">
        <v>6615.1619557200002</v>
      </c>
      <c r="F2">
        <v>9688.1211166400008</v>
      </c>
      <c r="H2" s="1"/>
    </row>
    <row r="3" spans="1:11">
      <c r="B3">
        <v>50</v>
      </c>
      <c r="C3" s="1">
        <v>10983.040872899999</v>
      </c>
      <c r="D3">
        <v>7464.0073328500002</v>
      </c>
      <c r="E3" s="1">
        <v>5860.4405583300004</v>
      </c>
      <c r="F3">
        <v>8554.8515607499994</v>
      </c>
      <c r="H3" s="1"/>
    </row>
    <row r="4" spans="1:11">
      <c r="B4">
        <v>90</v>
      </c>
      <c r="C4" s="1">
        <v>10256.0251809</v>
      </c>
      <c r="D4">
        <v>8030.5652421200002</v>
      </c>
      <c r="E4" s="1">
        <v>6914.3966200200002</v>
      </c>
      <c r="F4">
        <v>8676.5067162199994</v>
      </c>
      <c r="H4" s="1"/>
    </row>
    <row r="5" spans="1:11">
      <c r="B5">
        <v>130</v>
      </c>
      <c r="C5" s="1">
        <v>10001.873637999999</v>
      </c>
      <c r="D5">
        <v>8620.8109985899991</v>
      </c>
      <c r="E5" s="1">
        <v>7253.9904940899996</v>
      </c>
      <c r="F5">
        <v>8946.5937218899999</v>
      </c>
      <c r="H5" s="1"/>
    </row>
    <row r="6" spans="1:11">
      <c r="B6">
        <v>170</v>
      </c>
      <c r="C6">
        <v>9663.4954656499995</v>
      </c>
      <c r="D6">
        <v>8803.9405291200001</v>
      </c>
      <c r="E6">
        <v>7650.1209701500002</v>
      </c>
      <c r="F6">
        <v>8923.4097332399997</v>
      </c>
      <c r="H6" s="1"/>
    </row>
    <row r="7" spans="1:11">
      <c r="H7" s="1"/>
    </row>
    <row r="8" spans="1:11">
      <c r="H8" s="1"/>
    </row>
    <row r="9" spans="1:11">
      <c r="H9" s="1"/>
    </row>
    <row r="10" spans="1:11">
      <c r="A10" t="s">
        <v>5</v>
      </c>
      <c r="H10" s="1"/>
    </row>
    <row r="11" spans="1:11">
      <c r="A11" s="2"/>
      <c r="C11" s="1"/>
      <c r="D11" s="1"/>
      <c r="E11" s="1"/>
      <c r="H11" s="1"/>
    </row>
    <row r="12" spans="1:11">
      <c r="A12" s="2"/>
      <c r="C12" s="1"/>
      <c r="D12" s="1"/>
      <c r="E12" s="1"/>
      <c r="H12" s="1"/>
    </row>
    <row r="13" spans="1:11">
      <c r="A13" s="2"/>
      <c r="C13" s="1"/>
      <c r="D13" s="1"/>
      <c r="E13" s="1"/>
      <c r="H13" s="1"/>
    </row>
    <row r="14" spans="1:11">
      <c r="A14" s="2"/>
      <c r="C14" s="1"/>
      <c r="D14" s="1"/>
      <c r="E14" s="1"/>
      <c r="H14" s="1"/>
    </row>
    <row r="15" spans="1:11">
      <c r="A15" s="2"/>
      <c r="C15" s="1"/>
      <c r="D15" s="1"/>
      <c r="E15" s="1"/>
      <c r="H15" s="1"/>
    </row>
    <row r="16" spans="1:11">
      <c r="A16" s="2"/>
      <c r="C16" s="1"/>
      <c r="D16" s="1"/>
      <c r="E16" s="1"/>
      <c r="H16" s="1"/>
    </row>
    <row r="17" spans="1:8">
      <c r="A17" s="2"/>
      <c r="C17" s="1"/>
      <c r="D17" s="1"/>
      <c r="E17" s="1"/>
      <c r="H17" s="1"/>
    </row>
    <row r="18" spans="1:8">
      <c r="A18" s="2"/>
      <c r="C18" s="1"/>
      <c r="D18" s="1"/>
      <c r="E18" s="1"/>
      <c r="H18" s="1"/>
    </row>
    <row r="19" spans="1:8">
      <c r="A19" s="2"/>
      <c r="C19" s="1"/>
      <c r="D19" s="1"/>
      <c r="E19" s="1"/>
      <c r="H19" s="1"/>
    </row>
    <row r="20" spans="1:8">
      <c r="A20" s="2"/>
      <c r="C20" s="1"/>
      <c r="D20" s="1"/>
      <c r="E20" s="1"/>
      <c r="H20" s="1"/>
    </row>
    <row r="21" spans="1:8">
      <c r="A21" s="2"/>
      <c r="C21" s="1"/>
      <c r="D21" s="1"/>
      <c r="E21" s="1"/>
      <c r="H2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Ruler="0" workbookViewId="0">
      <selection activeCell="F12" sqref="F12"/>
    </sheetView>
  </sheetViews>
  <sheetFormatPr baseColWidth="10" defaultRowHeight="15" x14ac:dyDescent="0"/>
  <sheetData>
    <row r="1" spans="1:6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10</v>
      </c>
    </row>
    <row r="2" spans="1:6">
      <c r="B2">
        <v>10</v>
      </c>
      <c r="C2" s="1">
        <v>951.41176470599999</v>
      </c>
      <c r="D2">
        <v>1066.4235294099999</v>
      </c>
      <c r="E2" s="1">
        <v>1017.05882353</v>
      </c>
      <c r="F2">
        <v>1106.6588235300001</v>
      </c>
    </row>
    <row r="3" spans="1:6">
      <c r="B3">
        <v>50</v>
      </c>
      <c r="C3" s="1">
        <v>189.576923077</v>
      </c>
      <c r="D3">
        <v>395.05769230800001</v>
      </c>
      <c r="E3" s="1">
        <v>350.73076923100001</v>
      </c>
      <c r="F3">
        <v>376.78846153799998</v>
      </c>
    </row>
    <row r="4" spans="1:6">
      <c r="B4">
        <v>90</v>
      </c>
      <c r="C4" s="1">
        <v>98.3</v>
      </c>
      <c r="D4">
        <v>249.8</v>
      </c>
      <c r="E4" s="1">
        <v>231.84</v>
      </c>
      <c r="F4">
        <v>236.46</v>
      </c>
    </row>
    <row r="5" spans="1:6">
      <c r="B5">
        <v>130</v>
      </c>
      <c r="C5" s="1">
        <v>59.173913043500001</v>
      </c>
      <c r="D5">
        <v>151.869565217</v>
      </c>
      <c r="E5" s="1">
        <v>179.695652174</v>
      </c>
      <c r="F5">
        <v>144.10869565199999</v>
      </c>
    </row>
    <row r="6" spans="1:6">
      <c r="B6">
        <v>170</v>
      </c>
      <c r="C6">
        <v>40.384615384600004</v>
      </c>
      <c r="D6">
        <v>84.058823529400001</v>
      </c>
      <c r="E6">
        <v>122.79411764699999</v>
      </c>
      <c r="F6">
        <v>84.852941176499996</v>
      </c>
    </row>
    <row r="12" spans="1:6">
      <c r="A12" s="5" t="s">
        <v>3</v>
      </c>
      <c r="B12" s="5" t="s">
        <v>0</v>
      </c>
      <c r="C12" s="5" t="s">
        <v>1</v>
      </c>
      <c r="D12" s="5" t="s">
        <v>4</v>
      </c>
      <c r="E12" s="6" t="s">
        <v>7</v>
      </c>
    </row>
    <row r="13" spans="1:6">
      <c r="A13" s="5">
        <v>10</v>
      </c>
      <c r="B13" s="7">
        <v>16.766284643100001</v>
      </c>
      <c r="C13" s="5">
        <v>5.73654414707</v>
      </c>
      <c r="D13" s="7">
        <v>5.4101670547599996</v>
      </c>
      <c r="E13" s="5"/>
    </row>
    <row r="14" spans="1:6">
      <c r="A14" s="5">
        <v>50</v>
      </c>
      <c r="B14" s="7">
        <v>49.576002648399999</v>
      </c>
      <c r="C14" s="5">
        <v>19.408923403199999</v>
      </c>
      <c r="D14" s="7">
        <v>16.287540643900002</v>
      </c>
      <c r="E14" s="5"/>
    </row>
    <row r="15" spans="1:6">
      <c r="A15" s="5">
        <v>90</v>
      </c>
      <c r="B15" s="7">
        <v>71.911603292600006</v>
      </c>
      <c r="C15" s="5">
        <v>25.439691338399999</v>
      </c>
      <c r="D15" s="7">
        <v>25.1838103555</v>
      </c>
      <c r="E15" s="5"/>
    </row>
    <row r="16" spans="1:6">
      <c r="A16" s="5">
        <v>150</v>
      </c>
      <c r="B16" s="7">
        <v>90.553184387800002</v>
      </c>
      <c r="C16" s="5">
        <v>30.064231451400001</v>
      </c>
      <c r="D16" s="7">
        <v>28.5430340821</v>
      </c>
      <c r="E16" s="5"/>
    </row>
    <row r="17" spans="1:5">
      <c r="A17" s="5"/>
      <c r="B17" s="5"/>
      <c r="C17" s="5"/>
      <c r="D17" s="5"/>
      <c r="E17" s="5"/>
    </row>
    <row r="18" spans="1:5">
      <c r="A18" s="5" t="s">
        <v>3</v>
      </c>
      <c r="B18" s="5" t="s">
        <v>0</v>
      </c>
      <c r="C18" s="5" t="s">
        <v>1</v>
      </c>
      <c r="D18" s="5" t="s">
        <v>4</v>
      </c>
      <c r="E18" s="5" t="s">
        <v>8</v>
      </c>
    </row>
    <row r="19" spans="1:5">
      <c r="A19" s="5">
        <v>10</v>
      </c>
      <c r="B19" s="7">
        <v>15873.9418694</v>
      </c>
      <c r="C19" s="5">
        <v>7215.5220641699998</v>
      </c>
      <c r="D19" s="7">
        <v>6650.9042268699995</v>
      </c>
      <c r="E19" s="5"/>
    </row>
    <row r="20" spans="1:5">
      <c r="A20" s="5">
        <v>50</v>
      </c>
      <c r="B20" s="7">
        <v>10983.040872899999</v>
      </c>
      <c r="C20" s="5">
        <v>7360.1119724999999</v>
      </c>
      <c r="D20" s="7">
        <v>5710.7533977100002</v>
      </c>
      <c r="E20" s="5"/>
    </row>
    <row r="21" spans="1:5">
      <c r="A21" s="5">
        <v>90</v>
      </c>
      <c r="B21" s="7">
        <v>10019.509567999999</v>
      </c>
      <c r="C21" s="5">
        <v>7853.52819989</v>
      </c>
      <c r="D21" s="7">
        <v>6778.5017696100003</v>
      </c>
      <c r="E21" s="5"/>
    </row>
    <row r="22" spans="1:5">
      <c r="A22" s="5">
        <v>150</v>
      </c>
      <c r="B22" s="7">
        <v>9739.4322608500006</v>
      </c>
      <c r="C22" s="5">
        <v>8528.0813823499993</v>
      </c>
      <c r="D22" s="7">
        <v>7581.4842896</v>
      </c>
      <c r="E22" s="5"/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5" t="s">
        <v>3</v>
      </c>
      <c r="B25" s="5" t="s">
        <v>0</v>
      </c>
      <c r="C25" s="5" t="s">
        <v>1</v>
      </c>
      <c r="D25" s="5" t="s">
        <v>4</v>
      </c>
      <c r="E25" s="5" t="s">
        <v>9</v>
      </c>
    </row>
    <row r="26" spans="1:5">
      <c r="A26" s="5">
        <v>10</v>
      </c>
      <c r="B26" s="5">
        <f>B19/B13</f>
        <v>946.77754835402754</v>
      </c>
      <c r="C26" s="5">
        <f t="shared" ref="C26:D26" si="0">C19/C13</f>
        <v>1257.8168805439079</v>
      </c>
      <c r="D26" s="5">
        <f t="shared" si="0"/>
        <v>1229.3343550303809</v>
      </c>
      <c r="E26" s="5"/>
    </row>
    <row r="27" spans="1:5">
      <c r="A27" s="5">
        <v>50</v>
      </c>
      <c r="B27" s="5">
        <f t="shared" ref="B27:D29" si="1">B20/B14</f>
        <v>221.53946034724245</v>
      </c>
      <c r="C27" s="5">
        <f t="shared" si="1"/>
        <v>379.21278886012396</v>
      </c>
      <c r="D27" s="5">
        <f t="shared" si="1"/>
        <v>350.62097603107361</v>
      </c>
      <c r="E27" s="5"/>
    </row>
    <row r="28" spans="1:5">
      <c r="A28" s="5">
        <v>90</v>
      </c>
      <c r="B28" s="5">
        <f t="shared" si="1"/>
        <v>139.33091614202749</v>
      </c>
      <c r="C28" s="5">
        <f t="shared" si="1"/>
        <v>308.71161506725809</v>
      </c>
      <c r="D28" s="5">
        <f t="shared" si="1"/>
        <v>269.16108698101016</v>
      </c>
      <c r="E28" s="5"/>
    </row>
    <row r="29" spans="1:5">
      <c r="A29" s="5">
        <v>150</v>
      </c>
      <c r="B29" s="5">
        <f t="shared" si="1"/>
        <v>107.55482898470183</v>
      </c>
      <c r="C29" s="5">
        <f t="shared" si="1"/>
        <v>283.66204524921829</v>
      </c>
      <c r="D29" s="5">
        <f t="shared" si="1"/>
        <v>265.61592113133219</v>
      </c>
      <c r="E29" s="5"/>
    </row>
    <row r="32" spans="1:5">
      <c r="A32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</vt:lpstr>
      <vt:lpstr>overhead</vt:lpstr>
      <vt:lpstr>brTime</vt:lpstr>
      <vt:lpstr>lifeSpan</vt:lpstr>
      <vt:lpstr>brNum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</dc:creator>
  <cp:lastModifiedBy>Vince Li</cp:lastModifiedBy>
  <dcterms:created xsi:type="dcterms:W3CDTF">2016-09-15T01:11:42Z</dcterms:created>
  <dcterms:modified xsi:type="dcterms:W3CDTF">2016-11-09T20:19:18Z</dcterms:modified>
</cp:coreProperties>
</file>