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ế hoạch" sheetId="1" r:id="rId4"/>
    <sheet state="visible" name="Bài toán" sheetId="2" r:id="rId5"/>
    <sheet state="visible" name="Phân tích yêu cầu chức năng" sheetId="3" r:id="rId6"/>
    <sheet state="visible" name="Thiết kế CSDL" sheetId="4" r:id="rId7"/>
    <sheet state="visible" name="Công việc thực hiện" sheetId="5" r:id="rId8"/>
    <sheet state="visible" name="I.FrontEnd" sheetId="6" r:id="rId9"/>
    <sheet state="visible" name="II.Backend" sheetId="7" r:id="rId10"/>
    <sheet state="visible" name="II.Members" sheetId="8" r:id="rId11"/>
  </sheets>
  <definedNames>
    <definedName name="pEnd">#REF!</definedName>
    <definedName name="thisDate">#REF!</definedName>
    <definedName name="nextDate">#REF!</definedName>
  </definedNames>
  <calcPr/>
</workbook>
</file>

<file path=xl/sharedStrings.xml><?xml version="1.0" encoding="utf-8"?>
<sst xmlns="http://schemas.openxmlformats.org/spreadsheetml/2006/main" count="376" uniqueCount="289">
  <si>
    <t>ĐỀ TÀI: Xây dựng ứng dụng cho bài toán Quản lý chung cư HatechNo</t>
  </si>
  <si>
    <t>[42]</t>
  </si>
  <si>
    <t>Sinh viên thực hiện</t>
  </si>
  <si>
    <t>Lê Tuấn Tình</t>
  </si>
  <si>
    <t>Bắt đầu</t>
  </si>
  <si>
    <t>Mã số</t>
  </si>
  <si>
    <t>Kết thúc</t>
  </si>
  <si>
    <t>Khóa</t>
  </si>
  <si>
    <t>K22CNT3</t>
  </si>
  <si>
    <t>Giảng viên hướng dẫn</t>
  </si>
  <si>
    <t>Ths. Trịnh Văn Chung</t>
  </si>
  <si>
    <t>KẾ HOẠCH THỰC HIỆN</t>
  </si>
  <si>
    <t>Tuần</t>
  </si>
  <si>
    <t>Từ ngày</t>
  </si>
  <si>
    <t>Đến ngày</t>
  </si>
  <si>
    <t>Công việc</t>
  </si>
  <si>
    <t>Phân tích bài toán, xác định yêu cầu hệ thống. Thiết kế sơ đồ ERD cho database. Cài đặt cơ sở dữ liệu (MySQL/MSSQL).</t>
  </si>
  <si>
    <t>Thiết kế giao diện người dùng (UI/UX) bằng Figma/Adobe XD. Xây dựng giao diện người dùng (ReactJS/VueJS/Angular).</t>
  </si>
  <si>
    <t>Phát triển API backend với Spring Boot. Kết nối backend với database. Xây dựng các chức năng: Quản lý cư dân, căn hộ, hóa đơn.</t>
  </si>
  <si>
    <t>Kiểm thử hệ thống, sửa lỗi. Hoàn thiện tính năng phản ánh, thanh toán. Đóng gói và viết báo cáo tổng kết.</t>
  </si>
  <si>
    <t>Mô tả bài toán: Xây dựng ứng dụng cho bài toán quản lý chung cư tòa nhà HatechNo</t>
  </si>
  <si>
    <t>1. Giới thiệu bài toán</t>
  </si>
  <si>
    <t>Ngày nay, việc quản lý chung cư và tòa nhà không chỉ đơn thuần là giám sát cơ sở vật chất mà còn phải đáp ứng nhu cầu của cư dân một cách nhanh chóng và tiện lợi. Hệ thống quản lý chung cư HatechNo được xây dựng nhằm hỗ trợ ban quản lý tòa nhà và cư dân dễ dàng theo dõi, quản lý các hoạt động trong chung cư, nâng cao chất lượng dịch vụ và tối ưu quy trình vận hành. Với mục tiêu số hóa quy trình quản lý chung cư, HatechNo không chỉ giúp tiết kiệm thời gian và công sức mà còn góp phần nâng cao trải nghiệm sống cho cư dân, tạo nên một môi trường hiện đại, văn minh và tiện nghi hơn.</t>
  </si>
  <si>
    <t>2. Phạm vi và yêu cầu của hệ thống</t>
  </si>
  <si>
    <t>Hệ thống gồm hai nhóm người dùng chính:</t>
  </si>
  <si>
    <r>
      <rPr>
        <rFont val="Calibri"/>
        <b/>
        <color theme="1"/>
        <sz val="14.0"/>
      </rPr>
      <t xml:space="preserve">Người quản trị (Admin): </t>
    </r>
    <r>
      <rPr>
        <rFont val="Calibri"/>
        <b val="0"/>
        <color theme="1"/>
        <sz val="14.0"/>
      </rPr>
      <t>Quản lý danh sách cư dân, căn hộ, phí dịch vụ, phản ánh hỗ trợ, nhân viên &amp; bảo vệ, tiện ích chung cư.</t>
    </r>
    <r>
      <rPr>
        <rFont val="Calibri"/>
        <b/>
        <color theme="1"/>
        <sz val="14.0"/>
      </rPr>
      <t xml:space="preserve">
</t>
    </r>
  </si>
  <si>
    <r>
      <rPr>
        <rFont val="Calibri"/>
        <b/>
        <color theme="1"/>
        <sz val="14.0"/>
      </rPr>
      <t xml:space="preserve">Người dùng (Khách hàng/Người quan tâm): </t>
    </r>
    <r>
      <rPr>
        <rFont val="Calibri"/>
        <b val="0"/>
        <color theme="1"/>
        <sz val="14.0"/>
      </rPr>
      <t>Tra cứu thông tin căn hộ, hóa đơn, phản ánh hỗ trợ, đăng ký tiện ích, thanh toán trực tuyến hoặc liên hệ ban quản lý.</t>
    </r>
  </si>
  <si>
    <t>Chức năng chính của ứng dụng:</t>
  </si>
  <si>
    <t>Quản lý cư dân:</t>
  </si>
  <si>
    <t xml:space="preserve">Thêm, sửa, xóa thông tin cư dân.
</t>
  </si>
  <si>
    <t>Phân loại danh sách cư dân theo căn hộ.</t>
  </si>
  <si>
    <t>Cập nhật thông tin (chuyển đi, thay đổi số điện thoại, email...).</t>
  </si>
  <si>
    <t>Quản lý căn hộ:</t>
  </si>
  <si>
    <t xml:space="preserve">Danh sách căn hộ (diện tích, tầng, trạng thái: trống, đã có chủ, cho thuê).
</t>
  </si>
  <si>
    <t>Cập nhật thông tin căn hộ.</t>
  </si>
  <si>
    <t>Quản lý phí dịch vụ:</t>
  </si>
  <si>
    <t xml:space="preserve">Tạo và quản lý hóa đơn (điện, nước, phí quản lý, gửi xe...).
</t>
  </si>
  <si>
    <t xml:space="preserve">Hệ thống thanh toán trực tuyến (Momo, ZaloPay, VNPAY).
</t>
  </si>
  <si>
    <t>Theo dõi công nợ cư dân.</t>
  </si>
  <si>
    <t>Quản lý phản ánh &amp; hỗ trợ:</t>
  </si>
  <si>
    <t xml:space="preserve">Cư dân gửi phản ánh (hỏng hóc, an ninh, tiện ích...).
</t>
  </si>
  <si>
    <t>Ban quản lý tiếp nhận và xử lý yêu cầu.</t>
  </si>
  <si>
    <t>Theo dõi trạng thái phản ánh.</t>
  </si>
  <si>
    <t>Quản lý nhân viên &amp; bảo vệ:</t>
  </si>
  <si>
    <t>Phân quyền quản lý (admin, nhân viên, bảo vệ).</t>
  </si>
  <si>
    <t>Danh sách ca trực của bảo vệ.</t>
  </si>
  <si>
    <t>Đăng ký sử dụng tiện ích (hồ bơi, sân thể thao, phòng họp...).</t>
  </si>
  <si>
    <t>Lịch sự kiện chung cư.</t>
  </si>
  <si>
    <t>Phân tích yêu cầu chức năng</t>
  </si>
  <si>
    <t>1. Quản lý cư dân</t>
  </si>
  <si>
    <t>Chức năng này cho phép quản lý thông tin của cư dân trong chung cư, bao gồm cả người mua và người thuê.</t>
  </si>
  <si>
    <t>Đăng ký cư dân mới:</t>
  </si>
  <si>
    <t>Nhập thông tin cá nhân (họ tên, ngày sinh, CMND/CCCD, số điện thoại, email, địa chỉ thường trú...).</t>
  </si>
  <si>
    <t>Thông tin hợp đồng (hợp đồng thuê/mua, thời hạn hợp đồng, phương thức thanh toán).</t>
  </si>
  <si>
    <t>Gán cư dân vào căn hộ cụ thể.</t>
  </si>
  <si>
    <t>Cập nhật thông tin cư dân:</t>
  </si>
  <si>
    <t>Thay đổi thông tin cá nhân (số điện thoại, email, địa chỉ liên hệ…).</t>
  </si>
  <si>
    <t>Xóa hoặc cập nhật trạng thái cư dân khi chuyển đi.</t>
  </si>
  <si>
    <t>Danh sách cư dân theo căn hộ:</t>
  </si>
  <si>
    <t>Xem danh sách cư dân theo từng căn hộ, trạng thái cư trú (chủ sở hữu, người thuê, người thân…).</t>
  </si>
  <si>
    <t>2. Quản lý căn hộ</t>
  </si>
  <si>
    <t>Hệ thống lưu trữ và cập nhật thông tin về các căn hộ trong chung cư.</t>
  </si>
  <si>
    <t>Danh sách căn hộ:</t>
  </si>
  <si>
    <t>Hiển thị danh sách tất cả các căn hộ kèm thông tin: diện tích, số phòng, tầng, trạng thái (trống, đã có chủ, đang cho thuê…).</t>
  </si>
  <si>
    <t>Cập nhật thông tin căn hộ:</t>
  </si>
  <si>
    <t>Thay đổi trạng thái căn hộ khi có giao dịch mua bán hoặc cho thuê.</t>
  </si>
  <si>
    <t>Cập nhật thông tin diện tích, tiện ích, tình trạng sửa chữa.</t>
  </si>
  <si>
    <t>3. Quản lý phí dịch vụ</t>
  </si>
  <si>
    <t>Chức năng giúp ban quản lý tạo hóa đơn và theo dõi công nợ của cư dân.</t>
  </si>
  <si>
    <t>Tạo và quản lý hóa đơn:</t>
  </si>
  <si>
    <t>Tạo hóa đơn hàng tháng cho các khoản phí (quản lý, điện, nước, gửi xe…).</t>
  </si>
  <si>
    <t>Gửi hóa đơn điện tử cho cư dân.</t>
  </si>
  <si>
    <t>Hệ thống thanh toán:</t>
  </si>
  <si>
    <t>Cho phép cư dân thanh toán trực tiếp qua app hoặc qua cổng thanh toán online (Momo, ZaloPay, VNPAY…).</t>
  </si>
  <si>
    <t>Ghi nhận lịch sử thanh toán.</t>
  </si>
  <si>
    <t>Theo dõi công nợ cư dân:</t>
  </si>
  <si>
    <t>Hiển thị danh sách cư dân còn nợ phí dịch vụ.</t>
  </si>
  <si>
    <t>Gửi nhắc nhở thanh toán.</t>
  </si>
  <si>
    <t>4. Quản lý phản ánh &amp; hỗ trợ</t>
  </si>
  <si>
    <t>Cư dân có thể gửi phản ánh về các vấn đề trong chung cư, và ban quản lý có thể theo dõi, xử lý.</t>
  </si>
  <si>
    <t>Cư dân gửi phản ánh:</t>
  </si>
  <si>
    <t>Gửi yêu cầu về các vấn đề như hỏng hóc, an ninh, tiện ích… kèm hình ảnh minh họa.</t>
  </si>
  <si>
    <t>Ban quản lý tiếp nhận &amp; xử lý:</t>
  </si>
  <si>
    <t>Phân công nhân viên xử lý từng loại phản ánh.</t>
  </si>
  <si>
    <t>Cập nhật trạng thái phản ánh (đang xử lý, hoàn thành…).</t>
  </si>
  <si>
    <t>Theo dõi trạng thái phản ánh:</t>
  </si>
  <si>
    <t>Cư dân có thể theo dõi tiến độ xử lý phản ánh trên hệ thống.</t>
  </si>
  <si>
    <t>5. Quản lý nhân viên &amp; bảo vệ</t>
  </si>
  <si>
    <t>Chức năng giúp quản lý nhân viên làm việc trong chung cư.</t>
  </si>
  <si>
    <t>Phân quyền quản lý:</t>
  </si>
  <si>
    <t>Hệ thống có các vai trò: Admin (quản lý toàn bộ), Nhân viên (xử lý các công việc cụ thể), Bảo vệ (giám sát an ninh, trực ca).</t>
  </si>
  <si>
    <t>Danh sách ca trực của bảo vệ:</t>
  </si>
  <si>
    <t>Lịch phân công ca trực theo ngày/tuần/tháng.</t>
  </si>
  <si>
    <t>Theo dõi lịch sử ca trực.</t>
  </si>
  <si>
    <t>6. Quản lý tiện ích chung cư</t>
  </si>
  <si>
    <t>Chức năng này giúp cư dân đặt chỗ sử dụng các tiện ích và cập nhật các sự kiện chung cư.</t>
  </si>
  <si>
    <t>Đăng ký sử dụng tiện ích:</t>
  </si>
  <si>
    <t>Cư dân có thể đặt lịch sử dụng hồ bơi, sân thể thao, phòng họp...</t>
  </si>
  <si>
    <t>Hệ thống kiểm tra và xác nhận lịch đặt.</t>
  </si>
  <si>
    <t>Lịch sự kiện chung cư:</t>
  </si>
  <si>
    <t>Hiển thị các sự kiện diễn ra tại chung cư (hội nghị cư dân, lễ hội, hoạt động cộng đồng…).</t>
  </si>
  <si>
    <t>Cư dân có thể đăng ký tham gia.</t>
  </si>
  <si>
    <t>Cở sở dữ liệu</t>
  </si>
  <si>
    <t>1. Bảng apartments (Căn hộ)</t>
  </si>
  <si>
    <t>Chứa thông tin về các căn hộ trong hệ thống.</t>
  </si>
  <si>
    <t>Khóa chính: apartment_id</t>
  </si>
  <si>
    <t>Các trường chính:</t>
  </si>
  <si>
    <t>apartment_number: Số căn hộ (duy nhất)</t>
  </si>
  <si>
    <t>floor: Tầng của căn hộ</t>
  </si>
  <si>
    <t>area: Diện tích căn hộ</t>
  </si>
  <si>
    <t>status: Trạng thái căn hộ (Đã có chủ, Trống, Cho thuê)</t>
  </si>
  <si>
    <t>Quan hệ:</t>
  </si>
  <si>
    <t>Một căn hộ có thể thuộc về một cư dân (residents)</t>
  </si>
  <si>
    <t>Một căn hộ có thể có hợp đồng (contracts)</t>
  </si>
  <si>
    <t>Một căn hộ có thể liên kết với phí dịch vụ (service_fees)</t>
  </si>
  <si>
    <t>2. Bảng residents (Cư dân)</t>
  </si>
  <si>
    <t>Lưu thông tin cư dân sống trong căn hộ.</t>
  </si>
  <si>
    <t>Khóa chính: resident_id</t>
  </si>
  <si>
    <t>full_name: Tên đầy đủ</t>
  </si>
  <si>
    <t>phone: Số điện thoại (duy nhất)</t>
  </si>
  <si>
    <t>email: Email (duy nhất)</t>
  </si>
  <si>
    <t>apartment_id: ID căn hộ mà cư dân đang ở</t>
  </si>
  <si>
    <t>Mỗi cư dân sống trong một căn hộ (apartments)</t>
  </si>
  <si>
    <t>Một cư dân có thể có hợp đồng thuê/mua căn hộ (contracts)</t>
  </si>
  <si>
    <t>Một cư dân có thể có hóa đơn (invoices)</t>
  </si>
  <si>
    <t>Một cư dân có thể đặt lịch sử dụng tiện ích (facilitybookings)</t>
  </si>
  <si>
    <t>3. Bảng contracts (Hợp đồng)</t>
  </si>
  <si>
    <t>Chứa thông tin về hợp đồng mua hoặc thuê căn hộ.</t>
  </si>
  <si>
    <t>Khóa chính: contract_id</t>
  </si>
  <si>
    <t>resident_id: Người thuê/mua căn hộ</t>
  </si>
  <si>
    <t>apartment_id: Căn hộ trong hợp đồng</t>
  </si>
  <si>
    <t>start_date: Ngày bắt đầu hợp đồng</t>
  </si>
  <si>
    <t>end_date: Ngày kết thúc hợp đồng (nếu có)</t>
  </si>
  <si>
    <t>contract_type: Loại hợp đồng (Mua hoặc Thuê)</t>
  </si>
  <si>
    <t>Liên kết với cư dân (residents)</t>
  </si>
  <si>
    <t>Liên kết với căn hộ (apartments)</t>
  </si>
  <si>
    <t>4. Bảng invoices (Hóa đơn)</t>
  </si>
  <si>
    <t>Chứa thông tin về hóa đơn cư dân cần thanh toán.</t>
  </si>
  <si>
    <t>Khóa chính: invoice_id</t>
  </si>
  <si>
    <t>amount: Số tiền cần thanh toán</t>
  </si>
  <si>
    <t>due_date: Hạn thanh toán</t>
  </si>
  <si>
    <t>status: Trạng thái thanh toán (CHUA_THANH_TOAN, DA_THANH_TOAN, QUA_HAN)</t>
  </si>
  <si>
    <t>resident_id: Người nhận hóa đơn</t>
  </si>
  <si>
    <t>Mỗi hóa đơn thuộc về một cư dân (residents)</t>
  </si>
  <si>
    <t>Mỗi hóa đơn có thể có thanh toán (payments)</t>
  </si>
  <si>
    <t>5. Bảng payments (Thanh toán)</t>
  </si>
  <si>
    <t>Ghi nhận các giao dịch thanh toán của cư dân.</t>
  </si>
  <si>
    <t>Khóa chính: payment_id</t>
  </si>
  <si>
    <t>amount: Số tiền thanh toán</t>
  </si>
  <si>
    <t>method: Phương thức thanh toán (CHUYEN_KHOAN, MOMO, VNPAY, ZALOPAY)</t>
  </si>
  <si>
    <t>payment_date: Ngày thanh toán</t>
  </si>
  <si>
    <t>invoice_id: ID hóa đơn liên quan</t>
  </si>
  <si>
    <t>Mỗi thanh toán thuộc về một hóa đơn (invoices)</t>
  </si>
  <si>
    <t>6. Bảng services (Dịch vụ)</t>
  </si>
  <si>
    <t>Chứa thông tin các dịch vụ có sẵn trong tòa nhà.</t>
  </si>
  <si>
    <t>Khóa chính: service_id</t>
  </si>
  <si>
    <t>service_name: Tên dịch vụ</t>
  </si>
  <si>
    <t>description: Mô tả dịch vụ</t>
  </si>
  <si>
    <t>price: Giá dịch vụ</t>
  </si>
  <si>
    <t>Dịch vụ có thể liên kết với phí dịch vụ (service_fees)</t>
  </si>
  <si>
    <t>7. Bảng service_fees (Phí dịch vụ)</t>
  </si>
  <si>
    <t>Lưu thông tin phí dịch vụ cho từng căn hộ.</t>
  </si>
  <si>
    <t>Khóa chính: service_fee_id</t>
  </si>
  <si>
    <t>amount: Số tiền phí dịch vụ</t>
  </si>
  <si>
    <t>start_date: Ngày bắt đầu áp dụng phí</t>
  </si>
  <si>
    <t>end_date: Ngày kết thúc áp dụng phí</t>
  </si>
  <si>
    <t>apartment_id: Căn hộ liên quan</t>
  </si>
  <si>
    <t>service_id: Dịch vụ liên quan</t>
  </si>
  <si>
    <t>Một căn hộ có thể có nhiều phí dịch vụ (apartments)</t>
  </si>
  <si>
    <t>Một dịch vụ có thể áp dụng cho nhiều căn hộ (services)</t>
  </si>
  <si>
    <t>8. Bảng facilities (Tiện ích)</t>
  </si>
  <si>
    <t>Chứa thông tin về các tiện ích của tòa nhà.</t>
  </si>
  <si>
    <t>Khóa chính: facility_id</t>
  </si>
  <si>
    <t>name: Tên tiện ích</t>
  </si>
  <si>
    <t>description: Mô tả tiện ích</t>
  </si>
  <si>
    <t>available: Tiện ích có sẵn không (1 = có, 0 = không)</t>
  </si>
  <si>
    <t>Một tiện ích có thể được đặt trước (facilitybookings)</t>
  </si>
  <si>
    <t>9. Bảng facilitybookings (Đặt tiện ích)</t>
  </si>
  <si>
    <t>Lưu thông tin đặt tiện ích của cư dân.</t>
  </si>
  <si>
    <t>Khóa chính: booking_id</t>
  </si>
  <si>
    <t>resident_id: Cư dân đặt tiện ích</t>
  </si>
  <si>
    <t>facility_id: ID tiện ích được đặt</t>
  </si>
  <si>
    <t>booking_date: Ngày đặt tiện ích</t>
  </si>
  <si>
    <t>Mỗi lần đặt tiện ích liên quan đến một cư dân (residents)</t>
  </si>
  <si>
    <t>Mỗi lần đặt tiện ích liên quan đến một tiện ích (facilities)</t>
  </si>
  <si>
    <t>10. Bảng employees (Nhân viên)</t>
  </si>
  <si>
    <t>Chứa thông tin về nhân viên của tòa nhà.</t>
  </si>
  <si>
    <t>Khóa chính: employee_id</t>
  </si>
  <si>
    <t>full_name: Họ và tên nhân viên</t>
  </si>
  <si>
    <t>role: Vai trò (Admin, Nhân viên, Bảo vệ)</t>
  </si>
  <si>
    <t>shift_time: Ca làm việc</t>
  </si>
  <si>
    <t>11. Bảng complaints (Phản hồi/Khiếu nại)</t>
  </si>
  <si>
    <t>Chứa thông tin về khiếu nại từ cư dân.</t>
  </si>
  <si>
    <t>Khóa chính: id</t>
  </si>
  <si>
    <t>content: Nội dung khiếu nại</t>
  </si>
  <si>
    <t>status: Trạng thái khiếu nại</t>
  </si>
  <si>
    <t>user_id: Người gửi khiếu nại</t>
  </si>
  <si>
    <t>Khiếu nại được gửi bởi một người dùng (users)</t>
  </si>
  <si>
    <t>12. Bảng notifications (Thông báo)</t>
  </si>
  <si>
    <t>Chứa thông tin về các thông báo trong hệ thống.</t>
  </si>
  <si>
    <t>created_at: Ngày giờ tạo thông báo</t>
  </si>
  <si>
    <t>message: Nội dung thông báo</t>
  </si>
  <si>
    <t>title: Tiêu đề thông báo</t>
  </si>
  <si>
    <t>user_id: Người nhận thông báo</t>
  </si>
  <si>
    <t>Thông báo được gửi cho người dùng (users)</t>
  </si>
  <si>
    <t>13. Bảng users (Người dùng)</t>
  </si>
  <si>
    <t>Chứa thông tin đăng nhập của người dùng.</t>
  </si>
  <si>
    <t>full_name: Họ tên đầy đủ</t>
  </si>
  <si>
    <t>password: Mật khẩu đã mã hóa</t>
  </si>
  <si>
    <t>role: Vai trò (RESIDENT, ADMIN)</t>
  </si>
  <si>
    <t>username: Tên đăng nhập (duy nhất)</t>
  </si>
  <si>
    <t>Người dùng có thể gửi khiếu nại (complaints)</t>
  </si>
  <si>
    <t>Người dùng có thể nhận thông báo (notifications)</t>
  </si>
  <si>
    <t>quan hệ giữa các bảng:</t>
  </si>
  <si>
    <t>apartments liên kết với residents, contracts, service_fees.</t>
  </si>
  <si>
    <t>residents liên kết với contracts, invoices, facilitybookings.</t>
  </si>
  <si>
    <t>invoices liên kết với payments.</t>
  </si>
  <si>
    <t>services liên kết với service_fees.</t>
  </si>
  <si>
    <t>facilities liên kết với facilitybookings.</t>
  </si>
  <si>
    <t>users liên kết với complaints, notifications.</t>
  </si>
  <si>
    <t>Mốc Milestone chính</t>
  </si>
  <si>
    <t>Ngày</t>
  </si>
  <si>
    <t>Lập kế hoạch</t>
  </si>
  <si>
    <t>Mô tả bài toán</t>
  </si>
  <si>
    <t>Ngày bắt đầu</t>
  </si>
  <si>
    <t>Thiết kế cơ sở dữ liệu</t>
  </si>
  <si>
    <t>Hiển thị theo</t>
  </si>
  <si>
    <t>Daily</t>
  </si>
  <si>
    <t xml:space="preserve">Xây dựng trang quản trị </t>
  </si>
  <si>
    <t>Display Period:</t>
  </si>
  <si>
    <t>Xây dựng trang người dùng</t>
  </si>
  <si>
    <t>Mã nguồn (Link GitHub)</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</si>
  <si>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</si>
  <si>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</si>
  <si>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</si>
  <si>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</si>
  <si>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</si>
  <si>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</si>
  <si>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</si>
  <si>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</si>
  <si>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</si>
  <si>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</si>
  <si>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</si>
  <si>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</si>
  <si>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Phân tích yêu cầu hệ thống</t>
  </si>
  <si>
    <t>Tình</t>
  </si>
  <si>
    <t>-</t>
  </si>
  <si>
    <t>Xác định tính năng, yêu cầu kỹ thuật và bảo mật</t>
  </si>
  <si>
    <t>Hoàn thành</t>
  </si>
  <si>
    <t>Xây dựng mô hình dữ liệu, bảng, quan hệ, ràng buộc</t>
  </si>
  <si>
    <t>Phát triển backend</t>
  </si>
  <si>
    <t>Viết API, xử lý logic, tích hợp Spring Security &amp; JWT</t>
  </si>
  <si>
    <t>Đang làm</t>
  </si>
  <si>
    <t>Phát triển frontend</t>
  </si>
  <si>
    <t>Xây dựng giao diện quản lý căn hộ, dịch vụ, thông báo</t>
  </si>
  <si>
    <t>Chưa làm</t>
  </si>
  <si>
    <t>Chức năng thông báo</t>
  </si>
  <si>
    <t>Xây dựng mô hình, API, giao diện quản lý thông báo</t>
  </si>
  <si>
    <t>Kiểm thử &amp; hoàn thiện</t>
  </si>
  <si>
    <t>Test tính năng, sửa lỗi, tối ưu hiệu suất</t>
  </si>
  <si>
    <t>STT</t>
  </si>
  <si>
    <t>Danh mục</t>
  </si>
  <si>
    <t>Time(giờ)</t>
  </si>
  <si>
    <t>Thực tế</t>
  </si>
  <si>
    <t>Trạng thái</t>
  </si>
  <si>
    <t>Giải pháp</t>
  </si>
  <si>
    <t>Link</t>
  </si>
  <si>
    <t>I</t>
  </si>
  <si>
    <t>FRONTEND</t>
  </si>
  <si>
    <t>https://github.com/tinh2004t/K22CNT3-LeTuanTinh-Project3</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</si>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</sst>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d\,\ d/m/yyyy"/>
    <numFmt numFmtId="165" formatCode="mm/dd/yyyy"/>
    <numFmt numFmtId="166" formatCode="_(* #,##0_);_(* \(#,##0\);_(* &quot;-&quot;??_);_(@_)"/>
    <numFmt numFmtId="167" formatCode="m/d/yy"/>
    <numFmt numFmtId="168" formatCode="ddd\ m/dd/yy"/>
  </numFmts>
  <fonts count="50">
    <font>
      <sz val="11.0"/>
      <color theme="1"/>
      <name val="Calibri"/>
      <scheme val="minor"/>
    </font>
    <font>
      <b/>
      <sz val="16.0"/>
      <color rgb="FF002060"/>
      <name val="Times New Roman"/>
    </font>
    <font>
      <sz val="14.0"/>
      <color theme="1"/>
      <name val="Times New Roman"/>
    </font>
    <font>
      <sz val="14.0"/>
      <color rgb="FF7F7F7F"/>
      <name val="Times New Roman"/>
    </font>
    <font>
      <sz val="14.0"/>
      <color theme="0"/>
      <name val="Times New Roman"/>
    </font>
    <font>
      <b/>
      <sz val="14.0"/>
      <color theme="4"/>
      <name val="Times New Roman"/>
    </font>
    <font>
      <b/>
      <sz val="14.0"/>
      <color theme="1"/>
      <name val="Times New Roman"/>
    </font>
    <font>
      <b/>
      <sz val="14.0"/>
      <color rgb="FFC00000"/>
      <name val="Times New Roman"/>
    </font>
    <font/>
    <font>
      <sz val="13.0"/>
      <color theme="1"/>
      <name val="Times New Roman"/>
    </font>
    <font>
      <b/>
      <sz val="14.0"/>
      <color theme="1"/>
      <name val="Calibri"/>
    </font>
    <font>
      <b/>
      <sz val="13.0"/>
      <color theme="1"/>
      <name val="Times New Roman"/>
    </font>
    <font>
      <sz val="13.0"/>
      <color rgb="FF000000"/>
      <name val="Times New Roman"/>
    </font>
    <font>
      <sz val="14.0"/>
      <color theme="1"/>
      <name val="Calibri"/>
      <scheme val="minor"/>
    </font>
    <font>
      <b/>
      <sz val="14.0"/>
      <color theme="1"/>
      <name val="Calibri"/>
      <scheme val="minor"/>
    </font>
    <font>
      <b/>
      <sz val="16.0"/>
      <color rgb="FF002060"/>
      <name val="Calibri"/>
    </font>
    <font>
      <sz val="10.0"/>
      <color theme="1"/>
      <name val="Calibri"/>
    </font>
    <font>
      <sz val="10.0"/>
      <color rgb="FF7F7F7F"/>
      <name val="Calibri"/>
    </font>
    <font>
      <sz val="11.0"/>
      <color theme="1"/>
      <name val="Calibri"/>
    </font>
    <font>
      <sz val="1.0"/>
      <color theme="0"/>
      <name val="Calibri"/>
    </font>
    <font>
      <b/>
      <sz val="16.0"/>
      <color theme="1"/>
      <name val="Calibri"/>
    </font>
    <font>
      <b/>
      <sz val="16.0"/>
      <color theme="4"/>
      <name val="Calibri"/>
    </font>
    <font>
      <b/>
      <sz val="12.0"/>
      <color theme="4"/>
      <name val="Calibri"/>
    </font>
    <font>
      <b/>
      <sz val="12.0"/>
      <color rgb="FFC00000"/>
      <name val="Calibri"/>
    </font>
    <font>
      <b/>
      <sz val="14.0"/>
      <color theme="4"/>
      <name val="Calibri"/>
    </font>
    <font>
      <b/>
      <sz val="10.0"/>
      <color theme="1"/>
      <name val="Calibri"/>
    </font>
    <font>
      <sz val="10.0"/>
      <color theme="0"/>
      <name val="Calibri"/>
    </font>
    <font>
      <sz val="11.0"/>
      <color theme="0"/>
      <name val="Calibri"/>
    </font>
    <font>
      <b/>
      <sz val="10.0"/>
      <color rgb="FFFF0000"/>
      <name val="Calibri"/>
    </font>
    <font>
      <sz val="10.0"/>
      <color rgb="FFFF0000"/>
      <name val="Calibri"/>
    </font>
    <font>
      <sz val="8.0"/>
      <color theme="1"/>
      <name val="Calibri"/>
    </font>
    <font>
      <b/>
      <sz val="10.0"/>
      <color theme="0"/>
      <name val="Calibri"/>
    </font>
    <font>
      <b/>
      <sz val="11.0"/>
      <color theme="1"/>
      <name val="Calibri"/>
    </font>
    <font>
      <b/>
      <i/>
      <sz val="11.0"/>
      <color theme="1"/>
      <name val="Times New Roman"/>
    </font>
    <font>
      <i/>
      <sz val="11.0"/>
      <color theme="1"/>
      <name val="Calibri"/>
    </font>
    <font>
      <u/>
      <sz val="11.0"/>
      <color theme="1"/>
      <name val="Calibri"/>
    </font>
    <font>
      <sz val="11.0"/>
      <color rgb="FFFF0000"/>
      <name val="Calibri"/>
    </font>
    <font>
      <sz val="11.0"/>
      <color rgb="FFC00000"/>
      <name val="Calibri"/>
    </font>
    <font>
      <b/>
      <sz val="11.0"/>
      <color rgb="FFFF0000"/>
      <name val="Calibri"/>
    </font>
    <font>
      <b/>
      <i/>
      <sz val="11.0"/>
      <color rgb="FFFF0000"/>
      <name val="Calibri"/>
    </font>
    <font>
      <b/>
      <sz val="11.0"/>
      <color rgb="FF7F7F7F"/>
      <name val="Calibri"/>
    </font>
    <font>
      <u/>
      <sz val="10.0"/>
      <color rgb="FF7F7F7F"/>
      <name val="Calibri"/>
    </font>
    <font>
      <sz val="11.0"/>
      <color theme="10"/>
      <name val="Calibri"/>
    </font>
    <font>
      <u/>
      <color theme="1"/>
      <name val="Calibri"/>
    </font>
    <font>
      <u/>
      <sz val="11.0"/>
      <color theme="10"/>
      <name val="Calibri"/>
    </font>
    <font>
      <b/>
      <u/>
      <sz val="11.0"/>
      <color theme="1"/>
      <name val="Calibri"/>
    </font>
    <font>
      <b/>
      <u/>
      <sz val="13.0"/>
      <color theme="1"/>
      <name val="Times New Roman"/>
    </font>
    <font>
      <b/>
      <sz val="13.0"/>
      <color rgb="FF244061"/>
      <name val="Times New Roman"/>
    </font>
    <font>
      <sz val="13.0"/>
      <color rgb="FF003366"/>
      <name val="Times New Roman"/>
    </font>
    <font>
      <b/>
      <sz val="13.0"/>
      <color rgb="FF000000"/>
      <name val="Times New Roman"/>
    </font>
  </fonts>
  <fills count="17">
    <fill>
      <patternFill patternType="none"/>
    </fill>
    <fill>
      <patternFill patternType="lightGray"/>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rgb="FFFFC000"/>
        <bgColor rgb="FFFFC000"/>
      </patternFill>
    </fill>
    <fill>
      <patternFill patternType="solid">
        <fgColor theme="0"/>
        <bgColor theme="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s>
  <borders count="44">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D8D8D8"/>
      </left>
      <right style="thin">
        <color rgb="FFD8D8D8"/>
      </right>
      <top style="medium">
        <color rgb="FFD8D8D8"/>
      </top>
      <bottom style="medium">
        <color rgb="FFD8D8D8"/>
      </bottom>
    </border>
    <border>
      <left style="thin">
        <color rgb="FF000000"/>
      </left>
      <right style="thin">
        <color rgb="FF000000"/>
      </right>
      <bottom style="thin">
        <color rgb="FF000000"/>
      </bottom>
    </border>
    <border>
      <bottom style="thin">
        <color rgb="FFBFBFBF"/>
      </bottom>
    </border>
    <border>
      <left/>
      <top/>
      <bottom style="thin">
        <color rgb="FF000000"/>
      </bottom>
    </border>
    <border>
      <top/>
      <bottom style="thin">
        <color rgb="FF000000"/>
      </bottom>
    </border>
    <border>
      <left style="thin">
        <color rgb="FFD8D8D8"/>
      </left>
      <right style="thin">
        <color rgb="FFD8D8D8"/>
      </right>
      <top style="thin">
        <color rgb="FFBFBFBF"/>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style="thin">
        <color rgb="FFA5A5A5"/>
      </top>
      <bottom/>
    </border>
    <border>
      <left style="thin">
        <color rgb="FFD8D8D8"/>
      </left>
      <right style="thin">
        <color rgb="FFD8D8D8"/>
      </right>
      <top/>
      <bottom style="medium">
        <color rgb="FFD8D8D8"/>
      </bottom>
    </border>
    <border>
      <left style="thin">
        <color rgb="FF000000"/>
      </left>
      <right style="thin">
        <color rgb="FFD8D8D8"/>
      </right>
      <top style="medium">
        <color rgb="FFD8D8D8"/>
      </top>
      <bottom style="medium">
        <color rgb="FFD8D8D8"/>
      </bottom>
    </border>
    <border>
      <left style="thin">
        <color rgb="FFA5A5A5"/>
      </left>
      <right/>
      <top style="thin">
        <color rgb="FFA5A5A5"/>
      </top>
      <bottom style="thin">
        <color rgb="FFA5A5A5"/>
      </bottom>
    </border>
    <border>
      <left style="thin">
        <color rgb="FFD8D8D8"/>
      </left>
      <right style="thin">
        <color rgb="FF000000"/>
      </right>
      <top style="medium">
        <color rgb="FFD8D8D8"/>
      </top>
      <bottom style="medium">
        <color rgb="FFD8D8D8"/>
      </bottom>
    </border>
    <border>
      <right style="thin">
        <color rgb="FFD8D8D8"/>
      </right>
      <top style="medium">
        <color rgb="FFD8D8D8"/>
      </top>
      <bottom style="medium">
        <color rgb="FFD8D8D8"/>
      </bottom>
    </border>
    <border>
      <top style="medium">
        <color rgb="FFD8D8D8"/>
      </top>
      <bottom style="medium">
        <color rgb="FFD8D8D8"/>
      </bottom>
    </border>
    <border>
      <left/>
      <right style="thin">
        <color rgb="FFD8D8D8"/>
      </right>
      <top style="medium">
        <color rgb="FFD8D8D8"/>
      </top>
      <bottom style="medium">
        <color rgb="FFD8D8D8"/>
      </bottom>
    </border>
    <border>
      <left style="thin">
        <color rgb="FF000000"/>
      </left>
      <right style="thin">
        <color rgb="FFD8D8D8"/>
      </right>
      <top style="medium">
        <color rgb="FFD8D8D8"/>
      </top>
    </border>
    <border>
      <left style="thin">
        <color rgb="FFD8D8D8"/>
      </left>
      <right style="thin">
        <color rgb="FFD8D8D8"/>
      </right>
      <top style="medium">
        <color rgb="FFD8D8D8"/>
      </top>
    </border>
    <border>
      <left style="thin">
        <color rgb="FFD8D8D8"/>
      </left>
      <right style="thin">
        <color rgb="FF000000"/>
      </right>
      <top style="medium">
        <color rgb="FFD8D8D8"/>
      </top>
    </border>
    <border>
      <left style="thin">
        <color rgb="FF000000"/>
      </left>
      <right style="thin">
        <color rgb="FFD8D8D8"/>
      </right>
      <top style="medium">
        <color rgb="FFD8D8D8"/>
      </top>
      <bottom style="thin">
        <color rgb="FF000000"/>
      </bottom>
    </border>
    <border>
      <left style="thin">
        <color rgb="FFD8D8D8"/>
      </left>
      <right style="thin">
        <color rgb="FFD8D8D8"/>
      </right>
      <top style="medium">
        <color rgb="FFD8D8D8"/>
      </top>
      <bottom style="thin">
        <color rgb="FF000000"/>
      </bottom>
    </border>
    <border>
      <left style="thin">
        <color rgb="FFD8D8D8"/>
      </left>
      <right style="thin">
        <color rgb="FF000000"/>
      </right>
      <top style="medium">
        <color rgb="FFD8D8D8"/>
      </top>
      <bottom style="thin">
        <color rgb="FF000000"/>
      </bottom>
    </border>
    <border>
      <left/>
      <right/>
      <top style="medium">
        <color rgb="FFD8D8D8"/>
      </top>
      <bottom style="medium">
        <color rgb="FFD8D8D8"/>
      </bottom>
    </border>
    <border>
      <left style="thin">
        <color rgb="FF000000"/>
      </left>
      <right/>
      <top style="medium">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s>
  <cellStyleXfs count="1">
    <xf borderId="0" fillId="0" fontId="0" numFmtId="0" applyAlignment="1" applyFont="1"/>
  </cellStyleXfs>
  <cellXfs count="28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shrinkToFit="0" wrapText="1"/>
    </xf>
    <xf borderId="0" fillId="0" fontId="3" numFmtId="0" xfId="0" applyAlignment="1" applyFont="1">
      <alignment shrinkToFit="0" vertical="center" wrapText="1"/>
    </xf>
    <xf borderId="0" fillId="0" fontId="4" numFmtId="0" xfId="0" applyAlignment="1" applyFont="1">
      <alignment shrinkToFit="0" wrapText="1"/>
    </xf>
    <xf borderId="1" fillId="0" fontId="5" numFmtId="0" xfId="0" applyAlignment="1" applyBorder="1" applyFont="1">
      <alignment horizontal="center" shrinkToFit="0" vertical="center" wrapText="1"/>
    </xf>
    <xf borderId="2" fillId="0" fontId="6" numFmtId="0" xfId="0" applyAlignment="1" applyBorder="1" applyFont="1">
      <alignment horizontal="left" shrinkToFit="0" vertical="center" wrapText="1"/>
    </xf>
    <xf borderId="2" fillId="0" fontId="6" numFmtId="0" xfId="0" applyAlignment="1" applyBorder="1" applyFont="1">
      <alignment horizontal="left" readingOrder="0" shrinkToFit="0" vertical="center" wrapText="1"/>
    </xf>
    <xf borderId="2" fillId="0" fontId="5" numFmtId="0" xfId="0" applyAlignment="1" applyBorder="1" applyFont="1">
      <alignment horizontal="center" shrinkToFit="0" vertical="center" wrapText="1"/>
    </xf>
    <xf borderId="2" fillId="0" fontId="6" numFmtId="0" xfId="0" applyAlignment="1" applyBorder="1" applyFont="1">
      <alignment horizontal="left" shrinkToFit="0" wrapText="1"/>
    </xf>
    <xf borderId="2" fillId="0" fontId="2" numFmtId="0" xfId="0" applyAlignment="1" applyBorder="1" applyFont="1">
      <alignment horizontal="right" shrinkToFit="0" vertical="center" wrapText="1"/>
    </xf>
    <xf borderId="2" fillId="0" fontId="2" numFmtId="164" xfId="0" applyAlignment="1" applyBorder="1" applyFont="1" applyNumberFormat="1">
      <alignment shrinkToFit="0" vertical="center" wrapText="1"/>
    </xf>
    <xf borderId="3" fillId="0" fontId="5"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5" fillId="0" fontId="7" numFmtId="0" xfId="0" applyAlignment="1" applyBorder="1" applyFont="1">
      <alignment horizontal="left" readingOrder="0" shrinkToFit="0" vertical="center" wrapText="1"/>
    </xf>
    <xf borderId="5" fillId="0" fontId="5" numFmtId="0" xfId="0" applyAlignment="1" applyBorder="1" applyFont="1">
      <alignment horizontal="center" shrinkToFit="0" vertical="center" wrapText="1"/>
    </xf>
    <xf borderId="5" fillId="0" fontId="6" numFmtId="0" xfId="0" applyAlignment="1" applyBorder="1" applyFont="1">
      <alignment horizontal="left" shrinkToFit="0" wrapText="1"/>
    </xf>
    <xf borderId="5" fillId="0" fontId="2" numFmtId="0" xfId="0" applyAlignment="1" applyBorder="1" applyFont="1">
      <alignment horizontal="right" shrinkToFit="0" vertical="center" wrapText="1"/>
    </xf>
    <xf borderId="5" fillId="0" fontId="2" numFmtId="164" xfId="0" applyAlignment="1" applyBorder="1" applyFont="1" applyNumberFormat="1">
      <alignment horizontal="center" shrinkToFit="0" vertical="center" wrapText="1"/>
    </xf>
    <xf borderId="5" fillId="0" fontId="5" numFmtId="14" xfId="0" applyAlignment="1" applyBorder="1" applyFont="1" applyNumberFormat="1">
      <alignment horizontal="center" shrinkToFit="0" vertical="center" wrapText="1"/>
    </xf>
    <xf borderId="6" fillId="0" fontId="5" numFmtId="0" xfId="0" applyAlignment="1" applyBorder="1" applyFont="1">
      <alignment horizontal="center" shrinkToFit="0" vertical="center" wrapText="1"/>
    </xf>
    <xf borderId="5" fillId="0" fontId="2" numFmtId="0" xfId="0" applyAlignment="1" applyBorder="1" applyFont="1">
      <alignment horizontal="center" shrinkToFit="0" wrapText="1"/>
    </xf>
    <xf borderId="5" fillId="0" fontId="2" numFmtId="0" xfId="0" applyBorder="1" applyFont="1"/>
    <xf borderId="5" fillId="0" fontId="2" numFmtId="0" xfId="0" applyAlignment="1" applyBorder="1" applyFont="1">
      <alignment horizontal="center" shrinkToFit="0" vertical="center" wrapText="1"/>
    </xf>
    <xf borderId="6" fillId="0" fontId="2" numFmtId="0" xfId="0" applyAlignment="1" applyBorder="1" applyFont="1">
      <alignment shrinkToFit="0" wrapText="1"/>
    </xf>
    <xf borderId="7" fillId="0" fontId="5" numFmtId="0" xfId="0" applyAlignment="1" applyBorder="1" applyFont="1">
      <alignment horizontal="center" shrinkToFit="0" vertical="center" wrapText="1"/>
    </xf>
    <xf borderId="8" fillId="0" fontId="6" numFmtId="0" xfId="0" applyAlignment="1" applyBorder="1" applyFont="1">
      <alignment horizontal="left" shrinkToFit="0" vertical="center" wrapText="1"/>
    </xf>
    <xf borderId="8" fillId="0" fontId="7" numFmtId="0" xfId="0" applyAlignment="1" applyBorder="1" applyFont="1">
      <alignment horizontal="left" shrinkToFit="0" vertical="center" wrapText="1"/>
    </xf>
    <xf borderId="8" fillId="0" fontId="2" numFmtId="0" xfId="0" applyAlignment="1" applyBorder="1" applyFont="1">
      <alignment horizontal="center" shrinkToFit="0" wrapText="1"/>
    </xf>
    <xf borderId="8" fillId="0" fontId="2" numFmtId="0" xfId="0" applyBorder="1" applyFont="1"/>
    <xf borderId="8" fillId="0" fontId="2" numFmtId="164" xfId="0" applyAlignment="1" applyBorder="1" applyFont="1" applyNumberFormat="1">
      <alignment horizontal="center" shrinkToFit="0" vertical="center" wrapText="1"/>
    </xf>
    <xf borderId="9" fillId="0" fontId="2" numFmtId="0" xfId="0" applyAlignment="1" applyBorder="1" applyFont="1">
      <alignment shrinkToFit="0" wrapText="1"/>
    </xf>
    <xf borderId="0" fillId="0" fontId="2" numFmtId="0" xfId="0" applyAlignment="1" applyFont="1">
      <alignment horizontal="left" shrinkToFit="0" wrapText="1"/>
    </xf>
    <xf borderId="10" fillId="0" fontId="6" numFmtId="0" xfId="0" applyAlignment="1" applyBorder="1" applyFont="1">
      <alignment horizontal="left" vertical="center"/>
    </xf>
    <xf borderId="10" fillId="0" fontId="8" numFmtId="0" xfId="0" applyBorder="1" applyFont="1"/>
    <xf borderId="5" fillId="0" fontId="6" numFmtId="0" xfId="0" applyAlignment="1" applyBorder="1" applyFont="1">
      <alignment shrinkToFit="0" vertical="center" wrapText="1"/>
    </xf>
    <xf borderId="5" fillId="0" fontId="6" numFmtId="0" xfId="0" applyAlignment="1" applyBorder="1" applyFont="1">
      <alignment horizontal="center" shrinkToFit="0" vertical="center" wrapText="1"/>
    </xf>
    <xf borderId="11" fillId="0" fontId="6" numFmtId="0" xfId="0" applyAlignment="1" applyBorder="1" applyFont="1">
      <alignment horizontal="center" shrinkToFit="0" vertical="center" wrapText="1"/>
    </xf>
    <xf borderId="12" fillId="0" fontId="8" numFmtId="0" xfId="0" applyBorder="1" applyFont="1"/>
    <xf borderId="13" fillId="0" fontId="8" numFmtId="0" xfId="0" applyBorder="1" applyFont="1"/>
    <xf borderId="5" fillId="0" fontId="2" numFmtId="165" xfId="0" applyAlignment="1" applyBorder="1" applyFont="1" applyNumberFormat="1">
      <alignment horizontal="center" shrinkToFit="0" vertical="center" wrapText="1"/>
    </xf>
    <xf borderId="11" fillId="0" fontId="2" numFmtId="0" xfId="0" applyAlignment="1" applyBorder="1" applyFont="1">
      <alignment horizontal="left" readingOrder="0" shrinkToFit="0" vertical="center" wrapText="1"/>
    </xf>
    <xf borderId="5" fillId="0" fontId="2" numFmtId="0" xfId="0" applyAlignment="1" applyBorder="1" applyFont="1">
      <alignment shrinkToFit="0" wrapText="1"/>
    </xf>
    <xf borderId="5" fillId="0" fontId="2" numFmtId="0" xfId="0" applyAlignment="1" applyBorder="1" applyFont="1">
      <alignment horizontal="left" shrinkToFit="0" vertical="center" wrapText="0"/>
    </xf>
    <xf borderId="5" fillId="0" fontId="2" numFmtId="0" xfId="0" applyAlignment="1" applyBorder="1" applyFont="1">
      <alignment horizontal="left" shrinkToFit="0" wrapText="1"/>
    </xf>
    <xf borderId="0" fillId="0" fontId="2" numFmtId="0" xfId="0" applyFont="1"/>
    <xf borderId="10" fillId="0" fontId="6" numFmtId="0" xfId="0" applyAlignment="1" applyBorder="1" applyFont="1">
      <alignment horizontal="left" readingOrder="0" vertical="center"/>
    </xf>
    <xf borderId="0" fillId="0" fontId="6" numFmtId="0" xfId="0" applyFont="1"/>
    <xf borderId="11" fillId="0" fontId="9" numFmtId="0" xfId="0" applyAlignment="1" applyBorder="1" applyFont="1">
      <alignment horizontal="left" readingOrder="0" shrinkToFit="0" vertical="top" wrapText="1"/>
    </xf>
    <xf borderId="10" fillId="0" fontId="6" numFmtId="0" xfId="0" applyBorder="1" applyFont="1"/>
    <xf borderId="14" fillId="0" fontId="8" numFmtId="0" xfId="0" applyBorder="1" applyFont="1"/>
    <xf borderId="5" fillId="0" fontId="2" numFmtId="0" xfId="0" applyAlignment="1" applyBorder="1" applyFont="1">
      <alignment horizontal="left" shrinkToFit="0" vertical="center" wrapText="1"/>
    </xf>
    <xf borderId="11" fillId="0"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10" fillId="0" fontId="10" numFmtId="0" xfId="0" applyAlignment="1" applyBorder="1" applyFont="1">
      <alignment horizontal="left" readingOrder="0" vertical="center"/>
    </xf>
    <xf borderId="10" fillId="0" fontId="10" numFmtId="0" xfId="0" applyAlignment="1" applyBorder="1" applyFont="1">
      <alignment horizontal="left" readingOrder="0" shrinkToFit="0" vertical="center" wrapText="1"/>
    </xf>
    <xf borderId="5" fillId="0" fontId="9" numFmtId="0" xfId="0" applyAlignment="1" applyBorder="1" applyFont="1">
      <alignment horizontal="center" vertical="center"/>
    </xf>
    <xf borderId="5" fillId="0" fontId="11" numFmtId="0" xfId="0" applyAlignment="1" applyBorder="1" applyFont="1">
      <alignment horizontal="left" readingOrder="0" vertical="center"/>
    </xf>
    <xf borderId="5" fillId="0" fontId="9" numFmtId="0" xfId="0" applyAlignment="1" applyBorder="1" applyFont="1">
      <alignment horizontal="left" shrinkToFit="0" vertical="center" wrapText="1"/>
    </xf>
    <xf borderId="5" fillId="0" fontId="9" numFmtId="0" xfId="0" applyAlignment="1" applyBorder="1" applyFont="1">
      <alignment horizontal="center" shrinkToFit="0" vertical="center" wrapText="1"/>
    </xf>
    <xf borderId="5" fillId="0" fontId="9" numFmtId="0" xfId="0" applyAlignment="1" applyBorder="1" applyFont="1">
      <alignment readingOrder="0" vertical="center"/>
    </xf>
    <xf borderId="5" fillId="0" fontId="9" numFmtId="0" xfId="0" applyAlignment="1" applyBorder="1" applyFont="1">
      <alignment shrinkToFit="0" vertical="center" wrapText="1"/>
    </xf>
    <xf borderId="5" fillId="0" fontId="9" numFmtId="0" xfId="0" applyAlignment="1" applyBorder="1" applyFont="1">
      <alignment horizontal="center" readingOrder="0" shrinkToFit="0" vertical="center" wrapText="1"/>
    </xf>
    <xf borderId="0" fillId="0" fontId="12" numFmtId="0" xfId="0" applyAlignment="1" applyFont="1">
      <alignment readingOrder="0" vertical="center"/>
    </xf>
    <xf borderId="5" fillId="0" fontId="12" numFmtId="0" xfId="0" applyAlignment="1" applyBorder="1" applyFont="1">
      <alignment readingOrder="0" vertical="center"/>
    </xf>
    <xf borderId="10" fillId="0" fontId="6" numFmtId="0" xfId="0" applyAlignment="1" applyBorder="1" applyFont="1">
      <alignment horizontal="center" readingOrder="0"/>
    </xf>
    <xf borderId="14" fillId="0" fontId="6" numFmtId="0" xfId="0" applyAlignment="1" applyBorder="1" applyFont="1">
      <alignment horizontal="center" readingOrder="0"/>
    </xf>
    <xf borderId="5" fillId="0" fontId="6" numFmtId="0" xfId="0" applyBorder="1" applyFont="1"/>
    <xf borderId="5" fillId="0" fontId="6" numFmtId="0" xfId="0" applyAlignment="1" applyBorder="1" applyFont="1">
      <alignment readingOrder="0"/>
    </xf>
    <xf borderId="5" fillId="0" fontId="2" numFmtId="0" xfId="0" applyAlignment="1" applyBorder="1" applyFont="1">
      <alignment readingOrder="0"/>
    </xf>
    <xf borderId="5" fillId="0" fontId="2" numFmtId="0" xfId="0" applyAlignment="1" applyBorder="1" applyFont="1">
      <alignment horizontal="left" shrinkToFit="0" vertical="top" wrapText="1"/>
    </xf>
    <xf borderId="5" fillId="0" fontId="6" numFmtId="0" xfId="0" applyAlignment="1" applyBorder="1" applyFont="1">
      <alignment horizontal="left" vertical="center"/>
    </xf>
    <xf borderId="5" fillId="0" fontId="2" numFmtId="0" xfId="0" applyAlignment="1" applyBorder="1" applyFont="1">
      <alignment horizontal="center" vertical="center"/>
    </xf>
    <xf borderId="5" fillId="0" fontId="2" numFmtId="0" xfId="0" applyAlignment="1" applyBorder="1" applyFont="1">
      <alignment shrinkToFit="0" vertical="center" wrapText="1"/>
    </xf>
    <xf borderId="5" fillId="0" fontId="13" numFmtId="0" xfId="0" applyAlignment="1" applyBorder="1" applyFont="1">
      <alignment readingOrder="0"/>
    </xf>
    <xf borderId="5" fillId="0" fontId="14" numFmtId="0" xfId="0" applyAlignment="1" applyBorder="1" applyFont="1">
      <alignment readingOrder="0"/>
    </xf>
    <xf borderId="11" fillId="0" fontId="6" numFmtId="0" xfId="0" applyAlignment="1" applyBorder="1" applyFont="1">
      <alignment horizontal="center" readingOrder="0" vertical="center"/>
    </xf>
    <xf borderId="5" fillId="0" fontId="9" numFmtId="0" xfId="0" applyAlignment="1" applyBorder="1" applyFont="1">
      <alignment horizontal="left" shrinkToFit="0" vertical="top" wrapText="1"/>
    </xf>
    <xf borderId="5" fillId="0" fontId="2" numFmtId="0" xfId="0" applyAlignment="1" applyBorder="1" applyFont="1">
      <alignment vertical="center"/>
    </xf>
    <xf borderId="0" fillId="0" fontId="15" numFmtId="0" xfId="0" applyAlignment="1" applyFont="1">
      <alignment horizontal="center" readingOrder="0" shrinkToFit="0" vertical="center" wrapText="1"/>
    </xf>
    <xf borderId="0" fillId="0" fontId="16" numFmtId="0" xfId="0" applyAlignment="1" applyFont="1">
      <alignment horizontal="center" shrinkToFit="0" wrapText="1"/>
    </xf>
    <xf borderId="0" fillId="0" fontId="16" numFmtId="0" xfId="0" applyAlignment="1" applyFont="1">
      <alignment shrinkToFit="0" wrapText="1"/>
    </xf>
    <xf borderId="0" fillId="0" fontId="17" numFmtId="0" xfId="0" applyAlignment="1" applyFont="1">
      <alignment shrinkToFit="0" vertical="center" wrapText="1"/>
    </xf>
    <xf borderId="0" fillId="0" fontId="18" numFmtId="0" xfId="0" applyAlignment="1" applyFont="1">
      <alignment shrinkToFit="0" wrapText="1"/>
    </xf>
    <xf borderId="0" fillId="0" fontId="19" numFmtId="0" xfId="0" applyAlignment="1" applyFont="1">
      <alignment shrinkToFit="0" wrapText="1"/>
    </xf>
    <xf borderId="5" fillId="0" fontId="20" numFmtId="0" xfId="0" applyAlignment="1" applyBorder="1" applyFont="1">
      <alignment horizontal="center" shrinkToFit="0" vertical="center" wrapText="1"/>
    </xf>
    <xf borderId="0" fillId="0" fontId="21" numFmtId="0" xfId="0" applyAlignment="1" applyFont="1">
      <alignment horizontal="center" shrinkToFit="0" vertical="center" wrapText="1"/>
    </xf>
    <xf borderId="5" fillId="0" fontId="22" numFmtId="0" xfId="0" applyAlignment="1" applyBorder="1" applyFont="1">
      <alignment horizontal="center" shrinkToFit="0" vertical="center" wrapText="1"/>
    </xf>
    <xf borderId="5" fillId="0" fontId="22" numFmtId="0" xfId="0" applyAlignment="1" applyBorder="1" applyFont="1">
      <alignment horizontal="left" shrinkToFit="0" vertical="center" wrapText="1"/>
    </xf>
    <xf borderId="5" fillId="0" fontId="23" numFmtId="0" xfId="0" applyAlignment="1" applyBorder="1" applyFont="1">
      <alignment horizontal="right" shrinkToFit="0" vertical="center" wrapText="1"/>
    </xf>
    <xf borderId="0" fillId="0" fontId="24" numFmtId="0" xfId="0" applyAlignment="1" applyFont="1">
      <alignment horizontal="center" shrinkToFit="0" vertical="center" wrapText="1"/>
    </xf>
    <xf borderId="0" fillId="0" fontId="24" numFmtId="14" xfId="0" applyAlignment="1" applyFont="1" applyNumberFormat="1">
      <alignment horizontal="center" shrinkToFit="0" vertical="center" wrapText="1"/>
    </xf>
    <xf borderId="15" fillId="0" fontId="18" numFmtId="0" xfId="0" applyAlignment="1" applyBorder="1" applyFont="1">
      <alignment horizontal="left" shrinkToFit="0" vertical="center" wrapText="1"/>
    </xf>
    <xf borderId="0" fillId="0" fontId="25" numFmtId="0" xfId="0" applyAlignment="1" applyFont="1">
      <alignment horizontal="left" shrinkToFit="0" wrapText="1"/>
    </xf>
    <xf borderId="0" fillId="0" fontId="16" numFmtId="0" xfId="0" applyAlignment="1" applyFont="1">
      <alignment horizontal="right" shrinkToFit="0" vertical="center" wrapText="1"/>
    </xf>
    <xf borderId="11" fillId="0" fontId="16" numFmtId="164" xfId="0" applyAlignment="1" applyBorder="1" applyFont="1" applyNumberFormat="1">
      <alignment horizontal="center" shrinkToFit="0" vertical="center" wrapText="1"/>
    </xf>
    <xf borderId="0" fillId="0" fontId="18" numFmtId="0" xfId="0" applyAlignment="1" applyFont="1">
      <alignment horizontal="center" shrinkToFit="0" wrapText="1"/>
    </xf>
    <xf borderId="16" fillId="0" fontId="16" numFmtId="164" xfId="0" applyAlignment="1" applyBorder="1" applyFont="1" applyNumberFormat="1">
      <alignment horizontal="center" shrinkToFit="0" vertical="center" wrapText="1"/>
    </xf>
    <xf borderId="0" fillId="0" fontId="16" numFmtId="164" xfId="0" applyAlignment="1" applyFont="1" applyNumberFormat="1">
      <alignment horizontal="center" shrinkToFit="0" vertical="center" wrapText="1"/>
    </xf>
    <xf borderId="0" fillId="0" fontId="16" numFmtId="0" xfId="0" applyAlignment="1" applyFont="1">
      <alignment horizontal="left" shrinkToFit="0" wrapText="1"/>
    </xf>
    <xf borderId="16" fillId="0" fontId="16" numFmtId="0" xfId="0" applyAlignment="1" applyBorder="1" applyFont="1">
      <alignment horizontal="center" shrinkToFit="0" vertical="center" wrapText="1"/>
    </xf>
    <xf borderId="0" fillId="0" fontId="26" numFmtId="0" xfId="0" applyAlignment="1" applyFont="1">
      <alignment horizontal="center" shrinkToFit="0" wrapText="1"/>
    </xf>
    <xf borderId="0" fillId="0" fontId="26" numFmtId="0" xfId="0" applyAlignment="1" applyFont="1">
      <alignment horizontal="right" shrinkToFit="0" vertical="center" wrapText="1"/>
    </xf>
    <xf borderId="0" fillId="0" fontId="26" numFmtId="0" xfId="0" applyAlignment="1" applyFont="1">
      <alignment horizontal="center" shrinkToFit="0" vertical="center" wrapText="1"/>
    </xf>
    <xf borderId="0" fillId="0" fontId="26" numFmtId="0" xfId="0" applyAlignment="1" applyFont="1">
      <alignment shrinkToFit="0" wrapText="1"/>
    </xf>
    <xf borderId="0" fillId="0" fontId="27" numFmtId="0" xfId="0" applyAlignment="1" applyFont="1">
      <alignment horizontal="center" shrinkToFit="0" wrapText="1"/>
    </xf>
    <xf borderId="0" fillId="0" fontId="27" numFmtId="0" xfId="0" applyAlignment="1" applyFont="1">
      <alignment shrinkToFit="0" wrapText="1"/>
    </xf>
    <xf borderId="17" fillId="0" fontId="27" numFmtId="14" xfId="0" applyAlignment="1" applyBorder="1" applyFont="1" applyNumberFormat="1">
      <alignment shrinkToFit="0" wrapText="1"/>
    </xf>
    <xf borderId="0" fillId="0" fontId="25" numFmtId="14" xfId="0" applyAlignment="1" applyFont="1" applyNumberFormat="1">
      <alignment horizontal="center" shrinkToFit="0" vertical="center" wrapText="1"/>
    </xf>
    <xf borderId="0" fillId="0" fontId="28" numFmtId="0" xfId="0" applyAlignment="1" applyFont="1">
      <alignment shrinkToFit="0" wrapText="1"/>
    </xf>
    <xf borderId="0" fillId="0" fontId="28" numFmtId="14" xfId="0" applyAlignment="1" applyFont="1" applyNumberFormat="1">
      <alignment horizontal="center" shrinkToFit="0" vertical="center" wrapText="1"/>
    </xf>
    <xf borderId="18" fillId="2" fontId="29" numFmtId="0" xfId="0" applyAlignment="1" applyBorder="1" applyFill="1" applyFont="1">
      <alignment horizontal="center" shrinkToFit="0" vertical="center" wrapText="1"/>
    </xf>
    <xf borderId="19" fillId="0" fontId="8" numFmtId="0" xfId="0" applyBorder="1" applyFont="1"/>
    <xf borderId="20" fillId="3" fontId="30" numFmtId="14" xfId="0" applyAlignment="1" applyBorder="1" applyFill="1" applyFont="1" applyNumberFormat="1">
      <alignment horizontal="center" shrinkToFit="0" vertical="center" wrapText="1"/>
    </xf>
    <xf borderId="21" fillId="4" fontId="31" numFmtId="0" xfId="0" applyAlignment="1" applyBorder="1" applyFill="1" applyFont="1">
      <alignment horizontal="center" shrinkToFit="0" vertical="center" wrapText="1"/>
    </xf>
    <xf borderId="22" fillId="4" fontId="31" numFmtId="0" xfId="0" applyAlignment="1" applyBorder="1" applyFont="1">
      <alignment horizontal="left" shrinkToFit="0" vertical="center" wrapText="1"/>
    </xf>
    <xf borderId="22" fillId="4" fontId="31" numFmtId="0" xfId="0" applyAlignment="1" applyBorder="1" applyFont="1">
      <alignment horizontal="center" shrinkToFit="0" vertical="center" wrapText="1"/>
    </xf>
    <xf borderId="22" fillId="5" fontId="31" numFmtId="0" xfId="0" applyAlignment="1" applyBorder="1" applyFill="1" applyFont="1">
      <alignment horizontal="center" shrinkToFit="0" vertical="center" wrapText="1"/>
    </xf>
    <xf borderId="23" fillId="5" fontId="31" numFmtId="0" xfId="0" applyAlignment="1" applyBorder="1" applyFont="1">
      <alignment horizontal="center" shrinkToFit="0" vertical="center" wrapText="1"/>
    </xf>
    <xf borderId="24" fillId="4" fontId="31" numFmtId="0" xfId="0" applyAlignment="1" applyBorder="1" applyFont="1">
      <alignment horizontal="center" shrinkToFit="0" vertical="center" wrapText="1"/>
    </xf>
    <xf borderId="25" fillId="6" fontId="16" numFmtId="0" xfId="0" applyAlignment="1" applyBorder="1" applyFill="1" applyFont="1">
      <alignment horizontal="center" shrinkToFit="1" vertical="center" wrapText="0"/>
    </xf>
    <xf borderId="26" fillId="7" fontId="18" numFmtId="0" xfId="0" applyAlignment="1" applyBorder="1" applyFill="1" applyFont="1">
      <alignment horizontal="center" shrinkToFit="0" vertical="center" wrapText="1"/>
    </xf>
    <xf borderId="15" fillId="7" fontId="18" numFmtId="0" xfId="0" applyAlignment="1" applyBorder="1" applyFont="1">
      <alignment horizontal="center" shrinkToFit="0" vertical="center" wrapText="1"/>
    </xf>
    <xf borderId="15" fillId="7" fontId="18" numFmtId="166" xfId="0" applyAlignment="1" applyBorder="1" applyFont="1" applyNumberFormat="1">
      <alignment horizontal="left" shrinkToFit="0" vertical="center" wrapText="1"/>
    </xf>
    <xf borderId="15" fillId="7" fontId="18" numFmtId="9" xfId="0" applyAlignment="1" applyBorder="1" applyFont="1" applyNumberFormat="1">
      <alignment horizontal="center" shrinkToFit="0" vertical="center" wrapText="1"/>
    </xf>
    <xf borderId="27" fillId="7" fontId="32" numFmtId="164" xfId="0" applyAlignment="1" applyBorder="1" applyFont="1" applyNumberFormat="1">
      <alignment shrinkToFit="0" vertical="center" wrapText="1"/>
    </xf>
    <xf borderId="28" fillId="7" fontId="32" numFmtId="0" xfId="0" applyAlignment="1" applyBorder="1" applyFont="1">
      <alignment horizontal="center" shrinkToFit="0" vertical="center" wrapText="1"/>
    </xf>
    <xf borderId="29" fillId="0" fontId="18" numFmtId="167" xfId="0" applyAlignment="1" applyBorder="1" applyFont="1" applyNumberFormat="1">
      <alignment horizontal="center" shrinkToFit="0" vertical="center" wrapText="1"/>
    </xf>
    <xf borderId="15" fillId="0" fontId="18" numFmtId="167" xfId="0" applyAlignment="1" applyBorder="1" applyFont="1" applyNumberFormat="1">
      <alignment horizontal="center" shrinkToFit="0" vertical="center" wrapText="1"/>
    </xf>
    <xf borderId="15" fillId="0" fontId="18" numFmtId="0" xfId="0" applyAlignment="1" applyBorder="1" applyFont="1">
      <alignment horizontal="center" shrinkToFit="0" vertical="center" wrapText="1"/>
    </xf>
    <xf borderId="30" fillId="0" fontId="18" numFmtId="0" xfId="0" applyAlignment="1" applyBorder="1" applyFont="1">
      <alignment shrinkToFit="0" vertical="center" wrapText="1"/>
    </xf>
    <xf borderId="0" fillId="0" fontId="18" numFmtId="0" xfId="0" applyAlignment="1" applyFont="1">
      <alignment shrinkToFit="0" vertical="center" wrapText="1"/>
    </xf>
    <xf borderId="26" fillId="3" fontId="32" numFmtId="0" xfId="0" applyAlignment="1" applyBorder="1" applyFont="1">
      <alignment horizontal="center" shrinkToFit="0" vertical="center" wrapText="1"/>
    </xf>
    <xf borderId="15" fillId="3" fontId="32" numFmtId="0" xfId="0" applyAlignment="1" applyBorder="1" applyFont="1">
      <alignment horizontal="left" shrinkToFit="0" vertical="center" wrapText="1"/>
    </xf>
    <xf borderId="15" fillId="3" fontId="32" numFmtId="0" xfId="0" applyAlignment="1" applyBorder="1" applyFont="1">
      <alignment horizontal="center" shrinkToFit="0" vertical="center" wrapText="1"/>
    </xf>
    <xf borderId="15" fillId="3" fontId="32" numFmtId="166" xfId="0" applyAlignment="1" applyBorder="1" applyFont="1" applyNumberFormat="1">
      <alignment horizontal="left" shrinkToFit="0" vertical="center" wrapText="1"/>
    </xf>
    <xf borderId="15" fillId="3" fontId="18" numFmtId="9" xfId="0" applyAlignment="1" applyBorder="1" applyFont="1" applyNumberFormat="1">
      <alignment horizontal="center" shrinkToFit="0" vertical="center" wrapText="1"/>
    </xf>
    <xf borderId="27" fillId="3" fontId="32" numFmtId="164" xfId="0" applyAlignment="1" applyBorder="1" applyFont="1" applyNumberFormat="1">
      <alignment shrinkToFit="0" vertical="center" wrapText="1"/>
    </xf>
    <xf borderId="28" fillId="3" fontId="32" numFmtId="0" xfId="0" applyAlignment="1" applyBorder="1" applyFont="1">
      <alignment horizontal="center" shrinkToFit="0" vertical="center" wrapText="1"/>
    </xf>
    <xf borderId="31" fillId="3" fontId="18" numFmtId="14" xfId="0" applyAlignment="1" applyBorder="1" applyFont="1" applyNumberFormat="1">
      <alignment horizontal="center" shrinkToFit="0" vertical="center" wrapText="1"/>
    </xf>
    <xf borderId="15" fillId="3" fontId="18" numFmtId="14" xfId="0" applyAlignment="1" applyBorder="1" applyFont="1" applyNumberFormat="1">
      <alignment horizontal="center" shrinkToFit="0" vertical="center" wrapText="1"/>
    </xf>
    <xf borderId="15" fillId="3" fontId="18" numFmtId="0" xfId="0" applyAlignment="1" applyBorder="1" applyFont="1">
      <alignment horizontal="center" shrinkToFit="0" vertical="center" wrapText="1"/>
    </xf>
    <xf borderId="26" fillId="0" fontId="32" numFmtId="0" xfId="0" applyAlignment="1" applyBorder="1" applyFont="1">
      <alignment horizontal="center" shrinkToFit="0" vertical="center" wrapText="1"/>
    </xf>
    <xf borderId="15" fillId="0" fontId="33" numFmtId="0" xfId="0" applyAlignment="1" applyBorder="1" applyFont="1">
      <alignment horizontal="left" shrinkToFit="0" vertical="center" wrapText="1"/>
    </xf>
    <xf borderId="15" fillId="0" fontId="33" numFmtId="0" xfId="0" applyAlignment="1" applyBorder="1" applyFont="1">
      <alignment horizontal="center" shrinkToFit="0" vertical="center" wrapText="1"/>
    </xf>
    <xf borderId="15" fillId="0" fontId="33" numFmtId="166" xfId="0" applyAlignment="1" applyBorder="1" applyFont="1" applyNumberFormat="1">
      <alignment horizontal="left" shrinkToFit="0" vertical="center" wrapText="1"/>
    </xf>
    <xf borderId="15" fillId="0" fontId="33" numFmtId="9" xfId="0" applyAlignment="1" applyBorder="1" applyFont="1" applyNumberFormat="1">
      <alignment horizontal="center" shrinkToFit="0" vertical="center" wrapText="1"/>
    </xf>
    <xf borderId="27" fillId="8" fontId="33" numFmtId="164" xfId="0" applyAlignment="1" applyBorder="1" applyFill="1" applyFont="1" applyNumberFormat="1">
      <alignment shrinkToFit="0" vertical="center" wrapText="1"/>
    </xf>
    <xf borderId="27" fillId="3" fontId="33" numFmtId="164" xfId="0" applyAlignment="1" applyBorder="1" applyFont="1" applyNumberFormat="1">
      <alignment shrinkToFit="0" vertical="center" wrapText="1"/>
    </xf>
    <xf borderId="28" fillId="0" fontId="33" numFmtId="0" xfId="0" applyAlignment="1" applyBorder="1" applyFont="1">
      <alignment horizontal="center" shrinkToFit="0" vertical="center" wrapText="1"/>
    </xf>
    <xf borderId="29" fillId="0" fontId="32" numFmtId="14" xfId="0" applyAlignment="1" applyBorder="1" applyFont="1" applyNumberFormat="1">
      <alignment horizontal="center" shrinkToFit="0" vertical="center" wrapText="1"/>
    </xf>
    <xf borderId="15" fillId="0" fontId="32" numFmtId="14" xfId="0" applyAlignment="1" applyBorder="1" applyFont="1" applyNumberFormat="1">
      <alignment horizontal="center" shrinkToFit="0" vertical="center" wrapText="1"/>
    </xf>
    <xf borderId="15" fillId="0" fontId="32" numFmtId="0" xfId="0" applyAlignment="1" applyBorder="1" applyFont="1">
      <alignment horizontal="center" shrinkToFit="0" vertical="center" wrapText="1"/>
    </xf>
    <xf borderId="30" fillId="0" fontId="32" numFmtId="0" xfId="0" applyAlignment="1" applyBorder="1" applyFont="1">
      <alignment shrinkToFit="0" vertical="center" wrapText="1"/>
    </xf>
    <xf borderId="0" fillId="0" fontId="32" numFmtId="0" xfId="0" applyAlignment="1" applyFont="1">
      <alignment shrinkToFit="0" vertical="center" wrapText="1"/>
    </xf>
    <xf borderId="26" fillId="0" fontId="18" numFmtId="0" xfId="0" applyAlignment="1" applyBorder="1" applyFont="1">
      <alignment horizontal="center" shrinkToFit="0" vertical="center" wrapText="1"/>
    </xf>
    <xf borderId="29" fillId="0" fontId="18" numFmtId="14" xfId="0" applyAlignment="1" applyBorder="1" applyFont="1" applyNumberFormat="1">
      <alignment horizontal="center" shrinkToFit="0" vertical="center" wrapText="1"/>
    </xf>
    <xf borderId="15" fillId="0" fontId="18" numFmtId="14" xfId="0" applyAlignment="1" applyBorder="1" applyFont="1" applyNumberFormat="1">
      <alignment horizontal="center" shrinkToFit="0" vertical="center" wrapText="1"/>
    </xf>
    <xf borderId="30" fillId="0" fontId="18" numFmtId="0" xfId="0" applyAlignment="1" applyBorder="1" applyFont="1">
      <alignment horizontal="right" shrinkToFit="0" vertical="center" wrapText="1"/>
    </xf>
    <xf borderId="30" fillId="0" fontId="32" numFmtId="0" xfId="0" applyAlignment="1" applyBorder="1" applyFont="1">
      <alignment horizontal="right" shrinkToFit="0" vertical="center" wrapText="1"/>
    </xf>
    <xf borderId="26" fillId="0" fontId="34" numFmtId="0" xfId="0" applyAlignment="1" applyBorder="1" applyFont="1">
      <alignment horizontal="center" shrinkToFit="0" vertical="center" wrapText="1"/>
    </xf>
    <xf borderId="15" fillId="0" fontId="35" numFmtId="0" xfId="0" applyAlignment="1" applyBorder="1" applyFont="1">
      <alignment horizontal="left" shrinkToFit="0" vertical="center" wrapText="1"/>
    </xf>
    <xf borderId="15" fillId="0" fontId="34" numFmtId="0" xfId="0" applyAlignment="1" applyBorder="1" applyFont="1">
      <alignment horizontal="center" shrinkToFit="0" vertical="center" wrapText="1"/>
    </xf>
    <xf borderId="15" fillId="0" fontId="34" numFmtId="166" xfId="0" applyAlignment="1" applyBorder="1" applyFont="1" applyNumberFormat="1">
      <alignment horizontal="left" shrinkToFit="0" vertical="center" wrapText="1"/>
    </xf>
    <xf borderId="15" fillId="0" fontId="34" numFmtId="9" xfId="0" applyAlignment="1" applyBorder="1" applyFont="1" applyNumberFormat="1">
      <alignment horizontal="center" shrinkToFit="0" vertical="center" wrapText="1"/>
    </xf>
    <xf borderId="27" fillId="8" fontId="18" numFmtId="164" xfId="0" applyAlignment="1" applyBorder="1" applyFont="1" applyNumberFormat="1">
      <alignment shrinkToFit="0" vertical="center" wrapText="1"/>
    </xf>
    <xf borderId="28" fillId="0" fontId="34" numFmtId="0" xfId="0" applyAlignment="1" applyBorder="1" applyFont="1">
      <alignment horizontal="center" shrinkToFit="0" vertical="center" wrapText="1"/>
    </xf>
    <xf borderId="29" fillId="0" fontId="34" numFmtId="14" xfId="0" applyAlignment="1" applyBorder="1" applyFont="1" applyNumberFormat="1">
      <alignment horizontal="center" shrinkToFit="0" vertical="center" wrapText="1"/>
    </xf>
    <xf borderId="15" fillId="0" fontId="34" numFmtId="14" xfId="0" applyAlignment="1" applyBorder="1" applyFont="1" applyNumberFormat="1">
      <alignment horizontal="center" shrinkToFit="0" vertical="center" wrapText="1"/>
    </xf>
    <xf borderId="30" fillId="0" fontId="34" numFmtId="0" xfId="0" applyAlignment="1" applyBorder="1" applyFont="1">
      <alignment shrinkToFit="0" vertical="center" wrapText="1"/>
    </xf>
    <xf borderId="0" fillId="0" fontId="34" numFmtId="0" xfId="0" applyAlignment="1" applyFont="1">
      <alignment shrinkToFit="0" vertical="center" wrapText="1"/>
    </xf>
    <xf borderId="15" fillId="0" fontId="18" numFmtId="166" xfId="0" applyAlignment="1" applyBorder="1" applyFont="1" applyNumberFormat="1">
      <alignment horizontal="left" shrinkToFit="0" vertical="center" wrapText="1"/>
    </xf>
    <xf borderId="15" fillId="0" fontId="18" numFmtId="9" xfId="0" applyAlignment="1" applyBorder="1" applyFont="1" applyNumberFormat="1">
      <alignment horizontal="center" shrinkToFit="0" vertical="center" wrapText="1"/>
    </xf>
    <xf borderId="28" fillId="0" fontId="18" numFmtId="0" xfId="0" applyAlignment="1" applyBorder="1" applyFont="1">
      <alignment horizontal="center" shrinkToFit="0" vertical="center" wrapText="1"/>
    </xf>
    <xf borderId="15" fillId="0" fontId="32" numFmtId="0" xfId="0" applyAlignment="1" applyBorder="1" applyFont="1">
      <alignment horizontal="left" shrinkToFit="0" vertical="center" wrapText="1"/>
    </xf>
    <xf borderId="28" fillId="0" fontId="32" numFmtId="0" xfId="0" applyAlignment="1" applyBorder="1" applyFont="1">
      <alignment horizontal="center" shrinkToFit="0" vertical="center" wrapText="1"/>
    </xf>
    <xf borderId="15" fillId="0" fontId="32" numFmtId="166" xfId="0" applyAlignment="1" applyBorder="1" applyFont="1" applyNumberFormat="1">
      <alignment horizontal="left" shrinkToFit="0" vertical="center" wrapText="1"/>
    </xf>
    <xf borderId="15" fillId="0" fontId="32" numFmtId="9" xfId="0" applyAlignment="1" applyBorder="1" applyFont="1" applyNumberFormat="1">
      <alignment horizontal="center" shrinkToFit="0" vertical="center" wrapText="1"/>
    </xf>
    <xf borderId="27" fillId="8" fontId="34" numFmtId="164" xfId="0" applyAlignment="1" applyBorder="1" applyFont="1" applyNumberFormat="1">
      <alignment shrinkToFit="0" vertical="center" wrapText="1"/>
    </xf>
    <xf borderId="27" fillId="8" fontId="32" numFmtId="164" xfId="0" applyAlignment="1" applyBorder="1" applyFont="1" applyNumberFormat="1">
      <alignment shrinkToFit="0" vertical="center" wrapText="1"/>
    </xf>
    <xf borderId="15" fillId="3" fontId="32" numFmtId="166" xfId="0" applyAlignment="1" applyBorder="1" applyFont="1" applyNumberFormat="1">
      <alignment horizontal="center" shrinkToFit="0" vertical="center" wrapText="1"/>
    </xf>
    <xf borderId="26" fillId="9" fontId="32" numFmtId="0" xfId="0" applyAlignment="1" applyBorder="1" applyFill="1" applyFont="1">
      <alignment horizontal="center" shrinkToFit="0" vertical="center" wrapText="1"/>
    </xf>
    <xf borderId="15" fillId="9" fontId="32" numFmtId="0" xfId="0" applyAlignment="1" applyBorder="1" applyFont="1">
      <alignment horizontal="left" shrinkToFit="0" vertical="center" wrapText="1"/>
    </xf>
    <xf borderId="15" fillId="9" fontId="32" numFmtId="0" xfId="0" applyAlignment="1" applyBorder="1" applyFont="1">
      <alignment horizontal="center" shrinkToFit="0" vertical="center" wrapText="1"/>
    </xf>
    <xf borderId="15" fillId="9" fontId="36" numFmtId="166" xfId="0" applyAlignment="1" applyBorder="1" applyFont="1" applyNumberFormat="1">
      <alignment horizontal="left" shrinkToFit="0" vertical="center" wrapText="1"/>
    </xf>
    <xf borderId="15" fillId="9" fontId="18" numFmtId="9" xfId="0" applyAlignment="1" applyBorder="1" applyFont="1" applyNumberFormat="1">
      <alignment horizontal="center" shrinkToFit="0" vertical="center" wrapText="1"/>
    </xf>
    <xf borderId="27" fillId="9" fontId="32" numFmtId="164" xfId="0" applyAlignment="1" applyBorder="1" applyFont="1" applyNumberFormat="1">
      <alignment shrinkToFit="0" vertical="center" wrapText="1"/>
    </xf>
    <xf borderId="28" fillId="9" fontId="32" numFmtId="0" xfId="0" applyAlignment="1" applyBorder="1" applyFont="1">
      <alignment horizontal="center" shrinkToFit="0" vertical="center" wrapText="1"/>
    </xf>
    <xf borderId="15" fillId="0" fontId="36" numFmtId="166" xfId="0" applyAlignment="1" applyBorder="1" applyFont="1" applyNumberFormat="1">
      <alignment horizontal="left" shrinkToFit="0" vertical="center" wrapText="1"/>
    </xf>
    <xf borderId="15" fillId="0" fontId="37" numFmtId="166" xfId="0" applyAlignment="1" applyBorder="1" applyFont="1" applyNumberFormat="1">
      <alignment horizontal="left" shrinkToFit="0" vertical="center" wrapText="1"/>
    </xf>
    <xf borderId="26" fillId="10" fontId="38" numFmtId="0" xfId="0" applyAlignment="1" applyBorder="1" applyFill="1" applyFont="1">
      <alignment horizontal="center" shrinkToFit="0" vertical="center" wrapText="1"/>
    </xf>
    <xf borderId="15" fillId="10" fontId="38" numFmtId="0" xfId="0" applyAlignment="1" applyBorder="1" applyFont="1">
      <alignment horizontal="left" shrinkToFit="0" vertical="center" wrapText="1"/>
    </xf>
    <xf borderId="15" fillId="10" fontId="38" numFmtId="0" xfId="0" applyAlignment="1" applyBorder="1" applyFont="1">
      <alignment horizontal="center" shrinkToFit="0" vertical="center" wrapText="1"/>
    </xf>
    <xf borderId="15" fillId="10" fontId="36" numFmtId="166" xfId="0" applyAlignment="1" applyBorder="1" applyFont="1" applyNumberFormat="1">
      <alignment horizontal="left" shrinkToFit="0" vertical="center" wrapText="1"/>
    </xf>
    <xf borderId="15" fillId="10" fontId="36" numFmtId="9" xfId="0" applyAlignment="1" applyBorder="1" applyFont="1" applyNumberFormat="1">
      <alignment horizontal="center" shrinkToFit="0" vertical="center" wrapText="1"/>
    </xf>
    <xf borderId="27" fillId="10" fontId="38" numFmtId="164" xfId="0" applyAlignment="1" applyBorder="1" applyFont="1" applyNumberFormat="1">
      <alignment shrinkToFit="0" vertical="center" wrapText="1"/>
    </xf>
    <xf borderId="28" fillId="10" fontId="38" numFmtId="0" xfId="0" applyAlignment="1" applyBorder="1" applyFont="1">
      <alignment horizontal="center" shrinkToFit="0" vertical="center" wrapText="1"/>
    </xf>
    <xf borderId="32" fillId="0" fontId="18" numFmtId="0" xfId="0" applyAlignment="1" applyBorder="1" applyFont="1">
      <alignment horizontal="center" shrinkToFit="0" vertical="center" wrapText="1"/>
    </xf>
    <xf borderId="33" fillId="0" fontId="18" numFmtId="166" xfId="0" applyAlignment="1" applyBorder="1" applyFont="1" applyNumberFormat="1">
      <alignment horizontal="left" shrinkToFit="0" vertical="center" wrapText="1"/>
    </xf>
    <xf borderId="33" fillId="0" fontId="18" numFmtId="9" xfId="0" applyAlignment="1" applyBorder="1" applyFont="1" applyNumberFormat="1">
      <alignment horizontal="center" shrinkToFit="0" vertical="center" wrapText="1"/>
    </xf>
    <xf borderId="34" fillId="0" fontId="32" numFmtId="0" xfId="0" applyAlignment="1" applyBorder="1" applyFont="1">
      <alignment horizontal="center" shrinkToFit="0" vertical="center" wrapText="1"/>
    </xf>
    <xf borderId="35" fillId="10" fontId="38" numFmtId="0" xfId="0" applyAlignment="1" applyBorder="1" applyFont="1">
      <alignment horizontal="center" shrinkToFit="0" vertical="center" wrapText="1"/>
    </xf>
    <xf borderId="36" fillId="10" fontId="38" numFmtId="0" xfId="0" applyAlignment="1" applyBorder="1" applyFont="1">
      <alignment horizontal="left" shrinkToFit="0" vertical="center" wrapText="1"/>
    </xf>
    <xf borderId="36" fillId="10" fontId="39" numFmtId="0" xfId="0" applyAlignment="1" applyBorder="1" applyFont="1">
      <alignment horizontal="center" shrinkToFit="0" vertical="center" wrapText="1"/>
    </xf>
    <xf borderId="36" fillId="10" fontId="39" numFmtId="166" xfId="0" applyAlignment="1" applyBorder="1" applyFont="1" applyNumberFormat="1">
      <alignment horizontal="center" shrinkToFit="0" vertical="center" wrapText="1"/>
    </xf>
    <xf borderId="36" fillId="10" fontId="39" numFmtId="166" xfId="0" applyAlignment="1" applyBorder="1" applyFont="1" applyNumberFormat="1">
      <alignment horizontal="left" shrinkToFit="0" vertical="center" wrapText="1"/>
    </xf>
    <xf borderId="36" fillId="10" fontId="38" numFmtId="9" xfId="0" applyAlignment="1" applyBorder="1" applyFont="1" applyNumberFormat="1">
      <alignment horizontal="center" shrinkToFit="0" vertical="center" wrapText="1"/>
    </xf>
    <xf borderId="36" fillId="10" fontId="38" numFmtId="167" xfId="0" applyAlignment="1" applyBorder="1" applyFont="1" applyNumberFormat="1">
      <alignment horizontal="center" shrinkToFit="0" vertical="center" wrapText="1"/>
    </xf>
    <xf borderId="37" fillId="10" fontId="38" numFmtId="0" xfId="0" applyAlignment="1" applyBorder="1" applyFont="1">
      <alignment horizontal="center" shrinkToFit="0" vertical="center" wrapText="1"/>
    </xf>
    <xf borderId="31" fillId="2" fontId="40" numFmtId="167" xfId="0" applyAlignment="1" applyBorder="1" applyFont="1" applyNumberFormat="1">
      <alignment horizontal="left" shrinkToFit="0" vertical="center" wrapText="1"/>
    </xf>
    <xf borderId="15" fillId="2" fontId="32" numFmtId="167" xfId="0" applyAlignment="1" applyBorder="1" applyFont="1" applyNumberFormat="1">
      <alignment horizontal="center" shrinkToFit="0" vertical="center" wrapText="1"/>
    </xf>
    <xf borderId="15" fillId="2" fontId="32" numFmtId="0" xfId="0" applyAlignment="1" applyBorder="1" applyFont="1">
      <alignment horizontal="center" shrinkToFit="0" vertical="center" wrapText="1"/>
    </xf>
    <xf borderId="38" fillId="2" fontId="32" numFmtId="0" xfId="0" applyAlignment="1" applyBorder="1" applyFont="1">
      <alignment shrinkToFit="0" vertical="center" wrapText="1"/>
    </xf>
    <xf borderId="0" fillId="0" fontId="25" numFmtId="0" xfId="0" applyAlignment="1" applyFont="1">
      <alignment shrinkToFit="0" wrapText="1"/>
    </xf>
    <xf borderId="0" fillId="0" fontId="41" numFmtId="0" xfId="0" applyAlignment="1" applyFont="1">
      <alignment shrinkToFit="0" wrapText="1"/>
    </xf>
    <xf borderId="1" fillId="10" fontId="11" numFmtId="0" xfId="0" applyAlignment="1" applyBorder="1" applyFont="1">
      <alignment horizontal="center" shrinkToFit="0" vertical="center" wrapText="1"/>
    </xf>
    <xf borderId="2" fillId="10" fontId="11" numFmtId="0" xfId="0" applyAlignment="1" applyBorder="1" applyFont="1">
      <alignment horizontal="center" shrinkToFit="0" vertical="center" wrapText="1"/>
    </xf>
    <xf borderId="39" fillId="10" fontId="11" numFmtId="0" xfId="0" applyAlignment="1" applyBorder="1" applyFont="1">
      <alignment horizontal="center" shrinkToFit="0" vertical="center" wrapText="1"/>
    </xf>
    <xf borderId="3" fillId="10" fontId="11" numFmtId="0" xfId="0" applyAlignment="1" applyBorder="1" applyFont="1">
      <alignment horizontal="center" shrinkToFit="0" vertical="center" wrapText="1"/>
    </xf>
    <xf borderId="40" fillId="10" fontId="11"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5" fillId="11" fontId="11" numFmtId="0" xfId="0" applyAlignment="1" applyBorder="1" applyFill="1" applyFont="1">
      <alignment shrinkToFit="0" vertical="center" wrapText="1"/>
    </xf>
    <xf borderId="5" fillId="0" fontId="18" numFmtId="0" xfId="0" applyBorder="1" applyFont="1"/>
    <xf borderId="5" fillId="11" fontId="11" numFmtId="0" xfId="0" applyAlignment="1" applyBorder="1" applyFont="1">
      <alignment horizontal="center" shrinkToFit="0" vertical="center" wrapText="1"/>
    </xf>
    <xf borderId="5" fillId="11" fontId="42" numFmtId="0" xfId="0" applyAlignment="1" applyBorder="1" applyFont="1">
      <alignment shrinkToFit="0" vertical="center" wrapText="1"/>
    </xf>
    <xf borderId="5" fillId="11" fontId="9" numFmtId="0" xfId="0" applyAlignment="1" applyBorder="1" applyFont="1">
      <alignment shrinkToFit="0" vertical="center" wrapText="1"/>
    </xf>
    <xf borderId="0" fillId="0" fontId="43" numFmtId="0" xfId="0" applyAlignment="1" applyFont="1">
      <alignment readingOrder="0"/>
    </xf>
    <xf borderId="41" fillId="11" fontId="11" numFmtId="0" xfId="0" applyAlignment="1" applyBorder="1" applyFont="1">
      <alignment horizontal="center" shrinkToFit="0" vertical="center" wrapText="1"/>
    </xf>
    <xf borderId="42" fillId="0" fontId="8" numFmtId="0" xfId="0" applyBorder="1" applyFont="1"/>
    <xf borderId="16" fillId="0" fontId="8" numFmtId="0" xfId="0" applyBorder="1" applyFont="1"/>
    <xf borderId="5" fillId="0" fontId="44" numFmtId="0" xfId="0" applyAlignment="1" applyBorder="1" applyFont="1">
      <alignment horizontal="left" shrinkToFit="0" vertical="center" wrapText="1"/>
    </xf>
    <xf borderId="43" fillId="11" fontId="11" numFmtId="0" xfId="0" applyAlignment="1" applyBorder="1" applyFont="1">
      <alignment horizontal="center" shrinkToFit="0" vertical="center" wrapText="1"/>
    </xf>
    <xf borderId="5" fillId="0" fontId="45" numFmtId="0" xfId="0" applyAlignment="1" applyBorder="1" applyFont="1">
      <alignment horizontal="left" shrinkToFit="0" vertical="center" wrapText="1"/>
    </xf>
    <xf borderId="43" fillId="11" fontId="11" numFmtId="0" xfId="0" applyAlignment="1" applyBorder="1" applyFont="1">
      <alignment shrinkToFit="0" vertical="center" wrapText="1"/>
    </xf>
    <xf borderId="42" fillId="0" fontId="18" numFmtId="0" xfId="0" applyBorder="1" applyFont="1"/>
    <xf borderId="16" fillId="0" fontId="18" numFmtId="0" xfId="0" applyBorder="1" applyFont="1"/>
    <xf borderId="0" fillId="0" fontId="18" numFmtId="0" xfId="0" applyFont="1"/>
    <xf borderId="0" fillId="0" fontId="32" numFmtId="0" xfId="0" applyFont="1"/>
    <xf borderId="5" fillId="11" fontId="46" numFmtId="0" xfId="0" applyAlignment="1" applyBorder="1" applyFont="1">
      <alignment readingOrder="0" shrinkToFit="0" vertical="center" wrapText="1"/>
    </xf>
    <xf borderId="5" fillId="11" fontId="9" numFmtId="0" xfId="0" applyAlignment="1" applyBorder="1" applyFont="1">
      <alignment horizontal="left" shrinkToFit="0" vertical="center" wrapText="1"/>
    </xf>
    <xf borderId="5" fillId="0" fontId="18" numFmtId="0" xfId="0" applyAlignment="1" applyBorder="1" applyFont="1">
      <alignment horizontal="center" vertical="center"/>
    </xf>
    <xf borderId="41" fillId="11" fontId="9" numFmtId="0" xfId="0" applyAlignment="1" applyBorder="1" applyFont="1">
      <alignment shrinkToFit="0" vertical="center" wrapText="1"/>
    </xf>
    <xf borderId="40" fillId="12" fontId="47" numFmtId="0" xfId="0" applyAlignment="1" applyBorder="1" applyFill="1" applyFont="1">
      <alignment vertical="center"/>
    </xf>
    <xf borderId="40" fillId="12" fontId="48" numFmtId="0" xfId="0" applyAlignment="1" applyBorder="1" applyFont="1">
      <alignment shrinkToFit="0" vertical="center" wrapText="1"/>
    </xf>
    <xf borderId="40" fillId="12" fontId="48" numFmtId="0" xfId="0" applyAlignment="1" applyBorder="1" applyFont="1">
      <alignment horizontal="center" vertical="center"/>
    </xf>
    <xf borderId="40" fillId="12" fontId="48" numFmtId="0" xfId="0" applyAlignment="1" applyBorder="1" applyFont="1">
      <alignment vertical="center"/>
    </xf>
    <xf borderId="0" fillId="0" fontId="12" numFmtId="0" xfId="0" applyAlignment="1" applyFont="1">
      <alignment vertical="center"/>
    </xf>
    <xf borderId="40" fillId="11" fontId="12" numFmtId="0" xfId="0" applyAlignment="1" applyBorder="1" applyFont="1">
      <alignment vertical="center"/>
    </xf>
    <xf borderId="0" fillId="0" fontId="9" numFmtId="0" xfId="0" applyAlignment="1" applyFont="1">
      <alignment shrinkToFit="0" vertical="center" wrapText="1"/>
    </xf>
    <xf borderId="0" fillId="0" fontId="9" numFmtId="0" xfId="0" applyAlignment="1" applyFont="1">
      <alignment horizontal="center" vertical="center"/>
    </xf>
    <xf borderId="41" fillId="0" fontId="11" numFmtId="0" xfId="0" applyAlignment="1" applyBorder="1" applyFont="1">
      <alignment horizontal="center" vertical="center"/>
    </xf>
    <xf borderId="41" fillId="0" fontId="11" numFmtId="0" xfId="0" applyAlignment="1" applyBorder="1" applyFont="1">
      <alignment horizontal="center" shrinkToFit="0" vertical="center" wrapText="1"/>
    </xf>
    <xf borderId="11" fillId="0" fontId="11" numFmtId="0" xfId="0" applyAlignment="1" applyBorder="1" applyFont="1">
      <alignment horizontal="center" shrinkToFit="0" vertical="center" wrapText="1"/>
    </xf>
    <xf borderId="41" fillId="0" fontId="9" numFmtId="0" xfId="0" applyAlignment="1" applyBorder="1" applyFont="1">
      <alignment horizontal="center" shrinkToFit="0" vertical="center" wrapText="1"/>
    </xf>
    <xf borderId="5" fillId="10" fontId="11" numFmtId="0" xfId="0" applyAlignment="1" applyBorder="1" applyFont="1">
      <alignment horizontal="left" vertical="center"/>
    </xf>
    <xf borderId="5" fillId="10" fontId="11" numFmtId="0" xfId="0" applyAlignment="1" applyBorder="1" applyFont="1">
      <alignment shrinkToFit="0" vertical="center" wrapText="1"/>
    </xf>
    <xf borderId="5" fillId="13" fontId="11" numFmtId="0" xfId="0" applyAlignment="1" applyBorder="1" applyFill="1" applyFont="1">
      <alignment horizontal="center" shrinkToFit="0" vertical="center" wrapText="1"/>
    </xf>
    <xf borderId="5" fillId="13" fontId="11" numFmtId="0" xfId="0" applyAlignment="1" applyBorder="1" applyFont="1">
      <alignment shrinkToFit="0" vertical="center" wrapText="1"/>
    </xf>
    <xf borderId="5" fillId="13" fontId="9" numFmtId="0" xfId="0" applyAlignment="1" applyBorder="1" applyFont="1">
      <alignment horizontal="center" vertical="center"/>
    </xf>
    <xf borderId="5" fillId="13" fontId="49" numFmtId="168" xfId="0" applyAlignment="1" applyBorder="1" applyFont="1" applyNumberFormat="1">
      <alignment horizontal="right" vertical="center"/>
    </xf>
    <xf borderId="5" fillId="13" fontId="49" numFmtId="1" xfId="0" applyAlignment="1" applyBorder="1" applyFont="1" applyNumberFormat="1">
      <alignment horizontal="center" vertical="center"/>
    </xf>
    <xf borderId="5" fillId="13" fontId="49" numFmtId="9" xfId="0" applyAlignment="1" applyBorder="1" applyFont="1" applyNumberFormat="1">
      <alignment horizontal="center" vertical="center"/>
    </xf>
    <xf borderId="5" fillId="0" fontId="12" numFmtId="0" xfId="0" applyAlignment="1" applyBorder="1" applyFont="1">
      <alignment vertical="center"/>
    </xf>
    <xf borderId="5" fillId="0" fontId="12" numFmtId="0" xfId="0" applyAlignment="1" applyBorder="1" applyFont="1">
      <alignment horizontal="left" shrinkToFit="0" vertical="center" wrapText="1"/>
    </xf>
    <xf borderId="5" fillId="14" fontId="12" numFmtId="0" xfId="0" applyAlignment="1" applyBorder="1" applyFill="1" applyFont="1">
      <alignment horizontal="center" vertical="center"/>
    </xf>
    <xf borderId="5" fillId="0" fontId="12" numFmtId="0" xfId="0" applyAlignment="1" applyBorder="1" applyFont="1">
      <alignment horizontal="center" vertical="center"/>
    </xf>
    <xf borderId="5" fillId="15" fontId="49" numFmtId="0" xfId="0" applyAlignment="1" applyBorder="1" applyFill="1" applyFont="1">
      <alignment horizontal="center" vertical="center"/>
    </xf>
    <xf borderId="5" fillId="16" fontId="49" numFmtId="9" xfId="0" applyAlignment="1" applyBorder="1" applyFill="1" applyFont="1" applyNumberFormat="1">
      <alignment horizontal="center" vertical="center"/>
    </xf>
    <xf borderId="5" fillId="0" fontId="49" numFmtId="0" xfId="0" applyAlignment="1" applyBorder="1" applyFont="1">
      <alignment horizontal="left" vertical="center"/>
    </xf>
    <xf borderId="5" fillId="0" fontId="49" numFmtId="0" xfId="0" applyAlignment="1" applyBorder="1" applyFont="1">
      <alignment horizontal="left" shrinkToFit="0" vertical="center" wrapText="1"/>
    </xf>
    <xf borderId="5" fillId="14" fontId="49" numFmtId="0" xfId="0" applyAlignment="1" applyBorder="1" applyFont="1">
      <alignment horizontal="center" vertical="center"/>
    </xf>
    <xf borderId="5" fillId="0" fontId="49" numFmtId="0" xfId="0" applyAlignment="1" applyBorder="1" applyFont="1">
      <alignment horizontal="center" vertical="center"/>
    </xf>
    <xf borderId="5" fillId="0" fontId="49" numFmtId="0" xfId="0" applyAlignment="1" applyBorder="1" applyFont="1">
      <alignment vertical="center"/>
    </xf>
    <xf borderId="5" fillId="0" fontId="11" numFmtId="0" xfId="0" applyAlignment="1" applyBorder="1" applyFont="1">
      <alignment horizontal="left" vertical="center"/>
    </xf>
    <xf borderId="5" fillId="0" fontId="11" numFmtId="0" xfId="0" applyAlignment="1" applyBorder="1" applyFont="1">
      <alignment horizontal="center" vertical="center"/>
    </xf>
    <xf borderId="5" fillId="0" fontId="11" numFmtId="0" xfId="0" applyAlignment="1" applyBorder="1" applyFont="1">
      <alignment vertical="center"/>
    </xf>
    <xf borderId="0" fillId="0" fontId="49" numFmtId="0" xfId="0" applyAlignment="1" applyFont="1">
      <alignment vertical="center"/>
    </xf>
    <xf borderId="5" fillId="0" fontId="9" numFmtId="0" xfId="0" applyAlignment="1" applyBorder="1" applyFont="1">
      <alignment horizontal="left" vertical="center"/>
    </xf>
    <xf borderId="5" fillId="0" fontId="9" numFmtId="0" xfId="0" applyAlignment="1" applyBorder="1" applyFont="1">
      <alignment vertical="center"/>
    </xf>
    <xf borderId="5" fillId="15" fontId="12" numFmtId="0" xfId="0" applyAlignment="1" applyBorder="1" applyFont="1">
      <alignment horizontal="center" vertical="center"/>
    </xf>
    <xf borderId="5" fillId="16" fontId="12" numFmtId="9" xfId="0" applyAlignment="1" applyBorder="1" applyFont="1" applyNumberFormat="1">
      <alignment horizontal="center" vertical="center"/>
    </xf>
    <xf borderId="0" fillId="0" fontId="12" numFmtId="0" xfId="0" applyAlignment="1" applyFont="1">
      <alignment shrinkToFit="0" vertical="center" wrapText="1"/>
    </xf>
    <xf borderId="0" fillId="0" fontId="12" numFmtId="0" xfId="0" applyAlignment="1" applyFont="1">
      <alignment horizontal="center" vertical="center"/>
    </xf>
    <xf borderId="0" fillId="0" fontId="12" numFmtId="0" xfId="0" applyFont="1"/>
    <xf borderId="0" fillId="0" fontId="12" numFmtId="0" xfId="0" applyAlignment="1" applyFont="1">
      <alignment shrinkToFit="0" wrapText="1"/>
    </xf>
    <xf borderId="0" fillId="0" fontId="12" numFmtId="0" xfId="0" applyAlignment="1" applyFont="1">
      <alignment horizontal="center"/>
    </xf>
  </cellXfs>
  <cellStyles count="1">
    <cellStyle xfId="0" name="Normal" builtinId="0"/>
  </cellStyles>
  <dxfs count="4">
    <dxf>
      <font/>
      <fill>
        <patternFill patternType="none"/>
      </fill>
      <border>
        <left style="thin">
          <color rgb="FFC00000"/>
        </left>
        <right style="thin">
          <color rgb="FFC00000"/>
        </right>
      </border>
    </dxf>
    <dxf>
      <font/>
      <fill>
        <patternFill patternType="none"/>
      </fill>
      <border>
        <right style="thin">
          <color rgb="FFD8D8D8"/>
        </right>
      </border>
    </dxf>
    <dxf>
      <font/>
      <fill>
        <patternFill patternType="solid">
          <fgColor rgb="FF7F7F7F"/>
          <bgColor rgb="FF7F7F7F"/>
        </patternFill>
      </fill>
      <border/>
    </dxf>
    <dxf>
      <font/>
      <fill>
        <patternFill patternType="solid">
          <fgColor rgb="FF3969AD"/>
          <bgColor rgb="FF3969A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tinh2004t/K22CNT3-LeTuanTinh-Project3"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tinh2004t/K22CNT3-LeTuanTinh-Project3"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0"/>
    <col customWidth="1" min="2" max="2" width="28.0"/>
    <col customWidth="1" min="3" max="3" width="27.71"/>
    <col customWidth="1" min="4" max="4" width="16.43"/>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6.25" customHeight="1">
      <c r="A2" s="6">
        <v>1.0</v>
      </c>
      <c r="B2" s="7" t="s">
        <v>2</v>
      </c>
      <c r="C2" s="8" t="s">
        <v>3</v>
      </c>
      <c r="D2" s="9"/>
      <c r="E2" s="10" t="s">
        <v>4</v>
      </c>
      <c r="F2" s="11"/>
      <c r="G2" s="12">
        <v>45703.0</v>
      </c>
      <c r="H2" s="9"/>
      <c r="I2" s="13"/>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6.25" customHeight="1">
      <c r="A3" s="14">
        <v>2.0</v>
      </c>
      <c r="B3" s="15" t="s">
        <v>5</v>
      </c>
      <c r="C3" s="16">
        <v>2.21090013E9</v>
      </c>
      <c r="D3" s="17"/>
      <c r="E3" s="18" t="s">
        <v>6</v>
      </c>
      <c r="F3" s="19"/>
      <c r="G3" s="20">
        <f>G2+4</f>
        <v>45707</v>
      </c>
      <c r="H3" s="21"/>
      <c r="I3" s="22"/>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26.25" customHeight="1">
      <c r="A4" s="14">
        <v>3.0</v>
      </c>
      <c r="B4" s="15" t="s">
        <v>7</v>
      </c>
      <c r="C4" s="16" t="s">
        <v>8</v>
      </c>
      <c r="D4" s="23"/>
      <c r="E4" s="24"/>
      <c r="F4" s="19"/>
      <c r="G4" s="25"/>
      <c r="H4" s="24"/>
      <c r="I4" s="26"/>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26.25" customHeight="1">
      <c r="A5" s="27">
        <v>4.0</v>
      </c>
      <c r="B5" s="28" t="s">
        <v>9</v>
      </c>
      <c r="C5" s="29" t="s">
        <v>10</v>
      </c>
      <c r="D5" s="30"/>
      <c r="E5" s="31"/>
      <c r="F5" s="31"/>
      <c r="G5" s="31"/>
      <c r="H5" s="32"/>
      <c r="I5" s="33"/>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26.25" customHeight="1">
      <c r="A6" s="3"/>
      <c r="B6" s="3"/>
      <c r="C6" s="2"/>
      <c r="D6" s="2"/>
      <c r="E6" s="34"/>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26.25" customHeight="1">
      <c r="A7" s="35" t="s">
        <v>11</v>
      </c>
      <c r="B7" s="36"/>
      <c r="C7" s="36"/>
      <c r="D7" s="36"/>
      <c r="E7" s="36"/>
      <c r="F7" s="36"/>
      <c r="G7" s="36"/>
      <c r="H7" s="36"/>
      <c r="I7" s="36"/>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26.25" customHeight="1">
      <c r="A8" s="37" t="s">
        <v>12</v>
      </c>
      <c r="B8" s="38" t="s">
        <v>13</v>
      </c>
      <c r="C8" s="38" t="s">
        <v>14</v>
      </c>
      <c r="D8" s="39" t="s">
        <v>15</v>
      </c>
      <c r="E8" s="40"/>
      <c r="F8" s="40"/>
      <c r="G8" s="40"/>
      <c r="H8" s="40"/>
      <c r="I8" s="41"/>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c r="A9" s="25">
        <v>1.0</v>
      </c>
      <c r="B9" s="42">
        <v>45703.0</v>
      </c>
      <c r="C9" s="42">
        <f t="shared" ref="C9:C12" si="1">B9+7</f>
        <v>45710</v>
      </c>
      <c r="D9" s="43" t="s">
        <v>16</v>
      </c>
      <c r="E9" s="40"/>
      <c r="F9" s="40"/>
      <c r="G9" s="40"/>
      <c r="H9" s="40"/>
      <c r="I9" s="41"/>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c r="A10" s="25">
        <v>2.0</v>
      </c>
      <c r="B10" s="42">
        <f t="shared" ref="B10:B12" si="2">C9</f>
        <v>45710</v>
      </c>
      <c r="C10" s="42">
        <f t="shared" si="1"/>
        <v>45717</v>
      </c>
      <c r="D10" s="43" t="s">
        <v>17</v>
      </c>
      <c r="E10" s="40"/>
      <c r="F10" s="40"/>
      <c r="G10" s="40"/>
      <c r="H10" s="40"/>
      <c r="I10" s="41"/>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c r="A11" s="25">
        <v>3.0</v>
      </c>
      <c r="B11" s="42">
        <f t="shared" si="2"/>
        <v>45717</v>
      </c>
      <c r="C11" s="42">
        <f t="shared" si="1"/>
        <v>45724</v>
      </c>
      <c r="D11" s="43" t="s">
        <v>18</v>
      </c>
      <c r="E11" s="40"/>
      <c r="F11" s="40"/>
      <c r="G11" s="40"/>
      <c r="H11" s="40"/>
      <c r="I11" s="41"/>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c r="A12" s="25">
        <v>4.0</v>
      </c>
      <c r="B12" s="42">
        <f t="shared" si="2"/>
        <v>45724</v>
      </c>
      <c r="C12" s="42">
        <f t="shared" si="1"/>
        <v>45731</v>
      </c>
      <c r="D12" s="43" t="s">
        <v>19</v>
      </c>
      <c r="E12" s="40"/>
      <c r="F12" s="40"/>
      <c r="G12" s="40"/>
      <c r="H12" s="40"/>
      <c r="I12" s="41"/>
      <c r="J12" s="2"/>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ht="26.25" customHeight="1">
      <c r="A13" s="44"/>
      <c r="B13" s="44"/>
      <c r="C13" s="23"/>
      <c r="D13" s="45"/>
      <c r="E13" s="46"/>
      <c r="F13" s="44"/>
      <c r="G13" s="23"/>
      <c r="H13" s="44"/>
      <c r="I13" s="44"/>
      <c r="J13" s="2"/>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row>
    <row r="14" ht="26.25" customHeight="1">
      <c r="A14" s="44"/>
      <c r="B14" s="44"/>
      <c r="C14" s="23"/>
      <c r="D14" s="45"/>
      <c r="E14" s="46"/>
      <c r="F14" s="44"/>
      <c r="G14" s="23"/>
      <c r="H14" s="44"/>
      <c r="I14" s="44"/>
      <c r="J14" s="2"/>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row>
    <row r="15" ht="26.25" customHeight="1">
      <c r="A15" s="44"/>
      <c r="B15" s="44"/>
      <c r="C15" s="23"/>
      <c r="D15" s="45"/>
      <c r="E15" s="46"/>
      <c r="F15" s="44"/>
      <c r="G15" s="23"/>
      <c r="H15" s="44"/>
      <c r="I15" s="44"/>
      <c r="J15" s="2"/>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row>
    <row r="16" ht="26.25" customHeight="1">
      <c r="A16" s="44"/>
      <c r="B16" s="44"/>
      <c r="C16" s="23"/>
      <c r="D16" s="23"/>
      <c r="E16" s="46"/>
      <c r="F16" s="44"/>
      <c r="G16" s="23"/>
      <c r="H16" s="44"/>
      <c r="I16" s="44"/>
      <c r="J16" s="2"/>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row>
    <row r="17" ht="26.25" customHeight="1">
      <c r="A17" s="44"/>
      <c r="B17" s="44"/>
      <c r="C17" s="23"/>
      <c r="D17" s="23"/>
      <c r="E17" s="46"/>
      <c r="F17" s="44"/>
      <c r="G17" s="23"/>
      <c r="H17" s="44"/>
      <c r="I17" s="44"/>
      <c r="J17" s="2"/>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row>
    <row r="18" ht="26.25" customHeight="1">
      <c r="A18" s="44"/>
      <c r="B18" s="44"/>
      <c r="C18" s="23"/>
      <c r="D18" s="23"/>
      <c r="E18" s="46"/>
      <c r="F18" s="44"/>
      <c r="G18" s="23"/>
      <c r="H18" s="44"/>
      <c r="I18" s="44"/>
      <c r="J18" s="2"/>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row>
    <row r="19" ht="26.25" customHeight="1">
      <c r="A19" s="44"/>
      <c r="B19" s="44"/>
      <c r="C19" s="23"/>
      <c r="D19" s="23"/>
      <c r="E19" s="46"/>
      <c r="F19" s="44"/>
      <c r="G19" s="23"/>
      <c r="H19" s="44"/>
      <c r="I19" s="44"/>
      <c r="J19" s="2"/>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row>
    <row r="20" ht="26.25" customHeight="1">
      <c r="A20" s="44"/>
      <c r="B20" s="44"/>
      <c r="C20" s="23"/>
      <c r="D20" s="23"/>
      <c r="E20" s="46"/>
      <c r="F20" s="44"/>
      <c r="G20" s="23"/>
      <c r="H20" s="44"/>
      <c r="I20" s="44"/>
      <c r="J20" s="2"/>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row>
    <row r="21" ht="26.25" customHeight="1">
      <c r="A21" s="44"/>
      <c r="B21" s="44"/>
      <c r="C21" s="23"/>
      <c r="D21" s="23"/>
      <c r="E21" s="46"/>
      <c r="F21" s="44"/>
      <c r="G21" s="23"/>
      <c r="H21" s="44"/>
      <c r="I21" s="44"/>
      <c r="J21" s="2"/>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row>
    <row r="22" ht="14.25" customHeight="1">
      <c r="A22" s="3"/>
      <c r="B22" s="3"/>
      <c r="C22" s="2"/>
      <c r="D22" s="2"/>
      <c r="E22" s="34"/>
      <c r="F22" s="3"/>
      <c r="G22" s="2"/>
      <c r="H22" s="3"/>
      <c r="I22" s="3"/>
      <c r="J22" s="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ht="14.25" customHeight="1">
      <c r="A23" s="3"/>
      <c r="B23" s="3"/>
      <c r="C23" s="2"/>
      <c r="D23" s="2"/>
      <c r="E23" s="34"/>
      <c r="F23" s="3"/>
      <c r="G23" s="2"/>
      <c r="H23" s="3"/>
      <c r="I23" s="3"/>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14.25" customHeight="1">
      <c r="A24" s="3"/>
      <c r="B24" s="3"/>
      <c r="C24" s="2"/>
      <c r="D24" s="2"/>
      <c r="E24" s="34"/>
      <c r="F24" s="3"/>
      <c r="G24" s="2"/>
      <c r="H24" s="3"/>
      <c r="I24" s="3"/>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14.25" customHeight="1">
      <c r="A25" s="3"/>
      <c r="B25" s="3"/>
      <c r="C25" s="2"/>
      <c r="D25" s="2"/>
      <c r="E25" s="34"/>
      <c r="F25" s="3"/>
      <c r="G25" s="2"/>
      <c r="H25" s="3"/>
      <c r="I25" s="3"/>
      <c r="J25" s="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ht="14.25" customHeight="1">
      <c r="A26" s="3"/>
      <c r="B26" s="3"/>
      <c r="C26" s="2"/>
      <c r="D26" s="2"/>
      <c r="E26" s="34"/>
      <c r="F26" s="3"/>
      <c r="G26" s="2"/>
      <c r="H26" s="3"/>
      <c r="I26" s="3"/>
      <c r="J26" s="2"/>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ht="14.25" customHeight="1">
      <c r="A27" s="3"/>
      <c r="B27" s="3"/>
      <c r="C27" s="2"/>
      <c r="D27" s="2"/>
      <c r="E27" s="34"/>
      <c r="F27" s="3"/>
      <c r="G27" s="2"/>
      <c r="H27" s="3"/>
      <c r="I27" s="3"/>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14.25" customHeight="1">
      <c r="A28" s="3"/>
      <c r="B28" s="3"/>
      <c r="C28" s="2"/>
      <c r="D28" s="2"/>
      <c r="E28" s="34"/>
      <c r="F28" s="3"/>
      <c r="G28" s="2"/>
      <c r="H28" s="3"/>
      <c r="I28" s="3"/>
      <c r="J28" s="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ht="14.25" customHeight="1">
      <c r="A29" s="3"/>
      <c r="B29" s="3"/>
      <c r="C29" s="2"/>
      <c r="D29" s="2"/>
      <c r="E29" s="34"/>
      <c r="F29" s="3"/>
      <c r="G29" s="2"/>
      <c r="H29" s="3"/>
      <c r="I29" s="3"/>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14.25" customHeight="1">
      <c r="A30" s="3"/>
      <c r="B30" s="3"/>
      <c r="C30" s="2"/>
      <c r="D30" s="2"/>
      <c r="E30" s="34"/>
      <c r="F30" s="3"/>
      <c r="G30" s="2"/>
      <c r="H30" s="3"/>
      <c r="I30" s="3"/>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14.25" customHeight="1">
      <c r="A31" s="3"/>
      <c r="B31" s="3"/>
      <c r="C31" s="2"/>
      <c r="D31" s="2"/>
      <c r="E31" s="34"/>
      <c r="F31" s="3"/>
      <c r="G31" s="2"/>
      <c r="H31" s="3"/>
      <c r="I31" s="3"/>
      <c r="J31" s="2"/>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ht="14.25" customHeight="1">
      <c r="A32" s="3"/>
      <c r="B32" s="3"/>
      <c r="C32" s="2"/>
      <c r="D32" s="2"/>
      <c r="E32" s="34"/>
      <c r="F32" s="3"/>
      <c r="G32" s="2"/>
      <c r="H32" s="3"/>
      <c r="I32" s="3"/>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14.25" customHeight="1">
      <c r="A33" s="3"/>
      <c r="B33" s="3"/>
      <c r="C33" s="2"/>
      <c r="D33" s="2"/>
      <c r="E33" s="34"/>
      <c r="F33" s="3"/>
      <c r="G33" s="2"/>
      <c r="H33" s="3"/>
      <c r="I33" s="3"/>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14.25" customHeight="1">
      <c r="A34" s="3"/>
      <c r="B34" s="3"/>
      <c r="C34" s="2"/>
      <c r="D34" s="2"/>
      <c r="E34" s="34"/>
      <c r="F34" s="3"/>
      <c r="G34" s="2"/>
      <c r="H34" s="3"/>
      <c r="I34" s="3"/>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14.25" customHeight="1">
      <c r="A35" s="3"/>
      <c r="B35" s="3"/>
      <c r="C35" s="2"/>
      <c r="D35" s="2"/>
      <c r="E35" s="34"/>
      <c r="F35" s="3"/>
      <c r="G35" s="2"/>
      <c r="H35" s="3"/>
      <c r="I35" s="3"/>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14.25" customHeight="1">
      <c r="A36" s="3"/>
      <c r="B36" s="3"/>
      <c r="C36" s="2"/>
      <c r="D36" s="2"/>
      <c r="E36" s="34"/>
      <c r="F36" s="3"/>
      <c r="G36" s="2"/>
      <c r="H36" s="3"/>
      <c r="I36" s="3"/>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14.25" customHeight="1">
      <c r="A37" s="3"/>
      <c r="B37" s="3"/>
      <c r="C37" s="2"/>
      <c r="D37" s="2"/>
      <c r="E37" s="34"/>
      <c r="F37" s="3"/>
      <c r="G37" s="2"/>
      <c r="H37" s="3"/>
      <c r="I37" s="3"/>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14.25" customHeight="1">
      <c r="A38" s="3"/>
      <c r="B38" s="3"/>
      <c r="C38" s="2"/>
      <c r="D38" s="2"/>
      <c r="E38" s="34"/>
      <c r="F38" s="3"/>
      <c r="G38" s="2"/>
      <c r="H38" s="3"/>
      <c r="I38" s="3"/>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14.25" customHeight="1">
      <c r="A39" s="3"/>
      <c r="B39" s="3"/>
      <c r="C39" s="2"/>
      <c r="D39" s="2"/>
      <c r="E39" s="34"/>
      <c r="F39" s="3"/>
      <c r="G39" s="2"/>
      <c r="H39" s="3"/>
      <c r="I39" s="3"/>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14.25" customHeight="1">
      <c r="A40" s="3"/>
      <c r="B40" s="3"/>
      <c r="C40" s="2"/>
      <c r="D40" s="2"/>
      <c r="E40" s="34"/>
      <c r="F40" s="3"/>
      <c r="G40" s="2"/>
      <c r="H40" s="3"/>
      <c r="I40" s="3"/>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3"/>
      <c r="B41" s="3"/>
      <c r="C41" s="2"/>
      <c r="D41" s="2"/>
      <c r="E41" s="34"/>
      <c r="F41" s="3"/>
      <c r="G41" s="2"/>
      <c r="H41" s="3"/>
      <c r="I41" s="3"/>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3"/>
      <c r="B42" s="3"/>
      <c r="C42" s="2"/>
      <c r="D42" s="2"/>
      <c r="E42" s="34"/>
      <c r="F42" s="3"/>
      <c r="G42" s="2"/>
      <c r="H42" s="3"/>
      <c r="I42" s="3"/>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3"/>
      <c r="B43" s="3"/>
      <c r="C43" s="2"/>
      <c r="D43" s="2"/>
      <c r="E43" s="34"/>
      <c r="F43" s="3"/>
      <c r="G43" s="2"/>
      <c r="H43" s="3"/>
      <c r="I43" s="3"/>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3"/>
      <c r="B44" s="3"/>
      <c r="C44" s="2"/>
      <c r="D44" s="2"/>
      <c r="E44" s="34"/>
      <c r="F44" s="3"/>
      <c r="G44" s="2"/>
      <c r="H44" s="3"/>
      <c r="I44" s="3"/>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4"/>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4"/>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4"/>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4"/>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4"/>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4"/>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4"/>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4"/>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4"/>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4"/>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4"/>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4"/>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4"/>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4"/>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4"/>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4"/>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4"/>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4"/>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4"/>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4"/>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4"/>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4"/>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4"/>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4"/>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4"/>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4"/>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4"/>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4"/>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4"/>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4"/>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4"/>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4"/>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4"/>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4"/>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4"/>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4"/>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4"/>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4"/>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4"/>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4"/>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4"/>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4"/>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4"/>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4"/>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4"/>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4"/>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4"/>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4"/>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4"/>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4"/>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4"/>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4"/>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4"/>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4"/>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4"/>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4"/>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4"/>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4"/>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4"/>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4"/>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4"/>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4"/>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4"/>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4"/>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4"/>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4"/>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4"/>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4"/>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4"/>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4"/>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4"/>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4"/>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4"/>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4"/>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4"/>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4"/>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4"/>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4"/>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4"/>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4"/>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4"/>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4"/>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4"/>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4"/>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4"/>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4"/>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4"/>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4"/>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4"/>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4"/>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4"/>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4"/>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4"/>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4"/>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4"/>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4"/>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4"/>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4"/>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4"/>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4"/>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4"/>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4"/>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4"/>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4"/>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4"/>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4"/>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4"/>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4"/>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4"/>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4"/>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4"/>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4"/>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4"/>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4"/>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4"/>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4"/>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4"/>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4"/>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4"/>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4"/>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4"/>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4"/>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4"/>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4"/>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4"/>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4"/>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4"/>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4"/>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4"/>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4"/>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4"/>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4"/>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4"/>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4"/>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4"/>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4"/>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4"/>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4"/>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4"/>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4"/>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4"/>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4"/>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4"/>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4"/>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4"/>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4"/>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4"/>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4"/>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4"/>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4"/>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4"/>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4"/>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4"/>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4"/>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4"/>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4"/>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4"/>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4"/>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4"/>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4"/>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5.7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row>
    <row r="206" ht="15.7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c r="BO206" s="47"/>
    </row>
    <row r="207" ht="15.7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c r="BO207" s="47"/>
    </row>
    <row r="208" ht="15.7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c r="BO208" s="47"/>
    </row>
    <row r="209" ht="15.7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c r="BO209" s="47"/>
    </row>
    <row r="210" ht="15.7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row>
    <row r="211" ht="15.7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row>
    <row r="212" ht="15.7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c r="BO212" s="47"/>
    </row>
    <row r="213" ht="15.7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row>
    <row r="214" ht="15.7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row>
    <row r="215" ht="15.7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row>
    <row r="216" ht="15.7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row>
    <row r="217" ht="15.7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c r="BM217" s="47"/>
      <c r="BN217" s="47"/>
      <c r="BO217" s="47"/>
    </row>
    <row r="218" ht="15.7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row>
    <row r="219" ht="15.7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row>
    <row r="220" ht="15.7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c r="BM220" s="47"/>
      <c r="BN220" s="47"/>
      <c r="BO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I1"/>
    <mergeCell ref="A7:I7"/>
    <mergeCell ref="D8:I8"/>
    <mergeCell ref="D9:I9"/>
    <mergeCell ref="D10:I10"/>
    <mergeCell ref="D11:I11"/>
    <mergeCell ref="D12:I12"/>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28.0"/>
    <col customWidth="1" min="3" max="3" width="27.71"/>
    <col customWidth="1" min="4" max="4" width="12.0"/>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26.2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6.25" customHeight="1">
      <c r="A2" s="6">
        <v>1.0</v>
      </c>
      <c r="B2" s="7" t="s">
        <v>2</v>
      </c>
      <c r="C2" s="8" t="s">
        <v>3</v>
      </c>
      <c r="D2" s="9"/>
      <c r="E2" s="10" t="s">
        <v>4</v>
      </c>
      <c r="F2" s="11"/>
      <c r="G2" s="12">
        <v>45703.0</v>
      </c>
      <c r="H2" s="9"/>
      <c r="I2" s="13"/>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6.25" customHeight="1">
      <c r="A3" s="14">
        <v>2.0</v>
      </c>
      <c r="B3" s="15" t="s">
        <v>5</v>
      </c>
      <c r="C3" s="16">
        <v>2.21090013E9</v>
      </c>
      <c r="D3" s="17"/>
      <c r="E3" s="18" t="s">
        <v>6</v>
      </c>
      <c r="F3" s="19"/>
      <c r="G3" s="20">
        <f>G2+4</f>
        <v>45707</v>
      </c>
      <c r="H3" s="21"/>
      <c r="I3" s="22"/>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26.25" customHeight="1">
      <c r="A4" s="14">
        <v>3.0</v>
      </c>
      <c r="B4" s="15" t="s">
        <v>7</v>
      </c>
      <c r="C4" s="16" t="s">
        <v>8</v>
      </c>
      <c r="D4" s="23"/>
      <c r="E4" s="24"/>
      <c r="F4" s="19"/>
      <c r="G4" s="25"/>
      <c r="H4" s="24"/>
      <c r="I4" s="26"/>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26.25" customHeight="1">
      <c r="A5" s="27">
        <v>4.0</v>
      </c>
      <c r="B5" s="28" t="s">
        <v>9</v>
      </c>
      <c r="C5" s="29" t="s">
        <v>10</v>
      </c>
      <c r="D5" s="30"/>
      <c r="E5" s="31"/>
      <c r="F5" s="31"/>
      <c r="G5" s="31"/>
      <c r="H5" s="32"/>
      <c r="I5" s="33"/>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26.25" customHeight="1">
      <c r="A6" s="3"/>
      <c r="B6" s="3"/>
      <c r="C6" s="2"/>
      <c r="D6" s="2"/>
      <c r="E6" s="34"/>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26.25" customHeight="1">
      <c r="A7" s="48" t="s">
        <v>20</v>
      </c>
      <c r="B7" s="36"/>
      <c r="C7" s="36"/>
      <c r="D7" s="36"/>
      <c r="E7" s="36"/>
      <c r="F7" s="36"/>
      <c r="G7" s="36"/>
      <c r="H7" s="36"/>
      <c r="I7" s="36"/>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26.25" customHeight="1">
      <c r="A8" s="44"/>
      <c r="B8" s="44"/>
      <c r="C8" s="23"/>
      <c r="D8" s="23"/>
      <c r="E8" s="46"/>
      <c r="F8" s="44"/>
      <c r="G8" s="23"/>
      <c r="H8" s="44"/>
      <c r="I8" s="44"/>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6.25" customHeight="1">
      <c r="A9" s="49" t="s">
        <v>21</v>
      </c>
      <c r="B9" s="44"/>
      <c r="C9" s="23"/>
      <c r="D9" s="23"/>
      <c r="E9" s="46"/>
      <c r="F9" s="44"/>
      <c r="G9" s="23"/>
      <c r="H9" s="44"/>
      <c r="I9" s="44"/>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c r="A10" s="44"/>
      <c r="B10" s="50" t="s">
        <v>22</v>
      </c>
      <c r="C10" s="40"/>
      <c r="D10" s="40"/>
      <c r="E10" s="40"/>
      <c r="F10" s="40"/>
      <c r="G10" s="40"/>
      <c r="H10" s="40"/>
      <c r="I10" s="41"/>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26.25" customHeight="1">
      <c r="A11" s="51" t="s">
        <v>23</v>
      </c>
      <c r="B11" s="36"/>
      <c r="C11" s="52"/>
      <c r="D11" s="23"/>
      <c r="E11" s="46"/>
      <c r="F11" s="44"/>
      <c r="G11" s="23"/>
      <c r="H11" s="44"/>
      <c r="I11" s="44"/>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26.25" customHeight="1">
      <c r="A12" s="53"/>
      <c r="B12" s="54" t="s">
        <v>24</v>
      </c>
      <c r="C12" s="40"/>
      <c r="D12" s="40"/>
      <c r="E12" s="40"/>
      <c r="F12" s="40"/>
      <c r="G12" s="40"/>
      <c r="H12" s="40"/>
      <c r="I12" s="41"/>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row>
    <row r="13" ht="26.25" customHeight="1">
      <c r="A13" s="53"/>
      <c r="B13" s="56" t="s">
        <v>25</v>
      </c>
      <c r="C13" s="36"/>
      <c r="D13" s="36"/>
      <c r="E13" s="36"/>
      <c r="F13" s="36"/>
      <c r="G13" s="36"/>
      <c r="H13" s="36"/>
      <c r="I13" s="52"/>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row>
    <row r="14">
      <c r="A14" s="53"/>
      <c r="B14" s="57" t="s">
        <v>26</v>
      </c>
      <c r="C14" s="36"/>
      <c r="D14" s="36"/>
      <c r="E14" s="36"/>
      <c r="F14" s="36"/>
      <c r="G14" s="36"/>
      <c r="H14" s="36"/>
      <c r="I14" s="52"/>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row>
    <row r="15" ht="26.25" customHeight="1">
      <c r="A15" s="53"/>
      <c r="B15" s="53"/>
      <c r="C15" s="53"/>
      <c r="D15" s="53"/>
      <c r="E15" s="53"/>
      <c r="F15" s="53"/>
      <c r="G15" s="53"/>
      <c r="H15" s="53"/>
      <c r="I15" s="53"/>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row>
    <row r="16" ht="26.25" customHeight="1">
      <c r="A16" s="35" t="s">
        <v>27</v>
      </c>
      <c r="B16" s="36"/>
      <c r="C16" s="36"/>
      <c r="D16" s="36"/>
      <c r="E16" s="36"/>
      <c r="F16" s="36"/>
      <c r="G16" s="36"/>
      <c r="H16" s="36"/>
      <c r="I16" s="36"/>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row>
    <row r="17" ht="26.25" customHeight="1">
      <c r="A17" s="58">
        <v>1.0</v>
      </c>
      <c r="B17" s="59" t="s">
        <v>28</v>
      </c>
      <c r="C17" s="60"/>
      <c r="D17" s="60"/>
      <c r="E17" s="60"/>
      <c r="F17" s="60"/>
      <c r="G17" s="60"/>
      <c r="H17" s="60"/>
      <c r="I17" s="60"/>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row>
    <row r="18" ht="26.25" customHeight="1">
      <c r="A18" s="61"/>
      <c r="B18" s="62" t="s">
        <v>29</v>
      </c>
      <c r="C18" s="63"/>
      <c r="D18" s="63"/>
      <c r="E18" s="63"/>
      <c r="F18" s="63"/>
      <c r="G18" s="63"/>
      <c r="H18" s="63"/>
      <c r="I18" s="63"/>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row>
    <row r="19" ht="26.25" customHeight="1">
      <c r="A19" s="61"/>
      <c r="B19" s="62" t="s">
        <v>30</v>
      </c>
      <c r="C19" s="63"/>
      <c r="D19" s="63"/>
      <c r="E19" s="63"/>
      <c r="F19" s="63"/>
      <c r="G19" s="63"/>
      <c r="H19" s="63"/>
      <c r="I19" s="63"/>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row>
    <row r="20" ht="26.25" customHeight="1">
      <c r="A20" s="61"/>
      <c r="B20" s="62" t="s">
        <v>31</v>
      </c>
      <c r="C20" s="63"/>
      <c r="D20" s="63"/>
      <c r="E20" s="63"/>
      <c r="F20" s="63"/>
      <c r="G20" s="63"/>
      <c r="H20" s="63"/>
      <c r="I20" s="63"/>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row>
    <row r="21" ht="26.25" customHeight="1">
      <c r="A21" s="61">
        <v>2.0</v>
      </c>
      <c r="B21" s="59" t="s">
        <v>32</v>
      </c>
      <c r="C21" s="60"/>
      <c r="D21" s="60"/>
      <c r="E21" s="60"/>
      <c r="F21" s="60"/>
      <c r="G21" s="60"/>
      <c r="H21" s="60"/>
      <c r="I21" s="60"/>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row>
    <row r="22" ht="26.25" customHeight="1">
      <c r="A22" s="61"/>
      <c r="B22" s="62" t="s">
        <v>33</v>
      </c>
      <c r="C22" s="63"/>
      <c r="D22" s="63"/>
      <c r="E22" s="63"/>
      <c r="F22" s="63"/>
      <c r="G22" s="63"/>
      <c r="H22" s="63"/>
      <c r="I22" s="63"/>
      <c r="J22" s="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ht="26.25" customHeight="1">
      <c r="A23" s="61"/>
      <c r="B23" s="62" t="s">
        <v>34</v>
      </c>
      <c r="C23" s="63"/>
      <c r="D23" s="63"/>
      <c r="E23" s="63"/>
      <c r="F23" s="63"/>
      <c r="G23" s="63"/>
      <c r="H23" s="63"/>
      <c r="I23" s="63"/>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26.25" customHeight="1">
      <c r="A24" s="61">
        <v>3.0</v>
      </c>
      <c r="B24" s="59" t="s">
        <v>35</v>
      </c>
      <c r="C24" s="60"/>
      <c r="D24" s="60"/>
      <c r="E24" s="60"/>
      <c r="F24" s="60"/>
      <c r="G24" s="60"/>
      <c r="H24" s="60"/>
      <c r="I24" s="60"/>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row>
    <row r="25" ht="26.25" customHeight="1">
      <c r="A25" s="61"/>
      <c r="B25" s="62" t="s">
        <v>36</v>
      </c>
      <c r="C25" s="63"/>
      <c r="D25" s="63"/>
      <c r="E25" s="63"/>
      <c r="F25" s="63"/>
      <c r="G25" s="63"/>
      <c r="H25" s="63"/>
      <c r="I25" s="63"/>
      <c r="J25" s="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ht="26.25" customHeight="1">
      <c r="A26" s="61"/>
      <c r="B26" s="62" t="s">
        <v>37</v>
      </c>
      <c r="C26" s="63"/>
      <c r="D26" s="63"/>
      <c r="E26" s="63"/>
      <c r="F26" s="63"/>
      <c r="G26" s="63"/>
      <c r="H26" s="63"/>
      <c r="I26" s="63"/>
      <c r="J26" s="2"/>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ht="26.25" customHeight="1">
      <c r="A27" s="61"/>
      <c r="B27" s="62" t="s">
        <v>38</v>
      </c>
      <c r="C27" s="63"/>
      <c r="D27" s="63"/>
      <c r="E27" s="63"/>
      <c r="F27" s="63"/>
      <c r="G27" s="63"/>
      <c r="H27" s="63"/>
      <c r="I27" s="63"/>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26.25" customHeight="1">
      <c r="A28" s="61">
        <v>4.0</v>
      </c>
      <c r="B28" s="59" t="s">
        <v>39</v>
      </c>
      <c r="C28" s="60"/>
      <c r="D28" s="60"/>
      <c r="E28" s="60"/>
      <c r="F28" s="60"/>
      <c r="G28" s="60"/>
      <c r="H28" s="60"/>
      <c r="I28" s="60"/>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row>
    <row r="29" ht="26.25" customHeight="1">
      <c r="A29" s="61"/>
      <c r="B29" s="62" t="s">
        <v>40</v>
      </c>
      <c r="C29" s="63"/>
      <c r="D29" s="63"/>
      <c r="E29" s="63"/>
      <c r="F29" s="63"/>
      <c r="G29" s="63"/>
      <c r="H29" s="63"/>
      <c r="I29" s="63"/>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26.25" customHeight="1">
      <c r="A30" s="61"/>
      <c r="B30" s="62" t="s">
        <v>41</v>
      </c>
      <c r="C30" s="63"/>
      <c r="D30" s="63"/>
      <c r="E30" s="63"/>
      <c r="F30" s="63"/>
      <c r="G30" s="63"/>
      <c r="H30" s="63"/>
      <c r="I30" s="63"/>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26.25" customHeight="1">
      <c r="A31" s="61"/>
      <c r="B31" s="62" t="s">
        <v>42</v>
      </c>
      <c r="C31" s="63"/>
      <c r="D31" s="63"/>
      <c r="E31" s="63"/>
      <c r="F31" s="63"/>
      <c r="G31" s="63"/>
      <c r="H31" s="63"/>
      <c r="I31" s="63"/>
      <c r="J31" s="2"/>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ht="26.25" customHeight="1">
      <c r="A32" s="61">
        <v>5.0</v>
      </c>
      <c r="B32" s="59" t="s">
        <v>43</v>
      </c>
      <c r="C32" s="60"/>
      <c r="D32" s="60"/>
      <c r="E32" s="60"/>
      <c r="F32" s="60"/>
      <c r="G32" s="60"/>
      <c r="H32" s="60"/>
      <c r="I32" s="60"/>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row>
    <row r="33" ht="26.25" customHeight="1">
      <c r="A33" s="61"/>
      <c r="B33" s="62" t="s">
        <v>44</v>
      </c>
      <c r="C33" s="63"/>
      <c r="D33" s="63"/>
      <c r="E33" s="63"/>
      <c r="F33" s="63"/>
      <c r="G33" s="63"/>
      <c r="H33" s="63"/>
      <c r="I33" s="63"/>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26.25" customHeight="1">
      <c r="A34" s="61"/>
      <c r="B34" s="62" t="s">
        <v>45</v>
      </c>
      <c r="C34" s="63"/>
      <c r="D34" s="63"/>
      <c r="E34" s="63"/>
      <c r="F34" s="63"/>
      <c r="G34" s="63"/>
      <c r="H34" s="63"/>
      <c r="I34" s="63"/>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26.25" customHeight="1">
      <c r="A35" s="64">
        <v>6.0</v>
      </c>
      <c r="B35" s="59" t="s">
        <v>43</v>
      </c>
      <c r="C35" s="60"/>
      <c r="D35" s="63"/>
      <c r="E35" s="63"/>
      <c r="F35" s="63"/>
      <c r="G35" s="63"/>
      <c r="H35" s="63"/>
      <c r="I35" s="63"/>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26.25" customHeight="1">
      <c r="A36" s="61"/>
      <c r="B36" s="65" t="s">
        <v>46</v>
      </c>
      <c r="C36" s="63"/>
      <c r="D36" s="63"/>
      <c r="E36" s="63"/>
      <c r="F36" s="63"/>
      <c r="G36" s="63"/>
      <c r="H36" s="63"/>
      <c r="I36" s="63"/>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26.25" customHeight="1">
      <c r="A37" s="61"/>
      <c r="B37" s="66" t="s">
        <v>47</v>
      </c>
      <c r="C37" s="63"/>
      <c r="D37" s="63"/>
      <c r="E37" s="63"/>
      <c r="F37" s="63"/>
      <c r="G37" s="63"/>
      <c r="H37" s="63"/>
      <c r="I37" s="63"/>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14.25" customHeight="1">
      <c r="A38" s="3"/>
      <c r="B38" s="3"/>
      <c r="C38" s="2"/>
      <c r="D38" s="2"/>
      <c r="E38" s="34"/>
      <c r="F38" s="3"/>
      <c r="G38" s="2"/>
      <c r="H38" s="3"/>
      <c r="I38" s="3"/>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14.25" customHeight="1">
      <c r="A39" s="3"/>
      <c r="B39" s="3"/>
      <c r="C39" s="2"/>
      <c r="D39" s="2"/>
      <c r="E39" s="34"/>
      <c r="F39" s="3"/>
      <c r="G39" s="2"/>
      <c r="H39" s="3"/>
      <c r="I39" s="3"/>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14.25" customHeight="1">
      <c r="A40" s="3"/>
      <c r="B40" s="3"/>
      <c r="C40" s="2"/>
      <c r="D40" s="2"/>
      <c r="E40" s="34"/>
      <c r="F40" s="3"/>
      <c r="G40" s="2"/>
      <c r="H40" s="3"/>
      <c r="I40" s="3"/>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3"/>
      <c r="B41" s="3"/>
      <c r="C41" s="2"/>
      <c r="D41" s="2"/>
      <c r="E41" s="34"/>
      <c r="F41" s="3"/>
      <c r="G41" s="2"/>
      <c r="H41" s="3"/>
      <c r="I41" s="3"/>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3"/>
      <c r="B42" s="3"/>
      <c r="C42" s="2"/>
      <c r="D42" s="2"/>
      <c r="E42" s="34"/>
      <c r="F42" s="3"/>
      <c r="G42" s="2"/>
      <c r="H42" s="3"/>
      <c r="I42" s="3"/>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3"/>
      <c r="B43" s="3"/>
      <c r="C43" s="2"/>
      <c r="D43" s="2"/>
      <c r="E43" s="34"/>
      <c r="F43" s="3"/>
      <c r="G43" s="2"/>
      <c r="H43" s="3"/>
      <c r="I43" s="3"/>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3"/>
      <c r="B44" s="3"/>
      <c r="C44" s="2"/>
      <c r="D44" s="2"/>
      <c r="E44" s="34"/>
      <c r="F44" s="3"/>
      <c r="G44" s="2"/>
      <c r="H44" s="3"/>
      <c r="I44" s="3"/>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4"/>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4"/>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4"/>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4"/>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4"/>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4"/>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4"/>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4"/>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4"/>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4"/>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4"/>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4"/>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4"/>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4"/>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4"/>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4"/>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4"/>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4"/>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4"/>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4"/>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4"/>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4"/>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4"/>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4"/>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4"/>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4"/>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4"/>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4"/>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4"/>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4"/>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4"/>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4"/>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4"/>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4"/>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4"/>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4"/>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4"/>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4"/>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4"/>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4"/>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4"/>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4"/>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4"/>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4"/>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4"/>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4"/>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4"/>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4"/>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4"/>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4"/>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4"/>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4"/>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4"/>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4"/>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4"/>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4"/>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4"/>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4"/>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4"/>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4"/>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4"/>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4"/>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4"/>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4"/>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4"/>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4"/>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4"/>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4"/>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4"/>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4"/>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4"/>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4"/>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4"/>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4"/>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4"/>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4"/>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4"/>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4"/>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4"/>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4"/>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4"/>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4"/>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4"/>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4"/>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4"/>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4"/>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4"/>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4"/>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4"/>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4"/>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4"/>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4"/>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4"/>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4"/>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4"/>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4"/>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4"/>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4"/>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4"/>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4"/>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4"/>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4"/>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4"/>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4"/>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4"/>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4"/>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4"/>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4"/>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4"/>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4"/>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4"/>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4"/>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4"/>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4"/>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4"/>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4"/>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4"/>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4"/>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4"/>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4"/>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4"/>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4"/>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4"/>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4"/>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4"/>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4"/>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4"/>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4"/>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4"/>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4"/>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4"/>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4"/>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4"/>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4"/>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4"/>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4"/>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4"/>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4"/>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4"/>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4"/>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4"/>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4"/>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4"/>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4"/>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4"/>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4"/>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4"/>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4"/>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4"/>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4"/>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4"/>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4"/>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4"/>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4"/>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4"/>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4"/>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4"/>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4"/>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4"/>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4"/>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4.25" customHeight="1">
      <c r="A205" s="3"/>
      <c r="B205" s="3"/>
      <c r="C205" s="2"/>
      <c r="D205" s="2"/>
      <c r="E205" s="34"/>
      <c r="F205" s="3"/>
      <c r="G205" s="2"/>
      <c r="H205" s="3"/>
      <c r="I205" s="3"/>
      <c r="J205" s="2"/>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ht="14.25" customHeight="1">
      <c r="A206" s="3"/>
      <c r="B206" s="3"/>
      <c r="C206" s="2"/>
      <c r="D206" s="2"/>
      <c r="E206" s="34"/>
      <c r="F206" s="3"/>
      <c r="G206" s="2"/>
      <c r="H206" s="3"/>
      <c r="I206" s="3"/>
      <c r="J206" s="2"/>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ht="14.25" customHeight="1">
      <c r="A207" s="3"/>
      <c r="B207" s="3"/>
      <c r="C207" s="2"/>
      <c r="D207" s="2"/>
      <c r="E207" s="34"/>
      <c r="F207" s="3"/>
      <c r="G207" s="2"/>
      <c r="H207" s="3"/>
      <c r="I207" s="3"/>
      <c r="J207" s="2"/>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ht="14.25" customHeight="1">
      <c r="A208" s="3"/>
      <c r="B208" s="3"/>
      <c r="C208" s="2"/>
      <c r="D208" s="2"/>
      <c r="E208" s="34"/>
      <c r="F208" s="3"/>
      <c r="G208" s="2"/>
      <c r="H208" s="3"/>
      <c r="I208" s="3"/>
      <c r="J208" s="2"/>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ht="14.25" customHeight="1">
      <c r="A209" s="3"/>
      <c r="B209" s="3"/>
      <c r="C209" s="2"/>
      <c r="D209" s="2"/>
      <c r="E209" s="34"/>
      <c r="F209" s="3"/>
      <c r="G209" s="2"/>
      <c r="H209" s="3"/>
      <c r="I209" s="3"/>
      <c r="J209" s="2"/>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ht="14.25" customHeight="1">
      <c r="A210" s="3"/>
      <c r="B210" s="3"/>
      <c r="C210" s="2"/>
      <c r="D210" s="2"/>
      <c r="E210" s="34"/>
      <c r="F210" s="3"/>
      <c r="G210" s="2"/>
      <c r="H210" s="3"/>
      <c r="I210" s="3"/>
      <c r="J210" s="2"/>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ht="14.25" customHeight="1">
      <c r="A211" s="3"/>
      <c r="B211" s="3"/>
      <c r="C211" s="2"/>
      <c r="D211" s="2"/>
      <c r="E211" s="34"/>
      <c r="F211" s="3"/>
      <c r="G211" s="2"/>
      <c r="H211" s="3"/>
      <c r="I211" s="3"/>
      <c r="J211" s="2"/>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ht="14.25" customHeight="1">
      <c r="A212" s="3"/>
      <c r="B212" s="3"/>
      <c r="C212" s="2"/>
      <c r="D212" s="2"/>
      <c r="E212" s="34"/>
      <c r="F212" s="3"/>
      <c r="G212" s="2"/>
      <c r="H212" s="3"/>
      <c r="I212" s="3"/>
      <c r="J212" s="2"/>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ht="14.25" customHeight="1">
      <c r="A213" s="3"/>
      <c r="B213" s="3"/>
      <c r="C213" s="2"/>
      <c r="D213" s="2"/>
      <c r="E213" s="34"/>
      <c r="F213" s="3"/>
      <c r="G213" s="2"/>
      <c r="H213" s="3"/>
      <c r="I213" s="3"/>
      <c r="J213" s="2"/>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ht="14.25" customHeight="1">
      <c r="A214" s="3"/>
      <c r="B214" s="3"/>
      <c r="C214" s="2"/>
      <c r="D214" s="2"/>
      <c r="E214" s="34"/>
      <c r="F214" s="3"/>
      <c r="G214" s="2"/>
      <c r="H214" s="3"/>
      <c r="I214" s="3"/>
      <c r="J214" s="2"/>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ht="14.25" customHeight="1">
      <c r="A215" s="3"/>
      <c r="B215" s="3"/>
      <c r="C215" s="2"/>
      <c r="D215" s="2"/>
      <c r="E215" s="34"/>
      <c r="F215" s="3"/>
      <c r="G215" s="2"/>
      <c r="H215" s="3"/>
      <c r="I215" s="3"/>
      <c r="J215" s="2"/>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ht="14.25" customHeight="1">
      <c r="A216" s="3"/>
      <c r="B216" s="3"/>
      <c r="C216" s="2"/>
      <c r="D216" s="2"/>
      <c r="E216" s="34"/>
      <c r="F216" s="3"/>
      <c r="G216" s="2"/>
      <c r="H216" s="3"/>
      <c r="I216" s="3"/>
      <c r="J216" s="2"/>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ht="14.25" customHeight="1">
      <c r="A217" s="3"/>
      <c r="B217" s="3"/>
      <c r="C217" s="2"/>
      <c r="D217" s="2"/>
      <c r="E217" s="34"/>
      <c r="F217" s="3"/>
      <c r="G217" s="2"/>
      <c r="H217" s="3"/>
      <c r="I217" s="3"/>
      <c r="J217" s="2"/>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ht="14.25" customHeight="1">
      <c r="A218" s="3"/>
      <c r="B218" s="3"/>
      <c r="C218" s="2"/>
      <c r="D218" s="2"/>
      <c r="E218" s="34"/>
      <c r="F218" s="3"/>
      <c r="G218" s="2"/>
      <c r="H218" s="3"/>
      <c r="I218" s="3"/>
      <c r="J218" s="2"/>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ht="14.25" customHeight="1">
      <c r="A219" s="3"/>
      <c r="B219" s="3"/>
      <c r="C219" s="2"/>
      <c r="D219" s="2"/>
      <c r="E219" s="34"/>
      <c r="F219" s="3"/>
      <c r="G219" s="2"/>
      <c r="H219" s="3"/>
      <c r="I219" s="3"/>
      <c r="J219" s="2"/>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ht="14.25" customHeight="1">
      <c r="A220" s="3"/>
      <c r="B220" s="3"/>
      <c r="C220" s="2"/>
      <c r="D220" s="2"/>
      <c r="E220" s="34"/>
      <c r="F220" s="3"/>
      <c r="G220" s="2"/>
      <c r="H220" s="3"/>
      <c r="I220" s="3"/>
      <c r="J220" s="2"/>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ht="14.25" customHeight="1">
      <c r="A221" s="3"/>
      <c r="B221" s="3"/>
      <c r="C221" s="2"/>
      <c r="D221" s="2"/>
      <c r="E221" s="34"/>
      <c r="F221" s="3"/>
      <c r="G221" s="2"/>
      <c r="H221" s="3"/>
      <c r="I221" s="3"/>
      <c r="J221" s="2"/>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ht="14.25" customHeight="1">
      <c r="A222" s="3"/>
      <c r="B222" s="3"/>
      <c r="C222" s="2"/>
      <c r="D222" s="2"/>
      <c r="E222" s="34"/>
      <c r="F222" s="3"/>
      <c r="G222" s="2"/>
      <c r="H222" s="3"/>
      <c r="I222" s="3"/>
      <c r="J222" s="2"/>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ht="14.25" customHeight="1">
      <c r="A223" s="3"/>
      <c r="B223" s="3"/>
      <c r="C223" s="2"/>
      <c r="D223" s="2"/>
      <c r="E223" s="34"/>
      <c r="F223" s="3"/>
      <c r="G223" s="2"/>
      <c r="H223" s="3"/>
      <c r="I223" s="3"/>
      <c r="J223" s="2"/>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ht="14.25" customHeight="1">
      <c r="A224" s="3"/>
      <c r="B224" s="3"/>
      <c r="C224" s="2"/>
      <c r="D224" s="2"/>
      <c r="E224" s="34"/>
      <c r="F224" s="3"/>
      <c r="G224" s="2"/>
      <c r="H224" s="3"/>
      <c r="I224" s="3"/>
      <c r="J224" s="2"/>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ht="14.25" customHeight="1">
      <c r="A225" s="3"/>
      <c r="B225" s="3"/>
      <c r="C225" s="2"/>
      <c r="D225" s="2"/>
      <c r="E225" s="34"/>
      <c r="F225" s="3"/>
      <c r="G225" s="2"/>
      <c r="H225" s="3"/>
      <c r="I225" s="3"/>
      <c r="J225" s="2"/>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ht="14.25" customHeight="1">
      <c r="A226" s="3"/>
      <c r="B226" s="3"/>
      <c r="C226" s="2"/>
      <c r="D226" s="2"/>
      <c r="E226" s="34"/>
      <c r="F226" s="3"/>
      <c r="G226" s="2"/>
      <c r="H226" s="3"/>
      <c r="I226" s="3"/>
      <c r="J226" s="2"/>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ht="14.25" customHeight="1">
      <c r="A227" s="3"/>
      <c r="B227" s="3"/>
      <c r="C227" s="2"/>
      <c r="D227" s="2"/>
      <c r="E227" s="34"/>
      <c r="F227" s="3"/>
      <c r="G227" s="2"/>
      <c r="H227" s="3"/>
      <c r="I227" s="3"/>
      <c r="J227" s="2"/>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ht="14.25" customHeight="1">
      <c r="A228" s="3"/>
      <c r="B228" s="3"/>
      <c r="C228" s="2"/>
      <c r="D228" s="2"/>
      <c r="E228" s="34"/>
      <c r="F228" s="3"/>
      <c r="G228" s="2"/>
      <c r="H228" s="3"/>
      <c r="I228" s="3"/>
      <c r="J228" s="2"/>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ht="14.25" customHeight="1">
      <c r="A229" s="3"/>
      <c r="B229" s="3"/>
      <c r="C229" s="2"/>
      <c r="D229" s="2"/>
      <c r="E229" s="34"/>
      <c r="F229" s="3"/>
      <c r="G229" s="2"/>
      <c r="H229" s="3"/>
      <c r="I229" s="3"/>
      <c r="J229" s="2"/>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ht="14.25" customHeight="1">
      <c r="A230" s="3"/>
      <c r="B230" s="3"/>
      <c r="C230" s="2"/>
      <c r="D230" s="2"/>
      <c r="E230" s="34"/>
      <c r="F230" s="3"/>
      <c r="G230" s="2"/>
      <c r="H230" s="3"/>
      <c r="I230" s="3"/>
      <c r="J230" s="2"/>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ht="14.25" customHeight="1">
      <c r="A231" s="3"/>
      <c r="B231" s="3"/>
      <c r="C231" s="2"/>
      <c r="D231" s="2"/>
      <c r="E231" s="34"/>
      <c r="F231" s="3"/>
      <c r="G231" s="2"/>
      <c r="H231" s="3"/>
      <c r="I231" s="3"/>
      <c r="J231" s="2"/>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ht="14.25" customHeight="1">
      <c r="A232" s="3"/>
      <c r="B232" s="3"/>
      <c r="C232" s="2"/>
      <c r="D232" s="2"/>
      <c r="E232" s="34"/>
      <c r="F232" s="3"/>
      <c r="G232" s="2"/>
      <c r="H232" s="3"/>
      <c r="I232" s="3"/>
      <c r="J232" s="2"/>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ht="14.25" customHeight="1">
      <c r="A233" s="3"/>
      <c r="B233" s="3"/>
      <c r="C233" s="2"/>
      <c r="D233" s="2"/>
      <c r="E233" s="34"/>
      <c r="F233" s="3"/>
      <c r="G233" s="2"/>
      <c r="H233" s="3"/>
      <c r="I233" s="3"/>
      <c r="J233" s="2"/>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ht="14.25" customHeight="1">
      <c r="A234" s="3"/>
      <c r="B234" s="3"/>
      <c r="C234" s="2"/>
      <c r="D234" s="2"/>
      <c r="E234" s="34"/>
      <c r="F234" s="3"/>
      <c r="G234" s="2"/>
      <c r="H234" s="3"/>
      <c r="I234" s="3"/>
      <c r="J234" s="2"/>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8">
    <mergeCell ref="A1:I1"/>
    <mergeCell ref="A7:I7"/>
    <mergeCell ref="B10:I10"/>
    <mergeCell ref="A11:C11"/>
    <mergeCell ref="B12:I12"/>
    <mergeCell ref="B13:I13"/>
    <mergeCell ref="B14:I14"/>
    <mergeCell ref="A16:I16"/>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28.0"/>
    <col customWidth="1" min="3" max="3" width="27.71"/>
    <col customWidth="1" min="4" max="4" width="12.0"/>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26.2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6.25" customHeight="1">
      <c r="A2" s="6">
        <v>1.0</v>
      </c>
      <c r="B2" s="7" t="s">
        <v>2</v>
      </c>
      <c r="C2" s="8" t="s">
        <v>3</v>
      </c>
      <c r="D2" s="9"/>
      <c r="E2" s="10" t="s">
        <v>4</v>
      </c>
      <c r="F2" s="11"/>
      <c r="G2" s="12">
        <v>45703.0</v>
      </c>
      <c r="H2" s="9"/>
      <c r="I2" s="13"/>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6.25" customHeight="1">
      <c r="A3" s="14">
        <v>2.0</v>
      </c>
      <c r="B3" s="15" t="s">
        <v>5</v>
      </c>
      <c r="C3" s="16">
        <v>2.21090013E9</v>
      </c>
      <c r="D3" s="17"/>
      <c r="E3" s="18" t="s">
        <v>6</v>
      </c>
      <c r="F3" s="19"/>
      <c r="G3" s="20">
        <f>G2+4</f>
        <v>45707</v>
      </c>
      <c r="H3" s="21"/>
      <c r="I3" s="22"/>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26.25" customHeight="1">
      <c r="A4" s="14">
        <v>3.0</v>
      </c>
      <c r="B4" s="15" t="s">
        <v>7</v>
      </c>
      <c r="C4" s="16" t="s">
        <v>8</v>
      </c>
      <c r="D4" s="23"/>
      <c r="E4" s="24"/>
      <c r="F4" s="19"/>
      <c r="G4" s="25"/>
      <c r="H4" s="24"/>
      <c r="I4" s="26"/>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26.25" customHeight="1">
      <c r="A5" s="27">
        <v>4.0</v>
      </c>
      <c r="B5" s="28" t="s">
        <v>9</v>
      </c>
      <c r="C5" s="29" t="s">
        <v>10</v>
      </c>
      <c r="D5" s="30"/>
      <c r="E5" s="31"/>
      <c r="F5" s="31"/>
      <c r="G5" s="31"/>
      <c r="H5" s="32"/>
      <c r="I5" s="33"/>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26.25" customHeight="1">
      <c r="A6" s="3"/>
      <c r="B6" s="3"/>
      <c r="C6" s="2"/>
      <c r="D6" s="2"/>
      <c r="E6" s="34"/>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26.25" customHeight="1">
      <c r="A7" s="67" t="s">
        <v>48</v>
      </c>
      <c r="B7" s="36"/>
      <c r="C7" s="36"/>
      <c r="D7" s="36"/>
      <c r="E7" s="36"/>
      <c r="F7" s="36"/>
      <c r="G7" s="36"/>
      <c r="H7" s="36"/>
      <c r="I7" s="52"/>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26.25" customHeight="1">
      <c r="A8" s="68"/>
      <c r="B8" s="68"/>
      <c r="C8" s="68"/>
      <c r="D8" s="68"/>
      <c r="E8" s="68"/>
      <c r="F8" s="68"/>
      <c r="G8" s="68"/>
      <c r="H8" s="68"/>
      <c r="I8" s="68"/>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6.25" customHeight="1">
      <c r="A9" s="69"/>
      <c r="B9" s="70" t="s">
        <v>49</v>
      </c>
      <c r="C9" s="23"/>
      <c r="D9" s="23"/>
      <c r="E9" s="46"/>
      <c r="F9" s="44"/>
      <c r="G9" s="23"/>
      <c r="H9" s="44"/>
      <c r="I9" s="44"/>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26.25" customHeight="1">
      <c r="A10" s="44"/>
      <c r="B10" s="71" t="s">
        <v>50</v>
      </c>
      <c r="C10" s="72"/>
      <c r="D10" s="72"/>
      <c r="E10" s="72"/>
      <c r="F10" s="72"/>
      <c r="G10" s="72"/>
      <c r="H10" s="72"/>
      <c r="I10" s="72"/>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26.25" customHeight="1">
      <c r="A11" s="69"/>
      <c r="B11" s="70" t="s">
        <v>51</v>
      </c>
      <c r="C11" s="23"/>
      <c r="D11" s="23"/>
      <c r="E11" s="46"/>
      <c r="F11" s="44"/>
      <c r="G11" s="23"/>
      <c r="H11" s="44"/>
      <c r="I11" s="44"/>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26.25" customHeight="1">
      <c r="A12" s="53"/>
      <c r="B12" s="71" t="s">
        <v>52</v>
      </c>
      <c r="C12" s="53"/>
      <c r="D12" s="53"/>
      <c r="E12" s="53"/>
      <c r="F12" s="53"/>
      <c r="G12" s="53"/>
      <c r="H12" s="53"/>
      <c r="I12" s="53"/>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row>
    <row r="13" ht="26.25" customHeight="1">
      <c r="A13" s="53"/>
      <c r="B13" s="71" t="s">
        <v>53</v>
      </c>
      <c r="C13" s="53"/>
      <c r="D13" s="53"/>
      <c r="E13" s="53"/>
      <c r="F13" s="53"/>
      <c r="G13" s="53"/>
      <c r="H13" s="53"/>
      <c r="I13" s="53"/>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row>
    <row r="14" ht="26.25" customHeight="1">
      <c r="A14" s="53"/>
      <c r="B14" s="71" t="s">
        <v>54</v>
      </c>
      <c r="C14" s="53"/>
      <c r="D14" s="53"/>
      <c r="E14" s="53"/>
      <c r="F14" s="53"/>
      <c r="G14" s="53"/>
      <c r="H14" s="53"/>
      <c r="I14" s="53"/>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row>
    <row r="15" ht="26.25" customHeight="1">
      <c r="A15" s="73"/>
      <c r="B15" s="70" t="s">
        <v>55</v>
      </c>
      <c r="C15" s="73"/>
      <c r="D15" s="73"/>
      <c r="E15" s="73"/>
      <c r="F15" s="73"/>
      <c r="G15" s="73"/>
      <c r="H15" s="73"/>
      <c r="I15" s="73"/>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row>
    <row r="16" ht="26.25" customHeight="1">
      <c r="A16" s="74"/>
      <c r="B16" s="71" t="s">
        <v>56</v>
      </c>
      <c r="C16" s="53"/>
      <c r="D16" s="53"/>
      <c r="E16" s="53"/>
      <c r="F16" s="53"/>
      <c r="G16" s="53"/>
      <c r="H16" s="53"/>
      <c r="I16" s="53"/>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row>
    <row r="17" ht="26.25" customHeight="1">
      <c r="A17" s="25"/>
      <c r="B17" s="71" t="s">
        <v>57</v>
      </c>
      <c r="C17" s="75"/>
      <c r="D17" s="75"/>
      <c r="E17" s="75"/>
      <c r="F17" s="75"/>
      <c r="G17" s="75"/>
      <c r="H17" s="75"/>
      <c r="I17" s="7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row>
    <row r="18" ht="26.25" customHeight="1">
      <c r="A18" s="25"/>
      <c r="B18" s="70" t="s">
        <v>58</v>
      </c>
      <c r="C18" s="75"/>
      <c r="D18" s="75"/>
      <c r="E18" s="75"/>
      <c r="F18" s="75"/>
      <c r="G18" s="75"/>
      <c r="H18" s="75"/>
      <c r="I18" s="7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row>
    <row r="19" ht="26.25" customHeight="1">
      <c r="A19" s="25"/>
      <c r="B19" s="71" t="s">
        <v>59</v>
      </c>
      <c r="C19" s="75"/>
      <c r="D19" s="75"/>
      <c r="E19" s="75"/>
      <c r="F19" s="75"/>
      <c r="G19" s="75"/>
      <c r="H19" s="75"/>
      <c r="I19" s="7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row>
    <row r="20" ht="26.25" customHeight="1">
      <c r="A20" s="25"/>
      <c r="B20" s="71"/>
      <c r="C20" s="75"/>
      <c r="D20" s="75"/>
      <c r="E20" s="75"/>
      <c r="F20" s="75"/>
      <c r="G20" s="75"/>
      <c r="H20" s="75"/>
      <c r="I20" s="7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row>
    <row r="21" ht="26.25" customHeight="1">
      <c r="A21" s="25"/>
      <c r="B21" s="70" t="s">
        <v>60</v>
      </c>
      <c r="C21" s="53"/>
      <c r="D21" s="53"/>
      <c r="E21" s="53"/>
      <c r="F21" s="53"/>
      <c r="G21" s="53"/>
      <c r="H21" s="53"/>
      <c r="I21" s="53"/>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row>
    <row r="22" ht="26.25" customHeight="1">
      <c r="A22" s="61"/>
      <c r="B22" s="76" t="s">
        <v>61</v>
      </c>
      <c r="C22" s="63"/>
      <c r="D22" s="63"/>
      <c r="E22" s="63"/>
      <c r="F22" s="63"/>
      <c r="G22" s="63"/>
      <c r="H22" s="63"/>
      <c r="I22" s="63"/>
      <c r="J22" s="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ht="26.25" customHeight="1">
      <c r="A23" s="61"/>
      <c r="B23" s="77" t="s">
        <v>62</v>
      </c>
      <c r="C23" s="60"/>
      <c r="D23" s="60"/>
      <c r="E23" s="60"/>
      <c r="F23" s="60"/>
      <c r="G23" s="60"/>
      <c r="H23" s="60"/>
      <c r="I23" s="60"/>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row>
    <row r="24" ht="26.25" customHeight="1">
      <c r="A24" s="61"/>
      <c r="B24" s="76" t="s">
        <v>63</v>
      </c>
      <c r="C24" s="63"/>
      <c r="D24" s="63"/>
      <c r="E24" s="63"/>
      <c r="F24" s="63"/>
      <c r="G24" s="63"/>
      <c r="H24" s="63"/>
      <c r="I24" s="63"/>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26.25" customHeight="1">
      <c r="A25" s="61"/>
      <c r="B25" s="77" t="s">
        <v>64</v>
      </c>
      <c r="C25" s="63"/>
      <c r="D25" s="63"/>
      <c r="E25" s="63"/>
      <c r="F25" s="63"/>
      <c r="G25" s="63"/>
      <c r="H25" s="63"/>
      <c r="I25" s="63"/>
      <c r="J25" s="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ht="26.25" customHeight="1">
      <c r="A26" s="61"/>
      <c r="B26" s="76" t="s">
        <v>65</v>
      </c>
      <c r="C26" s="60"/>
      <c r="D26" s="60"/>
      <c r="E26" s="60"/>
      <c r="F26" s="60"/>
      <c r="G26" s="60"/>
      <c r="H26" s="60"/>
      <c r="I26" s="60"/>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row>
    <row r="27" ht="26.25" customHeight="1">
      <c r="A27" s="61"/>
      <c r="B27" s="76" t="s">
        <v>66</v>
      </c>
      <c r="C27" s="63"/>
      <c r="D27" s="63"/>
      <c r="E27" s="63"/>
      <c r="F27" s="63"/>
      <c r="G27" s="63"/>
      <c r="H27" s="63"/>
      <c r="I27" s="63"/>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26.25" customHeight="1">
      <c r="A28" s="61"/>
      <c r="B28" s="76"/>
      <c r="C28" s="63"/>
      <c r="D28" s="63"/>
      <c r="E28" s="63"/>
      <c r="F28" s="63"/>
      <c r="G28" s="63"/>
      <c r="H28" s="63"/>
      <c r="I28" s="63"/>
      <c r="J28" s="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ht="26.25" customHeight="1">
      <c r="A29" s="61"/>
      <c r="B29" s="77" t="s">
        <v>67</v>
      </c>
      <c r="C29" s="63"/>
      <c r="D29" s="63"/>
      <c r="E29" s="63"/>
      <c r="F29" s="63"/>
      <c r="G29" s="63"/>
      <c r="H29" s="63"/>
      <c r="I29" s="63"/>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26.25" customHeight="1">
      <c r="A30" s="61"/>
      <c r="B30" s="76" t="s">
        <v>68</v>
      </c>
      <c r="C30" s="63"/>
      <c r="D30" s="63"/>
      <c r="E30" s="63"/>
      <c r="F30" s="63"/>
      <c r="G30" s="63"/>
      <c r="H30" s="63"/>
      <c r="I30" s="63"/>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26.25" customHeight="1">
      <c r="A31" s="44"/>
      <c r="B31" s="77" t="s">
        <v>69</v>
      </c>
      <c r="C31" s="23"/>
      <c r="D31" s="23"/>
      <c r="E31" s="46"/>
      <c r="F31" s="44"/>
      <c r="G31" s="23"/>
      <c r="H31" s="44"/>
      <c r="I31" s="44"/>
      <c r="J31" s="2"/>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ht="26.25" customHeight="1">
      <c r="A32" s="44"/>
      <c r="B32" s="76" t="s">
        <v>70</v>
      </c>
      <c r="C32" s="23"/>
      <c r="D32" s="23"/>
      <c r="E32" s="46"/>
      <c r="F32" s="44"/>
      <c r="G32" s="23"/>
      <c r="H32" s="44"/>
      <c r="I32" s="44"/>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26.25" customHeight="1">
      <c r="A33" s="44"/>
      <c r="B33" s="76" t="s">
        <v>71</v>
      </c>
      <c r="C33" s="23"/>
      <c r="D33" s="23"/>
      <c r="E33" s="46"/>
      <c r="F33" s="44"/>
      <c r="G33" s="23"/>
      <c r="H33" s="44"/>
      <c r="I33" s="44"/>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26.25" customHeight="1">
      <c r="A34" s="44"/>
      <c r="B34" s="77" t="s">
        <v>72</v>
      </c>
      <c r="C34" s="23"/>
      <c r="D34" s="23"/>
      <c r="E34" s="46"/>
      <c r="F34" s="44"/>
      <c r="G34" s="23"/>
      <c r="H34" s="44"/>
      <c r="I34" s="44"/>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26.25" customHeight="1">
      <c r="A35" s="44"/>
      <c r="B35" s="76" t="s">
        <v>73</v>
      </c>
      <c r="C35" s="23"/>
      <c r="D35" s="23"/>
      <c r="E35" s="46"/>
      <c r="F35" s="44"/>
      <c r="G35" s="23"/>
      <c r="H35" s="44"/>
      <c r="I35" s="44"/>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26.25" customHeight="1">
      <c r="A36" s="44"/>
      <c r="B36" s="76" t="s">
        <v>74</v>
      </c>
      <c r="C36" s="23"/>
      <c r="D36" s="23"/>
      <c r="E36" s="46"/>
      <c r="F36" s="44"/>
      <c r="G36" s="23"/>
      <c r="H36" s="44"/>
      <c r="I36" s="44"/>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26.25" customHeight="1">
      <c r="A37" s="44"/>
      <c r="B37" s="77" t="s">
        <v>75</v>
      </c>
      <c r="C37" s="23"/>
      <c r="D37" s="23"/>
      <c r="E37" s="46"/>
      <c r="F37" s="44"/>
      <c r="G37" s="23"/>
      <c r="H37" s="44"/>
      <c r="I37" s="44"/>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26.25" customHeight="1">
      <c r="A38" s="44"/>
      <c r="B38" s="76" t="s">
        <v>76</v>
      </c>
      <c r="C38" s="23"/>
      <c r="D38" s="23"/>
      <c r="E38" s="46"/>
      <c r="F38" s="44"/>
      <c r="G38" s="23"/>
      <c r="H38" s="44"/>
      <c r="I38" s="44"/>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26.25" customHeight="1">
      <c r="A39" s="44"/>
      <c r="B39" s="76" t="s">
        <v>77</v>
      </c>
      <c r="C39" s="23"/>
      <c r="D39" s="23"/>
      <c r="E39" s="46"/>
      <c r="F39" s="44"/>
      <c r="G39" s="23"/>
      <c r="H39" s="44"/>
      <c r="I39" s="44"/>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26.25" customHeight="1">
      <c r="A40" s="44"/>
      <c r="B40" s="76"/>
      <c r="C40" s="23"/>
      <c r="D40" s="23"/>
      <c r="E40" s="46"/>
      <c r="F40" s="44"/>
      <c r="G40" s="23"/>
      <c r="H40" s="44"/>
      <c r="I40" s="44"/>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26.25" customHeight="1">
      <c r="A41" s="44"/>
      <c r="B41" s="77" t="s">
        <v>78</v>
      </c>
      <c r="C41" s="23"/>
      <c r="D41" s="23"/>
      <c r="E41" s="46"/>
      <c r="F41" s="44"/>
      <c r="G41" s="23"/>
      <c r="H41" s="44"/>
      <c r="I41" s="44"/>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26.25" customHeight="1">
      <c r="A42" s="44"/>
      <c r="B42" s="76" t="s">
        <v>79</v>
      </c>
      <c r="C42" s="23"/>
      <c r="D42" s="23"/>
      <c r="E42" s="46"/>
      <c r="F42" s="44"/>
      <c r="G42" s="23"/>
      <c r="H42" s="44"/>
      <c r="I42" s="44"/>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26.25" customHeight="1">
      <c r="A43" s="44"/>
      <c r="B43" s="77" t="s">
        <v>80</v>
      </c>
      <c r="C43" s="23"/>
      <c r="D43" s="23"/>
      <c r="E43" s="46"/>
      <c r="F43" s="44"/>
      <c r="G43" s="23"/>
      <c r="H43" s="44"/>
      <c r="I43" s="44"/>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26.25" customHeight="1">
      <c r="A44" s="44"/>
      <c r="B44" s="76" t="s">
        <v>81</v>
      </c>
      <c r="C44" s="23"/>
      <c r="D44" s="23"/>
      <c r="E44" s="46"/>
      <c r="F44" s="44"/>
      <c r="G44" s="23"/>
      <c r="H44" s="44"/>
      <c r="I44" s="44"/>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26.25" customHeight="1">
      <c r="A45" s="44"/>
      <c r="B45" s="77" t="s">
        <v>82</v>
      </c>
      <c r="C45" s="23"/>
      <c r="D45" s="23"/>
      <c r="E45" s="46"/>
      <c r="F45" s="44"/>
      <c r="G45" s="23"/>
      <c r="H45" s="44"/>
      <c r="I45" s="44"/>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26.25" customHeight="1">
      <c r="A46" s="44"/>
      <c r="B46" s="76" t="s">
        <v>83</v>
      </c>
      <c r="C46" s="23"/>
      <c r="D46" s="23"/>
      <c r="E46" s="46"/>
      <c r="F46" s="44"/>
      <c r="G46" s="23"/>
      <c r="H46" s="44"/>
      <c r="I46" s="44"/>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26.25" customHeight="1">
      <c r="A47" s="44"/>
      <c r="B47" s="76" t="s">
        <v>84</v>
      </c>
      <c r="C47" s="23"/>
      <c r="D47" s="23"/>
      <c r="E47" s="46"/>
      <c r="F47" s="44"/>
      <c r="G47" s="23"/>
      <c r="H47" s="44"/>
      <c r="I47" s="44"/>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26.25" customHeight="1">
      <c r="A48" s="44"/>
      <c r="B48" s="77" t="s">
        <v>85</v>
      </c>
      <c r="C48" s="23"/>
      <c r="D48" s="23"/>
      <c r="E48" s="46"/>
      <c r="F48" s="44"/>
      <c r="G48" s="23"/>
      <c r="H48" s="44"/>
      <c r="I48" s="44"/>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26.25" customHeight="1">
      <c r="A49" s="44"/>
      <c r="B49" s="76" t="s">
        <v>86</v>
      </c>
      <c r="C49" s="23"/>
      <c r="D49" s="23"/>
      <c r="E49" s="46"/>
      <c r="F49" s="44"/>
      <c r="G49" s="23"/>
      <c r="H49" s="44"/>
      <c r="I49" s="44"/>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26.25" customHeight="1">
      <c r="A50" s="44"/>
      <c r="B50" s="76"/>
      <c r="C50" s="23"/>
      <c r="D50" s="23"/>
      <c r="E50" s="46"/>
      <c r="F50" s="44"/>
      <c r="G50" s="23"/>
      <c r="H50" s="44"/>
      <c r="I50" s="44"/>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26.25" customHeight="1">
      <c r="A51" s="44"/>
      <c r="B51" s="77" t="s">
        <v>87</v>
      </c>
      <c r="C51" s="23"/>
      <c r="D51" s="23"/>
      <c r="E51" s="46"/>
      <c r="F51" s="44"/>
      <c r="G51" s="23"/>
      <c r="H51" s="44"/>
      <c r="I51" s="44"/>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26.25" customHeight="1">
      <c r="A52" s="44"/>
      <c r="B52" s="76" t="s">
        <v>88</v>
      </c>
      <c r="C52" s="23"/>
      <c r="D52" s="23"/>
      <c r="E52" s="46"/>
      <c r="F52" s="44"/>
      <c r="G52" s="23"/>
      <c r="H52" s="44"/>
      <c r="I52" s="44"/>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26.25" customHeight="1">
      <c r="A53" s="44"/>
      <c r="B53" s="77" t="s">
        <v>89</v>
      </c>
      <c r="C53" s="23"/>
      <c r="D53" s="23"/>
      <c r="E53" s="46"/>
      <c r="F53" s="44"/>
      <c r="G53" s="23"/>
      <c r="H53" s="44"/>
      <c r="I53" s="44"/>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26.25" customHeight="1">
      <c r="A54" s="44"/>
      <c r="B54" s="76" t="s">
        <v>90</v>
      </c>
      <c r="C54" s="23"/>
      <c r="D54" s="23"/>
      <c r="E54" s="46"/>
      <c r="F54" s="44"/>
      <c r="G54" s="23"/>
      <c r="H54" s="44"/>
      <c r="I54" s="44"/>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26.25" customHeight="1">
      <c r="A55" s="44"/>
      <c r="B55" s="77" t="s">
        <v>91</v>
      </c>
      <c r="C55" s="23"/>
      <c r="D55" s="23"/>
      <c r="E55" s="46"/>
      <c r="F55" s="44"/>
      <c r="G55" s="23"/>
      <c r="H55" s="44"/>
      <c r="I55" s="44"/>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26.25" customHeight="1">
      <c r="A56" s="44"/>
      <c r="B56" s="76" t="s">
        <v>92</v>
      </c>
      <c r="C56" s="23"/>
      <c r="D56" s="23"/>
      <c r="E56" s="46"/>
      <c r="F56" s="44"/>
      <c r="G56" s="23"/>
      <c r="H56" s="44"/>
      <c r="I56" s="44"/>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26.25" customHeight="1">
      <c r="A57" s="44"/>
      <c r="B57" s="76" t="s">
        <v>93</v>
      </c>
      <c r="C57" s="23"/>
      <c r="D57" s="23"/>
      <c r="E57" s="46"/>
      <c r="F57" s="44"/>
      <c r="G57" s="23"/>
      <c r="H57" s="44"/>
      <c r="I57" s="44"/>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26.25" customHeight="1">
      <c r="A58" s="44"/>
      <c r="B58" s="76"/>
      <c r="C58" s="23"/>
      <c r="D58" s="23"/>
      <c r="E58" s="46"/>
      <c r="F58" s="44"/>
      <c r="G58" s="23"/>
      <c r="H58" s="44"/>
      <c r="I58" s="44"/>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26.25" customHeight="1">
      <c r="A59" s="44"/>
      <c r="B59" s="77" t="s">
        <v>94</v>
      </c>
      <c r="C59" s="23"/>
      <c r="D59" s="23"/>
      <c r="E59" s="46"/>
      <c r="F59" s="44"/>
      <c r="G59" s="23"/>
      <c r="H59" s="44"/>
      <c r="I59" s="44"/>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26.25" customHeight="1">
      <c r="A60" s="44"/>
      <c r="B60" s="76" t="s">
        <v>95</v>
      </c>
      <c r="C60" s="23"/>
      <c r="D60" s="23"/>
      <c r="E60" s="46"/>
      <c r="F60" s="44"/>
      <c r="G60" s="23"/>
      <c r="H60" s="44"/>
      <c r="I60" s="44"/>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26.25" customHeight="1">
      <c r="A61" s="44"/>
      <c r="B61" s="77" t="s">
        <v>96</v>
      </c>
      <c r="C61" s="23"/>
      <c r="D61" s="23"/>
      <c r="E61" s="46"/>
      <c r="F61" s="44"/>
      <c r="G61" s="23"/>
      <c r="H61" s="44"/>
      <c r="I61" s="44"/>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26.25" customHeight="1">
      <c r="A62" s="44"/>
      <c r="B62" s="76" t="s">
        <v>97</v>
      </c>
      <c r="C62" s="23"/>
      <c r="D62" s="23"/>
      <c r="E62" s="46"/>
      <c r="F62" s="44"/>
      <c r="G62" s="23"/>
      <c r="H62" s="44"/>
      <c r="I62" s="44"/>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26.25" customHeight="1">
      <c r="A63" s="44"/>
      <c r="B63" s="76" t="s">
        <v>98</v>
      </c>
      <c r="C63" s="23"/>
      <c r="D63" s="23"/>
      <c r="E63" s="46"/>
      <c r="F63" s="44"/>
      <c r="G63" s="23"/>
      <c r="H63" s="44"/>
      <c r="I63" s="44"/>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26.25" customHeight="1">
      <c r="A64" s="44"/>
      <c r="B64" s="77" t="s">
        <v>99</v>
      </c>
      <c r="C64" s="23"/>
      <c r="D64" s="23"/>
      <c r="E64" s="46"/>
      <c r="F64" s="44"/>
      <c r="G64" s="23"/>
      <c r="H64" s="44"/>
      <c r="I64" s="44"/>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26.25" customHeight="1">
      <c r="A65" s="44"/>
      <c r="B65" s="76" t="s">
        <v>100</v>
      </c>
      <c r="C65" s="23"/>
      <c r="D65" s="23"/>
      <c r="E65" s="46"/>
      <c r="F65" s="44"/>
      <c r="G65" s="23"/>
      <c r="H65" s="44"/>
      <c r="I65" s="44"/>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26.25" customHeight="1">
      <c r="A66" s="44"/>
      <c r="B66" s="76" t="s">
        <v>101</v>
      </c>
      <c r="C66" s="23"/>
      <c r="D66" s="23"/>
      <c r="E66" s="46"/>
      <c r="F66" s="44"/>
      <c r="G66" s="23"/>
      <c r="H66" s="44"/>
      <c r="I66" s="44"/>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4"/>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4"/>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4"/>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4"/>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4"/>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4"/>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4"/>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4"/>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4"/>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4"/>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4"/>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4"/>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4"/>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4"/>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4"/>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4"/>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4"/>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4"/>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4"/>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4"/>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4"/>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4"/>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4"/>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4"/>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4"/>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4"/>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4"/>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4"/>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4"/>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4"/>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4"/>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4"/>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4"/>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4"/>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4"/>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4"/>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4"/>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4"/>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4"/>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4"/>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4"/>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4"/>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4"/>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4"/>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4"/>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4"/>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4"/>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4"/>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4"/>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4"/>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4"/>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4"/>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4"/>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4"/>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4"/>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4"/>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4"/>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4"/>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4"/>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4"/>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4"/>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4"/>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4"/>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4"/>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4"/>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4"/>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4"/>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4"/>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4"/>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4"/>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4"/>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4"/>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4"/>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4"/>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4"/>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4"/>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4"/>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4"/>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4"/>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4"/>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4"/>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4"/>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4"/>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4"/>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4"/>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4"/>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4"/>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4"/>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4"/>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4"/>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4"/>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4"/>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4"/>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4"/>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4"/>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4"/>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4"/>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4"/>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4"/>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4"/>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4"/>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4"/>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4"/>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4"/>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4"/>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4"/>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4"/>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4"/>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4"/>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4"/>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4"/>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4"/>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4"/>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4"/>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4"/>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4"/>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4"/>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4"/>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4"/>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4"/>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4"/>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4"/>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4"/>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4"/>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4"/>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4"/>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4"/>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4"/>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2">
    <mergeCell ref="A1:I1"/>
    <mergeCell ref="A7:I7"/>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28.0"/>
    <col customWidth="1" min="3" max="3" width="27.71"/>
    <col customWidth="1" min="4" max="4" width="12.0"/>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26.2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6.25" customHeight="1">
      <c r="A2" s="6">
        <v>1.0</v>
      </c>
      <c r="B2" s="7" t="s">
        <v>2</v>
      </c>
      <c r="C2" s="8" t="s">
        <v>3</v>
      </c>
      <c r="D2" s="9"/>
      <c r="E2" s="10" t="s">
        <v>4</v>
      </c>
      <c r="F2" s="11"/>
      <c r="G2" s="12">
        <v>45703.0</v>
      </c>
      <c r="H2" s="9"/>
      <c r="I2" s="13"/>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6.25" customHeight="1">
      <c r="A3" s="14">
        <v>2.0</v>
      </c>
      <c r="B3" s="15" t="s">
        <v>5</v>
      </c>
      <c r="C3" s="16">
        <v>2.21090013E9</v>
      </c>
      <c r="D3" s="17"/>
      <c r="E3" s="18" t="s">
        <v>6</v>
      </c>
      <c r="F3" s="19"/>
      <c r="G3" s="20">
        <f>G2+4</f>
        <v>45707</v>
      </c>
      <c r="H3" s="21"/>
      <c r="I3" s="22"/>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26.25" customHeight="1">
      <c r="A4" s="14">
        <v>3.0</v>
      </c>
      <c r="B4" s="15" t="s">
        <v>7</v>
      </c>
      <c r="C4" s="16" t="s">
        <v>8</v>
      </c>
      <c r="D4" s="23"/>
      <c r="E4" s="24"/>
      <c r="F4" s="19"/>
      <c r="G4" s="25"/>
      <c r="H4" s="24"/>
      <c r="I4" s="26"/>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26.25" customHeight="1">
      <c r="A5" s="27">
        <v>4.0</v>
      </c>
      <c r="B5" s="28" t="s">
        <v>9</v>
      </c>
      <c r="C5" s="29" t="s">
        <v>10</v>
      </c>
      <c r="D5" s="30"/>
      <c r="E5" s="31"/>
      <c r="F5" s="31"/>
      <c r="G5" s="31"/>
      <c r="H5" s="32"/>
      <c r="I5" s="33"/>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26.25" customHeight="1">
      <c r="A6" s="3"/>
      <c r="B6" s="3"/>
      <c r="C6" s="2"/>
      <c r="D6" s="2"/>
      <c r="E6" s="34"/>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26.25" customHeight="1">
      <c r="A7" s="78" t="s">
        <v>102</v>
      </c>
      <c r="B7" s="40"/>
      <c r="C7" s="40"/>
      <c r="D7" s="40"/>
      <c r="E7" s="40"/>
      <c r="F7" s="40"/>
      <c r="G7" s="40"/>
      <c r="H7" s="40"/>
      <c r="I7" s="41"/>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26.25" customHeight="1">
      <c r="A8" s="44"/>
      <c r="B8" s="70" t="s">
        <v>103</v>
      </c>
      <c r="C8" s="23"/>
      <c r="D8" s="23"/>
      <c r="E8" s="46"/>
      <c r="F8" s="44"/>
      <c r="G8" s="23"/>
      <c r="H8" s="44"/>
      <c r="I8" s="44"/>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6.25" customHeight="1">
      <c r="A9" s="69"/>
      <c r="B9" s="71" t="s">
        <v>104</v>
      </c>
      <c r="C9" s="23"/>
      <c r="D9" s="23"/>
      <c r="E9" s="46"/>
      <c r="F9" s="44"/>
      <c r="G9" s="23"/>
      <c r="H9" s="44"/>
      <c r="I9" s="44"/>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26.25" customHeight="1">
      <c r="A10" s="44"/>
      <c r="B10" s="70" t="s">
        <v>105</v>
      </c>
      <c r="C10" s="79"/>
      <c r="D10" s="79"/>
      <c r="E10" s="79"/>
      <c r="F10" s="79"/>
      <c r="G10" s="79"/>
      <c r="H10" s="79"/>
      <c r="I10" s="79"/>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26.25" customHeight="1">
      <c r="A11" s="69"/>
      <c r="B11" s="70" t="s">
        <v>106</v>
      </c>
      <c r="C11" s="23"/>
      <c r="D11" s="23"/>
      <c r="E11" s="46"/>
      <c r="F11" s="44"/>
      <c r="G11" s="23"/>
      <c r="H11" s="44"/>
      <c r="I11" s="44"/>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26.25" customHeight="1">
      <c r="A12" s="53"/>
      <c r="B12" s="71" t="s">
        <v>107</v>
      </c>
      <c r="C12" s="53"/>
      <c r="D12" s="53"/>
      <c r="E12" s="53"/>
      <c r="F12" s="53"/>
      <c r="G12" s="53"/>
      <c r="H12" s="53"/>
      <c r="I12" s="53"/>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row>
    <row r="13" ht="26.25" customHeight="1">
      <c r="A13" s="53"/>
      <c r="B13" s="71" t="s">
        <v>108</v>
      </c>
      <c r="C13" s="53"/>
      <c r="D13" s="53"/>
      <c r="E13" s="53"/>
      <c r="F13" s="53"/>
      <c r="G13" s="53"/>
      <c r="H13" s="53"/>
      <c r="I13" s="53"/>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row>
    <row r="14" ht="26.25" customHeight="1">
      <c r="A14" s="53"/>
      <c r="B14" s="71" t="s">
        <v>109</v>
      </c>
      <c r="C14" s="53"/>
      <c r="D14" s="53"/>
      <c r="E14" s="53"/>
      <c r="F14" s="53"/>
      <c r="G14" s="53"/>
      <c r="H14" s="53"/>
      <c r="I14" s="53"/>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row>
    <row r="15" ht="26.25" customHeight="1">
      <c r="A15" s="53"/>
      <c r="B15" s="71" t="s">
        <v>110</v>
      </c>
      <c r="C15" s="53"/>
      <c r="D15" s="53"/>
      <c r="E15" s="53"/>
      <c r="F15" s="53"/>
      <c r="G15" s="53"/>
      <c r="H15" s="53"/>
      <c r="I15" s="53"/>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row>
    <row r="16" ht="26.25" customHeight="1">
      <c r="A16" s="73"/>
      <c r="B16" s="70" t="s">
        <v>111</v>
      </c>
      <c r="C16" s="73"/>
      <c r="D16" s="73"/>
      <c r="E16" s="73"/>
      <c r="F16" s="73"/>
      <c r="G16" s="73"/>
      <c r="H16" s="73"/>
      <c r="I16" s="73"/>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row>
    <row r="17" ht="26.25" customHeight="1">
      <c r="A17" s="58"/>
      <c r="B17" s="71" t="s">
        <v>112</v>
      </c>
      <c r="C17" s="60"/>
      <c r="D17" s="60"/>
      <c r="E17" s="60"/>
      <c r="F17" s="60"/>
      <c r="G17" s="60"/>
      <c r="H17" s="60"/>
      <c r="I17" s="60"/>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row>
    <row r="18" ht="26.25" customHeight="1">
      <c r="A18" s="61"/>
      <c r="B18" s="71" t="s">
        <v>113</v>
      </c>
      <c r="C18" s="63"/>
      <c r="D18" s="63"/>
      <c r="E18" s="63"/>
      <c r="F18" s="63"/>
      <c r="G18" s="63"/>
      <c r="H18" s="63"/>
      <c r="I18" s="63"/>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row>
    <row r="19" ht="26.25" customHeight="1">
      <c r="A19" s="61"/>
      <c r="B19" s="71" t="s">
        <v>114</v>
      </c>
      <c r="C19" s="63"/>
      <c r="D19" s="63"/>
      <c r="E19" s="63"/>
      <c r="F19" s="63"/>
      <c r="G19" s="63"/>
      <c r="H19" s="63"/>
      <c r="I19" s="63"/>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row>
    <row r="20" ht="26.25" customHeight="1">
      <c r="A20" s="61"/>
      <c r="B20" s="80"/>
      <c r="C20" s="63"/>
      <c r="D20" s="63"/>
      <c r="E20" s="63"/>
      <c r="F20" s="63"/>
      <c r="G20" s="63"/>
      <c r="H20" s="63"/>
      <c r="I20" s="63"/>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row>
    <row r="21" ht="26.25" customHeight="1">
      <c r="A21" s="61"/>
      <c r="B21" s="70" t="s">
        <v>115</v>
      </c>
      <c r="C21" s="60"/>
      <c r="D21" s="60"/>
      <c r="E21" s="60"/>
      <c r="F21" s="60"/>
      <c r="G21" s="60"/>
      <c r="H21" s="60"/>
      <c r="I21" s="60"/>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row>
    <row r="22" ht="26.25" customHeight="1">
      <c r="A22" s="61"/>
      <c r="B22" s="71" t="s">
        <v>116</v>
      </c>
      <c r="C22" s="63"/>
      <c r="D22" s="63"/>
      <c r="E22" s="63"/>
      <c r="F22" s="63"/>
      <c r="G22" s="63"/>
      <c r="H22" s="63"/>
      <c r="I22" s="63"/>
      <c r="J22" s="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ht="26.25" customHeight="1">
      <c r="A23" s="61"/>
      <c r="B23" s="70" t="s">
        <v>117</v>
      </c>
      <c r="C23" s="63"/>
      <c r="D23" s="63"/>
      <c r="E23" s="63"/>
      <c r="F23" s="63"/>
      <c r="G23" s="63"/>
      <c r="H23" s="63"/>
      <c r="I23" s="63"/>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26.25" customHeight="1">
      <c r="A24" s="61"/>
      <c r="B24" s="70" t="s">
        <v>106</v>
      </c>
      <c r="C24" s="63"/>
      <c r="D24" s="63"/>
      <c r="E24" s="63"/>
      <c r="F24" s="63"/>
      <c r="G24" s="63"/>
      <c r="H24" s="63"/>
      <c r="I24" s="63"/>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26.25" customHeight="1">
      <c r="A25" s="61"/>
      <c r="B25" s="71" t="s">
        <v>118</v>
      </c>
      <c r="C25" s="60"/>
      <c r="D25" s="60"/>
      <c r="E25" s="60"/>
      <c r="F25" s="60"/>
      <c r="G25" s="60"/>
      <c r="H25" s="60"/>
      <c r="I25" s="60"/>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row>
    <row r="26" ht="26.25" customHeight="1">
      <c r="A26" s="61"/>
      <c r="B26" s="71" t="s">
        <v>119</v>
      </c>
      <c r="C26" s="63"/>
      <c r="D26" s="63"/>
      <c r="E26" s="63"/>
      <c r="F26" s="63"/>
      <c r="G26" s="63"/>
      <c r="H26" s="63"/>
      <c r="I26" s="63"/>
      <c r="J26" s="2"/>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ht="26.25" customHeight="1">
      <c r="A27" s="61"/>
      <c r="B27" s="71" t="s">
        <v>120</v>
      </c>
      <c r="C27" s="63"/>
      <c r="D27" s="63"/>
      <c r="E27" s="63"/>
      <c r="F27" s="63"/>
      <c r="G27" s="63"/>
      <c r="H27" s="63"/>
      <c r="I27" s="63"/>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26.25" customHeight="1">
      <c r="A28" s="61"/>
      <c r="B28" s="71" t="s">
        <v>121</v>
      </c>
      <c r="C28" s="60"/>
      <c r="D28" s="60"/>
      <c r="E28" s="60"/>
      <c r="F28" s="60"/>
      <c r="G28" s="60"/>
      <c r="H28" s="60"/>
      <c r="I28" s="60"/>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row>
    <row r="29" ht="26.25" customHeight="1">
      <c r="A29" s="61"/>
      <c r="B29" s="70" t="s">
        <v>111</v>
      </c>
      <c r="C29" s="63"/>
      <c r="D29" s="63"/>
      <c r="E29" s="63"/>
      <c r="F29" s="63"/>
      <c r="G29" s="63"/>
      <c r="H29" s="63"/>
      <c r="I29" s="63"/>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26.25" customHeight="1">
      <c r="A30" s="61"/>
      <c r="B30" s="71" t="s">
        <v>122</v>
      </c>
      <c r="C30" s="63"/>
      <c r="D30" s="63"/>
      <c r="E30" s="63"/>
      <c r="F30" s="63"/>
      <c r="G30" s="63"/>
      <c r="H30" s="63"/>
      <c r="I30" s="63"/>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26.25" customHeight="1">
      <c r="A31" s="61"/>
      <c r="B31" s="71" t="s">
        <v>123</v>
      </c>
      <c r="C31" s="60"/>
      <c r="D31" s="60"/>
      <c r="E31" s="60"/>
      <c r="F31" s="60"/>
      <c r="G31" s="60"/>
      <c r="H31" s="60"/>
      <c r="I31" s="60"/>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row>
    <row r="32" ht="26.25" customHeight="1">
      <c r="A32" s="61"/>
      <c r="B32" s="71" t="s">
        <v>124</v>
      </c>
      <c r="C32" s="63"/>
      <c r="D32" s="63"/>
      <c r="E32" s="63"/>
      <c r="F32" s="63"/>
      <c r="G32" s="63"/>
      <c r="H32" s="63"/>
      <c r="I32" s="63"/>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26.25" customHeight="1">
      <c r="A33" s="61"/>
      <c r="B33" s="71" t="s">
        <v>125</v>
      </c>
      <c r="C33" s="63"/>
      <c r="D33" s="63"/>
      <c r="E33" s="63"/>
      <c r="F33" s="63"/>
      <c r="G33" s="63"/>
      <c r="H33" s="63"/>
      <c r="I33" s="63"/>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26.25" customHeight="1">
      <c r="A34" s="61"/>
      <c r="B34" s="63"/>
      <c r="C34" s="63"/>
      <c r="D34" s="63"/>
      <c r="E34" s="63"/>
      <c r="F34" s="63"/>
      <c r="G34" s="63"/>
      <c r="H34" s="63"/>
      <c r="I34" s="63"/>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26.25" customHeight="1">
      <c r="A35" s="61"/>
      <c r="B35" s="77" t="s">
        <v>126</v>
      </c>
      <c r="C35" s="63"/>
      <c r="D35" s="63"/>
      <c r="E35" s="63"/>
      <c r="F35" s="63"/>
      <c r="G35" s="63"/>
      <c r="H35" s="63"/>
      <c r="I35" s="63"/>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26.25" customHeight="1">
      <c r="A36" s="61"/>
      <c r="B36" s="76" t="s">
        <v>127</v>
      </c>
      <c r="C36" s="63"/>
      <c r="D36" s="63"/>
      <c r="E36" s="63"/>
      <c r="F36" s="63"/>
      <c r="G36" s="63"/>
      <c r="H36" s="63"/>
      <c r="I36" s="63"/>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26.25" customHeight="1">
      <c r="A37" s="44"/>
      <c r="B37" s="77" t="s">
        <v>128</v>
      </c>
      <c r="C37" s="23"/>
      <c r="D37" s="23"/>
      <c r="E37" s="46"/>
      <c r="F37" s="44"/>
      <c r="G37" s="23"/>
      <c r="H37" s="44"/>
      <c r="I37" s="44"/>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26.25" customHeight="1">
      <c r="A38" s="44"/>
      <c r="B38" s="77" t="s">
        <v>106</v>
      </c>
      <c r="C38" s="23"/>
      <c r="D38" s="23"/>
      <c r="E38" s="46"/>
      <c r="F38" s="44"/>
      <c r="G38" s="23"/>
      <c r="H38" s="44"/>
      <c r="I38" s="44"/>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26.25" customHeight="1">
      <c r="A39" s="44"/>
      <c r="B39" s="76" t="s">
        <v>129</v>
      </c>
      <c r="C39" s="23"/>
      <c r="D39" s="23"/>
      <c r="E39" s="46"/>
      <c r="F39" s="44"/>
      <c r="G39" s="23"/>
      <c r="H39" s="44"/>
      <c r="I39" s="44"/>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26.25" customHeight="1">
      <c r="A40" s="44"/>
      <c r="B40" s="76" t="s">
        <v>130</v>
      </c>
      <c r="C40" s="23"/>
      <c r="D40" s="23"/>
      <c r="E40" s="46"/>
      <c r="F40" s="44"/>
      <c r="G40" s="23"/>
      <c r="H40" s="44"/>
      <c r="I40" s="44"/>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26.25" customHeight="1">
      <c r="A41" s="44"/>
      <c r="B41" s="76" t="s">
        <v>131</v>
      </c>
      <c r="C41" s="23"/>
      <c r="D41" s="23"/>
      <c r="E41" s="46"/>
      <c r="F41" s="44"/>
      <c r="G41" s="23"/>
      <c r="H41" s="44"/>
      <c r="I41" s="44"/>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26.25" customHeight="1">
      <c r="A42" s="44"/>
      <c r="B42" s="76" t="s">
        <v>132</v>
      </c>
      <c r="C42" s="23"/>
      <c r="D42" s="23"/>
      <c r="E42" s="46"/>
      <c r="F42" s="44"/>
      <c r="G42" s="23"/>
      <c r="H42" s="44"/>
      <c r="I42" s="44"/>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26.25" customHeight="1">
      <c r="A43" s="44"/>
      <c r="B43" s="76" t="s">
        <v>133</v>
      </c>
      <c r="C43" s="23"/>
      <c r="D43" s="23"/>
      <c r="E43" s="46"/>
      <c r="F43" s="44"/>
      <c r="G43" s="23"/>
      <c r="H43" s="44"/>
      <c r="I43" s="44"/>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26.25" customHeight="1">
      <c r="A44" s="44"/>
      <c r="B44" s="77" t="s">
        <v>111</v>
      </c>
      <c r="C44" s="23"/>
      <c r="D44" s="23"/>
      <c r="E44" s="46"/>
      <c r="F44" s="44"/>
      <c r="G44" s="23"/>
      <c r="H44" s="44"/>
      <c r="I44" s="44"/>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26.25" customHeight="1">
      <c r="A45" s="44"/>
      <c r="B45" s="76" t="s">
        <v>134</v>
      </c>
      <c r="C45" s="23"/>
      <c r="D45" s="23"/>
      <c r="E45" s="46"/>
      <c r="F45" s="44"/>
      <c r="G45" s="23"/>
      <c r="H45" s="44"/>
      <c r="I45" s="44"/>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26.25" customHeight="1">
      <c r="A46" s="44"/>
      <c r="B46" s="76" t="s">
        <v>135</v>
      </c>
      <c r="C46" s="23"/>
      <c r="D46" s="23"/>
      <c r="E46" s="46"/>
      <c r="F46" s="44"/>
      <c r="G46" s="23"/>
      <c r="H46" s="44"/>
      <c r="I46" s="44"/>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26.25" customHeight="1">
      <c r="A47" s="44"/>
      <c r="B47" s="44"/>
      <c r="C47" s="23"/>
      <c r="D47" s="23"/>
      <c r="E47" s="46"/>
      <c r="F47" s="44"/>
      <c r="G47" s="23"/>
      <c r="H47" s="44"/>
      <c r="I47" s="44"/>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26.25" customHeight="1">
      <c r="A48" s="44"/>
      <c r="B48" s="77" t="s">
        <v>136</v>
      </c>
      <c r="C48" s="23"/>
      <c r="D48" s="23"/>
      <c r="E48" s="46"/>
      <c r="F48" s="44"/>
      <c r="G48" s="23"/>
      <c r="H48" s="44"/>
      <c r="I48" s="44"/>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26.25" customHeight="1">
      <c r="A49" s="44"/>
      <c r="B49" s="76" t="s">
        <v>137</v>
      </c>
      <c r="C49" s="23"/>
      <c r="D49" s="23"/>
      <c r="E49" s="46"/>
      <c r="F49" s="44"/>
      <c r="G49" s="23"/>
      <c r="H49" s="44"/>
      <c r="I49" s="44"/>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26.25" customHeight="1">
      <c r="A50" s="44"/>
      <c r="B50" s="77" t="s">
        <v>138</v>
      </c>
      <c r="C50" s="23"/>
      <c r="D50" s="23"/>
      <c r="E50" s="46"/>
      <c r="F50" s="44"/>
      <c r="G50" s="23"/>
      <c r="H50" s="44"/>
      <c r="I50" s="44"/>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26.25" customHeight="1">
      <c r="A51" s="44"/>
      <c r="B51" s="77" t="s">
        <v>106</v>
      </c>
      <c r="C51" s="23"/>
      <c r="D51" s="23"/>
      <c r="E51" s="46"/>
      <c r="F51" s="44"/>
      <c r="G51" s="23"/>
      <c r="H51" s="44"/>
      <c r="I51" s="44"/>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26.25" customHeight="1">
      <c r="A52" s="44"/>
      <c r="B52" s="76" t="s">
        <v>139</v>
      </c>
      <c r="C52" s="23"/>
      <c r="D52" s="23"/>
      <c r="E52" s="46"/>
      <c r="F52" s="44"/>
      <c r="G52" s="23"/>
      <c r="H52" s="44"/>
      <c r="I52" s="44"/>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26.25" customHeight="1">
      <c r="A53" s="44"/>
      <c r="B53" s="76" t="s">
        <v>140</v>
      </c>
      <c r="C53" s="23"/>
      <c r="D53" s="23"/>
      <c r="E53" s="46"/>
      <c r="F53" s="44"/>
      <c r="G53" s="23"/>
      <c r="H53" s="44"/>
      <c r="I53" s="44"/>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26.25" customHeight="1">
      <c r="A54" s="44"/>
      <c r="B54" s="76" t="s">
        <v>141</v>
      </c>
      <c r="C54" s="23"/>
      <c r="D54" s="23"/>
      <c r="E54" s="46"/>
      <c r="F54" s="44"/>
      <c r="G54" s="23"/>
      <c r="H54" s="44"/>
      <c r="I54" s="44"/>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26.25" customHeight="1">
      <c r="A55" s="44"/>
      <c r="B55" s="76" t="s">
        <v>142</v>
      </c>
      <c r="C55" s="23"/>
      <c r="D55" s="23"/>
      <c r="E55" s="46"/>
      <c r="F55" s="44"/>
      <c r="G55" s="23"/>
      <c r="H55" s="44"/>
      <c r="I55" s="44"/>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26.25" customHeight="1">
      <c r="A56" s="44"/>
      <c r="B56" s="77" t="s">
        <v>111</v>
      </c>
      <c r="C56" s="23"/>
      <c r="D56" s="23"/>
      <c r="E56" s="46"/>
      <c r="F56" s="44"/>
      <c r="G56" s="23"/>
      <c r="H56" s="44"/>
      <c r="I56" s="44"/>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26.25" customHeight="1">
      <c r="A57" s="44"/>
      <c r="B57" s="76" t="s">
        <v>143</v>
      </c>
      <c r="C57" s="23"/>
      <c r="D57" s="23"/>
      <c r="E57" s="46"/>
      <c r="F57" s="44"/>
      <c r="G57" s="23"/>
      <c r="H57" s="44"/>
      <c r="I57" s="44"/>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26.25" customHeight="1">
      <c r="A58" s="44"/>
      <c r="B58" s="76" t="s">
        <v>144</v>
      </c>
      <c r="C58" s="23"/>
      <c r="D58" s="23"/>
      <c r="E58" s="46"/>
      <c r="F58" s="44"/>
      <c r="G58" s="23"/>
      <c r="H58" s="44"/>
      <c r="I58" s="44"/>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26.25" customHeight="1">
      <c r="A59" s="44"/>
      <c r="B59" s="44"/>
      <c r="C59" s="23"/>
      <c r="D59" s="23"/>
      <c r="E59" s="46"/>
      <c r="F59" s="44"/>
      <c r="G59" s="23"/>
      <c r="H59" s="44"/>
      <c r="I59" s="44"/>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26.25" customHeight="1">
      <c r="A60" s="44"/>
      <c r="B60" s="77" t="s">
        <v>145</v>
      </c>
      <c r="C60" s="23"/>
      <c r="D60" s="23"/>
      <c r="E60" s="46"/>
      <c r="F60" s="44"/>
      <c r="G60" s="23"/>
      <c r="H60" s="44"/>
      <c r="I60" s="44"/>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26.25" customHeight="1">
      <c r="A61" s="44"/>
      <c r="B61" s="76" t="s">
        <v>146</v>
      </c>
      <c r="C61" s="23"/>
      <c r="D61" s="23"/>
      <c r="E61" s="46"/>
      <c r="F61" s="44"/>
      <c r="G61" s="23"/>
      <c r="H61" s="44"/>
      <c r="I61" s="44"/>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26.25" customHeight="1">
      <c r="A62" s="44"/>
      <c r="B62" s="77" t="s">
        <v>147</v>
      </c>
      <c r="C62" s="23"/>
      <c r="D62" s="23"/>
      <c r="E62" s="46"/>
      <c r="F62" s="44"/>
      <c r="G62" s="23"/>
      <c r="H62" s="44"/>
      <c r="I62" s="44"/>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26.25" customHeight="1">
      <c r="A63" s="44"/>
      <c r="B63" s="77" t="s">
        <v>106</v>
      </c>
      <c r="C63" s="23"/>
      <c r="D63" s="23"/>
      <c r="E63" s="46"/>
      <c r="F63" s="44"/>
      <c r="G63" s="23"/>
      <c r="H63" s="44"/>
      <c r="I63" s="44"/>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26.25" customHeight="1">
      <c r="A64" s="44"/>
      <c r="B64" s="76" t="s">
        <v>148</v>
      </c>
      <c r="C64" s="23"/>
      <c r="D64" s="23"/>
      <c r="E64" s="46"/>
      <c r="F64" s="44"/>
      <c r="G64" s="23"/>
      <c r="H64" s="44"/>
      <c r="I64" s="44"/>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26.25" customHeight="1">
      <c r="A65" s="44"/>
      <c r="B65" s="76" t="s">
        <v>149</v>
      </c>
      <c r="C65" s="23"/>
      <c r="D65" s="23"/>
      <c r="E65" s="46"/>
      <c r="F65" s="44"/>
      <c r="G65" s="23"/>
      <c r="H65" s="44"/>
      <c r="I65" s="44"/>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26.25" customHeight="1">
      <c r="A66" s="44"/>
      <c r="B66" s="76" t="s">
        <v>150</v>
      </c>
      <c r="C66" s="23"/>
      <c r="D66" s="23"/>
      <c r="E66" s="46"/>
      <c r="F66" s="44"/>
      <c r="G66" s="23"/>
      <c r="H66" s="44"/>
      <c r="I66" s="44"/>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26.25" customHeight="1">
      <c r="A67" s="44"/>
      <c r="B67" s="76" t="s">
        <v>151</v>
      </c>
      <c r="C67" s="23"/>
      <c r="D67" s="23"/>
      <c r="E67" s="46"/>
      <c r="F67" s="44"/>
      <c r="G67" s="23"/>
      <c r="H67" s="44"/>
      <c r="I67" s="44"/>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26.25" customHeight="1">
      <c r="A68" s="44"/>
      <c r="B68" s="77" t="s">
        <v>111</v>
      </c>
      <c r="C68" s="23"/>
      <c r="D68" s="23"/>
      <c r="E68" s="46"/>
      <c r="F68" s="44"/>
      <c r="G68" s="23"/>
      <c r="H68" s="44"/>
      <c r="I68" s="44"/>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26.25" customHeight="1">
      <c r="A69" s="44"/>
      <c r="B69" s="76" t="s">
        <v>152</v>
      </c>
      <c r="C69" s="23"/>
      <c r="D69" s="23"/>
      <c r="E69" s="46"/>
      <c r="F69" s="44"/>
      <c r="G69" s="23"/>
      <c r="H69" s="44"/>
      <c r="I69" s="44"/>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26.25" customHeight="1">
      <c r="A70" s="44"/>
      <c r="B70" s="44"/>
      <c r="C70" s="23"/>
      <c r="D70" s="23"/>
      <c r="E70" s="46"/>
      <c r="F70" s="44"/>
      <c r="G70" s="23"/>
      <c r="H70" s="44"/>
      <c r="I70" s="44"/>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26.25" customHeight="1">
      <c r="A71" s="44"/>
      <c r="B71" s="77" t="s">
        <v>153</v>
      </c>
      <c r="C71" s="23"/>
      <c r="D71" s="23"/>
      <c r="E71" s="46"/>
      <c r="F71" s="44"/>
      <c r="G71" s="23"/>
      <c r="H71" s="44"/>
      <c r="I71" s="44"/>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26.25" customHeight="1">
      <c r="A72" s="44"/>
      <c r="B72" s="76" t="s">
        <v>154</v>
      </c>
      <c r="C72" s="23"/>
      <c r="D72" s="23"/>
      <c r="E72" s="46"/>
      <c r="F72" s="44"/>
      <c r="G72" s="23"/>
      <c r="H72" s="44"/>
      <c r="I72" s="44"/>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26.25" customHeight="1">
      <c r="A73" s="44"/>
      <c r="B73" s="77" t="s">
        <v>155</v>
      </c>
      <c r="C73" s="23"/>
      <c r="D73" s="23"/>
      <c r="E73" s="46"/>
      <c r="F73" s="44"/>
      <c r="G73" s="23"/>
      <c r="H73" s="44"/>
      <c r="I73" s="44"/>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26.25" customHeight="1">
      <c r="A74" s="44"/>
      <c r="B74" s="77" t="s">
        <v>106</v>
      </c>
      <c r="C74" s="23"/>
      <c r="D74" s="23"/>
      <c r="E74" s="46"/>
      <c r="F74" s="44"/>
      <c r="G74" s="23"/>
      <c r="H74" s="44"/>
      <c r="I74" s="44"/>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26.25" customHeight="1">
      <c r="A75" s="44"/>
      <c r="B75" s="76" t="s">
        <v>156</v>
      </c>
      <c r="C75" s="23"/>
      <c r="D75" s="23"/>
      <c r="E75" s="46"/>
      <c r="F75" s="44"/>
      <c r="G75" s="23"/>
      <c r="H75" s="44"/>
      <c r="I75" s="44"/>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26.25" customHeight="1">
      <c r="A76" s="44"/>
      <c r="B76" s="76" t="s">
        <v>157</v>
      </c>
      <c r="C76" s="23"/>
      <c r="D76" s="23"/>
      <c r="E76" s="46"/>
      <c r="F76" s="44"/>
      <c r="G76" s="23"/>
      <c r="H76" s="44"/>
      <c r="I76" s="44"/>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26.25" customHeight="1">
      <c r="A77" s="44"/>
      <c r="B77" s="76" t="s">
        <v>158</v>
      </c>
      <c r="C77" s="23"/>
      <c r="D77" s="23"/>
      <c r="E77" s="46"/>
      <c r="F77" s="44"/>
      <c r="G77" s="23"/>
      <c r="H77" s="44"/>
      <c r="I77" s="44"/>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26.25" customHeight="1">
      <c r="A78" s="44"/>
      <c r="B78" s="77" t="s">
        <v>111</v>
      </c>
      <c r="C78" s="23"/>
      <c r="D78" s="23"/>
      <c r="E78" s="46"/>
      <c r="F78" s="44"/>
      <c r="G78" s="23"/>
      <c r="H78" s="44"/>
      <c r="I78" s="44"/>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26.25" customHeight="1">
      <c r="A79" s="44"/>
      <c r="B79" s="76" t="s">
        <v>159</v>
      </c>
      <c r="C79" s="23"/>
      <c r="D79" s="23"/>
      <c r="E79" s="46"/>
      <c r="F79" s="44"/>
      <c r="G79" s="23"/>
      <c r="H79" s="44"/>
      <c r="I79" s="44"/>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26.25" customHeight="1">
      <c r="A80" s="44"/>
      <c r="B80" s="44"/>
      <c r="C80" s="23"/>
      <c r="D80" s="23"/>
      <c r="E80" s="46"/>
      <c r="F80" s="44"/>
      <c r="G80" s="23"/>
      <c r="H80" s="44"/>
      <c r="I80" s="44"/>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26.25" customHeight="1">
      <c r="A81" s="44"/>
      <c r="B81" s="77" t="s">
        <v>160</v>
      </c>
      <c r="C81" s="23"/>
      <c r="D81" s="23"/>
      <c r="E81" s="46"/>
      <c r="F81" s="44"/>
      <c r="G81" s="23"/>
      <c r="H81" s="44"/>
      <c r="I81" s="44"/>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26.25" customHeight="1">
      <c r="A82" s="44"/>
      <c r="B82" s="76" t="s">
        <v>161</v>
      </c>
      <c r="C82" s="23"/>
      <c r="D82" s="23"/>
      <c r="E82" s="46"/>
      <c r="F82" s="44"/>
      <c r="G82" s="23"/>
      <c r="H82" s="44"/>
      <c r="I82" s="44"/>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26.25" customHeight="1">
      <c r="A83" s="44"/>
      <c r="B83" s="77" t="s">
        <v>162</v>
      </c>
      <c r="C83" s="23"/>
      <c r="D83" s="23"/>
      <c r="E83" s="46"/>
      <c r="F83" s="44"/>
      <c r="G83" s="23"/>
      <c r="H83" s="44"/>
      <c r="I83" s="44"/>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26.25" customHeight="1">
      <c r="A84" s="44"/>
      <c r="B84" s="77" t="s">
        <v>106</v>
      </c>
      <c r="C84" s="23"/>
      <c r="D84" s="23"/>
      <c r="E84" s="46"/>
      <c r="F84" s="44"/>
      <c r="G84" s="23"/>
      <c r="H84" s="44"/>
      <c r="I84" s="44"/>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26.25" customHeight="1">
      <c r="A85" s="44"/>
      <c r="B85" s="76" t="s">
        <v>163</v>
      </c>
      <c r="C85" s="23"/>
      <c r="D85" s="23"/>
      <c r="E85" s="46"/>
      <c r="F85" s="44"/>
      <c r="G85" s="23"/>
      <c r="H85" s="44"/>
      <c r="I85" s="44"/>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26.25" customHeight="1">
      <c r="A86" s="44"/>
      <c r="B86" s="76" t="s">
        <v>164</v>
      </c>
      <c r="C86" s="23"/>
      <c r="D86" s="23"/>
      <c r="E86" s="46"/>
      <c r="F86" s="44"/>
      <c r="G86" s="23"/>
      <c r="H86" s="44"/>
      <c r="I86" s="44"/>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26.25" customHeight="1">
      <c r="A87" s="44"/>
      <c r="B87" s="76" t="s">
        <v>165</v>
      </c>
      <c r="C87" s="23"/>
      <c r="D87" s="23"/>
      <c r="E87" s="46"/>
      <c r="F87" s="44"/>
      <c r="G87" s="23"/>
      <c r="H87" s="44"/>
      <c r="I87" s="44"/>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26.25" customHeight="1">
      <c r="A88" s="44"/>
      <c r="B88" s="76" t="s">
        <v>166</v>
      </c>
      <c r="C88" s="23"/>
      <c r="D88" s="23"/>
      <c r="E88" s="46"/>
      <c r="F88" s="44"/>
      <c r="G88" s="23"/>
      <c r="H88" s="44"/>
      <c r="I88" s="44"/>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26.25" customHeight="1">
      <c r="A89" s="44"/>
      <c r="B89" s="76" t="s">
        <v>167</v>
      </c>
      <c r="C89" s="23"/>
      <c r="D89" s="23"/>
      <c r="E89" s="46"/>
      <c r="F89" s="44"/>
      <c r="G89" s="23"/>
      <c r="H89" s="44"/>
      <c r="I89" s="44"/>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26.25" customHeight="1">
      <c r="A90" s="44"/>
      <c r="B90" s="77" t="s">
        <v>111</v>
      </c>
      <c r="C90" s="23"/>
      <c r="D90" s="23"/>
      <c r="E90" s="46"/>
      <c r="F90" s="44"/>
      <c r="G90" s="23"/>
      <c r="H90" s="44"/>
      <c r="I90" s="44"/>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26.25" customHeight="1">
      <c r="A91" s="44"/>
      <c r="B91" s="76" t="s">
        <v>168</v>
      </c>
      <c r="C91" s="23"/>
      <c r="D91" s="23"/>
      <c r="E91" s="46"/>
      <c r="F91" s="44"/>
      <c r="G91" s="23"/>
      <c r="H91" s="44"/>
      <c r="I91" s="44"/>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26.25" customHeight="1">
      <c r="A92" s="44"/>
      <c r="B92" s="76" t="s">
        <v>169</v>
      </c>
      <c r="C92" s="23"/>
      <c r="D92" s="23"/>
      <c r="E92" s="46"/>
      <c r="F92" s="44"/>
      <c r="G92" s="23"/>
      <c r="H92" s="44"/>
      <c r="I92" s="44"/>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26.25" customHeight="1">
      <c r="A93" s="44"/>
      <c r="B93" s="44"/>
      <c r="C93" s="23"/>
      <c r="D93" s="23"/>
      <c r="E93" s="46"/>
      <c r="F93" s="44"/>
      <c r="G93" s="23"/>
      <c r="H93" s="44"/>
      <c r="I93" s="44"/>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26.25" customHeight="1">
      <c r="A94" s="44"/>
      <c r="B94" s="77" t="s">
        <v>170</v>
      </c>
      <c r="C94" s="23"/>
      <c r="D94" s="23"/>
      <c r="E94" s="46"/>
      <c r="F94" s="44"/>
      <c r="G94" s="23"/>
      <c r="H94" s="44"/>
      <c r="I94" s="44"/>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26.25" customHeight="1">
      <c r="A95" s="44"/>
      <c r="B95" s="76" t="s">
        <v>171</v>
      </c>
      <c r="C95" s="23"/>
      <c r="D95" s="23"/>
      <c r="E95" s="46"/>
      <c r="F95" s="44"/>
      <c r="G95" s="23"/>
      <c r="H95" s="44"/>
      <c r="I95" s="44"/>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26.25" customHeight="1">
      <c r="A96" s="44"/>
      <c r="B96" s="77" t="s">
        <v>172</v>
      </c>
      <c r="C96" s="23"/>
      <c r="D96" s="23"/>
      <c r="E96" s="46"/>
      <c r="F96" s="44"/>
      <c r="G96" s="23"/>
      <c r="H96" s="44"/>
      <c r="I96" s="44"/>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26.25" customHeight="1">
      <c r="A97" s="44"/>
      <c r="B97" s="77" t="s">
        <v>106</v>
      </c>
      <c r="C97" s="23"/>
      <c r="D97" s="23"/>
      <c r="E97" s="46"/>
      <c r="F97" s="44"/>
      <c r="G97" s="23"/>
      <c r="H97" s="44"/>
      <c r="I97" s="44"/>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26.25" customHeight="1">
      <c r="A98" s="44"/>
      <c r="B98" s="76" t="s">
        <v>173</v>
      </c>
      <c r="C98" s="23"/>
      <c r="D98" s="23"/>
      <c r="E98" s="46"/>
      <c r="F98" s="44"/>
      <c r="G98" s="23"/>
      <c r="H98" s="44"/>
      <c r="I98" s="44"/>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26.25" customHeight="1">
      <c r="A99" s="44"/>
      <c r="B99" s="76" t="s">
        <v>174</v>
      </c>
      <c r="C99" s="23"/>
      <c r="D99" s="23"/>
      <c r="E99" s="46"/>
      <c r="F99" s="44"/>
      <c r="G99" s="23"/>
      <c r="H99" s="44"/>
      <c r="I99" s="44"/>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26.25" customHeight="1">
      <c r="A100" s="44"/>
      <c r="B100" s="76" t="s">
        <v>175</v>
      </c>
      <c r="C100" s="23"/>
      <c r="D100" s="23"/>
      <c r="E100" s="46"/>
      <c r="F100" s="44"/>
      <c r="G100" s="23"/>
      <c r="H100" s="44"/>
      <c r="I100" s="44"/>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26.25" customHeight="1">
      <c r="A101" s="44"/>
      <c r="B101" s="77" t="s">
        <v>111</v>
      </c>
      <c r="C101" s="23"/>
      <c r="D101" s="23"/>
      <c r="E101" s="46"/>
      <c r="F101" s="44"/>
      <c r="G101" s="23"/>
      <c r="H101" s="44"/>
      <c r="I101" s="44"/>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26.25" customHeight="1">
      <c r="A102" s="44"/>
      <c r="B102" s="76" t="s">
        <v>176</v>
      </c>
      <c r="C102" s="23"/>
      <c r="D102" s="23"/>
      <c r="E102" s="46"/>
      <c r="F102" s="44"/>
      <c r="G102" s="23"/>
      <c r="H102" s="44"/>
      <c r="I102" s="44"/>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26.25" customHeight="1">
      <c r="A103" s="44"/>
      <c r="B103" s="44"/>
      <c r="C103" s="23"/>
      <c r="D103" s="23"/>
      <c r="E103" s="46"/>
      <c r="F103" s="44"/>
      <c r="G103" s="23"/>
      <c r="H103" s="44"/>
      <c r="I103" s="44"/>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26.25" customHeight="1">
      <c r="A104" s="44"/>
      <c r="B104" s="77" t="s">
        <v>177</v>
      </c>
      <c r="C104" s="23"/>
      <c r="D104" s="23"/>
      <c r="E104" s="46"/>
      <c r="F104" s="44"/>
      <c r="G104" s="23"/>
      <c r="H104" s="44"/>
      <c r="I104" s="44"/>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26.25" customHeight="1">
      <c r="A105" s="44"/>
      <c r="B105" s="76" t="s">
        <v>178</v>
      </c>
      <c r="C105" s="23"/>
      <c r="D105" s="23"/>
      <c r="E105" s="46"/>
      <c r="F105" s="44"/>
      <c r="G105" s="23"/>
      <c r="H105" s="44"/>
      <c r="I105" s="44"/>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26.25" customHeight="1">
      <c r="A106" s="44"/>
      <c r="B106" s="77" t="s">
        <v>179</v>
      </c>
      <c r="C106" s="23"/>
      <c r="D106" s="23"/>
      <c r="E106" s="46"/>
      <c r="F106" s="44"/>
      <c r="G106" s="23"/>
      <c r="H106" s="44"/>
      <c r="I106" s="44"/>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26.25" customHeight="1">
      <c r="A107" s="44"/>
      <c r="B107" s="77" t="s">
        <v>106</v>
      </c>
      <c r="C107" s="23"/>
      <c r="D107" s="23"/>
      <c r="E107" s="46"/>
      <c r="F107" s="44"/>
      <c r="G107" s="23"/>
      <c r="H107" s="44"/>
      <c r="I107" s="44"/>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26.25" customHeight="1">
      <c r="A108" s="44"/>
      <c r="B108" s="76" t="s">
        <v>180</v>
      </c>
      <c r="C108" s="23"/>
      <c r="D108" s="23"/>
      <c r="E108" s="46"/>
      <c r="F108" s="44"/>
      <c r="G108" s="23"/>
      <c r="H108" s="44"/>
      <c r="I108" s="44"/>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26.25" customHeight="1">
      <c r="A109" s="44"/>
      <c r="B109" s="76" t="s">
        <v>181</v>
      </c>
      <c r="C109" s="23"/>
      <c r="D109" s="23"/>
      <c r="E109" s="46"/>
      <c r="F109" s="44"/>
      <c r="G109" s="23"/>
      <c r="H109" s="44"/>
      <c r="I109" s="44"/>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26.25" customHeight="1">
      <c r="A110" s="44"/>
      <c r="B110" s="76" t="s">
        <v>182</v>
      </c>
      <c r="C110" s="23"/>
      <c r="D110" s="23"/>
      <c r="E110" s="46"/>
      <c r="F110" s="44"/>
      <c r="G110" s="23"/>
      <c r="H110" s="44"/>
      <c r="I110" s="44"/>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26.25" customHeight="1">
      <c r="A111" s="44"/>
      <c r="B111" s="77" t="s">
        <v>111</v>
      </c>
      <c r="C111" s="23"/>
      <c r="D111" s="23"/>
      <c r="E111" s="46"/>
      <c r="F111" s="44"/>
      <c r="G111" s="23"/>
      <c r="H111" s="44"/>
      <c r="I111" s="44"/>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26.25" customHeight="1">
      <c r="A112" s="44"/>
      <c r="B112" s="76" t="s">
        <v>183</v>
      </c>
      <c r="C112" s="23"/>
      <c r="D112" s="23"/>
      <c r="E112" s="46"/>
      <c r="F112" s="44"/>
      <c r="G112" s="23"/>
      <c r="H112" s="44"/>
      <c r="I112" s="44"/>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26.25" customHeight="1">
      <c r="A113" s="44"/>
      <c r="B113" s="76" t="s">
        <v>184</v>
      </c>
      <c r="C113" s="23"/>
      <c r="D113" s="23"/>
      <c r="E113" s="46"/>
      <c r="F113" s="44"/>
      <c r="G113" s="23"/>
      <c r="H113" s="44"/>
      <c r="I113" s="44"/>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26.25" customHeight="1">
      <c r="A114" s="44"/>
      <c r="B114" s="44"/>
      <c r="C114" s="23"/>
      <c r="D114" s="23"/>
      <c r="E114" s="46"/>
      <c r="F114" s="44"/>
      <c r="G114" s="23"/>
      <c r="H114" s="44"/>
      <c r="I114" s="44"/>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26.25" customHeight="1">
      <c r="A115" s="44"/>
      <c r="B115" s="77" t="s">
        <v>185</v>
      </c>
      <c r="C115" s="23"/>
      <c r="D115" s="23"/>
      <c r="E115" s="46"/>
      <c r="F115" s="44"/>
      <c r="G115" s="23"/>
      <c r="H115" s="44"/>
      <c r="I115" s="44"/>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26.25" customHeight="1">
      <c r="A116" s="44"/>
      <c r="B116" s="76" t="s">
        <v>186</v>
      </c>
      <c r="C116" s="23"/>
      <c r="D116" s="23"/>
      <c r="E116" s="46"/>
      <c r="F116" s="44"/>
      <c r="G116" s="23"/>
      <c r="H116" s="44"/>
      <c r="I116" s="44"/>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26.25" customHeight="1">
      <c r="A117" s="44"/>
      <c r="B117" s="77" t="s">
        <v>187</v>
      </c>
      <c r="C117" s="23"/>
      <c r="D117" s="23"/>
      <c r="E117" s="46"/>
      <c r="F117" s="44"/>
      <c r="G117" s="23"/>
      <c r="H117" s="44"/>
      <c r="I117" s="44"/>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26.25" customHeight="1">
      <c r="A118" s="44"/>
      <c r="B118" s="77" t="s">
        <v>106</v>
      </c>
      <c r="C118" s="23"/>
      <c r="D118" s="23"/>
      <c r="E118" s="46"/>
      <c r="F118" s="44"/>
      <c r="G118" s="23"/>
      <c r="H118" s="44"/>
      <c r="I118" s="44"/>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26.25" customHeight="1">
      <c r="A119" s="44"/>
      <c r="B119" s="76" t="s">
        <v>188</v>
      </c>
      <c r="C119" s="23"/>
      <c r="D119" s="23"/>
      <c r="E119" s="46"/>
      <c r="F119" s="44"/>
      <c r="G119" s="23"/>
      <c r="H119" s="44"/>
      <c r="I119" s="44"/>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26.25" customHeight="1">
      <c r="A120" s="44"/>
      <c r="B120" s="76" t="s">
        <v>189</v>
      </c>
      <c r="C120" s="23"/>
      <c r="D120" s="23"/>
      <c r="E120" s="46"/>
      <c r="F120" s="44"/>
      <c r="G120" s="23"/>
      <c r="H120" s="44"/>
      <c r="I120" s="44"/>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26.25" customHeight="1">
      <c r="A121" s="44"/>
      <c r="B121" s="76" t="s">
        <v>190</v>
      </c>
      <c r="C121" s="23"/>
      <c r="D121" s="23"/>
      <c r="E121" s="46"/>
      <c r="F121" s="44"/>
      <c r="G121" s="23"/>
      <c r="H121" s="44"/>
      <c r="I121" s="44"/>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26.25" customHeight="1">
      <c r="A122" s="44"/>
      <c r="B122" s="44"/>
      <c r="C122" s="23"/>
      <c r="D122" s="23"/>
      <c r="E122" s="46"/>
      <c r="F122" s="44"/>
      <c r="G122" s="23"/>
      <c r="H122" s="44"/>
      <c r="I122" s="44"/>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26.25" customHeight="1">
      <c r="A123" s="44"/>
      <c r="B123" s="77" t="s">
        <v>191</v>
      </c>
      <c r="C123" s="23"/>
      <c r="D123" s="23"/>
      <c r="E123" s="46"/>
      <c r="F123" s="44"/>
      <c r="G123" s="23"/>
      <c r="H123" s="44"/>
      <c r="I123" s="44"/>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26.25" customHeight="1">
      <c r="A124" s="44"/>
      <c r="B124" s="76" t="s">
        <v>192</v>
      </c>
      <c r="C124" s="23"/>
      <c r="D124" s="23"/>
      <c r="E124" s="46"/>
      <c r="F124" s="44"/>
      <c r="G124" s="23"/>
      <c r="H124" s="44"/>
      <c r="I124" s="44"/>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26.25" customHeight="1">
      <c r="A125" s="44"/>
      <c r="B125" s="77" t="s">
        <v>193</v>
      </c>
      <c r="C125" s="23"/>
      <c r="D125" s="23"/>
      <c r="E125" s="46"/>
      <c r="F125" s="44"/>
      <c r="G125" s="23"/>
      <c r="H125" s="44"/>
      <c r="I125" s="44"/>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26.25" customHeight="1">
      <c r="A126" s="44"/>
      <c r="B126" s="77" t="s">
        <v>106</v>
      </c>
      <c r="C126" s="23"/>
      <c r="D126" s="23"/>
      <c r="E126" s="46"/>
      <c r="F126" s="44"/>
      <c r="G126" s="23"/>
      <c r="H126" s="44"/>
      <c r="I126" s="44"/>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26.25" customHeight="1">
      <c r="A127" s="44"/>
      <c r="B127" s="76" t="s">
        <v>194</v>
      </c>
      <c r="C127" s="23"/>
      <c r="D127" s="23"/>
      <c r="E127" s="46"/>
      <c r="F127" s="44"/>
      <c r="G127" s="23"/>
      <c r="H127" s="44"/>
      <c r="I127" s="44"/>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26.25" customHeight="1">
      <c r="A128" s="44"/>
      <c r="B128" s="76" t="s">
        <v>195</v>
      </c>
      <c r="C128" s="23"/>
      <c r="D128" s="23"/>
      <c r="E128" s="46"/>
      <c r="F128" s="44"/>
      <c r="G128" s="23"/>
      <c r="H128" s="44"/>
      <c r="I128" s="44"/>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26.25" customHeight="1">
      <c r="A129" s="44"/>
      <c r="B129" s="76" t="s">
        <v>196</v>
      </c>
      <c r="C129" s="23"/>
      <c r="D129" s="23"/>
      <c r="E129" s="46"/>
      <c r="F129" s="44"/>
      <c r="G129" s="23"/>
      <c r="H129" s="44"/>
      <c r="I129" s="44"/>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26.25" customHeight="1">
      <c r="A130" s="44"/>
      <c r="B130" s="77" t="s">
        <v>111</v>
      </c>
      <c r="C130" s="23"/>
      <c r="D130" s="23"/>
      <c r="E130" s="46"/>
      <c r="F130" s="44"/>
      <c r="G130" s="23"/>
      <c r="H130" s="44"/>
      <c r="I130" s="44"/>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26.25" customHeight="1">
      <c r="A131" s="44"/>
      <c r="B131" s="76" t="s">
        <v>197</v>
      </c>
      <c r="C131" s="23"/>
      <c r="D131" s="23"/>
      <c r="E131" s="46"/>
      <c r="F131" s="44"/>
      <c r="G131" s="23"/>
      <c r="H131" s="44"/>
      <c r="I131" s="44"/>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26.25" customHeight="1">
      <c r="A132" s="44"/>
      <c r="B132" s="44"/>
      <c r="C132" s="23"/>
      <c r="D132" s="23"/>
      <c r="E132" s="46"/>
      <c r="F132" s="44"/>
      <c r="G132" s="23"/>
      <c r="H132" s="44"/>
      <c r="I132" s="44"/>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26.25" customHeight="1">
      <c r="A133" s="44"/>
      <c r="B133" s="77" t="s">
        <v>198</v>
      </c>
      <c r="C133" s="23"/>
      <c r="D133" s="23"/>
      <c r="E133" s="46"/>
      <c r="F133" s="44"/>
      <c r="G133" s="23"/>
      <c r="H133" s="44"/>
      <c r="I133" s="44"/>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26.25" customHeight="1">
      <c r="A134" s="44"/>
      <c r="B134" s="76" t="s">
        <v>199</v>
      </c>
      <c r="C134" s="23"/>
      <c r="D134" s="23"/>
      <c r="E134" s="46"/>
      <c r="F134" s="44"/>
      <c r="G134" s="23"/>
      <c r="H134" s="44"/>
      <c r="I134" s="44"/>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26.25" customHeight="1">
      <c r="A135" s="44"/>
      <c r="B135" s="77" t="s">
        <v>193</v>
      </c>
      <c r="C135" s="23"/>
      <c r="D135" s="23"/>
      <c r="E135" s="46"/>
      <c r="F135" s="44"/>
      <c r="G135" s="23"/>
      <c r="H135" s="44"/>
      <c r="I135" s="44"/>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26.25" customHeight="1">
      <c r="A136" s="44"/>
      <c r="B136" s="77" t="s">
        <v>106</v>
      </c>
      <c r="C136" s="23"/>
      <c r="D136" s="23"/>
      <c r="E136" s="46"/>
      <c r="F136" s="44"/>
      <c r="G136" s="23"/>
      <c r="H136" s="44"/>
      <c r="I136" s="44"/>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26.25" customHeight="1">
      <c r="A137" s="44"/>
      <c r="B137" s="76" t="s">
        <v>200</v>
      </c>
      <c r="C137" s="23"/>
      <c r="D137" s="23"/>
      <c r="E137" s="46"/>
      <c r="F137" s="44"/>
      <c r="G137" s="23"/>
      <c r="H137" s="44"/>
      <c r="I137" s="44"/>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26.25" customHeight="1">
      <c r="A138" s="44"/>
      <c r="B138" s="76" t="s">
        <v>201</v>
      </c>
      <c r="C138" s="23"/>
      <c r="D138" s="23"/>
      <c r="E138" s="46"/>
      <c r="F138" s="44"/>
      <c r="G138" s="23"/>
      <c r="H138" s="44"/>
      <c r="I138" s="44"/>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26.25" customHeight="1">
      <c r="A139" s="44"/>
      <c r="B139" s="76" t="s">
        <v>202</v>
      </c>
      <c r="C139" s="23"/>
      <c r="D139" s="23"/>
      <c r="E139" s="46"/>
      <c r="F139" s="44"/>
      <c r="G139" s="23"/>
      <c r="H139" s="44"/>
      <c r="I139" s="44"/>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26.25" customHeight="1">
      <c r="A140" s="44"/>
      <c r="B140" s="76" t="s">
        <v>203</v>
      </c>
      <c r="C140" s="23"/>
      <c r="D140" s="23"/>
      <c r="E140" s="46"/>
      <c r="F140" s="44"/>
      <c r="G140" s="23"/>
      <c r="H140" s="44"/>
      <c r="I140" s="44"/>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26.25" customHeight="1">
      <c r="A141" s="44"/>
      <c r="B141" s="77" t="s">
        <v>111</v>
      </c>
      <c r="C141" s="23"/>
      <c r="D141" s="23"/>
      <c r="E141" s="46"/>
      <c r="F141" s="44"/>
      <c r="G141" s="23"/>
      <c r="H141" s="44"/>
      <c r="I141" s="44"/>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26.25" customHeight="1">
      <c r="A142" s="44"/>
      <c r="B142" s="76" t="s">
        <v>204</v>
      </c>
      <c r="C142" s="23"/>
      <c r="D142" s="23"/>
      <c r="E142" s="46"/>
      <c r="F142" s="44"/>
      <c r="G142" s="23"/>
      <c r="H142" s="44"/>
      <c r="I142" s="44"/>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26.25" customHeight="1">
      <c r="A143" s="44"/>
      <c r="B143" s="44"/>
      <c r="C143" s="23"/>
      <c r="D143" s="23"/>
      <c r="E143" s="46"/>
      <c r="F143" s="44"/>
      <c r="G143" s="23"/>
      <c r="H143" s="44"/>
      <c r="I143" s="44"/>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26.25" customHeight="1">
      <c r="A144" s="44"/>
      <c r="B144" s="77" t="s">
        <v>205</v>
      </c>
      <c r="C144" s="23"/>
      <c r="D144" s="23"/>
      <c r="E144" s="46"/>
      <c r="F144" s="44"/>
      <c r="G144" s="23"/>
      <c r="H144" s="44"/>
      <c r="I144" s="44"/>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26.25" customHeight="1">
      <c r="A145" s="44"/>
      <c r="B145" s="76" t="s">
        <v>206</v>
      </c>
      <c r="C145" s="23"/>
      <c r="D145" s="23"/>
      <c r="E145" s="46"/>
      <c r="F145" s="44"/>
      <c r="G145" s="23"/>
      <c r="H145" s="44"/>
      <c r="I145" s="44"/>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26.25" customHeight="1">
      <c r="A146" s="44"/>
      <c r="B146" s="77" t="s">
        <v>193</v>
      </c>
      <c r="C146" s="23"/>
      <c r="D146" s="23"/>
      <c r="E146" s="46"/>
      <c r="F146" s="44"/>
      <c r="G146" s="23"/>
      <c r="H146" s="44"/>
      <c r="I146" s="44"/>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26.25" customHeight="1">
      <c r="A147" s="44"/>
      <c r="B147" s="77" t="s">
        <v>106</v>
      </c>
      <c r="C147" s="23"/>
      <c r="D147" s="23"/>
      <c r="E147" s="46"/>
      <c r="F147" s="44"/>
      <c r="G147" s="23"/>
      <c r="H147" s="44"/>
      <c r="I147" s="44"/>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26.25" customHeight="1">
      <c r="A148" s="44"/>
      <c r="B148" s="76" t="s">
        <v>120</v>
      </c>
      <c r="C148" s="23"/>
      <c r="D148" s="23"/>
      <c r="E148" s="46"/>
      <c r="F148" s="44"/>
      <c r="G148" s="23"/>
      <c r="H148" s="44"/>
      <c r="I148" s="44"/>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26.25" customHeight="1">
      <c r="A149" s="44"/>
      <c r="B149" s="76" t="s">
        <v>207</v>
      </c>
      <c r="C149" s="23"/>
      <c r="D149" s="23"/>
      <c r="E149" s="46"/>
      <c r="F149" s="44"/>
      <c r="G149" s="23"/>
      <c r="H149" s="44"/>
      <c r="I149" s="44"/>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26.25" customHeight="1">
      <c r="A150" s="44"/>
      <c r="B150" s="76" t="s">
        <v>208</v>
      </c>
      <c r="C150" s="23"/>
      <c r="D150" s="23"/>
      <c r="E150" s="46"/>
      <c r="F150" s="44"/>
      <c r="G150" s="23"/>
      <c r="H150" s="44"/>
      <c r="I150" s="44"/>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26.25" customHeight="1">
      <c r="A151" s="44"/>
      <c r="B151" s="76" t="s">
        <v>209</v>
      </c>
      <c r="C151" s="23"/>
      <c r="D151" s="23"/>
      <c r="E151" s="46"/>
      <c r="F151" s="44"/>
      <c r="G151" s="23"/>
      <c r="H151" s="44"/>
      <c r="I151" s="44"/>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26.25" customHeight="1">
      <c r="A152" s="44"/>
      <c r="B152" s="76" t="s">
        <v>210</v>
      </c>
      <c r="C152" s="23"/>
      <c r="D152" s="23"/>
      <c r="E152" s="46"/>
      <c r="F152" s="44"/>
      <c r="G152" s="23"/>
      <c r="H152" s="44"/>
      <c r="I152" s="44"/>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26.25" customHeight="1">
      <c r="A153" s="44"/>
      <c r="B153" s="77" t="s">
        <v>111</v>
      </c>
      <c r="C153" s="23"/>
      <c r="D153" s="23"/>
      <c r="E153" s="46"/>
      <c r="F153" s="44"/>
      <c r="G153" s="23"/>
      <c r="H153" s="44"/>
      <c r="I153" s="44"/>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26.25" customHeight="1">
      <c r="A154" s="44"/>
      <c r="B154" s="76" t="s">
        <v>211</v>
      </c>
      <c r="C154" s="23"/>
      <c r="D154" s="23"/>
      <c r="E154" s="46"/>
      <c r="F154" s="44"/>
      <c r="G154" s="23"/>
      <c r="H154" s="44"/>
      <c r="I154" s="44"/>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26.25" customHeight="1">
      <c r="A155" s="44"/>
      <c r="B155" s="76" t="s">
        <v>212</v>
      </c>
      <c r="C155" s="23"/>
      <c r="D155" s="23"/>
      <c r="E155" s="46"/>
      <c r="F155" s="44"/>
      <c r="G155" s="23"/>
      <c r="H155" s="44"/>
      <c r="I155" s="44"/>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26.25" customHeight="1">
      <c r="A156" s="44"/>
      <c r="B156" s="44"/>
      <c r="C156" s="23"/>
      <c r="D156" s="23"/>
      <c r="E156" s="46"/>
      <c r="F156" s="44"/>
      <c r="G156" s="23"/>
      <c r="H156" s="44"/>
      <c r="I156" s="44"/>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26.25" customHeight="1">
      <c r="A157" s="44"/>
      <c r="B157" s="77" t="s">
        <v>213</v>
      </c>
      <c r="C157" s="23"/>
      <c r="D157" s="23"/>
      <c r="E157" s="46"/>
      <c r="F157" s="44"/>
      <c r="G157" s="23"/>
      <c r="H157" s="44"/>
      <c r="I157" s="44"/>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26.25" customHeight="1">
      <c r="A158" s="44"/>
      <c r="B158" s="76" t="s">
        <v>214</v>
      </c>
      <c r="C158" s="23"/>
      <c r="D158" s="23"/>
      <c r="E158" s="46"/>
      <c r="F158" s="44"/>
      <c r="G158" s="23"/>
      <c r="H158" s="44"/>
      <c r="I158" s="44"/>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26.25" customHeight="1">
      <c r="A159" s="44"/>
      <c r="B159" s="76" t="s">
        <v>215</v>
      </c>
      <c r="C159" s="23"/>
      <c r="D159" s="23"/>
      <c r="E159" s="46"/>
      <c r="F159" s="44"/>
      <c r="G159" s="23"/>
      <c r="H159" s="44"/>
      <c r="I159" s="44"/>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26.25" customHeight="1">
      <c r="A160" s="44"/>
      <c r="B160" s="76" t="s">
        <v>216</v>
      </c>
      <c r="C160" s="23"/>
      <c r="D160" s="23"/>
      <c r="E160" s="46"/>
      <c r="F160" s="44"/>
      <c r="G160" s="23"/>
      <c r="H160" s="44"/>
      <c r="I160" s="44"/>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26.25" customHeight="1">
      <c r="A161" s="44"/>
      <c r="B161" s="76" t="s">
        <v>217</v>
      </c>
      <c r="C161" s="23"/>
      <c r="D161" s="23"/>
      <c r="E161" s="46"/>
      <c r="F161" s="44"/>
      <c r="G161" s="23"/>
      <c r="H161" s="44"/>
      <c r="I161" s="44"/>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26.25" customHeight="1">
      <c r="A162" s="44"/>
      <c r="B162" s="76" t="s">
        <v>218</v>
      </c>
      <c r="C162" s="23"/>
      <c r="D162" s="23"/>
      <c r="E162" s="46"/>
      <c r="F162" s="44"/>
      <c r="G162" s="23"/>
      <c r="H162" s="44"/>
      <c r="I162" s="44"/>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26.25" customHeight="1">
      <c r="A163" s="44"/>
      <c r="B163" s="76" t="s">
        <v>219</v>
      </c>
      <c r="C163" s="23"/>
      <c r="D163" s="23"/>
      <c r="E163" s="46"/>
      <c r="F163" s="44"/>
      <c r="G163" s="23"/>
      <c r="H163" s="44"/>
      <c r="I163" s="44"/>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4"/>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4"/>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4"/>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4"/>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4"/>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4"/>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4"/>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4"/>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4"/>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4"/>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4"/>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4"/>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4"/>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4"/>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4"/>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4"/>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4"/>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4"/>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4"/>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4"/>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4"/>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4"/>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4"/>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4"/>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4"/>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4"/>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4"/>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4"/>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4"/>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4"/>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4"/>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4"/>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4"/>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4"/>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4"/>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4"/>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4"/>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4"/>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4"/>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4"/>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4"/>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4.25" customHeight="1">
      <c r="A205" s="3"/>
      <c r="B205" s="3"/>
      <c r="C205" s="2"/>
      <c r="D205" s="2"/>
      <c r="E205" s="34"/>
      <c r="F205" s="3"/>
      <c r="G205" s="2"/>
      <c r="H205" s="3"/>
      <c r="I205" s="3"/>
      <c r="J205" s="2"/>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ht="14.25" customHeight="1">
      <c r="A206" s="3"/>
      <c r="B206" s="3"/>
      <c r="C206" s="2"/>
      <c r="D206" s="2"/>
      <c r="E206" s="34"/>
      <c r="F206" s="3"/>
      <c r="G206" s="2"/>
      <c r="H206" s="3"/>
      <c r="I206" s="3"/>
      <c r="J206" s="2"/>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ht="14.25" customHeight="1">
      <c r="A207" s="3"/>
      <c r="B207" s="3"/>
      <c r="C207" s="2"/>
      <c r="D207" s="2"/>
      <c r="E207" s="34"/>
      <c r="F207" s="3"/>
      <c r="G207" s="2"/>
      <c r="H207" s="3"/>
      <c r="I207" s="3"/>
      <c r="J207" s="2"/>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ht="14.25" customHeight="1">
      <c r="A208" s="3"/>
      <c r="B208" s="3"/>
      <c r="C208" s="2"/>
      <c r="D208" s="2"/>
      <c r="E208" s="34"/>
      <c r="F208" s="3"/>
      <c r="G208" s="2"/>
      <c r="H208" s="3"/>
      <c r="I208" s="3"/>
      <c r="J208" s="2"/>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ht="14.25" customHeight="1">
      <c r="A209" s="3"/>
      <c r="B209" s="3"/>
      <c r="C209" s="2"/>
      <c r="D209" s="2"/>
      <c r="E209" s="34"/>
      <c r="F209" s="3"/>
      <c r="G209" s="2"/>
      <c r="H209" s="3"/>
      <c r="I209" s="3"/>
      <c r="J209" s="2"/>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ht="14.25" customHeight="1">
      <c r="A210" s="3"/>
      <c r="B210" s="3"/>
      <c r="C210" s="2"/>
      <c r="D210" s="2"/>
      <c r="E210" s="34"/>
      <c r="F210" s="3"/>
      <c r="G210" s="2"/>
      <c r="H210" s="3"/>
      <c r="I210" s="3"/>
      <c r="J210" s="2"/>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ht="14.25" customHeight="1">
      <c r="A211" s="3"/>
      <c r="B211" s="3"/>
      <c r="C211" s="2"/>
      <c r="D211" s="2"/>
      <c r="E211" s="34"/>
      <c r="F211" s="3"/>
      <c r="G211" s="2"/>
      <c r="H211" s="3"/>
      <c r="I211" s="3"/>
      <c r="J211" s="2"/>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ht="14.25" customHeight="1">
      <c r="A212" s="3"/>
      <c r="B212" s="3"/>
      <c r="C212" s="2"/>
      <c r="D212" s="2"/>
      <c r="E212" s="34"/>
      <c r="F212" s="3"/>
      <c r="G212" s="2"/>
      <c r="H212" s="3"/>
      <c r="I212" s="3"/>
      <c r="J212" s="2"/>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ht="14.25" customHeight="1">
      <c r="A213" s="3"/>
      <c r="B213" s="3"/>
      <c r="C213" s="2"/>
      <c r="D213" s="2"/>
      <c r="E213" s="34"/>
      <c r="F213" s="3"/>
      <c r="G213" s="2"/>
      <c r="H213" s="3"/>
      <c r="I213" s="3"/>
      <c r="J213" s="2"/>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ht="14.25" customHeight="1">
      <c r="A214" s="3"/>
      <c r="B214" s="3"/>
      <c r="C214" s="2"/>
      <c r="D214" s="2"/>
      <c r="E214" s="34"/>
      <c r="F214" s="3"/>
      <c r="G214" s="2"/>
      <c r="H214" s="3"/>
      <c r="I214" s="3"/>
      <c r="J214" s="2"/>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ht="14.25" customHeight="1">
      <c r="A215" s="3"/>
      <c r="B215" s="3"/>
      <c r="C215" s="2"/>
      <c r="D215" s="2"/>
      <c r="E215" s="34"/>
      <c r="F215" s="3"/>
      <c r="G215" s="2"/>
      <c r="H215" s="3"/>
      <c r="I215" s="3"/>
      <c r="J215" s="2"/>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ht="14.25" customHeight="1">
      <c r="A216" s="3"/>
      <c r="B216" s="3"/>
      <c r="C216" s="2"/>
      <c r="D216" s="2"/>
      <c r="E216" s="34"/>
      <c r="F216" s="3"/>
      <c r="G216" s="2"/>
      <c r="H216" s="3"/>
      <c r="I216" s="3"/>
      <c r="J216" s="2"/>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ht="14.25" customHeight="1">
      <c r="A217" s="3"/>
      <c r="B217" s="3"/>
      <c r="C217" s="2"/>
      <c r="D217" s="2"/>
      <c r="E217" s="34"/>
      <c r="F217" s="3"/>
      <c r="G217" s="2"/>
      <c r="H217" s="3"/>
      <c r="I217" s="3"/>
      <c r="J217" s="2"/>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ht="14.25" customHeight="1">
      <c r="A218" s="3"/>
      <c r="B218" s="3"/>
      <c r="C218" s="2"/>
      <c r="D218" s="2"/>
      <c r="E218" s="34"/>
      <c r="F218" s="3"/>
      <c r="G218" s="2"/>
      <c r="H218" s="3"/>
      <c r="I218" s="3"/>
      <c r="J218" s="2"/>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ht="14.25" customHeight="1">
      <c r="A219" s="3"/>
      <c r="B219" s="3"/>
      <c r="C219" s="2"/>
      <c r="D219" s="2"/>
      <c r="E219" s="34"/>
      <c r="F219" s="3"/>
      <c r="G219" s="2"/>
      <c r="H219" s="3"/>
      <c r="I219" s="3"/>
      <c r="J219" s="2"/>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ht="14.25" customHeight="1">
      <c r="A220" s="3"/>
      <c r="B220" s="3"/>
      <c r="C220" s="2"/>
      <c r="D220" s="2"/>
      <c r="E220" s="34"/>
      <c r="F220" s="3"/>
      <c r="G220" s="2"/>
      <c r="H220" s="3"/>
      <c r="I220" s="3"/>
      <c r="J220" s="2"/>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I1"/>
    <mergeCell ref="A7:I7"/>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10.0" topLeftCell="C11" activePane="bottomRight" state="frozen"/>
      <selection activeCell="C1" sqref="C1" pane="topRight"/>
      <selection activeCell="A11" sqref="A11" pane="bottomLeft"/>
      <selection activeCell="C11" sqref="C11" pane="bottomRight"/>
    </sheetView>
  </sheetViews>
  <sheetFormatPr customHeight="1" defaultColWidth="14.43" defaultRowHeight="15.0"/>
  <cols>
    <col customWidth="1" min="1" max="1" width="6.0"/>
    <col customWidth="1" min="2" max="2" width="48.29"/>
    <col customWidth="1" min="3" max="3" width="15.71"/>
    <col customWidth="1" min="4" max="4" width="12.0"/>
    <col customWidth="1" min="5" max="5" width="19.0"/>
    <col customWidth="1" min="6" max="6" width="11.86"/>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81" t="s">
        <v>0</v>
      </c>
      <c r="J1" s="82"/>
      <c r="K1" s="83"/>
      <c r="L1" s="83"/>
      <c r="M1" s="84"/>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6" t="s">
        <v>1</v>
      </c>
      <c r="BJ1" s="85"/>
      <c r="BK1" s="85"/>
      <c r="BL1" s="85"/>
      <c r="BM1" s="85"/>
      <c r="BN1" s="85"/>
      <c r="BO1" s="85"/>
    </row>
    <row r="2" ht="23.25" customHeight="1">
      <c r="A2" s="87"/>
      <c r="B2" s="87" t="s">
        <v>220</v>
      </c>
      <c r="C2" s="87" t="s">
        <v>221</v>
      </c>
      <c r="D2" s="88"/>
      <c r="E2" s="88"/>
      <c r="F2" s="88"/>
      <c r="G2" s="88"/>
      <c r="H2" s="88"/>
      <c r="I2" s="88"/>
      <c r="J2" s="82"/>
      <c r="K2" s="83"/>
      <c r="L2" s="83"/>
      <c r="M2" s="84"/>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6"/>
      <c r="BJ2" s="85"/>
      <c r="BK2" s="85"/>
      <c r="BL2" s="85"/>
      <c r="BM2" s="85"/>
      <c r="BN2" s="85"/>
      <c r="BO2" s="85"/>
    </row>
    <row r="3" ht="21.75" customHeight="1">
      <c r="A3" s="89">
        <v>1.0</v>
      </c>
      <c r="B3" s="90" t="s">
        <v>222</v>
      </c>
      <c r="C3" s="91">
        <v>1.0</v>
      </c>
      <c r="D3" s="92"/>
      <c r="E3" s="92"/>
      <c r="F3" s="92"/>
      <c r="G3" s="92"/>
      <c r="H3" s="93"/>
      <c r="I3" s="92"/>
      <c r="J3" s="82"/>
      <c r="K3" s="83"/>
      <c r="L3" s="83"/>
      <c r="M3" s="84"/>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6"/>
      <c r="BJ3" s="85"/>
      <c r="BK3" s="85"/>
      <c r="BL3" s="85"/>
      <c r="BM3" s="85"/>
      <c r="BN3" s="85"/>
      <c r="BO3" s="85"/>
    </row>
    <row r="4" ht="17.25" customHeight="1">
      <c r="A4" s="89">
        <v>2.0</v>
      </c>
      <c r="B4" s="94" t="s">
        <v>223</v>
      </c>
      <c r="C4" s="91">
        <v>1.0</v>
      </c>
      <c r="D4" s="82"/>
      <c r="E4" s="95" t="s">
        <v>4</v>
      </c>
      <c r="F4" s="96" t="s">
        <v>224</v>
      </c>
      <c r="G4" s="97">
        <v>45703.0</v>
      </c>
      <c r="H4" s="41"/>
      <c r="I4" s="83"/>
      <c r="J4" s="98"/>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5"/>
      <c r="BM4" s="85"/>
      <c r="BN4" s="85"/>
      <c r="BO4" s="85"/>
    </row>
    <row r="5" ht="19.5" customHeight="1">
      <c r="A5" s="89">
        <v>3.0</v>
      </c>
      <c r="B5" s="90" t="s">
        <v>48</v>
      </c>
      <c r="C5" s="91">
        <v>1.0</v>
      </c>
      <c r="D5" s="82"/>
      <c r="E5" s="95" t="s">
        <v>6</v>
      </c>
      <c r="F5" s="96"/>
      <c r="G5" s="99">
        <f>G4+30</f>
        <v>45733</v>
      </c>
      <c r="H5" s="100"/>
      <c r="I5" s="83"/>
      <c r="J5" s="98"/>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row>
    <row r="6" ht="17.25" customHeight="1">
      <c r="A6" s="89">
        <v>4.0</v>
      </c>
      <c r="B6" s="90" t="s">
        <v>225</v>
      </c>
      <c r="C6" s="91">
        <v>1.0</v>
      </c>
      <c r="D6" s="82"/>
      <c r="E6" s="101"/>
      <c r="F6" s="96" t="s">
        <v>226</v>
      </c>
      <c r="G6" s="102" t="s">
        <v>227</v>
      </c>
      <c r="H6" s="83"/>
      <c r="I6" s="83"/>
      <c r="J6" s="98"/>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row>
    <row r="7" ht="18.0" customHeight="1">
      <c r="A7" s="89">
        <v>5.0</v>
      </c>
      <c r="B7" s="90" t="s">
        <v>228</v>
      </c>
      <c r="C7" s="91">
        <v>1.0</v>
      </c>
      <c r="D7" s="103"/>
      <c r="E7" s="104" t="s">
        <v>229</v>
      </c>
      <c r="F7" s="104" t="s">
        <v>229</v>
      </c>
      <c r="G7" s="105">
        <v>5.0</v>
      </c>
      <c r="H7" s="106"/>
      <c r="I7" s="106"/>
      <c r="J7" s="107"/>
      <c r="K7" s="108"/>
      <c r="L7" s="108"/>
      <c r="M7" s="109">
        <f>IF(G6="Weekly",G4+7*(G7-1),IF(G6="Daily",G4+(G7-1),IF(G6="Monthly",EDATE($G$4,($G$7-1)),EDATE($G$4,3*($G$7-1)))))</f>
        <v>45707</v>
      </c>
      <c r="N7" s="109">
        <f t="shared" ref="N7:BO7" si="1">IF($G$6="Daily",M7+1,IF($G$6="Weekly",M7+7,IF($G$6="Monthly",EDATE($G$4,N9-1),EDATE($G$4,3*(N9-1)))))</f>
        <v>45708</v>
      </c>
      <c r="O7" s="109">
        <f t="shared" si="1"/>
        <v>45709</v>
      </c>
      <c r="P7" s="109">
        <f t="shared" si="1"/>
        <v>45710</v>
      </c>
      <c r="Q7" s="109">
        <f t="shared" si="1"/>
        <v>45711</v>
      </c>
      <c r="R7" s="109">
        <f t="shared" si="1"/>
        <v>45712</v>
      </c>
      <c r="S7" s="109">
        <f t="shared" si="1"/>
        <v>45713</v>
      </c>
      <c r="T7" s="109">
        <f t="shared" si="1"/>
        <v>45714</v>
      </c>
      <c r="U7" s="109">
        <f t="shared" si="1"/>
        <v>45715</v>
      </c>
      <c r="V7" s="109">
        <f t="shared" si="1"/>
        <v>45716</v>
      </c>
      <c r="W7" s="109">
        <f t="shared" si="1"/>
        <v>45717</v>
      </c>
      <c r="X7" s="109">
        <f t="shared" si="1"/>
        <v>45718</v>
      </c>
      <c r="Y7" s="109">
        <f t="shared" si="1"/>
        <v>45719</v>
      </c>
      <c r="Z7" s="109">
        <f t="shared" si="1"/>
        <v>45720</v>
      </c>
      <c r="AA7" s="109">
        <f t="shared" si="1"/>
        <v>45721</v>
      </c>
      <c r="AB7" s="109">
        <f t="shared" si="1"/>
        <v>45722</v>
      </c>
      <c r="AC7" s="109">
        <f t="shared" si="1"/>
        <v>45723</v>
      </c>
      <c r="AD7" s="109">
        <f t="shared" si="1"/>
        <v>45724</v>
      </c>
      <c r="AE7" s="109">
        <f t="shared" si="1"/>
        <v>45725</v>
      </c>
      <c r="AF7" s="109">
        <f t="shared" si="1"/>
        <v>45726</v>
      </c>
      <c r="AG7" s="109">
        <f t="shared" si="1"/>
        <v>45727</v>
      </c>
      <c r="AH7" s="109">
        <f t="shared" si="1"/>
        <v>45728</v>
      </c>
      <c r="AI7" s="109">
        <f t="shared" si="1"/>
        <v>45729</v>
      </c>
      <c r="AJ7" s="109">
        <f t="shared" si="1"/>
        <v>45730</v>
      </c>
      <c r="AK7" s="109">
        <f t="shared" si="1"/>
        <v>45731</v>
      </c>
      <c r="AL7" s="109">
        <f t="shared" si="1"/>
        <v>45732</v>
      </c>
      <c r="AM7" s="109">
        <f t="shared" si="1"/>
        <v>45733</v>
      </c>
      <c r="AN7" s="109">
        <f t="shared" si="1"/>
        <v>45734</v>
      </c>
      <c r="AO7" s="109">
        <f t="shared" si="1"/>
        <v>45735</v>
      </c>
      <c r="AP7" s="109">
        <f t="shared" si="1"/>
        <v>45736</v>
      </c>
      <c r="AQ7" s="109">
        <f t="shared" si="1"/>
        <v>45737</v>
      </c>
      <c r="AR7" s="109">
        <f t="shared" si="1"/>
        <v>45738</v>
      </c>
      <c r="AS7" s="109">
        <f t="shared" si="1"/>
        <v>45739</v>
      </c>
      <c r="AT7" s="109">
        <f t="shared" si="1"/>
        <v>45740</v>
      </c>
      <c r="AU7" s="109">
        <f t="shared" si="1"/>
        <v>45741</v>
      </c>
      <c r="AV7" s="109">
        <f t="shared" si="1"/>
        <v>45742</v>
      </c>
      <c r="AW7" s="109">
        <f t="shared" si="1"/>
        <v>45743</v>
      </c>
      <c r="AX7" s="109">
        <f t="shared" si="1"/>
        <v>45744</v>
      </c>
      <c r="AY7" s="109">
        <f t="shared" si="1"/>
        <v>45745</v>
      </c>
      <c r="AZ7" s="109">
        <f t="shared" si="1"/>
        <v>45746</v>
      </c>
      <c r="BA7" s="109">
        <f t="shared" si="1"/>
        <v>45747</v>
      </c>
      <c r="BB7" s="109">
        <f t="shared" si="1"/>
        <v>45748</v>
      </c>
      <c r="BC7" s="109">
        <f t="shared" si="1"/>
        <v>45749</v>
      </c>
      <c r="BD7" s="109">
        <f t="shared" si="1"/>
        <v>45750</v>
      </c>
      <c r="BE7" s="109">
        <f t="shared" si="1"/>
        <v>45751</v>
      </c>
      <c r="BF7" s="109">
        <f t="shared" si="1"/>
        <v>45752</v>
      </c>
      <c r="BG7" s="109">
        <f t="shared" si="1"/>
        <v>45753</v>
      </c>
      <c r="BH7" s="109">
        <f t="shared" si="1"/>
        <v>45754</v>
      </c>
      <c r="BI7" s="109">
        <f t="shared" si="1"/>
        <v>45755</v>
      </c>
      <c r="BJ7" s="109">
        <f t="shared" si="1"/>
        <v>45756</v>
      </c>
      <c r="BK7" s="109">
        <f t="shared" si="1"/>
        <v>45757</v>
      </c>
      <c r="BL7" s="109">
        <f t="shared" si="1"/>
        <v>45758</v>
      </c>
      <c r="BM7" s="109">
        <f t="shared" si="1"/>
        <v>45759</v>
      </c>
      <c r="BN7" s="109">
        <f t="shared" si="1"/>
        <v>45760</v>
      </c>
      <c r="BO7" s="109">
        <f t="shared" si="1"/>
        <v>45761</v>
      </c>
    </row>
    <row r="8" ht="18.0" customHeight="1">
      <c r="A8" s="89">
        <v>6.0</v>
      </c>
      <c r="B8" s="90" t="s">
        <v>230</v>
      </c>
      <c r="C8" s="91">
        <v>1.0</v>
      </c>
      <c r="D8" s="110"/>
      <c r="E8" s="95" t="s">
        <v>231</v>
      </c>
      <c r="F8" s="111"/>
      <c r="G8" s="112"/>
      <c r="H8" s="113"/>
      <c r="I8" s="114"/>
      <c r="J8" s="98"/>
      <c r="K8" s="85"/>
      <c r="L8" s="85"/>
      <c r="M8" s="115" t="str">
        <f t="shared" ref="M8:BO8" si="2">DAY(M7)&amp;CHAR(10)&amp;LEFT(TEXT(M7,"mmm"),3)&amp;CHAR(10)&amp;"'"&amp;RIGHT(YEAR(M7),2)</f>
        <v>19
thg
'25</v>
      </c>
      <c r="N8" s="115" t="str">
        <f t="shared" si="2"/>
        <v>20
thg
'25</v>
      </c>
      <c r="O8" s="115" t="str">
        <f t="shared" si="2"/>
        <v>21
thg
'25</v>
      </c>
      <c r="P8" s="115" t="str">
        <f t="shared" si="2"/>
        <v>22
thg
'25</v>
      </c>
      <c r="Q8" s="115" t="str">
        <f t="shared" si="2"/>
        <v>23
thg
'25</v>
      </c>
      <c r="R8" s="115" t="str">
        <f t="shared" si="2"/>
        <v>24
thg
'25</v>
      </c>
      <c r="S8" s="115" t="str">
        <f t="shared" si="2"/>
        <v>25
thg
'25</v>
      </c>
      <c r="T8" s="115" t="str">
        <f t="shared" si="2"/>
        <v>26
thg
'25</v>
      </c>
      <c r="U8" s="115" t="str">
        <f t="shared" si="2"/>
        <v>27
thg
'25</v>
      </c>
      <c r="V8" s="115" t="str">
        <f t="shared" si="2"/>
        <v>28
thg
'25</v>
      </c>
      <c r="W8" s="115" t="str">
        <f t="shared" si="2"/>
        <v>1
thg
'25</v>
      </c>
      <c r="X8" s="115" t="str">
        <f t="shared" si="2"/>
        <v>2
thg
'25</v>
      </c>
      <c r="Y8" s="115" t="str">
        <f t="shared" si="2"/>
        <v>3
thg
'25</v>
      </c>
      <c r="Z8" s="115" t="str">
        <f t="shared" si="2"/>
        <v>4
thg
'25</v>
      </c>
      <c r="AA8" s="115" t="str">
        <f t="shared" si="2"/>
        <v>5
thg
'25</v>
      </c>
      <c r="AB8" s="115" t="str">
        <f t="shared" si="2"/>
        <v>6
thg
'25</v>
      </c>
      <c r="AC8" s="115" t="str">
        <f t="shared" si="2"/>
        <v>7
thg
'25</v>
      </c>
      <c r="AD8" s="115" t="str">
        <f t="shared" si="2"/>
        <v>8
thg
'25</v>
      </c>
      <c r="AE8" s="115" t="str">
        <f t="shared" si="2"/>
        <v>9
thg
'25</v>
      </c>
      <c r="AF8" s="115" t="str">
        <f t="shared" si="2"/>
        <v>10
thg
'25</v>
      </c>
      <c r="AG8" s="115" t="str">
        <f t="shared" si="2"/>
        <v>11
thg
'25</v>
      </c>
      <c r="AH8" s="115" t="str">
        <f t="shared" si="2"/>
        <v>12
thg
'25</v>
      </c>
      <c r="AI8" s="115" t="str">
        <f t="shared" si="2"/>
        <v>13
thg
'25</v>
      </c>
      <c r="AJ8" s="115" t="str">
        <f t="shared" si="2"/>
        <v>14
thg
'25</v>
      </c>
      <c r="AK8" s="115" t="str">
        <f t="shared" si="2"/>
        <v>15
thg
'25</v>
      </c>
      <c r="AL8" s="115" t="str">
        <f t="shared" si="2"/>
        <v>16
thg
'25</v>
      </c>
      <c r="AM8" s="115" t="str">
        <f t="shared" si="2"/>
        <v>17
thg
'25</v>
      </c>
      <c r="AN8" s="115" t="str">
        <f t="shared" si="2"/>
        <v>18
thg
'25</v>
      </c>
      <c r="AO8" s="115" t="str">
        <f t="shared" si="2"/>
        <v>19
thg
'25</v>
      </c>
      <c r="AP8" s="115" t="str">
        <f t="shared" si="2"/>
        <v>20
thg
'25</v>
      </c>
      <c r="AQ8" s="115" t="str">
        <f t="shared" si="2"/>
        <v>21
thg
'25</v>
      </c>
      <c r="AR8" s="115" t="str">
        <f t="shared" si="2"/>
        <v>22
thg
'25</v>
      </c>
      <c r="AS8" s="115" t="str">
        <f t="shared" si="2"/>
        <v>23
thg
'25</v>
      </c>
      <c r="AT8" s="115" t="str">
        <f t="shared" si="2"/>
        <v>24
thg
'25</v>
      </c>
      <c r="AU8" s="115" t="str">
        <f t="shared" si="2"/>
        <v>25
thg
'25</v>
      </c>
      <c r="AV8" s="115" t="str">
        <f t="shared" si="2"/>
        <v>26
thg
'25</v>
      </c>
      <c r="AW8" s="115" t="str">
        <f t="shared" si="2"/>
        <v>27
thg
'25</v>
      </c>
      <c r="AX8" s="115" t="str">
        <f t="shared" si="2"/>
        <v>28
thg
'25</v>
      </c>
      <c r="AY8" s="115" t="str">
        <f t="shared" si="2"/>
        <v>29
thg
'25</v>
      </c>
      <c r="AZ8" s="115" t="str">
        <f t="shared" si="2"/>
        <v>30
thg
'25</v>
      </c>
      <c r="BA8" s="115" t="str">
        <f t="shared" si="2"/>
        <v>31
thg
'25</v>
      </c>
      <c r="BB8" s="115" t="str">
        <f t="shared" si="2"/>
        <v>1
thg
'25</v>
      </c>
      <c r="BC8" s="115" t="str">
        <f t="shared" si="2"/>
        <v>2
thg
'25</v>
      </c>
      <c r="BD8" s="115" t="str">
        <f t="shared" si="2"/>
        <v>3
thg
'25</v>
      </c>
      <c r="BE8" s="115" t="str">
        <f t="shared" si="2"/>
        <v>4
thg
'25</v>
      </c>
      <c r="BF8" s="115" t="str">
        <f t="shared" si="2"/>
        <v>5
thg
'25</v>
      </c>
      <c r="BG8" s="115" t="str">
        <f t="shared" si="2"/>
        <v>6
thg
'25</v>
      </c>
      <c r="BH8" s="115" t="str">
        <f t="shared" si="2"/>
        <v>7
thg
'25</v>
      </c>
      <c r="BI8" s="115" t="str">
        <f t="shared" si="2"/>
        <v>8
thg
'25</v>
      </c>
      <c r="BJ8" s="115" t="str">
        <f t="shared" si="2"/>
        <v>9
thg
'25</v>
      </c>
      <c r="BK8" s="115" t="str">
        <f t="shared" si="2"/>
        <v>10
thg
'25</v>
      </c>
      <c r="BL8" s="115" t="str">
        <f t="shared" si="2"/>
        <v>11
thg
'25</v>
      </c>
      <c r="BM8" s="115" t="str">
        <f t="shared" si="2"/>
        <v>12
thg
'25</v>
      </c>
      <c r="BN8" s="115" t="str">
        <f t="shared" si="2"/>
        <v>13
thg
'25</v>
      </c>
      <c r="BO8" s="115" t="str">
        <f t="shared" si="2"/>
        <v>14
thg
'25</v>
      </c>
    </row>
    <row r="9" ht="25.5" customHeight="1">
      <c r="A9" s="116" t="s">
        <v>232</v>
      </c>
      <c r="B9" s="117" t="s">
        <v>233</v>
      </c>
      <c r="C9" s="118" t="s">
        <v>234</v>
      </c>
      <c r="D9" s="118" t="s">
        <v>235</v>
      </c>
      <c r="E9" s="117" t="s">
        <v>236</v>
      </c>
      <c r="F9" s="118" t="s">
        <v>237</v>
      </c>
      <c r="G9" s="119" t="s">
        <v>238</v>
      </c>
      <c r="H9" s="119" t="s">
        <v>239</v>
      </c>
      <c r="I9" s="120" t="s">
        <v>240</v>
      </c>
      <c r="J9" s="121" t="s">
        <v>241</v>
      </c>
      <c r="K9" s="121" t="s">
        <v>242</v>
      </c>
      <c r="L9" s="121" t="s">
        <v>243</v>
      </c>
      <c r="M9" s="122">
        <f>G7</f>
        <v>5</v>
      </c>
      <c r="N9" s="122">
        <f t="shared" ref="N9:BN9" si="3">M9+1</f>
        <v>6</v>
      </c>
      <c r="O9" s="122">
        <f t="shared" si="3"/>
        <v>7</v>
      </c>
      <c r="P9" s="122">
        <f t="shared" si="3"/>
        <v>8</v>
      </c>
      <c r="Q9" s="122">
        <f t="shared" si="3"/>
        <v>9</v>
      </c>
      <c r="R9" s="122">
        <f t="shared" si="3"/>
        <v>10</v>
      </c>
      <c r="S9" s="122">
        <f t="shared" si="3"/>
        <v>11</v>
      </c>
      <c r="T9" s="122">
        <f t="shared" si="3"/>
        <v>12</v>
      </c>
      <c r="U9" s="122">
        <f t="shared" si="3"/>
        <v>13</v>
      </c>
      <c r="V9" s="122">
        <f t="shared" si="3"/>
        <v>14</v>
      </c>
      <c r="W9" s="122">
        <f t="shared" si="3"/>
        <v>15</v>
      </c>
      <c r="X9" s="122">
        <f t="shared" si="3"/>
        <v>16</v>
      </c>
      <c r="Y9" s="122">
        <f t="shared" si="3"/>
        <v>17</v>
      </c>
      <c r="Z9" s="122">
        <f t="shared" si="3"/>
        <v>18</v>
      </c>
      <c r="AA9" s="122">
        <f t="shared" si="3"/>
        <v>19</v>
      </c>
      <c r="AB9" s="122">
        <f t="shared" si="3"/>
        <v>20</v>
      </c>
      <c r="AC9" s="122">
        <f t="shared" si="3"/>
        <v>21</v>
      </c>
      <c r="AD9" s="122">
        <f t="shared" si="3"/>
        <v>22</v>
      </c>
      <c r="AE9" s="122">
        <f t="shared" si="3"/>
        <v>23</v>
      </c>
      <c r="AF9" s="122">
        <f t="shared" si="3"/>
        <v>24</v>
      </c>
      <c r="AG9" s="122">
        <f t="shared" si="3"/>
        <v>25</v>
      </c>
      <c r="AH9" s="122">
        <f t="shared" si="3"/>
        <v>26</v>
      </c>
      <c r="AI9" s="122">
        <f t="shared" si="3"/>
        <v>27</v>
      </c>
      <c r="AJ9" s="122">
        <f t="shared" si="3"/>
        <v>28</v>
      </c>
      <c r="AK9" s="122">
        <f t="shared" si="3"/>
        <v>29</v>
      </c>
      <c r="AL9" s="122">
        <f t="shared" si="3"/>
        <v>30</v>
      </c>
      <c r="AM9" s="122">
        <f t="shared" si="3"/>
        <v>31</v>
      </c>
      <c r="AN9" s="122">
        <f t="shared" si="3"/>
        <v>32</v>
      </c>
      <c r="AO9" s="122">
        <f t="shared" si="3"/>
        <v>33</v>
      </c>
      <c r="AP9" s="122">
        <f t="shared" si="3"/>
        <v>34</v>
      </c>
      <c r="AQ9" s="122">
        <f t="shared" si="3"/>
        <v>35</v>
      </c>
      <c r="AR9" s="122">
        <f t="shared" si="3"/>
        <v>36</v>
      </c>
      <c r="AS9" s="122">
        <f t="shared" si="3"/>
        <v>37</v>
      </c>
      <c r="AT9" s="122">
        <f t="shared" si="3"/>
        <v>38</v>
      </c>
      <c r="AU9" s="122">
        <f t="shared" si="3"/>
        <v>39</v>
      </c>
      <c r="AV9" s="122">
        <f t="shared" si="3"/>
        <v>40</v>
      </c>
      <c r="AW9" s="122">
        <f t="shared" si="3"/>
        <v>41</v>
      </c>
      <c r="AX9" s="122">
        <f t="shared" si="3"/>
        <v>42</v>
      </c>
      <c r="AY9" s="122">
        <f t="shared" si="3"/>
        <v>43</v>
      </c>
      <c r="AZ9" s="122">
        <f t="shared" si="3"/>
        <v>44</v>
      </c>
      <c r="BA9" s="122">
        <f t="shared" si="3"/>
        <v>45</v>
      </c>
      <c r="BB9" s="122">
        <f t="shared" si="3"/>
        <v>46</v>
      </c>
      <c r="BC9" s="122">
        <f t="shared" si="3"/>
        <v>47</v>
      </c>
      <c r="BD9" s="122">
        <f t="shared" si="3"/>
        <v>48</v>
      </c>
      <c r="BE9" s="122">
        <f t="shared" si="3"/>
        <v>49</v>
      </c>
      <c r="BF9" s="122">
        <f t="shared" si="3"/>
        <v>50</v>
      </c>
      <c r="BG9" s="122">
        <f t="shared" si="3"/>
        <v>51</v>
      </c>
      <c r="BH9" s="122">
        <f t="shared" si="3"/>
        <v>52</v>
      </c>
      <c r="BI9" s="122">
        <f t="shared" si="3"/>
        <v>53</v>
      </c>
      <c r="BJ9" s="122">
        <f t="shared" si="3"/>
        <v>54</v>
      </c>
      <c r="BK9" s="122">
        <f t="shared" si="3"/>
        <v>55</v>
      </c>
      <c r="BL9" s="122">
        <f t="shared" si="3"/>
        <v>56</v>
      </c>
      <c r="BM9" s="122">
        <f t="shared" si="3"/>
        <v>57</v>
      </c>
      <c r="BN9" s="122">
        <f t="shared" si="3"/>
        <v>58</v>
      </c>
      <c r="BO9" s="83"/>
    </row>
    <row r="10" ht="21.0" customHeight="1">
      <c r="A10" s="123">
        <v>1.0</v>
      </c>
      <c r="B10" s="90"/>
      <c r="C10" s="124"/>
      <c r="D10" s="124"/>
      <c r="E10" s="125"/>
      <c r="F10" s="126"/>
      <c r="G10" s="127"/>
      <c r="H10" s="127"/>
      <c r="I10" s="128"/>
      <c r="J10" s="129"/>
      <c r="K10" s="130"/>
      <c r="L10" s="131" t="str">
        <f t="shared" ref="L10:L12" si="4">IF(OR(ISBLANK(J10),ISBLANK(K10)),"",K10-J10+1)</f>
        <v/>
      </c>
      <c r="M10" s="132"/>
      <c r="N10" s="132"/>
      <c r="O10" s="132"/>
      <c r="P10" s="132"/>
      <c r="Q10" s="132"/>
      <c r="R10" s="132"/>
      <c r="S10" s="132"/>
      <c r="T10" s="132"/>
      <c r="U10" s="132"/>
      <c r="V10" s="132"/>
      <c r="W10" s="132"/>
      <c r="X10" s="132"/>
      <c r="Y10" s="132"/>
      <c r="Z10" s="132"/>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32"/>
      <c r="AW10" s="132"/>
      <c r="AX10" s="132"/>
      <c r="AY10" s="132"/>
      <c r="AZ10" s="132"/>
      <c r="BA10" s="132"/>
      <c r="BB10" s="132"/>
      <c r="BC10" s="132"/>
      <c r="BD10" s="132"/>
      <c r="BE10" s="132"/>
      <c r="BF10" s="132"/>
      <c r="BG10" s="132"/>
      <c r="BH10" s="132"/>
      <c r="BI10" s="132"/>
      <c r="BJ10" s="132"/>
      <c r="BK10" s="132"/>
      <c r="BL10" s="132"/>
      <c r="BM10" s="132"/>
      <c r="BN10" s="132"/>
      <c r="BO10" s="133"/>
    </row>
    <row r="11" ht="14.25" customHeight="1">
      <c r="A11" s="134"/>
      <c r="B11" s="135"/>
      <c r="C11" s="136"/>
      <c r="D11" s="136"/>
      <c r="E11" s="137"/>
      <c r="F11" s="138"/>
      <c r="G11" s="139"/>
      <c r="H11" s="139"/>
      <c r="I11" s="140"/>
      <c r="J11" s="141"/>
      <c r="K11" s="142"/>
      <c r="L11" s="143" t="str">
        <f t="shared" si="4"/>
        <v/>
      </c>
      <c r="M11" s="132"/>
      <c r="N11" s="132"/>
      <c r="O11" s="132"/>
      <c r="P11" s="132"/>
      <c r="Q11" s="132"/>
      <c r="R11" s="132"/>
      <c r="S11" s="132"/>
      <c r="T11" s="132"/>
      <c r="U11" s="132"/>
      <c r="V11" s="132"/>
      <c r="W11" s="132"/>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2"/>
      <c r="BD11" s="132"/>
      <c r="BE11" s="132"/>
      <c r="BF11" s="132"/>
      <c r="BG11" s="132"/>
      <c r="BH11" s="132"/>
      <c r="BI11" s="132"/>
      <c r="BJ11" s="132"/>
      <c r="BK11" s="132"/>
      <c r="BL11" s="132"/>
      <c r="BM11" s="132"/>
      <c r="BN11" s="132"/>
      <c r="BO11" s="133"/>
    </row>
    <row r="12">
      <c r="A12" s="144"/>
      <c r="B12" s="145" t="s">
        <v>244</v>
      </c>
      <c r="C12" s="146" t="s">
        <v>245</v>
      </c>
      <c r="D12" s="146" t="s">
        <v>246</v>
      </c>
      <c r="E12" s="147" t="s">
        <v>247</v>
      </c>
      <c r="F12" s="148" t="s">
        <v>248</v>
      </c>
      <c r="G12" s="149">
        <v>45703.0</v>
      </c>
      <c r="H12" s="150">
        <v>45706.0</v>
      </c>
      <c r="I12" s="151">
        <v>4.0</v>
      </c>
      <c r="J12" s="152"/>
      <c r="K12" s="153"/>
      <c r="L12" s="154" t="str">
        <f t="shared" si="4"/>
        <v/>
      </c>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c r="BF12" s="155"/>
      <c r="BG12" s="155"/>
      <c r="BH12" s="155"/>
      <c r="BI12" s="155"/>
      <c r="BJ12" s="155"/>
      <c r="BK12" s="155"/>
      <c r="BL12" s="155"/>
      <c r="BM12" s="155"/>
      <c r="BN12" s="155"/>
      <c r="BO12" s="156"/>
    </row>
    <row r="13">
      <c r="A13" s="157"/>
      <c r="B13" s="145" t="s">
        <v>225</v>
      </c>
      <c r="C13" s="146" t="s">
        <v>245</v>
      </c>
      <c r="D13" s="146" t="s">
        <v>246</v>
      </c>
      <c r="E13" s="147" t="s">
        <v>249</v>
      </c>
      <c r="F13" s="148" t="s">
        <v>248</v>
      </c>
      <c r="G13" s="149">
        <v>45707.0</v>
      </c>
      <c r="H13" s="150">
        <v>45709.0</v>
      </c>
      <c r="I13" s="151">
        <v>3.0</v>
      </c>
      <c r="J13" s="158"/>
      <c r="K13" s="159"/>
      <c r="L13" s="131"/>
      <c r="M13" s="132"/>
      <c r="N13" s="132"/>
      <c r="O13" s="132"/>
      <c r="P13" s="132"/>
      <c r="Q13" s="132"/>
      <c r="R13" s="132"/>
      <c r="S13" s="132"/>
      <c r="T13" s="132"/>
      <c r="U13" s="132"/>
      <c r="V13" s="132"/>
      <c r="W13" s="132"/>
      <c r="X13" s="132"/>
      <c r="Y13" s="132"/>
      <c r="Z13" s="132"/>
      <c r="AA13" s="132"/>
      <c r="AB13" s="132"/>
      <c r="AC13" s="160"/>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c r="AZ13" s="132"/>
      <c r="BA13" s="132"/>
      <c r="BB13" s="132"/>
      <c r="BC13" s="132"/>
      <c r="BD13" s="132"/>
      <c r="BE13" s="132"/>
      <c r="BF13" s="132"/>
      <c r="BG13" s="132"/>
      <c r="BH13" s="132"/>
      <c r="BI13" s="132"/>
      <c r="BJ13" s="132"/>
      <c r="BK13" s="132"/>
      <c r="BL13" s="132"/>
      <c r="BM13" s="132"/>
      <c r="BN13" s="132"/>
      <c r="BO13" s="133"/>
    </row>
    <row r="14">
      <c r="A14" s="157"/>
      <c r="B14" s="145" t="s">
        <v>250</v>
      </c>
      <c r="C14" s="146" t="s">
        <v>245</v>
      </c>
      <c r="D14" s="146" t="s">
        <v>246</v>
      </c>
      <c r="E14" s="147" t="s">
        <v>251</v>
      </c>
      <c r="F14" s="148" t="s">
        <v>252</v>
      </c>
      <c r="G14" s="149">
        <v>45710.0</v>
      </c>
      <c r="H14" s="150">
        <v>45721.0</v>
      </c>
      <c r="I14" s="151">
        <v>12.0</v>
      </c>
      <c r="J14" s="158"/>
      <c r="K14" s="159"/>
      <c r="L14" s="131"/>
      <c r="M14" s="132"/>
      <c r="N14" s="132"/>
      <c r="O14" s="132"/>
      <c r="P14" s="132"/>
      <c r="Q14" s="132"/>
      <c r="R14" s="132"/>
      <c r="S14" s="132"/>
      <c r="T14" s="132"/>
      <c r="U14" s="132"/>
      <c r="V14" s="132"/>
      <c r="W14" s="132"/>
      <c r="X14" s="132"/>
      <c r="Y14" s="132"/>
      <c r="Z14" s="132"/>
      <c r="AA14" s="132"/>
      <c r="AB14" s="132"/>
      <c r="AC14" s="160"/>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c r="BA14" s="132"/>
      <c r="BB14" s="132"/>
      <c r="BC14" s="132"/>
      <c r="BD14" s="132"/>
      <c r="BE14" s="132"/>
      <c r="BF14" s="132"/>
      <c r="BG14" s="132"/>
      <c r="BH14" s="132"/>
      <c r="BI14" s="132"/>
      <c r="BJ14" s="132"/>
      <c r="BK14" s="132"/>
      <c r="BL14" s="132"/>
      <c r="BM14" s="132"/>
      <c r="BN14" s="132"/>
      <c r="BO14" s="133"/>
    </row>
    <row r="15">
      <c r="A15" s="144"/>
      <c r="B15" s="145" t="s">
        <v>253</v>
      </c>
      <c r="C15" s="146" t="s">
        <v>245</v>
      </c>
      <c r="D15" s="146" t="s">
        <v>246</v>
      </c>
      <c r="E15" s="147" t="s">
        <v>254</v>
      </c>
      <c r="F15" s="148" t="s">
        <v>255</v>
      </c>
      <c r="G15" s="149">
        <v>45722.0</v>
      </c>
      <c r="H15" s="150">
        <v>45731.0</v>
      </c>
      <c r="I15" s="151">
        <v>10.0</v>
      </c>
      <c r="J15" s="152"/>
      <c r="K15" s="153"/>
      <c r="L15" s="154"/>
      <c r="M15" s="155"/>
      <c r="N15" s="155"/>
      <c r="O15" s="155"/>
      <c r="P15" s="155"/>
      <c r="Q15" s="155"/>
      <c r="R15" s="155"/>
      <c r="S15" s="155"/>
      <c r="T15" s="155"/>
      <c r="U15" s="155"/>
      <c r="V15" s="155"/>
      <c r="W15" s="155"/>
      <c r="X15" s="155"/>
      <c r="Y15" s="155"/>
      <c r="Z15" s="155"/>
      <c r="AA15" s="155"/>
      <c r="AB15" s="155"/>
      <c r="AC15" s="161"/>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c r="BA15" s="155"/>
      <c r="BB15" s="155"/>
      <c r="BC15" s="155"/>
      <c r="BD15" s="155"/>
      <c r="BE15" s="155"/>
      <c r="BF15" s="155"/>
      <c r="BG15" s="155"/>
      <c r="BH15" s="155"/>
      <c r="BI15" s="155"/>
      <c r="BJ15" s="155"/>
      <c r="BK15" s="155"/>
      <c r="BL15" s="155"/>
      <c r="BM15" s="155"/>
      <c r="BN15" s="155"/>
      <c r="BO15" s="156"/>
    </row>
    <row r="16">
      <c r="A16" s="144"/>
      <c r="B16" s="145" t="s">
        <v>256</v>
      </c>
      <c r="C16" s="146" t="s">
        <v>245</v>
      </c>
      <c r="D16" s="146" t="s">
        <v>246</v>
      </c>
      <c r="E16" s="147" t="s">
        <v>257</v>
      </c>
      <c r="F16" s="148" t="s">
        <v>255</v>
      </c>
      <c r="G16" s="149">
        <v>45732.0</v>
      </c>
      <c r="H16" s="150">
        <v>45734.0</v>
      </c>
      <c r="I16" s="151">
        <v>3.0</v>
      </c>
      <c r="J16" s="152"/>
      <c r="K16" s="153"/>
      <c r="L16" s="154"/>
      <c r="M16" s="155"/>
      <c r="N16" s="155"/>
      <c r="O16" s="155"/>
      <c r="P16" s="155"/>
      <c r="Q16" s="155"/>
      <c r="R16" s="155"/>
      <c r="S16" s="155"/>
      <c r="T16" s="155"/>
      <c r="U16" s="155"/>
      <c r="V16" s="155"/>
      <c r="W16" s="155"/>
      <c r="X16" s="155"/>
      <c r="Y16" s="155"/>
      <c r="Z16" s="155"/>
      <c r="AA16" s="155"/>
      <c r="AB16" s="155"/>
      <c r="AC16" s="161"/>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c r="BD16" s="155"/>
      <c r="BE16" s="155"/>
      <c r="BF16" s="155"/>
      <c r="BG16" s="155"/>
      <c r="BH16" s="155"/>
      <c r="BI16" s="155"/>
      <c r="BJ16" s="155"/>
      <c r="BK16" s="155"/>
      <c r="BL16" s="155"/>
      <c r="BM16" s="155"/>
      <c r="BN16" s="155"/>
      <c r="BO16" s="156"/>
    </row>
    <row r="17">
      <c r="A17" s="144"/>
      <c r="B17" s="145" t="s">
        <v>258</v>
      </c>
      <c r="C17" s="146" t="s">
        <v>245</v>
      </c>
      <c r="D17" s="146" t="s">
        <v>246</v>
      </c>
      <c r="E17" s="147" t="s">
        <v>259</v>
      </c>
      <c r="F17" s="148" t="s">
        <v>255</v>
      </c>
      <c r="G17" s="149">
        <v>45735.0</v>
      </c>
      <c r="H17" s="150">
        <v>45736.0</v>
      </c>
      <c r="I17" s="151">
        <v>2.0</v>
      </c>
      <c r="J17" s="152"/>
      <c r="K17" s="153"/>
      <c r="L17" s="154"/>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c r="BA17" s="155"/>
      <c r="BB17" s="155"/>
      <c r="BC17" s="155"/>
      <c r="BD17" s="155"/>
      <c r="BE17" s="155"/>
      <c r="BF17" s="155"/>
      <c r="BG17" s="155"/>
      <c r="BH17" s="155"/>
      <c r="BI17" s="155"/>
      <c r="BJ17" s="155"/>
      <c r="BK17" s="155"/>
      <c r="BL17" s="155"/>
      <c r="BM17" s="155"/>
      <c r="BN17" s="155"/>
      <c r="BO17" s="156"/>
    </row>
    <row r="18" ht="14.25" customHeight="1">
      <c r="A18" s="162"/>
      <c r="B18" s="163"/>
      <c r="C18" s="164"/>
      <c r="D18" s="164"/>
      <c r="E18" s="165"/>
      <c r="F18" s="166"/>
      <c r="G18" s="167"/>
      <c r="H18" s="139"/>
      <c r="I18" s="168"/>
      <c r="J18" s="169"/>
      <c r="K18" s="170"/>
      <c r="L18" s="164"/>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71"/>
      <c r="BD18" s="171"/>
      <c r="BE18" s="171"/>
      <c r="BF18" s="171"/>
      <c r="BG18" s="171"/>
      <c r="BH18" s="171"/>
      <c r="BI18" s="171"/>
      <c r="BJ18" s="171"/>
      <c r="BK18" s="171"/>
      <c r="BL18" s="171"/>
      <c r="BM18" s="171"/>
      <c r="BN18" s="171"/>
      <c r="BO18" s="172"/>
    </row>
    <row r="19" ht="14.25" customHeight="1">
      <c r="A19" s="162"/>
      <c r="B19" s="163"/>
      <c r="C19" s="164"/>
      <c r="D19" s="164"/>
      <c r="E19" s="165"/>
      <c r="F19" s="166"/>
      <c r="G19" s="167"/>
      <c r="H19" s="139"/>
      <c r="I19" s="168"/>
      <c r="J19" s="169"/>
      <c r="K19" s="170"/>
      <c r="L19" s="164"/>
      <c r="M19" s="171"/>
      <c r="N19" s="171"/>
      <c r="O19" s="171"/>
      <c r="P19" s="171"/>
      <c r="Q19" s="171"/>
      <c r="R19" s="171"/>
      <c r="S19" s="171"/>
      <c r="T19" s="171"/>
      <c r="U19" s="171"/>
      <c r="V19" s="171"/>
      <c r="W19" s="171"/>
      <c r="X19" s="171"/>
      <c r="Y19" s="171"/>
      <c r="Z19" s="171"/>
      <c r="AA19" s="171"/>
      <c r="AB19" s="171"/>
      <c r="AC19" s="171"/>
      <c r="AD19" s="171"/>
      <c r="AE19" s="171"/>
      <c r="AF19" s="171"/>
      <c r="AG19" s="171"/>
      <c r="AH19" s="171"/>
      <c r="AI19" s="171"/>
      <c r="AJ19" s="171"/>
      <c r="AK19" s="171"/>
      <c r="AL19" s="171"/>
      <c r="AM19" s="171"/>
      <c r="AN19" s="171"/>
      <c r="AO19" s="171"/>
      <c r="AP19" s="171"/>
      <c r="AQ19" s="171"/>
      <c r="AR19" s="171"/>
      <c r="AS19" s="171"/>
      <c r="AT19" s="171"/>
      <c r="AU19" s="171"/>
      <c r="AV19" s="171"/>
      <c r="AW19" s="171"/>
      <c r="AX19" s="171"/>
      <c r="AY19" s="171"/>
      <c r="AZ19" s="171"/>
      <c r="BA19" s="171"/>
      <c r="BB19" s="171"/>
      <c r="BC19" s="171"/>
      <c r="BD19" s="171"/>
      <c r="BE19" s="171"/>
      <c r="BF19" s="171"/>
      <c r="BG19" s="171"/>
      <c r="BH19" s="171"/>
      <c r="BI19" s="171"/>
      <c r="BJ19" s="171"/>
      <c r="BK19" s="171"/>
      <c r="BL19" s="171"/>
      <c r="BM19" s="171"/>
      <c r="BN19" s="171"/>
      <c r="BO19" s="172"/>
    </row>
    <row r="20" ht="14.25" customHeight="1">
      <c r="A20" s="162"/>
      <c r="B20" s="163"/>
      <c r="C20" s="164"/>
      <c r="D20" s="164"/>
      <c r="E20" s="165"/>
      <c r="F20" s="166"/>
      <c r="G20" s="167"/>
      <c r="H20" s="139"/>
      <c r="I20" s="168"/>
      <c r="J20" s="169"/>
      <c r="K20" s="170"/>
      <c r="L20" s="164"/>
      <c r="M20" s="171"/>
      <c r="N20" s="171"/>
      <c r="O20" s="171"/>
      <c r="P20" s="171"/>
      <c r="Q20" s="171"/>
      <c r="R20" s="171"/>
      <c r="S20" s="171"/>
      <c r="T20" s="171"/>
      <c r="U20" s="171"/>
      <c r="V20" s="171"/>
      <c r="W20" s="171"/>
      <c r="X20" s="171"/>
      <c r="Y20" s="171"/>
      <c r="Z20" s="171"/>
      <c r="AA20" s="171"/>
      <c r="AB20" s="171"/>
      <c r="AC20" s="171"/>
      <c r="AD20" s="171"/>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2"/>
    </row>
    <row r="21" ht="14.25" customHeight="1">
      <c r="A21" s="162"/>
      <c r="B21" s="163"/>
      <c r="C21" s="164"/>
      <c r="D21" s="164"/>
      <c r="E21" s="165"/>
      <c r="F21" s="166"/>
      <c r="G21" s="167"/>
      <c r="H21" s="139"/>
      <c r="I21" s="168"/>
      <c r="J21" s="169"/>
      <c r="K21" s="170"/>
      <c r="L21" s="164"/>
      <c r="M21" s="171"/>
      <c r="N21" s="171"/>
      <c r="O21" s="171"/>
      <c r="P21" s="171"/>
      <c r="Q21" s="171"/>
      <c r="R21" s="171"/>
      <c r="S21" s="171"/>
      <c r="T21" s="171"/>
      <c r="U21" s="171"/>
      <c r="V21" s="171"/>
      <c r="W21" s="171"/>
      <c r="X21" s="171"/>
      <c r="Y21" s="171"/>
      <c r="Z21" s="171"/>
      <c r="AA21" s="171"/>
      <c r="AB21" s="171"/>
      <c r="AC21" s="171"/>
      <c r="AD21" s="171"/>
      <c r="AE21" s="171"/>
      <c r="AF21" s="171"/>
      <c r="AG21" s="171"/>
      <c r="AH21" s="171"/>
      <c r="AI21" s="171"/>
      <c r="AJ21" s="171"/>
      <c r="AK21" s="171"/>
      <c r="AL21" s="171"/>
      <c r="AM21" s="171"/>
      <c r="AN21" s="171"/>
      <c r="AO21" s="171"/>
      <c r="AP21" s="171"/>
      <c r="AQ21" s="171"/>
      <c r="AR21" s="171"/>
      <c r="AS21" s="171"/>
      <c r="AT21" s="171"/>
      <c r="AU21" s="171"/>
      <c r="AV21" s="171"/>
      <c r="AW21" s="171"/>
      <c r="AX21" s="171"/>
      <c r="AY21" s="171"/>
      <c r="AZ21" s="171"/>
      <c r="BA21" s="171"/>
      <c r="BB21" s="171"/>
      <c r="BC21" s="171"/>
      <c r="BD21" s="171"/>
      <c r="BE21" s="171"/>
      <c r="BF21" s="171"/>
      <c r="BG21" s="171"/>
      <c r="BH21" s="171"/>
      <c r="BI21" s="171"/>
      <c r="BJ21" s="171"/>
      <c r="BK21" s="171"/>
      <c r="BL21" s="171"/>
      <c r="BM21" s="171"/>
      <c r="BN21" s="171"/>
      <c r="BO21" s="172"/>
    </row>
    <row r="22" ht="14.25" customHeight="1">
      <c r="A22" s="162"/>
      <c r="B22" s="94"/>
      <c r="C22" s="164"/>
      <c r="D22" s="164"/>
      <c r="E22" s="165"/>
      <c r="F22" s="166"/>
      <c r="G22" s="167"/>
      <c r="H22" s="139"/>
      <c r="I22" s="168"/>
      <c r="J22" s="169"/>
      <c r="K22" s="170"/>
      <c r="L22" s="164"/>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171"/>
      <c r="BJ22" s="171"/>
      <c r="BK22" s="171"/>
      <c r="BL22" s="171"/>
      <c r="BM22" s="171"/>
      <c r="BN22" s="171"/>
      <c r="BO22" s="172"/>
    </row>
    <row r="23" ht="14.25" customHeight="1">
      <c r="A23" s="134"/>
      <c r="B23" s="135"/>
      <c r="C23" s="136"/>
      <c r="D23" s="136"/>
      <c r="E23" s="137"/>
      <c r="F23" s="138"/>
      <c r="G23" s="139"/>
      <c r="H23" s="139"/>
      <c r="I23" s="140"/>
      <c r="J23" s="169"/>
      <c r="K23" s="170"/>
      <c r="L23" s="164"/>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1"/>
      <c r="BI23" s="171"/>
      <c r="BJ23" s="171"/>
      <c r="BK23" s="171"/>
      <c r="BL23" s="171"/>
      <c r="BM23" s="171"/>
      <c r="BN23" s="171"/>
      <c r="BO23" s="172"/>
    </row>
    <row r="24" ht="14.25" customHeight="1">
      <c r="A24" s="162"/>
      <c r="B24" s="94"/>
      <c r="C24" s="164"/>
      <c r="D24" s="164"/>
      <c r="E24" s="165"/>
      <c r="F24" s="166"/>
      <c r="G24" s="167"/>
      <c r="H24" s="139"/>
      <c r="I24" s="168"/>
      <c r="J24" s="169"/>
      <c r="K24" s="170"/>
      <c r="L24" s="164"/>
      <c r="M24" s="171"/>
      <c r="N24" s="171"/>
      <c r="O24" s="171"/>
      <c r="P24" s="171"/>
      <c r="Q24" s="171"/>
      <c r="R24" s="171"/>
      <c r="S24" s="171"/>
      <c r="T24" s="171"/>
      <c r="U24" s="171"/>
      <c r="V24" s="171"/>
      <c r="W24" s="171"/>
      <c r="X24" s="171"/>
      <c r="Y24" s="171"/>
      <c r="Z24" s="171"/>
      <c r="AA24" s="171"/>
      <c r="AB24" s="171"/>
      <c r="AC24" s="171"/>
      <c r="AD24" s="171"/>
      <c r="AE24" s="171"/>
      <c r="AF24" s="171"/>
      <c r="AG24" s="171"/>
      <c r="AH24" s="171"/>
      <c r="AI24" s="171"/>
      <c r="AJ24" s="171"/>
      <c r="AK24" s="171"/>
      <c r="AL24" s="171"/>
      <c r="AM24" s="171"/>
      <c r="AN24" s="171"/>
      <c r="AO24" s="171"/>
      <c r="AP24" s="171"/>
      <c r="AQ24" s="171"/>
      <c r="AR24" s="171"/>
      <c r="AS24" s="171"/>
      <c r="AT24" s="171"/>
      <c r="AU24" s="171"/>
      <c r="AV24" s="171"/>
      <c r="AW24" s="171"/>
      <c r="AX24" s="171"/>
      <c r="AY24" s="171"/>
      <c r="AZ24" s="171"/>
      <c r="BA24" s="171"/>
      <c r="BB24" s="171"/>
      <c r="BC24" s="171"/>
      <c r="BD24" s="171"/>
      <c r="BE24" s="171"/>
      <c r="BF24" s="171"/>
      <c r="BG24" s="171"/>
      <c r="BH24" s="171"/>
      <c r="BI24" s="171"/>
      <c r="BJ24" s="171"/>
      <c r="BK24" s="171"/>
      <c r="BL24" s="171"/>
      <c r="BM24" s="171"/>
      <c r="BN24" s="171"/>
      <c r="BO24" s="172"/>
    </row>
    <row r="25" ht="14.25" customHeight="1">
      <c r="A25" s="162"/>
      <c r="B25" s="94"/>
      <c r="C25" s="164"/>
      <c r="D25" s="164"/>
      <c r="E25" s="165"/>
      <c r="F25" s="166"/>
      <c r="G25" s="167"/>
      <c r="H25" s="139"/>
      <c r="I25" s="168"/>
      <c r="J25" s="169"/>
      <c r="K25" s="170"/>
      <c r="L25" s="164"/>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2"/>
    </row>
    <row r="26" ht="14.25" customHeight="1">
      <c r="A26" s="162"/>
      <c r="B26" s="94"/>
      <c r="C26" s="164"/>
      <c r="D26" s="164"/>
      <c r="E26" s="165"/>
      <c r="F26" s="166"/>
      <c r="G26" s="167"/>
      <c r="H26" s="139"/>
      <c r="I26" s="168"/>
      <c r="J26" s="169"/>
      <c r="K26" s="170"/>
      <c r="L26" s="164"/>
      <c r="M26" s="171"/>
      <c r="N26" s="171"/>
      <c r="O26" s="171"/>
      <c r="P26" s="171"/>
      <c r="Q26" s="171"/>
      <c r="R26" s="171"/>
      <c r="S26" s="171"/>
      <c r="T26" s="171"/>
      <c r="U26" s="171"/>
      <c r="V26" s="171"/>
      <c r="W26" s="171"/>
      <c r="X26" s="171"/>
      <c r="Y26" s="171"/>
      <c r="Z26" s="171"/>
      <c r="AA26" s="171"/>
      <c r="AB26" s="171"/>
      <c r="AC26" s="171"/>
      <c r="AD26" s="171"/>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71"/>
      <c r="BF26" s="171"/>
      <c r="BG26" s="171"/>
      <c r="BH26" s="171"/>
      <c r="BI26" s="171"/>
      <c r="BJ26" s="171"/>
      <c r="BK26" s="171"/>
      <c r="BL26" s="171"/>
      <c r="BM26" s="171"/>
      <c r="BN26" s="171"/>
      <c r="BO26" s="172"/>
    </row>
    <row r="27" ht="14.25" customHeight="1">
      <c r="A27" s="157"/>
      <c r="B27" s="94"/>
      <c r="C27" s="131"/>
      <c r="D27" s="154"/>
      <c r="E27" s="173"/>
      <c r="F27" s="174"/>
      <c r="G27" s="167"/>
      <c r="H27" s="139"/>
      <c r="I27" s="175"/>
      <c r="J27" s="158"/>
      <c r="K27" s="159"/>
      <c r="L27" s="131"/>
      <c r="M27" s="132"/>
      <c r="N27" s="132"/>
      <c r="O27" s="132"/>
      <c r="P27" s="132"/>
      <c r="Q27" s="132"/>
      <c r="R27" s="132"/>
      <c r="S27" s="132"/>
      <c r="T27" s="132"/>
      <c r="U27" s="132"/>
      <c r="V27" s="132"/>
      <c r="W27" s="132"/>
      <c r="X27" s="132"/>
      <c r="Y27" s="132"/>
      <c r="Z27" s="132"/>
      <c r="AA27" s="132"/>
      <c r="AB27" s="132"/>
      <c r="AC27" s="160"/>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3"/>
    </row>
    <row r="28" ht="14.25" customHeight="1">
      <c r="A28" s="157"/>
      <c r="B28" s="94"/>
      <c r="C28" s="131"/>
      <c r="D28" s="154"/>
      <c r="E28" s="173"/>
      <c r="F28" s="174"/>
      <c r="G28" s="167"/>
      <c r="H28" s="139"/>
      <c r="I28" s="175"/>
      <c r="J28" s="158"/>
      <c r="K28" s="159"/>
      <c r="L28" s="131"/>
      <c r="M28" s="132"/>
      <c r="N28" s="132"/>
      <c r="O28" s="132"/>
      <c r="P28" s="132"/>
      <c r="Q28" s="132"/>
      <c r="R28" s="132"/>
      <c r="S28" s="132"/>
      <c r="T28" s="132"/>
      <c r="U28" s="132"/>
      <c r="V28" s="132"/>
      <c r="W28" s="132"/>
      <c r="X28" s="132"/>
      <c r="Y28" s="132"/>
      <c r="Z28" s="132"/>
      <c r="AA28" s="132"/>
      <c r="AB28" s="132"/>
      <c r="AC28" s="160"/>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3"/>
    </row>
    <row r="29" ht="14.25" customHeight="1">
      <c r="A29" s="157"/>
      <c r="B29" s="94"/>
      <c r="C29" s="131"/>
      <c r="D29" s="154"/>
      <c r="E29" s="173"/>
      <c r="F29" s="174"/>
      <c r="G29" s="167"/>
      <c r="H29" s="139"/>
      <c r="I29" s="175"/>
      <c r="J29" s="158"/>
      <c r="K29" s="159"/>
      <c r="L29" s="131"/>
      <c r="M29" s="132"/>
      <c r="N29" s="132"/>
      <c r="O29" s="132"/>
      <c r="P29" s="132"/>
      <c r="Q29" s="132"/>
      <c r="R29" s="132"/>
      <c r="S29" s="132"/>
      <c r="T29" s="132"/>
      <c r="U29" s="132"/>
      <c r="V29" s="132"/>
      <c r="W29" s="132"/>
      <c r="X29" s="132"/>
      <c r="Y29" s="132"/>
      <c r="Z29" s="132"/>
      <c r="AA29" s="132"/>
      <c r="AB29" s="132"/>
      <c r="AC29" s="160"/>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3"/>
    </row>
    <row r="30" ht="14.25" customHeight="1">
      <c r="A30" s="157"/>
      <c r="B30" s="94"/>
      <c r="C30" s="131"/>
      <c r="D30" s="154"/>
      <c r="E30" s="173"/>
      <c r="F30" s="174"/>
      <c r="G30" s="167"/>
      <c r="H30" s="139"/>
      <c r="I30" s="175"/>
      <c r="J30" s="158"/>
      <c r="K30" s="159"/>
      <c r="L30" s="131"/>
      <c r="M30" s="132"/>
      <c r="N30" s="132"/>
      <c r="O30" s="132"/>
      <c r="P30" s="132"/>
      <c r="Q30" s="132"/>
      <c r="R30" s="132"/>
      <c r="S30" s="132"/>
      <c r="T30" s="132"/>
      <c r="U30" s="132"/>
      <c r="V30" s="132"/>
      <c r="W30" s="132"/>
      <c r="X30" s="132"/>
      <c r="Y30" s="132"/>
      <c r="Z30" s="132"/>
      <c r="AA30" s="132"/>
      <c r="AB30" s="132"/>
      <c r="AC30" s="160"/>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3"/>
    </row>
    <row r="31" ht="14.25" customHeight="1">
      <c r="A31" s="157"/>
      <c r="B31" s="176"/>
      <c r="C31" s="131"/>
      <c r="D31" s="154"/>
      <c r="E31" s="173"/>
      <c r="F31" s="174"/>
      <c r="G31" s="167"/>
      <c r="H31" s="139"/>
      <c r="I31" s="175"/>
      <c r="J31" s="158"/>
      <c r="K31" s="159"/>
      <c r="L31" s="131"/>
      <c r="M31" s="132"/>
      <c r="N31" s="132"/>
      <c r="O31" s="132"/>
      <c r="P31" s="132"/>
      <c r="Q31" s="132"/>
      <c r="R31" s="132"/>
      <c r="S31" s="132"/>
      <c r="T31" s="132"/>
      <c r="U31" s="132"/>
      <c r="V31" s="132"/>
      <c r="W31" s="132"/>
      <c r="X31" s="132"/>
      <c r="Y31" s="132"/>
      <c r="Z31" s="132"/>
      <c r="AA31" s="132"/>
      <c r="AB31" s="132"/>
      <c r="AC31" s="160"/>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3"/>
    </row>
    <row r="32" ht="14.25" customHeight="1">
      <c r="A32" s="157"/>
      <c r="B32" s="94"/>
      <c r="C32" s="154"/>
      <c r="D32" s="154"/>
      <c r="E32" s="173"/>
      <c r="F32" s="174"/>
      <c r="G32" s="167"/>
      <c r="H32" s="139"/>
      <c r="I32" s="177"/>
      <c r="J32" s="158"/>
      <c r="K32" s="159"/>
      <c r="L32" s="131"/>
      <c r="M32" s="132"/>
      <c r="N32" s="132"/>
      <c r="O32" s="132"/>
      <c r="P32" s="132"/>
      <c r="Q32" s="132"/>
      <c r="R32" s="132"/>
      <c r="S32" s="132"/>
      <c r="T32" s="132"/>
      <c r="U32" s="132"/>
      <c r="V32" s="132"/>
      <c r="W32" s="132"/>
      <c r="X32" s="132"/>
      <c r="Y32" s="132"/>
      <c r="Z32" s="132"/>
      <c r="AA32" s="132"/>
      <c r="AB32" s="132"/>
      <c r="AC32" s="160"/>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3"/>
    </row>
    <row r="33" ht="27.0" customHeight="1">
      <c r="A33" s="144"/>
      <c r="B33" s="176"/>
      <c r="C33" s="154"/>
      <c r="D33" s="154"/>
      <c r="E33" s="178"/>
      <c r="F33" s="179"/>
      <c r="G33" s="167"/>
      <c r="H33" s="139"/>
      <c r="I33" s="177"/>
      <c r="J33" s="152"/>
      <c r="K33" s="153"/>
      <c r="L33" s="154"/>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c r="AW33" s="155"/>
      <c r="AX33" s="155"/>
      <c r="AY33" s="155"/>
      <c r="AZ33" s="155"/>
      <c r="BA33" s="155"/>
      <c r="BB33" s="155"/>
      <c r="BC33" s="155"/>
      <c r="BD33" s="155"/>
      <c r="BE33" s="155"/>
      <c r="BF33" s="155"/>
      <c r="BG33" s="155"/>
      <c r="BH33" s="155"/>
      <c r="BI33" s="155"/>
      <c r="BJ33" s="155"/>
      <c r="BK33" s="155"/>
      <c r="BL33" s="155"/>
      <c r="BM33" s="155"/>
      <c r="BN33" s="155"/>
      <c r="BO33" s="156"/>
    </row>
    <row r="34" ht="14.25" customHeight="1">
      <c r="A34" s="144"/>
      <c r="B34" s="176"/>
      <c r="C34" s="154"/>
      <c r="D34" s="154"/>
      <c r="E34" s="178"/>
      <c r="F34" s="179"/>
      <c r="G34" s="167"/>
      <c r="H34" s="139"/>
      <c r="I34" s="177"/>
      <c r="J34" s="152"/>
      <c r="K34" s="153"/>
      <c r="L34" s="154"/>
      <c r="M34" s="155"/>
      <c r="N34" s="155"/>
      <c r="O34" s="155"/>
      <c r="P34" s="155"/>
      <c r="Q34" s="155"/>
      <c r="R34" s="155"/>
      <c r="S34" s="155"/>
      <c r="T34" s="155"/>
      <c r="U34" s="155"/>
      <c r="V34" s="155"/>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5"/>
      <c r="AS34" s="155"/>
      <c r="AT34" s="155"/>
      <c r="AU34" s="155"/>
      <c r="AV34" s="155"/>
      <c r="AW34" s="155"/>
      <c r="AX34" s="155"/>
      <c r="AY34" s="155"/>
      <c r="AZ34" s="155"/>
      <c r="BA34" s="155"/>
      <c r="BB34" s="155"/>
      <c r="BC34" s="155"/>
      <c r="BD34" s="155"/>
      <c r="BE34" s="155"/>
      <c r="BF34" s="155"/>
      <c r="BG34" s="155"/>
      <c r="BH34" s="155"/>
      <c r="BI34" s="155"/>
      <c r="BJ34" s="155"/>
      <c r="BK34" s="155"/>
      <c r="BL34" s="155"/>
      <c r="BM34" s="155"/>
      <c r="BN34" s="155"/>
      <c r="BO34" s="156"/>
    </row>
    <row r="35" ht="14.25" customHeight="1">
      <c r="A35" s="162"/>
      <c r="B35" s="94"/>
      <c r="C35" s="131"/>
      <c r="D35" s="164"/>
      <c r="E35" s="165"/>
      <c r="F35" s="166"/>
      <c r="G35" s="167"/>
      <c r="H35" s="139"/>
      <c r="I35" s="168"/>
      <c r="J35" s="169"/>
      <c r="K35" s="170"/>
      <c r="L35" s="164"/>
      <c r="M35" s="171"/>
      <c r="N35" s="171"/>
      <c r="O35" s="171"/>
      <c r="P35" s="171"/>
      <c r="Q35" s="171"/>
      <c r="R35" s="171"/>
      <c r="S35" s="171"/>
      <c r="T35" s="171"/>
      <c r="U35" s="171"/>
      <c r="V35" s="171"/>
      <c r="W35" s="171"/>
      <c r="X35" s="171"/>
      <c r="Y35" s="171"/>
      <c r="Z35" s="171"/>
      <c r="AA35" s="171"/>
      <c r="AB35" s="171"/>
      <c r="AC35" s="171"/>
      <c r="AD35" s="171"/>
      <c r="AE35" s="171"/>
      <c r="AF35" s="171"/>
      <c r="AG35" s="171"/>
      <c r="AH35" s="171"/>
      <c r="AI35" s="171"/>
      <c r="AJ35" s="171"/>
      <c r="AK35" s="171"/>
      <c r="AL35" s="171"/>
      <c r="AM35" s="171"/>
      <c r="AN35" s="171"/>
      <c r="AO35" s="171"/>
      <c r="AP35" s="171"/>
      <c r="AQ35" s="171"/>
      <c r="AR35" s="171"/>
      <c r="AS35" s="171"/>
      <c r="AT35" s="171"/>
      <c r="AU35" s="171"/>
      <c r="AV35" s="171"/>
      <c r="AW35" s="171"/>
      <c r="AX35" s="171"/>
      <c r="AY35" s="171"/>
      <c r="AZ35" s="171"/>
      <c r="BA35" s="171"/>
      <c r="BB35" s="171"/>
      <c r="BC35" s="171"/>
      <c r="BD35" s="171"/>
      <c r="BE35" s="171"/>
      <c r="BF35" s="171"/>
      <c r="BG35" s="171"/>
      <c r="BH35" s="171"/>
      <c r="BI35" s="171"/>
      <c r="BJ35" s="171"/>
      <c r="BK35" s="171"/>
      <c r="BL35" s="171"/>
      <c r="BM35" s="171"/>
      <c r="BN35" s="171"/>
      <c r="BO35" s="172"/>
    </row>
    <row r="36" ht="14.25" customHeight="1">
      <c r="A36" s="162"/>
      <c r="C36" s="164"/>
      <c r="D36" s="164"/>
      <c r="E36" s="165"/>
      <c r="F36" s="166"/>
      <c r="G36" s="167"/>
      <c r="H36" s="139"/>
      <c r="I36" s="168"/>
      <c r="J36" s="169"/>
      <c r="K36" s="170"/>
      <c r="L36" s="164"/>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171"/>
      <c r="BK36" s="171"/>
      <c r="BL36" s="171"/>
      <c r="BM36" s="171"/>
      <c r="BN36" s="171"/>
      <c r="BO36" s="172"/>
    </row>
    <row r="37" ht="14.25" customHeight="1">
      <c r="A37" s="162"/>
      <c r="B37" s="176"/>
      <c r="C37" s="164"/>
      <c r="D37" s="164"/>
      <c r="E37" s="165"/>
      <c r="F37" s="166"/>
      <c r="G37" s="167"/>
      <c r="H37" s="139"/>
      <c r="I37" s="168"/>
      <c r="J37" s="169"/>
      <c r="K37" s="170"/>
      <c r="L37" s="164"/>
      <c r="M37" s="171"/>
      <c r="N37" s="171"/>
      <c r="O37" s="171"/>
      <c r="P37" s="171"/>
      <c r="Q37" s="171"/>
      <c r="R37" s="171"/>
      <c r="S37" s="171"/>
      <c r="T37" s="171"/>
      <c r="U37" s="171"/>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171"/>
      <c r="BD37" s="171"/>
      <c r="BE37" s="171"/>
      <c r="BF37" s="171"/>
      <c r="BG37" s="171"/>
      <c r="BH37" s="171"/>
      <c r="BI37" s="171"/>
      <c r="BJ37" s="171"/>
      <c r="BK37" s="171"/>
      <c r="BL37" s="171"/>
      <c r="BM37" s="171"/>
      <c r="BN37" s="171"/>
      <c r="BO37" s="172"/>
    </row>
    <row r="38" ht="14.25" customHeight="1">
      <c r="A38" s="162"/>
      <c r="B38" s="94"/>
      <c r="C38" s="164"/>
      <c r="D38" s="164"/>
      <c r="E38" s="165"/>
      <c r="F38" s="166"/>
      <c r="G38" s="167"/>
      <c r="H38" s="139"/>
      <c r="I38" s="168"/>
      <c r="J38" s="169"/>
      <c r="K38" s="170"/>
      <c r="L38" s="164"/>
      <c r="M38" s="171"/>
      <c r="N38" s="171"/>
      <c r="O38" s="171"/>
      <c r="P38" s="171"/>
      <c r="Q38" s="171"/>
      <c r="R38" s="171"/>
      <c r="S38" s="171"/>
      <c r="T38" s="171"/>
      <c r="U38" s="171"/>
      <c r="V38" s="171"/>
      <c r="W38" s="171"/>
      <c r="X38" s="171"/>
      <c r="Y38" s="171"/>
      <c r="Z38" s="171"/>
      <c r="AA38" s="171"/>
      <c r="AB38" s="171"/>
      <c r="AC38" s="171"/>
      <c r="AD38" s="171"/>
      <c r="AE38" s="171"/>
      <c r="AF38" s="171"/>
      <c r="AG38" s="171"/>
      <c r="AH38" s="171"/>
      <c r="AI38" s="171"/>
      <c r="AJ38" s="171"/>
      <c r="AK38" s="171"/>
      <c r="AL38" s="171"/>
      <c r="AM38" s="171"/>
      <c r="AN38" s="171"/>
      <c r="AO38" s="171"/>
      <c r="AP38" s="171"/>
      <c r="AQ38" s="171"/>
      <c r="AR38" s="171"/>
      <c r="AS38" s="171"/>
      <c r="AT38" s="171"/>
      <c r="AU38" s="171"/>
      <c r="AV38" s="171"/>
      <c r="AW38" s="171"/>
      <c r="AX38" s="171"/>
      <c r="AY38" s="171"/>
      <c r="AZ38" s="171"/>
      <c r="BA38" s="171"/>
      <c r="BB38" s="171"/>
      <c r="BC38" s="171"/>
      <c r="BD38" s="171"/>
      <c r="BE38" s="171"/>
      <c r="BF38" s="171"/>
      <c r="BG38" s="171"/>
      <c r="BH38" s="171"/>
      <c r="BI38" s="171"/>
      <c r="BJ38" s="171"/>
      <c r="BK38" s="171"/>
      <c r="BL38" s="171"/>
      <c r="BM38" s="171"/>
      <c r="BN38" s="171"/>
      <c r="BO38" s="172"/>
    </row>
    <row r="39" ht="14.25" customHeight="1">
      <c r="A39" s="162"/>
      <c r="B39" s="94"/>
      <c r="C39" s="164"/>
      <c r="D39" s="164"/>
      <c r="E39" s="165"/>
      <c r="F39" s="166"/>
      <c r="G39" s="167"/>
      <c r="H39" s="180"/>
      <c r="I39" s="168"/>
      <c r="J39" s="169"/>
      <c r="K39" s="170"/>
      <c r="L39" s="164"/>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71"/>
      <c r="AJ39" s="171"/>
      <c r="AK39" s="171"/>
      <c r="AL39" s="171"/>
      <c r="AM39" s="171"/>
      <c r="AN39" s="171"/>
      <c r="AO39" s="171"/>
      <c r="AP39" s="171"/>
      <c r="AQ39" s="171"/>
      <c r="AR39" s="171"/>
      <c r="AS39" s="171"/>
      <c r="AT39" s="171"/>
      <c r="AU39" s="171"/>
      <c r="AV39" s="171"/>
      <c r="AW39" s="171"/>
      <c r="AX39" s="171"/>
      <c r="AY39" s="171"/>
      <c r="AZ39" s="171"/>
      <c r="BA39" s="171"/>
      <c r="BB39" s="171"/>
      <c r="BC39" s="171"/>
      <c r="BD39" s="171"/>
      <c r="BE39" s="171"/>
      <c r="BF39" s="171"/>
      <c r="BG39" s="171"/>
      <c r="BH39" s="171"/>
      <c r="BI39" s="171"/>
      <c r="BJ39" s="171"/>
      <c r="BK39" s="171"/>
      <c r="BL39" s="171"/>
      <c r="BM39" s="171"/>
      <c r="BN39" s="171"/>
      <c r="BO39" s="172"/>
    </row>
    <row r="40" ht="14.25" customHeight="1">
      <c r="A40" s="162"/>
      <c r="B40" s="94"/>
      <c r="C40" s="164"/>
      <c r="D40" s="164"/>
      <c r="E40" s="165"/>
      <c r="F40" s="166"/>
      <c r="G40" s="180"/>
      <c r="H40" s="180"/>
      <c r="I40" s="168"/>
      <c r="J40" s="169"/>
      <c r="K40" s="170"/>
      <c r="L40" s="164"/>
      <c r="M40" s="171"/>
      <c r="N40" s="171"/>
      <c r="O40" s="171"/>
      <c r="P40" s="171"/>
      <c r="Q40" s="171"/>
      <c r="R40" s="171"/>
      <c r="S40" s="171"/>
      <c r="T40" s="171"/>
      <c r="U40" s="171"/>
      <c r="V40" s="171"/>
      <c r="W40" s="171"/>
      <c r="X40" s="171"/>
      <c r="Y40" s="171"/>
      <c r="Z40" s="171"/>
      <c r="AA40" s="171"/>
      <c r="AB40" s="171"/>
      <c r="AC40" s="171"/>
      <c r="AD40" s="171"/>
      <c r="AE40" s="171"/>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71"/>
      <c r="BF40" s="171"/>
      <c r="BG40" s="171"/>
      <c r="BH40" s="171"/>
      <c r="BI40" s="171"/>
      <c r="BJ40" s="171"/>
      <c r="BK40" s="171"/>
      <c r="BL40" s="171"/>
      <c r="BM40" s="171"/>
      <c r="BN40" s="171"/>
      <c r="BO40" s="172"/>
    </row>
    <row r="41" ht="14.25" customHeight="1">
      <c r="A41" s="162"/>
      <c r="B41" s="94"/>
      <c r="C41" s="164"/>
      <c r="D41" s="164"/>
      <c r="E41" s="165"/>
      <c r="F41" s="166"/>
      <c r="G41" s="180"/>
      <c r="H41" s="180"/>
      <c r="I41" s="168"/>
      <c r="J41" s="169"/>
      <c r="K41" s="170"/>
      <c r="L41" s="164"/>
      <c r="M41" s="171"/>
      <c r="N41" s="171"/>
      <c r="O41" s="171"/>
      <c r="P41" s="171"/>
      <c r="Q41" s="171"/>
      <c r="R41" s="171"/>
      <c r="S41" s="171"/>
      <c r="T41" s="171"/>
      <c r="U41" s="171"/>
      <c r="V41" s="171"/>
      <c r="W41" s="171"/>
      <c r="X41" s="171"/>
      <c r="Y41" s="171"/>
      <c r="Z41" s="171"/>
      <c r="AA41" s="171"/>
      <c r="AB41" s="171"/>
      <c r="AC41" s="171"/>
      <c r="AD41" s="171"/>
      <c r="AE41" s="171"/>
      <c r="AF41" s="171"/>
      <c r="AG41" s="171"/>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71"/>
      <c r="BD41" s="171"/>
      <c r="BE41" s="171"/>
      <c r="BF41" s="171"/>
      <c r="BG41" s="171"/>
      <c r="BH41" s="171"/>
      <c r="BI41" s="171"/>
      <c r="BJ41" s="171"/>
      <c r="BK41" s="171"/>
      <c r="BL41" s="171"/>
      <c r="BM41" s="171"/>
      <c r="BN41" s="171"/>
      <c r="BO41" s="172"/>
    </row>
    <row r="42" ht="14.25" customHeight="1">
      <c r="A42" s="162"/>
      <c r="B42" s="94"/>
      <c r="C42" s="164"/>
      <c r="D42" s="164"/>
      <c r="E42" s="165"/>
      <c r="F42" s="166"/>
      <c r="G42" s="180"/>
      <c r="H42" s="180"/>
      <c r="I42" s="168"/>
      <c r="J42" s="169"/>
      <c r="K42" s="170"/>
      <c r="L42" s="164"/>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71"/>
      <c r="BF42" s="171"/>
      <c r="BG42" s="171"/>
      <c r="BH42" s="171"/>
      <c r="BI42" s="171"/>
      <c r="BJ42" s="171"/>
      <c r="BK42" s="171"/>
      <c r="BL42" s="171"/>
      <c r="BM42" s="171"/>
      <c r="BN42" s="171"/>
      <c r="BO42" s="172"/>
    </row>
    <row r="43" ht="14.25" customHeight="1">
      <c r="A43" s="162"/>
      <c r="B43" s="94"/>
      <c r="C43" s="164"/>
      <c r="D43" s="164"/>
      <c r="E43" s="165"/>
      <c r="F43" s="166"/>
      <c r="G43" s="180"/>
      <c r="H43" s="180"/>
      <c r="I43" s="168"/>
      <c r="J43" s="169"/>
      <c r="K43" s="170"/>
      <c r="L43" s="164"/>
      <c r="M43" s="171"/>
      <c r="N43" s="171"/>
      <c r="O43" s="171"/>
      <c r="P43" s="171"/>
      <c r="Q43" s="171"/>
      <c r="R43" s="171"/>
      <c r="S43" s="171"/>
      <c r="T43" s="171"/>
      <c r="U43" s="171"/>
      <c r="V43" s="171"/>
      <c r="W43" s="171"/>
      <c r="X43" s="171"/>
      <c r="Y43" s="171"/>
      <c r="Z43" s="171"/>
      <c r="AA43" s="171"/>
      <c r="AB43" s="171"/>
      <c r="AC43" s="171"/>
      <c r="AD43" s="171"/>
      <c r="AE43" s="171"/>
      <c r="AF43" s="171"/>
      <c r="AG43" s="171"/>
      <c r="AH43" s="171"/>
      <c r="AI43" s="171"/>
      <c r="AJ43" s="171"/>
      <c r="AK43" s="171"/>
      <c r="AL43" s="171"/>
      <c r="AM43" s="171"/>
      <c r="AN43" s="171"/>
      <c r="AO43" s="171"/>
      <c r="AP43" s="171"/>
      <c r="AQ43" s="171"/>
      <c r="AR43" s="171"/>
      <c r="AS43" s="171"/>
      <c r="AT43" s="171"/>
      <c r="AU43" s="171"/>
      <c r="AV43" s="171"/>
      <c r="AW43" s="171"/>
      <c r="AX43" s="171"/>
      <c r="AY43" s="171"/>
      <c r="AZ43" s="171"/>
      <c r="BA43" s="171"/>
      <c r="BB43" s="171"/>
      <c r="BC43" s="171"/>
      <c r="BD43" s="171"/>
      <c r="BE43" s="171"/>
      <c r="BF43" s="171"/>
      <c r="BG43" s="171"/>
      <c r="BH43" s="171"/>
      <c r="BI43" s="171"/>
      <c r="BJ43" s="171"/>
      <c r="BK43" s="171"/>
      <c r="BL43" s="171"/>
      <c r="BM43" s="171"/>
      <c r="BN43" s="171"/>
      <c r="BO43" s="172"/>
    </row>
    <row r="44" ht="14.25" customHeight="1">
      <c r="A44" s="162"/>
      <c r="B44" s="94"/>
      <c r="C44" s="164"/>
      <c r="D44" s="164"/>
      <c r="E44" s="165"/>
      <c r="F44" s="166"/>
      <c r="G44" s="180"/>
      <c r="H44" s="180"/>
      <c r="I44" s="168"/>
      <c r="J44" s="169"/>
      <c r="K44" s="170"/>
      <c r="L44" s="164"/>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2"/>
    </row>
    <row r="45" ht="14.25" customHeight="1">
      <c r="A45" s="157"/>
      <c r="B45" s="94"/>
      <c r="C45" s="131"/>
      <c r="D45" s="131"/>
      <c r="E45" s="173"/>
      <c r="F45" s="174"/>
      <c r="G45" s="180"/>
      <c r="H45" s="180"/>
      <c r="I45" s="175"/>
      <c r="J45" s="158"/>
      <c r="K45" s="159"/>
      <c r="L45" s="131"/>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3"/>
    </row>
    <row r="46" ht="14.25" customHeight="1">
      <c r="A46" s="144"/>
      <c r="B46" s="176"/>
      <c r="C46" s="154"/>
      <c r="D46" s="154"/>
      <c r="E46" s="178"/>
      <c r="F46" s="179"/>
      <c r="G46" s="181"/>
      <c r="H46" s="180"/>
      <c r="I46" s="177"/>
      <c r="J46" s="152"/>
      <c r="K46" s="153"/>
      <c r="L46" s="154"/>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5"/>
      <c r="AJ46" s="155"/>
      <c r="AK46" s="155"/>
      <c r="AL46" s="155"/>
      <c r="AM46" s="155"/>
      <c r="AN46" s="155"/>
      <c r="AO46" s="155"/>
      <c r="AP46" s="155"/>
      <c r="AQ46" s="155"/>
      <c r="AR46" s="155"/>
      <c r="AS46" s="155"/>
      <c r="AT46" s="155"/>
      <c r="AU46" s="155"/>
      <c r="AV46" s="155"/>
      <c r="AW46" s="155"/>
      <c r="AX46" s="155"/>
      <c r="AY46" s="155"/>
      <c r="AZ46" s="155"/>
      <c r="BA46" s="155"/>
      <c r="BB46" s="155"/>
      <c r="BC46" s="155"/>
      <c r="BD46" s="155"/>
      <c r="BE46" s="155"/>
      <c r="BF46" s="155"/>
      <c r="BG46" s="155"/>
      <c r="BH46" s="155"/>
      <c r="BI46" s="155"/>
      <c r="BJ46" s="155"/>
      <c r="BK46" s="155"/>
      <c r="BL46" s="155"/>
      <c r="BM46" s="155"/>
      <c r="BN46" s="155"/>
      <c r="BO46" s="156"/>
    </row>
    <row r="47" ht="14.25" customHeight="1">
      <c r="A47" s="157"/>
      <c r="B47" s="94"/>
      <c r="C47" s="131"/>
      <c r="D47" s="131"/>
      <c r="E47" s="173"/>
      <c r="F47" s="174"/>
      <c r="G47" s="167"/>
      <c r="H47" s="180"/>
      <c r="I47" s="175"/>
      <c r="J47" s="158"/>
      <c r="K47" s="159"/>
      <c r="L47" s="131"/>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3"/>
    </row>
    <row r="48" ht="14.25" customHeight="1">
      <c r="A48" s="157"/>
      <c r="B48" s="94"/>
      <c r="C48" s="131"/>
      <c r="D48" s="131"/>
      <c r="E48" s="173"/>
      <c r="F48" s="174"/>
      <c r="G48" s="167"/>
      <c r="H48" s="180"/>
      <c r="I48" s="175"/>
      <c r="J48" s="158"/>
      <c r="K48" s="159"/>
      <c r="L48" s="131"/>
      <c r="M48" s="132"/>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3"/>
    </row>
    <row r="49" ht="14.25" customHeight="1">
      <c r="A49" s="157"/>
      <c r="B49" s="94"/>
      <c r="C49" s="131"/>
      <c r="D49" s="131"/>
      <c r="E49" s="173"/>
      <c r="F49" s="174"/>
      <c r="G49" s="167"/>
      <c r="H49" s="180"/>
      <c r="I49" s="175"/>
      <c r="J49" s="158"/>
      <c r="K49" s="159"/>
      <c r="L49" s="131"/>
      <c r="M49" s="132"/>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3"/>
    </row>
    <row r="50" ht="14.25" customHeight="1">
      <c r="A50" s="157"/>
      <c r="B50" s="94"/>
      <c r="C50" s="131"/>
      <c r="D50" s="131"/>
      <c r="E50" s="173"/>
      <c r="F50" s="174"/>
      <c r="G50" s="167"/>
      <c r="H50" s="180"/>
      <c r="I50" s="175"/>
      <c r="J50" s="158"/>
      <c r="K50" s="159"/>
      <c r="L50" s="131"/>
      <c r="M50" s="132"/>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3"/>
    </row>
    <row r="51" ht="14.25" customHeight="1">
      <c r="A51" s="157"/>
      <c r="B51" s="94"/>
      <c r="C51" s="154"/>
      <c r="D51" s="154"/>
      <c r="E51" s="173"/>
      <c r="F51" s="174"/>
      <c r="G51" s="167"/>
      <c r="H51" s="180"/>
      <c r="I51" s="175"/>
      <c r="J51" s="158"/>
      <c r="K51" s="159"/>
      <c r="L51" s="131"/>
      <c r="M51" s="132"/>
      <c r="N51" s="132"/>
      <c r="O51" s="132"/>
      <c r="P51" s="132"/>
      <c r="Q51" s="132"/>
      <c r="R51" s="132"/>
      <c r="S51" s="132"/>
      <c r="T51" s="132"/>
      <c r="U51" s="132"/>
      <c r="V51" s="132"/>
      <c r="W51" s="132"/>
      <c r="X51" s="132"/>
      <c r="Y51" s="132"/>
      <c r="Z51" s="132"/>
      <c r="AA51" s="132"/>
      <c r="AB51" s="132"/>
      <c r="AC51" s="160"/>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3"/>
    </row>
    <row r="52" ht="14.25" customHeight="1">
      <c r="A52" s="134"/>
      <c r="B52" s="135"/>
      <c r="C52" s="136"/>
      <c r="D52" s="182"/>
      <c r="E52" s="137"/>
      <c r="F52" s="138"/>
      <c r="G52" s="139"/>
      <c r="H52" s="139"/>
      <c r="I52" s="140"/>
      <c r="J52" s="158"/>
      <c r="K52" s="159"/>
      <c r="L52" s="131"/>
      <c r="M52" s="132"/>
      <c r="N52" s="132"/>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3"/>
    </row>
    <row r="53" ht="14.25" customHeight="1">
      <c r="A53" s="183"/>
      <c r="B53" s="184"/>
      <c r="C53" s="185"/>
      <c r="D53" s="185"/>
      <c r="E53" s="186"/>
      <c r="F53" s="187"/>
      <c r="G53" s="188"/>
      <c r="H53" s="188"/>
      <c r="I53" s="189"/>
      <c r="J53" s="158"/>
      <c r="K53" s="159"/>
      <c r="L53" s="131"/>
      <c r="M53" s="132"/>
      <c r="N53" s="132"/>
      <c r="O53" s="132"/>
      <c r="P53" s="132"/>
      <c r="Q53" s="132"/>
      <c r="R53" s="132"/>
      <c r="S53" s="132"/>
      <c r="T53" s="132"/>
      <c r="U53" s="132"/>
      <c r="V53" s="132"/>
      <c r="W53" s="132"/>
      <c r="X53" s="13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3"/>
    </row>
    <row r="54" ht="14.25" customHeight="1">
      <c r="A54" s="157"/>
      <c r="B54" s="176"/>
      <c r="C54" s="131"/>
      <c r="D54" s="154"/>
      <c r="E54" s="190"/>
      <c r="F54" s="174"/>
      <c r="G54" s="181"/>
      <c r="H54" s="181"/>
      <c r="I54" s="177"/>
      <c r="J54" s="158"/>
      <c r="K54" s="159"/>
      <c r="L54" s="131"/>
      <c r="M54" s="132"/>
      <c r="N54" s="132"/>
      <c r="O54" s="132"/>
      <c r="P54" s="132"/>
      <c r="Q54" s="132"/>
      <c r="R54" s="132"/>
      <c r="S54" s="132"/>
      <c r="T54" s="132"/>
      <c r="U54" s="132"/>
      <c r="V54" s="132"/>
      <c r="W54" s="132"/>
      <c r="X54" s="132"/>
      <c r="Y54" s="132"/>
      <c r="Z54" s="132"/>
      <c r="AA54" s="132"/>
      <c r="AB54" s="132"/>
      <c r="AC54" s="160"/>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3"/>
    </row>
    <row r="55" ht="14.25" customHeight="1">
      <c r="A55" s="157"/>
      <c r="B55" s="176"/>
      <c r="C55" s="131"/>
      <c r="D55" s="154"/>
      <c r="E55" s="190"/>
      <c r="F55" s="174"/>
      <c r="G55" s="181"/>
      <c r="H55" s="181"/>
      <c r="I55" s="177"/>
      <c r="J55" s="158"/>
      <c r="K55" s="159"/>
      <c r="L55" s="131"/>
      <c r="M55" s="132"/>
      <c r="N55" s="132"/>
      <c r="O55" s="132"/>
      <c r="P55" s="132"/>
      <c r="Q55" s="132"/>
      <c r="R55" s="132"/>
      <c r="S55" s="132"/>
      <c r="T55" s="132"/>
      <c r="U55" s="132"/>
      <c r="V55" s="132"/>
      <c r="W55" s="132"/>
      <c r="X55" s="132"/>
      <c r="Y55" s="132"/>
      <c r="Z55" s="132"/>
      <c r="AA55" s="132"/>
      <c r="AB55" s="132"/>
      <c r="AC55" s="160"/>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3"/>
    </row>
    <row r="56" ht="14.25" customHeight="1">
      <c r="A56" s="157"/>
      <c r="B56" s="176"/>
      <c r="C56" s="131"/>
      <c r="D56" s="154"/>
      <c r="E56" s="190"/>
      <c r="F56" s="174"/>
      <c r="G56" s="181"/>
      <c r="H56" s="181"/>
      <c r="I56" s="177"/>
      <c r="J56" s="158"/>
      <c r="K56" s="159"/>
      <c r="L56" s="131"/>
      <c r="M56" s="132"/>
      <c r="N56" s="132"/>
      <c r="O56" s="132"/>
      <c r="P56" s="132"/>
      <c r="Q56" s="132"/>
      <c r="R56" s="132"/>
      <c r="S56" s="132"/>
      <c r="T56" s="132"/>
      <c r="U56" s="132"/>
      <c r="V56" s="132"/>
      <c r="W56" s="132"/>
      <c r="X56" s="132"/>
      <c r="Y56" s="132"/>
      <c r="Z56" s="132"/>
      <c r="AA56" s="132"/>
      <c r="AB56" s="132"/>
      <c r="AC56" s="160"/>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3"/>
    </row>
    <row r="57" ht="14.25" customHeight="1">
      <c r="A57" s="157"/>
      <c r="B57" s="176"/>
      <c r="C57" s="131"/>
      <c r="D57" s="154"/>
      <c r="E57" s="190"/>
      <c r="F57" s="174"/>
      <c r="G57" s="181"/>
      <c r="H57" s="181"/>
      <c r="I57" s="177"/>
      <c r="J57" s="158"/>
      <c r="K57" s="159"/>
      <c r="L57" s="131"/>
      <c r="M57" s="132"/>
      <c r="N57" s="132"/>
      <c r="O57" s="132"/>
      <c r="P57" s="132"/>
      <c r="Q57" s="132"/>
      <c r="R57" s="132"/>
      <c r="S57" s="132"/>
      <c r="T57" s="132"/>
      <c r="U57" s="132"/>
      <c r="V57" s="132"/>
      <c r="W57" s="132"/>
      <c r="X57" s="132"/>
      <c r="Y57" s="132"/>
      <c r="Z57" s="132"/>
      <c r="AA57" s="132"/>
      <c r="AB57" s="132"/>
      <c r="AC57" s="160"/>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3"/>
    </row>
    <row r="58" ht="14.25" customHeight="1">
      <c r="A58" s="157"/>
      <c r="B58" s="176"/>
      <c r="C58" s="131"/>
      <c r="D58" s="154"/>
      <c r="E58" s="190"/>
      <c r="F58" s="174"/>
      <c r="G58" s="167"/>
      <c r="H58" s="167"/>
      <c r="I58" s="175"/>
      <c r="J58" s="158"/>
      <c r="K58" s="159"/>
      <c r="L58" s="131"/>
      <c r="M58" s="132"/>
      <c r="N58" s="132"/>
      <c r="O58" s="132"/>
      <c r="P58" s="132"/>
      <c r="Q58" s="132"/>
      <c r="R58" s="132"/>
      <c r="S58" s="132"/>
      <c r="T58" s="132"/>
      <c r="U58" s="132"/>
      <c r="V58" s="132"/>
      <c r="W58" s="132"/>
      <c r="X58" s="132"/>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3"/>
    </row>
    <row r="59" ht="14.25" customHeight="1">
      <c r="A59" s="157"/>
      <c r="B59" s="176"/>
      <c r="C59" s="154"/>
      <c r="D59" s="154"/>
      <c r="E59" s="173"/>
      <c r="F59" s="174"/>
      <c r="G59" s="167"/>
      <c r="H59" s="167"/>
      <c r="I59" s="175"/>
      <c r="J59" s="158"/>
      <c r="K59" s="159"/>
      <c r="L59" s="131"/>
      <c r="M59" s="132"/>
      <c r="N59" s="132"/>
      <c r="O59" s="132"/>
      <c r="P59" s="132"/>
      <c r="Q59" s="132"/>
      <c r="R59" s="132"/>
      <c r="S59" s="132"/>
      <c r="T59" s="132"/>
      <c r="U59" s="132"/>
      <c r="V59" s="132"/>
      <c r="W59" s="132"/>
      <c r="X59" s="132"/>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3"/>
    </row>
    <row r="60" ht="14.25" customHeight="1">
      <c r="A60" s="157"/>
      <c r="B60" s="176"/>
      <c r="C60" s="154"/>
      <c r="D60" s="154"/>
      <c r="E60" s="173"/>
      <c r="F60" s="174"/>
      <c r="G60" s="167"/>
      <c r="H60" s="167"/>
      <c r="I60" s="175"/>
      <c r="J60" s="158"/>
      <c r="K60" s="159"/>
      <c r="L60" s="131"/>
      <c r="M60" s="132"/>
      <c r="N60" s="132"/>
      <c r="O60" s="132"/>
      <c r="P60" s="132"/>
      <c r="Q60" s="132"/>
      <c r="R60" s="132"/>
      <c r="S60" s="132"/>
      <c r="T60" s="132"/>
      <c r="U60" s="132"/>
      <c r="V60" s="132"/>
      <c r="W60" s="132"/>
      <c r="X60" s="132"/>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3"/>
    </row>
    <row r="61" ht="14.25" customHeight="1">
      <c r="A61" s="157"/>
      <c r="B61" s="94"/>
      <c r="C61" s="131"/>
      <c r="D61" s="131"/>
      <c r="E61" s="173"/>
      <c r="F61" s="174"/>
      <c r="G61" s="167"/>
      <c r="H61" s="167"/>
      <c r="I61" s="175"/>
      <c r="J61" s="158"/>
      <c r="K61" s="159"/>
      <c r="L61" s="131"/>
      <c r="M61" s="132"/>
      <c r="N61" s="132"/>
      <c r="O61" s="132"/>
      <c r="P61" s="132"/>
      <c r="Q61" s="132"/>
      <c r="R61" s="132"/>
      <c r="S61" s="132"/>
      <c r="T61" s="132"/>
      <c r="U61" s="132"/>
      <c r="V61" s="132"/>
      <c r="W61" s="132"/>
      <c r="X61" s="132"/>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3"/>
    </row>
    <row r="62" ht="14.25" customHeight="1">
      <c r="A62" s="157"/>
      <c r="B62" s="94"/>
      <c r="C62" s="131"/>
      <c r="D62" s="131"/>
      <c r="E62" s="191"/>
      <c r="F62" s="174"/>
      <c r="G62" s="181"/>
      <c r="H62" s="181"/>
      <c r="I62" s="175"/>
      <c r="J62" s="158"/>
      <c r="K62" s="159"/>
      <c r="L62" s="131"/>
      <c r="M62" s="132"/>
      <c r="N62" s="132"/>
      <c r="O62" s="132"/>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3"/>
    </row>
    <row r="63" ht="14.25" customHeight="1">
      <c r="A63" s="157"/>
      <c r="B63" s="94"/>
      <c r="C63" s="131"/>
      <c r="D63" s="131"/>
      <c r="E63" s="173"/>
      <c r="F63" s="174"/>
      <c r="G63" s="167"/>
      <c r="H63" s="181"/>
      <c r="I63" s="175"/>
      <c r="J63" s="158"/>
      <c r="K63" s="159"/>
      <c r="L63" s="131"/>
      <c r="M63" s="132"/>
      <c r="N63" s="132"/>
      <c r="O63" s="132"/>
      <c r="P63" s="132"/>
      <c r="Q63" s="132"/>
      <c r="R63" s="132"/>
      <c r="S63" s="132"/>
      <c r="T63" s="132"/>
      <c r="U63" s="132"/>
      <c r="V63" s="132"/>
      <c r="W63" s="132"/>
      <c r="X63" s="132"/>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3"/>
    </row>
    <row r="64" ht="14.25" customHeight="1">
      <c r="A64" s="157"/>
      <c r="B64" s="176"/>
      <c r="C64" s="154"/>
      <c r="D64" s="154"/>
      <c r="E64" s="173"/>
      <c r="F64" s="174"/>
      <c r="G64" s="167"/>
      <c r="H64" s="181"/>
      <c r="I64" s="175"/>
      <c r="J64" s="158"/>
      <c r="K64" s="159"/>
      <c r="L64" s="131"/>
      <c r="M64" s="132"/>
      <c r="N64" s="132"/>
      <c r="O64" s="132"/>
      <c r="P64" s="132"/>
      <c r="Q64" s="132"/>
      <c r="R64" s="132"/>
      <c r="S64" s="132"/>
      <c r="T64" s="132"/>
      <c r="U64" s="132"/>
      <c r="V64" s="132"/>
      <c r="W64" s="132"/>
      <c r="X64" s="132"/>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3"/>
    </row>
    <row r="65" ht="14.25" customHeight="1">
      <c r="A65" s="192"/>
      <c r="B65" s="193"/>
      <c r="C65" s="194"/>
      <c r="D65" s="194"/>
      <c r="E65" s="195"/>
      <c r="F65" s="196"/>
      <c r="G65" s="197"/>
      <c r="H65" s="197"/>
      <c r="I65" s="198"/>
      <c r="J65" s="158"/>
      <c r="K65" s="159"/>
      <c r="L65" s="131"/>
      <c r="M65" s="132"/>
      <c r="N65" s="132"/>
      <c r="O65" s="132"/>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3"/>
    </row>
    <row r="66" ht="14.25" customHeight="1">
      <c r="A66" s="183"/>
      <c r="B66" s="184"/>
      <c r="C66" s="185"/>
      <c r="D66" s="185"/>
      <c r="E66" s="186"/>
      <c r="F66" s="187"/>
      <c r="G66" s="188"/>
      <c r="H66" s="188"/>
      <c r="I66" s="189"/>
      <c r="J66" s="158"/>
      <c r="K66" s="159"/>
      <c r="L66" s="131"/>
      <c r="M66" s="132"/>
      <c r="N66" s="132"/>
      <c r="O66" s="132"/>
      <c r="P66" s="132"/>
      <c r="Q66" s="132"/>
      <c r="R66" s="132"/>
      <c r="S66" s="132"/>
      <c r="T66" s="132"/>
      <c r="U66" s="132"/>
      <c r="V66" s="132"/>
      <c r="W66" s="132"/>
      <c r="X66" s="132"/>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3"/>
    </row>
    <row r="67" ht="14.25" customHeight="1">
      <c r="A67" s="157"/>
      <c r="B67" s="176"/>
      <c r="C67" s="131"/>
      <c r="D67" s="154"/>
      <c r="E67" s="190"/>
      <c r="F67" s="174"/>
      <c r="G67" s="181"/>
      <c r="H67" s="181"/>
      <c r="I67" s="177"/>
      <c r="J67" s="158"/>
      <c r="K67" s="159"/>
      <c r="L67" s="131"/>
      <c r="M67" s="132"/>
      <c r="N67" s="132"/>
      <c r="O67" s="132"/>
      <c r="P67" s="132"/>
      <c r="Q67" s="132"/>
      <c r="R67" s="132"/>
      <c r="S67" s="132"/>
      <c r="T67" s="132"/>
      <c r="U67" s="132"/>
      <c r="V67" s="132"/>
      <c r="W67" s="132"/>
      <c r="X67" s="132"/>
      <c r="Y67" s="132"/>
      <c r="Z67" s="132"/>
      <c r="AA67" s="132"/>
      <c r="AB67" s="132"/>
      <c r="AC67" s="160"/>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3"/>
    </row>
    <row r="68" ht="14.25" customHeight="1">
      <c r="A68" s="157"/>
      <c r="B68" s="176"/>
      <c r="C68" s="131"/>
      <c r="D68" s="154"/>
      <c r="E68" s="190"/>
      <c r="F68" s="174"/>
      <c r="G68" s="181"/>
      <c r="H68" s="181"/>
      <c r="I68" s="177"/>
      <c r="J68" s="158"/>
      <c r="K68" s="159"/>
      <c r="L68" s="131"/>
      <c r="M68" s="132"/>
      <c r="N68" s="132"/>
      <c r="O68" s="132"/>
      <c r="P68" s="132"/>
      <c r="Q68" s="132"/>
      <c r="R68" s="132"/>
      <c r="S68" s="132"/>
      <c r="T68" s="132"/>
      <c r="U68" s="132"/>
      <c r="V68" s="132"/>
      <c r="W68" s="132"/>
      <c r="X68" s="132"/>
      <c r="Y68" s="132"/>
      <c r="Z68" s="132"/>
      <c r="AA68" s="132"/>
      <c r="AB68" s="132"/>
      <c r="AC68" s="160"/>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3"/>
    </row>
    <row r="69" ht="14.25" customHeight="1">
      <c r="A69" s="192"/>
      <c r="B69" s="193"/>
      <c r="C69" s="194"/>
      <c r="D69" s="194"/>
      <c r="E69" s="195"/>
      <c r="F69" s="196"/>
      <c r="G69" s="197"/>
      <c r="H69" s="197"/>
      <c r="I69" s="198"/>
      <c r="J69" s="158"/>
      <c r="K69" s="159"/>
      <c r="L69" s="131"/>
      <c r="M69" s="132"/>
      <c r="N69" s="132"/>
      <c r="O69" s="132"/>
      <c r="P69" s="132"/>
      <c r="Q69" s="132"/>
      <c r="R69" s="132"/>
      <c r="S69" s="132"/>
      <c r="T69" s="132"/>
      <c r="U69" s="132"/>
      <c r="V69" s="132"/>
      <c r="W69" s="132"/>
      <c r="X69" s="132"/>
      <c r="Y69" s="132"/>
      <c r="Z69" s="132"/>
      <c r="AA69" s="132"/>
      <c r="AB69" s="132"/>
      <c r="AC69" s="160"/>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3"/>
    </row>
    <row r="70" ht="14.25" customHeight="1">
      <c r="A70" s="134"/>
      <c r="B70" s="135"/>
      <c r="C70" s="136"/>
      <c r="D70" s="182"/>
      <c r="E70" s="137"/>
      <c r="F70" s="138"/>
      <c r="G70" s="139"/>
      <c r="H70" s="139"/>
      <c r="I70" s="140"/>
      <c r="J70" s="129"/>
      <c r="K70" s="130"/>
      <c r="L70" s="131"/>
      <c r="M70" s="132"/>
      <c r="N70" s="132"/>
      <c r="O70" s="132"/>
      <c r="P70" s="132"/>
      <c r="Q70" s="132"/>
      <c r="R70" s="132"/>
      <c r="S70" s="132"/>
      <c r="T70" s="132"/>
      <c r="U70" s="132"/>
      <c r="V70" s="132"/>
      <c r="W70" s="132"/>
      <c r="X70" s="132"/>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3"/>
    </row>
    <row r="71" ht="14.25" customHeight="1">
      <c r="A71" s="199"/>
      <c r="B71" s="176"/>
      <c r="C71" s="154"/>
      <c r="D71" s="154"/>
      <c r="E71" s="200"/>
      <c r="F71" s="201"/>
      <c r="G71" s="167"/>
      <c r="H71" s="167"/>
      <c r="I71" s="175"/>
      <c r="J71" s="129"/>
      <c r="K71" s="130"/>
      <c r="L71" s="131"/>
      <c r="M71" s="132"/>
      <c r="N71" s="132"/>
      <c r="O71" s="132"/>
      <c r="P71" s="132"/>
      <c r="Q71" s="132"/>
      <c r="R71" s="132"/>
      <c r="S71" s="132"/>
      <c r="T71" s="132"/>
      <c r="U71" s="132"/>
      <c r="V71" s="132"/>
      <c r="W71" s="132"/>
      <c r="X71" s="132"/>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3"/>
    </row>
    <row r="72" ht="14.25" customHeight="1">
      <c r="A72" s="199"/>
      <c r="B72" s="94"/>
      <c r="C72" s="131"/>
      <c r="D72" s="131"/>
      <c r="E72" s="200"/>
      <c r="F72" s="201"/>
      <c r="G72" s="167"/>
      <c r="H72" s="167"/>
      <c r="I72" s="175"/>
      <c r="J72" s="129"/>
      <c r="K72" s="130"/>
      <c r="L72" s="131"/>
      <c r="M72" s="132"/>
      <c r="N72" s="132"/>
      <c r="O72" s="132"/>
      <c r="P72" s="132"/>
      <c r="Q72" s="132"/>
      <c r="R72" s="132"/>
      <c r="S72" s="132"/>
      <c r="T72" s="132"/>
      <c r="U72" s="132"/>
      <c r="V72" s="132"/>
      <c r="W72" s="132"/>
      <c r="X72" s="132"/>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3"/>
    </row>
    <row r="73" ht="14.25" customHeight="1">
      <c r="A73" s="199"/>
      <c r="B73" s="94"/>
      <c r="C73" s="131"/>
      <c r="D73" s="131"/>
      <c r="E73" s="200"/>
      <c r="F73" s="201"/>
      <c r="G73" s="167"/>
      <c r="H73" s="167"/>
      <c r="I73" s="175"/>
      <c r="J73" s="129"/>
      <c r="K73" s="130"/>
      <c r="L73" s="131"/>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3"/>
    </row>
    <row r="74" ht="14.25" customHeight="1">
      <c r="A74" s="199"/>
      <c r="B74" s="94"/>
      <c r="C74" s="131"/>
      <c r="D74" s="131"/>
      <c r="E74" s="200"/>
      <c r="F74" s="201"/>
      <c r="G74" s="167"/>
      <c r="H74" s="167"/>
      <c r="I74" s="175"/>
      <c r="J74" s="129"/>
      <c r="K74" s="130"/>
      <c r="L74" s="131"/>
      <c r="M74" s="132"/>
      <c r="N74" s="132"/>
      <c r="O74" s="132"/>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3"/>
    </row>
    <row r="75" ht="14.25" customHeight="1">
      <c r="A75" s="199"/>
      <c r="B75" s="94"/>
      <c r="C75" s="131"/>
      <c r="D75" s="131"/>
      <c r="E75" s="200"/>
      <c r="F75" s="201"/>
      <c r="G75" s="167"/>
      <c r="H75" s="167"/>
      <c r="I75" s="175"/>
      <c r="J75" s="129"/>
      <c r="K75" s="130"/>
      <c r="L75" s="131"/>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3"/>
    </row>
    <row r="76" ht="14.25" customHeight="1">
      <c r="A76" s="199"/>
      <c r="B76" s="176"/>
      <c r="C76" s="131"/>
      <c r="D76" s="131"/>
      <c r="E76" s="200"/>
      <c r="F76" s="201"/>
      <c r="G76" s="167"/>
      <c r="H76" s="167"/>
      <c r="I76" s="175"/>
      <c r="J76" s="129"/>
      <c r="K76" s="130"/>
      <c r="L76" s="131"/>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3"/>
    </row>
    <row r="77" ht="14.25" customHeight="1">
      <c r="A77" s="199"/>
      <c r="B77" s="176"/>
      <c r="C77" s="131"/>
      <c r="D77" s="131"/>
      <c r="E77" s="200"/>
      <c r="F77" s="201"/>
      <c r="G77" s="167"/>
      <c r="H77" s="167"/>
      <c r="I77" s="175"/>
      <c r="J77" s="129"/>
      <c r="K77" s="130"/>
      <c r="L77" s="131"/>
      <c r="M77" s="132"/>
      <c r="N77" s="132"/>
      <c r="O77" s="132"/>
      <c r="P77" s="132"/>
      <c r="Q77" s="132"/>
      <c r="R77" s="132"/>
      <c r="S77" s="132"/>
      <c r="T77" s="132"/>
      <c r="U77" s="132"/>
      <c r="V77" s="132"/>
      <c r="W77" s="132"/>
      <c r="X77" s="132"/>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3"/>
    </row>
    <row r="78" ht="14.25" customHeight="1">
      <c r="A78" s="199"/>
      <c r="B78" s="176"/>
      <c r="C78" s="131"/>
      <c r="D78" s="131"/>
      <c r="E78" s="200"/>
      <c r="F78" s="201"/>
      <c r="G78" s="167"/>
      <c r="H78" s="167"/>
      <c r="I78" s="175"/>
      <c r="J78" s="129"/>
      <c r="K78" s="130"/>
      <c r="L78" s="131"/>
      <c r="M78" s="132"/>
      <c r="N78" s="132"/>
      <c r="O78" s="132"/>
      <c r="P78" s="132"/>
      <c r="Q78" s="132"/>
      <c r="R78" s="132"/>
      <c r="S78" s="132"/>
      <c r="T78" s="132"/>
      <c r="U78" s="132"/>
      <c r="V78" s="132"/>
      <c r="W78" s="132"/>
      <c r="X78" s="132"/>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3"/>
    </row>
    <row r="79" ht="14.25" customHeight="1">
      <c r="A79" s="199"/>
      <c r="B79" s="176"/>
      <c r="C79" s="131"/>
      <c r="D79" s="131"/>
      <c r="E79" s="200"/>
      <c r="F79" s="201"/>
      <c r="G79" s="167"/>
      <c r="H79" s="167"/>
      <c r="I79" s="175"/>
      <c r="J79" s="129"/>
      <c r="K79" s="130"/>
      <c r="L79" s="131"/>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3"/>
    </row>
    <row r="80" ht="14.25" customHeight="1">
      <c r="A80" s="199"/>
      <c r="B80" s="176"/>
      <c r="C80" s="131"/>
      <c r="D80" s="131"/>
      <c r="E80" s="200"/>
      <c r="F80" s="201"/>
      <c r="G80" s="167"/>
      <c r="H80" s="167"/>
      <c r="I80" s="175"/>
      <c r="J80" s="129"/>
      <c r="K80" s="130"/>
      <c r="L80" s="131"/>
      <c r="M80" s="132"/>
      <c r="N80" s="132"/>
      <c r="O80" s="132"/>
      <c r="P80" s="132"/>
      <c r="Q80" s="132"/>
      <c r="R80" s="132"/>
      <c r="S80" s="132"/>
      <c r="T80" s="132"/>
      <c r="U80" s="132"/>
      <c r="V80" s="132"/>
      <c r="W80" s="132"/>
      <c r="X80" s="132"/>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3"/>
    </row>
    <row r="81" ht="14.25" customHeight="1">
      <c r="A81" s="134"/>
      <c r="B81" s="135"/>
      <c r="C81" s="136"/>
      <c r="D81" s="182"/>
      <c r="E81" s="137"/>
      <c r="F81" s="138"/>
      <c r="G81" s="139"/>
      <c r="H81" s="139"/>
      <c r="I81" s="140"/>
      <c r="J81" s="129"/>
      <c r="K81" s="130"/>
      <c r="L81" s="131"/>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3"/>
    </row>
    <row r="82" ht="14.25" customHeight="1">
      <c r="A82" s="199"/>
      <c r="B82" s="176"/>
      <c r="C82" s="154"/>
      <c r="D82" s="154"/>
      <c r="E82" s="200"/>
      <c r="F82" s="201"/>
      <c r="G82" s="167"/>
      <c r="H82" s="167"/>
      <c r="I82" s="202"/>
      <c r="J82" s="129"/>
      <c r="K82" s="130"/>
      <c r="L82" s="131"/>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3"/>
    </row>
    <row r="83" ht="14.25" customHeight="1">
      <c r="A83" s="199"/>
      <c r="B83" s="176"/>
      <c r="C83" s="154"/>
      <c r="D83" s="154"/>
      <c r="E83" s="200"/>
      <c r="F83" s="201"/>
      <c r="G83" s="167"/>
      <c r="H83" s="167"/>
      <c r="I83" s="202"/>
      <c r="J83" s="129"/>
      <c r="K83" s="130"/>
      <c r="L83" s="131"/>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3"/>
    </row>
    <row r="84" ht="18.75" customHeight="1">
      <c r="A84" s="203"/>
      <c r="B84" s="204"/>
      <c r="C84" s="205"/>
      <c r="D84" s="206"/>
      <c r="E84" s="207"/>
      <c r="F84" s="208"/>
      <c r="G84" s="197"/>
      <c r="H84" s="209"/>
      <c r="I84" s="210"/>
      <c r="J84" s="211"/>
      <c r="K84" s="212"/>
      <c r="L84" s="213"/>
      <c r="M84" s="214"/>
      <c r="N84" s="214"/>
      <c r="O84" s="214"/>
      <c r="P84" s="214"/>
      <c r="Q84" s="214"/>
      <c r="R84" s="214"/>
      <c r="S84" s="214"/>
      <c r="T84" s="214"/>
      <c r="U84" s="214"/>
      <c r="V84" s="214"/>
      <c r="W84" s="214"/>
      <c r="X84" s="214"/>
      <c r="Y84" s="214"/>
      <c r="Z84" s="214"/>
      <c r="AA84" s="214"/>
      <c r="AB84" s="214"/>
      <c r="AC84" s="214"/>
      <c r="AD84" s="214"/>
      <c r="AE84" s="214"/>
      <c r="AF84" s="214"/>
      <c r="AG84" s="214"/>
      <c r="AH84" s="214"/>
      <c r="AI84" s="214"/>
      <c r="AJ84" s="214"/>
      <c r="AK84" s="214"/>
      <c r="AL84" s="214"/>
      <c r="AM84" s="214"/>
      <c r="AN84" s="214"/>
      <c r="AO84" s="214"/>
      <c r="AP84" s="214"/>
      <c r="AQ84" s="214"/>
      <c r="AR84" s="214"/>
      <c r="AS84" s="214"/>
      <c r="AT84" s="214"/>
      <c r="AU84" s="214"/>
      <c r="AV84" s="214"/>
      <c r="AW84" s="214"/>
      <c r="AX84" s="214"/>
      <c r="AY84" s="214"/>
      <c r="AZ84" s="214"/>
      <c r="BA84" s="214"/>
      <c r="BB84" s="214"/>
      <c r="BC84" s="214"/>
      <c r="BD84" s="214"/>
      <c r="BE84" s="214"/>
      <c r="BF84" s="214"/>
      <c r="BG84" s="214"/>
      <c r="BH84" s="214"/>
      <c r="BI84" s="214"/>
      <c r="BJ84" s="214"/>
      <c r="BK84" s="214"/>
      <c r="BL84" s="214"/>
      <c r="BM84" s="214"/>
      <c r="BN84" s="214"/>
      <c r="BO84" s="156"/>
    </row>
    <row r="85" ht="14.25" customHeight="1">
      <c r="A85" s="83"/>
      <c r="B85" s="83"/>
      <c r="C85" s="82"/>
      <c r="D85" s="82"/>
      <c r="E85" s="101"/>
      <c r="F85" s="83"/>
      <c r="G85" s="82"/>
      <c r="H85" s="83"/>
      <c r="I85" s="83"/>
      <c r="J85" s="98"/>
      <c r="K85" s="85"/>
      <c r="L85" s="85"/>
      <c r="M85" s="85"/>
      <c r="N85" s="85"/>
      <c r="O85" s="85"/>
      <c r="P85" s="85"/>
      <c r="Q85" s="85"/>
      <c r="R85" s="85"/>
      <c r="S85" s="85"/>
      <c r="T85" s="85"/>
      <c r="U85" s="85"/>
      <c r="V85" s="85"/>
      <c r="W85" s="85"/>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row>
    <row r="86" ht="14.25" customHeight="1">
      <c r="A86" s="215"/>
      <c r="B86" s="83"/>
      <c r="C86" s="82"/>
      <c r="D86" s="82"/>
      <c r="E86" s="101"/>
      <c r="F86" s="83"/>
      <c r="G86" s="82"/>
      <c r="H86" s="83"/>
      <c r="I86" s="83"/>
      <c r="J86" s="98"/>
      <c r="K86" s="85"/>
      <c r="L86" s="85"/>
      <c r="M86" s="85"/>
      <c r="N86" s="85"/>
      <c r="O86" s="85"/>
      <c r="P86" s="85"/>
      <c r="Q86" s="85"/>
      <c r="R86" s="85"/>
      <c r="S86" s="85"/>
      <c r="T86" s="85"/>
      <c r="U86" s="85"/>
      <c r="V86" s="85"/>
      <c r="W86" s="85"/>
      <c r="X86" s="85"/>
      <c r="Y86" s="85"/>
      <c r="Z86" s="85"/>
      <c r="AA86" s="85"/>
      <c r="AB86" s="85"/>
      <c r="AC86" s="85"/>
      <c r="AD86" s="85"/>
      <c r="AE86" s="85"/>
      <c r="AF86" s="85"/>
      <c r="AG86" s="85"/>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row>
    <row r="87" ht="14.25" customHeight="1">
      <c r="A87" s="216"/>
      <c r="B87" s="83"/>
      <c r="C87" s="82"/>
      <c r="D87" s="82"/>
      <c r="E87" s="101"/>
      <c r="F87" s="83"/>
      <c r="G87" s="82"/>
      <c r="H87" s="83"/>
      <c r="I87" s="83"/>
      <c r="J87" s="98"/>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row>
    <row r="88" ht="14.25" customHeight="1">
      <c r="A88" s="83"/>
      <c r="B88" s="83"/>
      <c r="C88" s="82"/>
      <c r="D88" s="82"/>
      <c r="E88" s="101"/>
      <c r="F88" s="83"/>
      <c r="G88" s="82"/>
      <c r="H88" s="83"/>
      <c r="I88" s="83"/>
      <c r="J88" s="98"/>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row>
    <row r="89" ht="14.25" customHeight="1">
      <c r="A89" s="83"/>
      <c r="B89" s="83"/>
      <c r="C89" s="82"/>
      <c r="D89" s="82"/>
      <c r="E89" s="101"/>
      <c r="F89" s="83"/>
      <c r="G89" s="82"/>
      <c r="H89" s="83"/>
      <c r="I89" s="83"/>
      <c r="J89" s="98"/>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row>
    <row r="90" ht="14.25" customHeight="1">
      <c r="A90" s="83"/>
      <c r="B90" s="83"/>
      <c r="C90" s="82"/>
      <c r="D90" s="82"/>
      <c r="E90" s="101"/>
      <c r="F90" s="83"/>
      <c r="G90" s="82"/>
      <c r="H90" s="83"/>
      <c r="I90" s="83"/>
      <c r="J90" s="98"/>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row>
    <row r="91" ht="14.25" customHeight="1">
      <c r="A91" s="83"/>
      <c r="B91" s="83"/>
      <c r="C91" s="82"/>
      <c r="D91" s="82"/>
      <c r="E91" s="101"/>
      <c r="F91" s="83"/>
      <c r="G91" s="82"/>
      <c r="H91" s="83"/>
      <c r="I91" s="83"/>
      <c r="J91" s="98"/>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row>
    <row r="92" ht="14.25" customHeight="1">
      <c r="A92" s="83"/>
      <c r="B92" s="83"/>
      <c r="C92" s="82"/>
      <c r="D92" s="82"/>
      <c r="E92" s="101"/>
      <c r="F92" s="83"/>
      <c r="G92" s="82"/>
      <c r="H92" s="83"/>
      <c r="I92" s="83"/>
      <c r="J92" s="98"/>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row>
    <row r="93" ht="14.25" customHeight="1">
      <c r="A93" s="83"/>
      <c r="B93" s="83"/>
      <c r="C93" s="82"/>
      <c r="D93" s="82"/>
      <c r="E93" s="101"/>
      <c r="F93" s="83"/>
      <c r="G93" s="82"/>
      <c r="H93" s="83"/>
      <c r="I93" s="83"/>
      <c r="J93" s="98"/>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row>
    <row r="94" ht="14.25" customHeight="1">
      <c r="A94" s="83"/>
      <c r="B94" s="83"/>
      <c r="C94" s="82"/>
      <c r="D94" s="82"/>
      <c r="E94" s="101"/>
      <c r="F94" s="83"/>
      <c r="G94" s="82"/>
      <c r="H94" s="83"/>
      <c r="I94" s="83"/>
      <c r="J94" s="98"/>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row>
    <row r="95" ht="14.25" customHeight="1">
      <c r="A95" s="83"/>
      <c r="B95" s="83"/>
      <c r="C95" s="82"/>
      <c r="D95" s="82"/>
      <c r="E95" s="101"/>
      <c r="F95" s="83"/>
      <c r="G95" s="82"/>
      <c r="H95" s="83"/>
      <c r="I95" s="83"/>
      <c r="J95" s="98"/>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row>
    <row r="96" ht="14.25" customHeight="1">
      <c r="A96" s="83"/>
      <c r="B96" s="83"/>
      <c r="C96" s="82"/>
      <c r="D96" s="82"/>
      <c r="E96" s="101"/>
      <c r="F96" s="83"/>
      <c r="G96" s="82"/>
      <c r="H96" s="83"/>
      <c r="I96" s="83"/>
      <c r="J96" s="98"/>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row>
    <row r="97" ht="14.25" customHeight="1">
      <c r="A97" s="83"/>
      <c r="B97" s="83"/>
      <c r="C97" s="82"/>
      <c r="D97" s="82"/>
      <c r="E97" s="101"/>
      <c r="F97" s="83"/>
      <c r="G97" s="82"/>
      <c r="H97" s="83"/>
      <c r="I97" s="83"/>
      <c r="J97" s="98"/>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row>
    <row r="98" ht="14.25" customHeight="1">
      <c r="A98" s="83"/>
      <c r="B98" s="83"/>
      <c r="C98" s="82"/>
      <c r="D98" s="82"/>
      <c r="E98" s="101"/>
      <c r="F98" s="83"/>
      <c r="G98" s="82"/>
      <c r="H98" s="83"/>
      <c r="I98" s="83"/>
      <c r="J98" s="98"/>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row>
    <row r="99" ht="14.25" customHeight="1">
      <c r="A99" s="83"/>
      <c r="B99" s="83"/>
      <c r="C99" s="82"/>
      <c r="D99" s="82"/>
      <c r="E99" s="101"/>
      <c r="F99" s="83"/>
      <c r="G99" s="82"/>
      <c r="H99" s="83"/>
      <c r="I99" s="83"/>
      <c r="J99" s="98"/>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row>
    <row r="100" ht="14.25" customHeight="1">
      <c r="A100" s="83"/>
      <c r="B100" s="83"/>
      <c r="C100" s="82"/>
      <c r="D100" s="82"/>
      <c r="E100" s="101"/>
      <c r="F100" s="83"/>
      <c r="G100" s="82"/>
      <c r="H100" s="83"/>
      <c r="I100" s="83"/>
      <c r="J100" s="98"/>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row>
    <row r="101" ht="14.25" customHeight="1">
      <c r="A101" s="83"/>
      <c r="B101" s="83"/>
      <c r="C101" s="82"/>
      <c r="D101" s="82"/>
      <c r="E101" s="101"/>
      <c r="F101" s="83"/>
      <c r="G101" s="82"/>
      <c r="H101" s="83"/>
      <c r="I101" s="83"/>
      <c r="J101" s="98"/>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row>
    <row r="102" ht="14.25" customHeight="1">
      <c r="A102" s="83"/>
      <c r="B102" s="83"/>
      <c r="C102" s="82"/>
      <c r="D102" s="82"/>
      <c r="E102" s="101"/>
      <c r="F102" s="83"/>
      <c r="G102" s="82"/>
      <c r="H102" s="83"/>
      <c r="I102" s="83"/>
      <c r="J102" s="98"/>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row>
    <row r="103" ht="14.25" customHeight="1">
      <c r="A103" s="83"/>
      <c r="B103" s="83"/>
      <c r="C103" s="82"/>
      <c r="D103" s="82"/>
      <c r="E103" s="101"/>
      <c r="F103" s="83"/>
      <c r="G103" s="82"/>
      <c r="H103" s="83"/>
      <c r="I103" s="83"/>
      <c r="J103" s="98"/>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row>
    <row r="104" ht="14.25" customHeight="1">
      <c r="A104" s="83"/>
      <c r="B104" s="83"/>
      <c r="C104" s="82"/>
      <c r="D104" s="82"/>
      <c r="E104" s="101"/>
      <c r="F104" s="83"/>
      <c r="G104" s="82"/>
      <c r="H104" s="83"/>
      <c r="I104" s="83"/>
      <c r="J104" s="98"/>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row>
    <row r="105" ht="14.25" customHeight="1">
      <c r="A105" s="83"/>
      <c r="B105" s="83"/>
      <c r="C105" s="82"/>
      <c r="D105" s="82"/>
      <c r="E105" s="101"/>
      <c r="F105" s="83"/>
      <c r="G105" s="82"/>
      <c r="H105" s="83"/>
      <c r="I105" s="83"/>
      <c r="J105" s="98"/>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row>
    <row r="106" ht="14.25" customHeight="1">
      <c r="A106" s="83"/>
      <c r="B106" s="83"/>
      <c r="C106" s="82"/>
      <c r="D106" s="82"/>
      <c r="E106" s="101"/>
      <c r="F106" s="83"/>
      <c r="G106" s="82"/>
      <c r="H106" s="83"/>
      <c r="I106" s="83"/>
      <c r="J106" s="98"/>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row>
    <row r="107" ht="14.25" customHeight="1">
      <c r="A107" s="83"/>
      <c r="B107" s="83"/>
      <c r="C107" s="82"/>
      <c r="D107" s="82"/>
      <c r="E107" s="101"/>
      <c r="F107" s="83"/>
      <c r="G107" s="82"/>
      <c r="H107" s="83"/>
      <c r="I107" s="83"/>
      <c r="J107" s="98"/>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row>
    <row r="108" ht="14.25" customHeight="1">
      <c r="A108" s="83"/>
      <c r="B108" s="83"/>
      <c r="C108" s="82"/>
      <c r="D108" s="82"/>
      <c r="E108" s="101"/>
      <c r="F108" s="83"/>
      <c r="G108" s="82"/>
      <c r="H108" s="83"/>
      <c r="I108" s="83"/>
      <c r="J108" s="98"/>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5"/>
      <c r="AK108" s="85"/>
      <c r="AL108" s="8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row>
    <row r="109" ht="14.25" customHeight="1">
      <c r="A109" s="83"/>
      <c r="B109" s="83"/>
      <c r="C109" s="82"/>
      <c r="D109" s="82"/>
      <c r="E109" s="101"/>
      <c r="F109" s="83"/>
      <c r="G109" s="82"/>
      <c r="H109" s="83"/>
      <c r="I109" s="83"/>
      <c r="J109" s="98"/>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row>
    <row r="110" ht="14.25" customHeight="1">
      <c r="A110" s="83"/>
      <c r="B110" s="83"/>
      <c r="C110" s="82"/>
      <c r="D110" s="82"/>
      <c r="E110" s="101"/>
      <c r="F110" s="83"/>
      <c r="G110" s="82"/>
      <c r="H110" s="83"/>
      <c r="I110" s="83"/>
      <c r="J110" s="98"/>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c r="AJ110" s="85"/>
      <c r="AK110" s="85"/>
      <c r="AL110" s="8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row>
    <row r="111" ht="14.25" customHeight="1">
      <c r="A111" s="83"/>
      <c r="B111" s="83"/>
      <c r="C111" s="82"/>
      <c r="D111" s="82"/>
      <c r="E111" s="101"/>
      <c r="F111" s="83"/>
      <c r="G111" s="82"/>
      <c r="H111" s="83"/>
      <c r="I111" s="83"/>
      <c r="J111" s="98"/>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c r="AH111" s="85"/>
      <c r="AI111" s="85"/>
      <c r="AJ111" s="85"/>
      <c r="AK111" s="85"/>
      <c r="AL111" s="8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row>
    <row r="112" ht="14.25" customHeight="1">
      <c r="A112" s="83"/>
      <c r="B112" s="83"/>
      <c r="C112" s="82"/>
      <c r="D112" s="82"/>
      <c r="E112" s="101"/>
      <c r="F112" s="83"/>
      <c r="G112" s="82"/>
      <c r="H112" s="83"/>
      <c r="I112" s="83"/>
      <c r="J112" s="98"/>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c r="AI112" s="85"/>
      <c r="AJ112" s="85"/>
      <c r="AK112" s="85"/>
      <c r="AL112" s="8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row>
    <row r="113" ht="14.25" customHeight="1">
      <c r="A113" s="83"/>
      <c r="B113" s="83"/>
      <c r="C113" s="82"/>
      <c r="D113" s="82"/>
      <c r="E113" s="101"/>
      <c r="F113" s="83"/>
      <c r="G113" s="82"/>
      <c r="H113" s="83"/>
      <c r="I113" s="83"/>
      <c r="J113" s="98"/>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c r="AH113" s="85"/>
      <c r="AI113" s="85"/>
      <c r="AJ113" s="85"/>
      <c r="AK113" s="85"/>
      <c r="AL113" s="8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row>
    <row r="114" ht="14.25" customHeight="1">
      <c r="A114" s="83"/>
      <c r="B114" s="83"/>
      <c r="C114" s="82"/>
      <c r="D114" s="82"/>
      <c r="E114" s="101"/>
      <c r="F114" s="83"/>
      <c r="G114" s="82"/>
      <c r="H114" s="83"/>
      <c r="I114" s="83"/>
      <c r="J114" s="98"/>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c r="AH114" s="85"/>
      <c r="AI114" s="85"/>
      <c r="AJ114" s="85"/>
      <c r="AK114" s="85"/>
      <c r="AL114" s="8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row>
    <row r="115" ht="14.25" customHeight="1">
      <c r="A115" s="83"/>
      <c r="B115" s="83"/>
      <c r="C115" s="82"/>
      <c r="D115" s="82"/>
      <c r="E115" s="101"/>
      <c r="F115" s="83"/>
      <c r="G115" s="82"/>
      <c r="H115" s="83"/>
      <c r="I115" s="83"/>
      <c r="J115" s="98"/>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c r="AL115" s="8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row>
    <row r="116" ht="14.25" customHeight="1">
      <c r="A116" s="83"/>
      <c r="B116" s="83"/>
      <c r="C116" s="82"/>
      <c r="D116" s="82"/>
      <c r="E116" s="101"/>
      <c r="F116" s="83"/>
      <c r="G116" s="82"/>
      <c r="H116" s="83"/>
      <c r="I116" s="83"/>
      <c r="J116" s="98"/>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c r="AH116" s="85"/>
      <c r="AI116" s="85"/>
      <c r="AJ116" s="85"/>
      <c r="AK116" s="85"/>
      <c r="AL116" s="8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row>
    <row r="117" ht="14.25" customHeight="1">
      <c r="A117" s="83"/>
      <c r="B117" s="83"/>
      <c r="C117" s="82"/>
      <c r="D117" s="82"/>
      <c r="E117" s="101"/>
      <c r="F117" s="83"/>
      <c r="G117" s="82"/>
      <c r="H117" s="83"/>
      <c r="I117" s="83"/>
      <c r="J117" s="98"/>
      <c r="K117" s="85"/>
      <c r="L117" s="85"/>
      <c r="M117" s="85"/>
      <c r="N117" s="85"/>
      <c r="O117" s="85"/>
      <c r="P117" s="85"/>
      <c r="Q117" s="85"/>
      <c r="R117" s="85"/>
      <c r="S117" s="85"/>
      <c r="T117" s="85"/>
      <c r="U117" s="85"/>
      <c r="V117" s="85"/>
      <c r="W117" s="85"/>
      <c r="X117" s="85"/>
      <c r="Y117" s="85"/>
      <c r="Z117" s="85"/>
      <c r="AA117" s="85"/>
      <c r="AB117" s="85"/>
      <c r="AC117" s="85"/>
      <c r="AD117" s="85"/>
      <c r="AE117" s="85"/>
      <c r="AF117" s="85"/>
      <c r="AG117" s="85"/>
      <c r="AH117" s="85"/>
      <c r="AI117" s="85"/>
      <c r="AJ117" s="85"/>
      <c r="AK117" s="85"/>
      <c r="AL117" s="85"/>
      <c r="AM117" s="85"/>
      <c r="AN117" s="85"/>
      <c r="AO117" s="85"/>
      <c r="AP117" s="85"/>
      <c r="AQ117" s="85"/>
      <c r="AR117" s="85"/>
      <c r="AS117" s="85"/>
      <c r="AT117" s="85"/>
      <c r="AU117" s="85"/>
      <c r="AV117" s="85"/>
      <c r="AW117" s="85"/>
      <c r="AX117" s="85"/>
      <c r="AY117" s="85"/>
      <c r="AZ117" s="85"/>
      <c r="BA117" s="85"/>
      <c r="BB117" s="85"/>
      <c r="BC117" s="85"/>
      <c r="BD117" s="85"/>
      <c r="BE117" s="85"/>
      <c r="BF117" s="85"/>
      <c r="BG117" s="85"/>
      <c r="BH117" s="85"/>
      <c r="BI117" s="85"/>
      <c r="BJ117" s="85"/>
      <c r="BK117" s="85"/>
      <c r="BL117" s="85"/>
      <c r="BM117" s="85"/>
      <c r="BN117" s="85"/>
      <c r="BO117" s="85"/>
    </row>
    <row r="118" ht="14.25" customHeight="1">
      <c r="A118" s="83"/>
      <c r="B118" s="83"/>
      <c r="C118" s="82"/>
      <c r="D118" s="82"/>
      <c r="E118" s="101"/>
      <c r="F118" s="83"/>
      <c r="G118" s="82"/>
      <c r="H118" s="83"/>
      <c r="I118" s="83"/>
      <c r="J118" s="98"/>
      <c r="K118" s="85"/>
      <c r="L118" s="85"/>
      <c r="M118" s="85"/>
      <c r="N118" s="85"/>
      <c r="O118" s="85"/>
      <c r="P118" s="85"/>
      <c r="Q118" s="85"/>
      <c r="R118" s="85"/>
      <c r="S118" s="85"/>
      <c r="T118" s="85"/>
      <c r="U118" s="85"/>
      <c r="V118" s="85"/>
      <c r="W118" s="85"/>
      <c r="X118" s="85"/>
      <c r="Y118" s="85"/>
      <c r="Z118" s="85"/>
      <c r="AA118" s="85"/>
      <c r="AB118" s="85"/>
      <c r="AC118" s="85"/>
      <c r="AD118" s="85"/>
      <c r="AE118" s="85"/>
      <c r="AF118" s="85"/>
      <c r="AG118" s="85"/>
      <c r="AH118" s="85"/>
      <c r="AI118" s="85"/>
      <c r="AJ118" s="85"/>
      <c r="AK118" s="85"/>
      <c r="AL118" s="8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row>
    <row r="119" ht="14.25" customHeight="1">
      <c r="A119" s="83"/>
      <c r="B119" s="83"/>
      <c r="C119" s="82"/>
      <c r="D119" s="82"/>
      <c r="E119" s="101"/>
      <c r="F119" s="83"/>
      <c r="G119" s="82"/>
      <c r="H119" s="83"/>
      <c r="I119" s="83"/>
      <c r="J119" s="98"/>
      <c r="K119" s="85"/>
      <c r="L119" s="85"/>
      <c r="M119" s="85"/>
      <c r="N119" s="85"/>
      <c r="O119" s="85"/>
      <c r="P119" s="85"/>
      <c r="Q119" s="85"/>
      <c r="R119" s="85"/>
      <c r="S119" s="85"/>
      <c r="T119" s="85"/>
      <c r="U119" s="85"/>
      <c r="V119" s="85"/>
      <c r="W119" s="85"/>
      <c r="X119" s="85"/>
      <c r="Y119" s="85"/>
      <c r="Z119" s="85"/>
      <c r="AA119" s="85"/>
      <c r="AB119" s="85"/>
      <c r="AC119" s="85"/>
      <c r="AD119" s="85"/>
      <c r="AE119" s="85"/>
      <c r="AF119" s="85"/>
      <c r="AG119" s="85"/>
      <c r="AH119" s="85"/>
      <c r="AI119" s="85"/>
      <c r="AJ119" s="85"/>
      <c r="AK119" s="85"/>
      <c r="AL119" s="85"/>
      <c r="AM119" s="85"/>
      <c r="AN119" s="85"/>
      <c r="AO119" s="85"/>
      <c r="AP119" s="85"/>
      <c r="AQ119" s="85"/>
      <c r="AR119" s="85"/>
      <c r="AS119" s="85"/>
      <c r="AT119" s="85"/>
      <c r="AU119" s="85"/>
      <c r="AV119" s="85"/>
      <c r="AW119" s="85"/>
      <c r="AX119" s="85"/>
      <c r="AY119" s="85"/>
      <c r="AZ119" s="85"/>
      <c r="BA119" s="85"/>
      <c r="BB119" s="85"/>
      <c r="BC119" s="85"/>
      <c r="BD119" s="85"/>
      <c r="BE119" s="85"/>
      <c r="BF119" s="85"/>
      <c r="BG119" s="85"/>
      <c r="BH119" s="85"/>
      <c r="BI119" s="85"/>
      <c r="BJ119" s="85"/>
      <c r="BK119" s="85"/>
      <c r="BL119" s="85"/>
      <c r="BM119" s="85"/>
      <c r="BN119" s="85"/>
      <c r="BO119" s="85"/>
    </row>
    <row r="120" ht="14.25" customHeight="1">
      <c r="A120" s="83"/>
      <c r="B120" s="83"/>
      <c r="C120" s="82"/>
      <c r="D120" s="82"/>
      <c r="E120" s="101"/>
      <c r="F120" s="83"/>
      <c r="G120" s="82"/>
      <c r="H120" s="83"/>
      <c r="I120" s="83"/>
      <c r="J120" s="98"/>
      <c r="K120" s="85"/>
      <c r="L120" s="85"/>
      <c r="M120" s="85"/>
      <c r="N120" s="85"/>
      <c r="O120" s="85"/>
      <c r="P120" s="85"/>
      <c r="Q120" s="85"/>
      <c r="R120" s="85"/>
      <c r="S120" s="85"/>
      <c r="T120" s="85"/>
      <c r="U120" s="85"/>
      <c r="V120" s="85"/>
      <c r="W120" s="85"/>
      <c r="X120" s="85"/>
      <c r="Y120" s="85"/>
      <c r="Z120" s="85"/>
      <c r="AA120" s="85"/>
      <c r="AB120" s="85"/>
      <c r="AC120" s="85"/>
      <c r="AD120" s="85"/>
      <c r="AE120" s="85"/>
      <c r="AF120" s="85"/>
      <c r="AG120" s="85"/>
      <c r="AH120" s="85"/>
      <c r="AI120" s="85"/>
      <c r="AJ120" s="85"/>
      <c r="AK120" s="85"/>
      <c r="AL120" s="8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row>
    <row r="121" ht="14.25" customHeight="1">
      <c r="A121" s="83"/>
      <c r="B121" s="83"/>
      <c r="C121" s="82"/>
      <c r="D121" s="82"/>
      <c r="E121" s="101"/>
      <c r="F121" s="83"/>
      <c r="G121" s="82"/>
      <c r="H121" s="83"/>
      <c r="I121" s="83"/>
      <c r="J121" s="98"/>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c r="AH121" s="85"/>
      <c r="AI121" s="85"/>
      <c r="AJ121" s="85"/>
      <c r="AK121" s="85"/>
      <c r="AL121" s="85"/>
      <c r="AM121" s="85"/>
      <c r="AN121" s="85"/>
      <c r="AO121" s="85"/>
      <c r="AP121" s="85"/>
      <c r="AQ121" s="85"/>
      <c r="AR121" s="85"/>
      <c r="AS121" s="85"/>
      <c r="AT121" s="85"/>
      <c r="AU121" s="85"/>
      <c r="AV121" s="85"/>
      <c r="AW121" s="85"/>
      <c r="AX121" s="85"/>
      <c r="AY121" s="85"/>
      <c r="AZ121" s="85"/>
      <c r="BA121" s="85"/>
      <c r="BB121" s="85"/>
      <c r="BC121" s="85"/>
      <c r="BD121" s="85"/>
      <c r="BE121" s="85"/>
      <c r="BF121" s="85"/>
      <c r="BG121" s="85"/>
      <c r="BH121" s="85"/>
      <c r="BI121" s="85"/>
      <c r="BJ121" s="85"/>
      <c r="BK121" s="85"/>
      <c r="BL121" s="85"/>
      <c r="BM121" s="85"/>
      <c r="BN121" s="85"/>
      <c r="BO121" s="85"/>
    </row>
    <row r="122" ht="14.25" customHeight="1">
      <c r="A122" s="83"/>
      <c r="B122" s="83"/>
      <c r="C122" s="82"/>
      <c r="D122" s="82"/>
      <c r="E122" s="101"/>
      <c r="F122" s="83"/>
      <c r="G122" s="82"/>
      <c r="H122" s="83"/>
      <c r="I122" s="83"/>
      <c r="J122" s="98"/>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c r="AH122" s="85"/>
      <c r="AI122" s="85"/>
      <c r="AJ122" s="85"/>
      <c r="AK122" s="85"/>
      <c r="AL122" s="85"/>
      <c r="AM122" s="85"/>
      <c r="AN122" s="85"/>
      <c r="AO122" s="85"/>
      <c r="AP122" s="85"/>
      <c r="AQ122" s="85"/>
      <c r="AR122" s="85"/>
      <c r="AS122" s="85"/>
      <c r="AT122" s="85"/>
      <c r="AU122" s="85"/>
      <c r="AV122" s="85"/>
      <c r="AW122" s="85"/>
      <c r="AX122" s="85"/>
      <c r="AY122" s="85"/>
      <c r="AZ122" s="85"/>
      <c r="BA122" s="85"/>
      <c r="BB122" s="85"/>
      <c r="BC122" s="85"/>
      <c r="BD122" s="85"/>
      <c r="BE122" s="85"/>
      <c r="BF122" s="85"/>
      <c r="BG122" s="85"/>
      <c r="BH122" s="85"/>
      <c r="BI122" s="85"/>
      <c r="BJ122" s="85"/>
      <c r="BK122" s="85"/>
      <c r="BL122" s="85"/>
      <c r="BM122" s="85"/>
      <c r="BN122" s="85"/>
      <c r="BO122" s="85"/>
    </row>
    <row r="123" ht="14.25" customHeight="1">
      <c r="A123" s="83"/>
      <c r="B123" s="83"/>
      <c r="C123" s="82"/>
      <c r="D123" s="82"/>
      <c r="E123" s="101"/>
      <c r="F123" s="83"/>
      <c r="G123" s="82"/>
      <c r="H123" s="83"/>
      <c r="I123" s="83"/>
      <c r="J123" s="98"/>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c r="AJ123" s="85"/>
      <c r="AK123" s="85"/>
      <c r="AL123" s="85"/>
      <c r="AM123" s="85"/>
      <c r="AN123" s="85"/>
      <c r="AO123" s="85"/>
      <c r="AP123" s="85"/>
      <c r="AQ123" s="85"/>
      <c r="AR123" s="85"/>
      <c r="AS123" s="85"/>
      <c r="AT123" s="85"/>
      <c r="AU123" s="85"/>
      <c r="AV123" s="85"/>
      <c r="AW123" s="85"/>
      <c r="AX123" s="85"/>
      <c r="AY123" s="85"/>
      <c r="AZ123" s="85"/>
      <c r="BA123" s="85"/>
      <c r="BB123" s="85"/>
      <c r="BC123" s="85"/>
      <c r="BD123" s="85"/>
      <c r="BE123" s="85"/>
      <c r="BF123" s="85"/>
      <c r="BG123" s="85"/>
      <c r="BH123" s="85"/>
      <c r="BI123" s="85"/>
      <c r="BJ123" s="85"/>
      <c r="BK123" s="85"/>
      <c r="BL123" s="85"/>
      <c r="BM123" s="85"/>
      <c r="BN123" s="85"/>
      <c r="BO123" s="85"/>
    </row>
    <row r="124" ht="14.25" customHeight="1">
      <c r="A124" s="83"/>
      <c r="B124" s="83"/>
      <c r="C124" s="82"/>
      <c r="D124" s="82"/>
      <c r="E124" s="101"/>
      <c r="F124" s="83"/>
      <c r="G124" s="82"/>
      <c r="H124" s="83"/>
      <c r="I124" s="83"/>
      <c r="J124" s="98"/>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c r="AJ124" s="85"/>
      <c r="AK124" s="85"/>
      <c r="AL124" s="85"/>
      <c r="AM124" s="85"/>
      <c r="AN124" s="85"/>
      <c r="AO124" s="85"/>
      <c r="AP124" s="85"/>
      <c r="AQ124" s="85"/>
      <c r="AR124" s="85"/>
      <c r="AS124" s="85"/>
      <c r="AT124" s="85"/>
      <c r="AU124" s="85"/>
      <c r="AV124" s="85"/>
      <c r="AW124" s="85"/>
      <c r="AX124" s="85"/>
      <c r="AY124" s="85"/>
      <c r="AZ124" s="85"/>
      <c r="BA124" s="85"/>
      <c r="BB124" s="85"/>
      <c r="BC124" s="85"/>
      <c r="BD124" s="85"/>
      <c r="BE124" s="85"/>
      <c r="BF124" s="85"/>
      <c r="BG124" s="85"/>
      <c r="BH124" s="85"/>
      <c r="BI124" s="85"/>
      <c r="BJ124" s="85"/>
      <c r="BK124" s="85"/>
      <c r="BL124" s="85"/>
      <c r="BM124" s="85"/>
      <c r="BN124" s="85"/>
      <c r="BO124" s="85"/>
    </row>
    <row r="125" ht="14.25" customHeight="1">
      <c r="A125" s="83"/>
      <c r="B125" s="83"/>
      <c r="C125" s="82"/>
      <c r="D125" s="82"/>
      <c r="E125" s="101"/>
      <c r="F125" s="83"/>
      <c r="G125" s="82"/>
      <c r="H125" s="83"/>
      <c r="I125" s="83"/>
      <c r="J125" s="98"/>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c r="AH125" s="85"/>
      <c r="AI125" s="85"/>
      <c r="AJ125" s="85"/>
      <c r="AK125" s="85"/>
      <c r="AL125" s="85"/>
      <c r="AM125" s="85"/>
      <c r="AN125" s="85"/>
      <c r="AO125" s="85"/>
      <c r="AP125" s="85"/>
      <c r="AQ125" s="85"/>
      <c r="AR125" s="85"/>
      <c r="AS125" s="85"/>
      <c r="AT125" s="85"/>
      <c r="AU125" s="85"/>
      <c r="AV125" s="85"/>
      <c r="AW125" s="85"/>
      <c r="AX125" s="85"/>
      <c r="AY125" s="85"/>
      <c r="AZ125" s="85"/>
      <c r="BA125" s="85"/>
      <c r="BB125" s="85"/>
      <c r="BC125" s="85"/>
      <c r="BD125" s="85"/>
      <c r="BE125" s="85"/>
      <c r="BF125" s="85"/>
      <c r="BG125" s="85"/>
      <c r="BH125" s="85"/>
      <c r="BI125" s="85"/>
      <c r="BJ125" s="85"/>
      <c r="BK125" s="85"/>
      <c r="BL125" s="85"/>
      <c r="BM125" s="85"/>
      <c r="BN125" s="85"/>
      <c r="BO125" s="85"/>
    </row>
    <row r="126" ht="14.25" customHeight="1">
      <c r="A126" s="83"/>
      <c r="B126" s="83"/>
      <c r="C126" s="82"/>
      <c r="D126" s="82"/>
      <c r="E126" s="101"/>
      <c r="F126" s="83"/>
      <c r="G126" s="82"/>
      <c r="H126" s="83"/>
      <c r="I126" s="83"/>
      <c r="J126" s="98"/>
      <c r="K126" s="85"/>
      <c r="L126" s="85"/>
      <c r="M126" s="85"/>
      <c r="N126" s="85"/>
      <c r="O126" s="85"/>
      <c r="P126" s="85"/>
      <c r="Q126" s="85"/>
      <c r="R126" s="85"/>
      <c r="S126" s="85"/>
      <c r="T126" s="85"/>
      <c r="U126" s="85"/>
      <c r="V126" s="85"/>
      <c r="W126" s="85"/>
      <c r="X126" s="85"/>
      <c r="Y126" s="85"/>
      <c r="Z126" s="85"/>
      <c r="AA126" s="85"/>
      <c r="AB126" s="85"/>
      <c r="AC126" s="85"/>
      <c r="AD126" s="85"/>
      <c r="AE126" s="85"/>
      <c r="AF126" s="85"/>
      <c r="AG126" s="85"/>
      <c r="AH126" s="85"/>
      <c r="AI126" s="85"/>
      <c r="AJ126" s="85"/>
      <c r="AK126" s="85"/>
      <c r="AL126" s="85"/>
      <c r="AM126" s="85"/>
      <c r="AN126" s="85"/>
      <c r="AO126" s="85"/>
      <c r="AP126" s="85"/>
      <c r="AQ126" s="85"/>
      <c r="AR126" s="85"/>
      <c r="AS126" s="85"/>
      <c r="AT126" s="85"/>
      <c r="AU126" s="85"/>
      <c r="AV126" s="85"/>
      <c r="AW126" s="85"/>
      <c r="AX126" s="85"/>
      <c r="AY126" s="85"/>
      <c r="AZ126" s="85"/>
      <c r="BA126" s="85"/>
      <c r="BB126" s="85"/>
      <c r="BC126" s="85"/>
      <c r="BD126" s="85"/>
      <c r="BE126" s="85"/>
      <c r="BF126" s="85"/>
      <c r="BG126" s="85"/>
      <c r="BH126" s="85"/>
      <c r="BI126" s="85"/>
      <c r="BJ126" s="85"/>
      <c r="BK126" s="85"/>
      <c r="BL126" s="85"/>
      <c r="BM126" s="85"/>
      <c r="BN126" s="85"/>
      <c r="BO126" s="85"/>
    </row>
    <row r="127" ht="14.25" customHeight="1">
      <c r="A127" s="83"/>
      <c r="B127" s="83"/>
      <c r="C127" s="82"/>
      <c r="D127" s="82"/>
      <c r="E127" s="101"/>
      <c r="F127" s="83"/>
      <c r="G127" s="82"/>
      <c r="H127" s="83"/>
      <c r="I127" s="83"/>
      <c r="J127" s="98"/>
      <c r="K127" s="85"/>
      <c r="L127" s="85"/>
      <c r="M127" s="85"/>
      <c r="N127" s="85"/>
      <c r="O127" s="85"/>
      <c r="P127" s="85"/>
      <c r="Q127" s="85"/>
      <c r="R127" s="85"/>
      <c r="S127" s="85"/>
      <c r="T127" s="85"/>
      <c r="U127" s="85"/>
      <c r="V127" s="85"/>
      <c r="W127" s="85"/>
      <c r="X127" s="85"/>
      <c r="Y127" s="85"/>
      <c r="Z127" s="85"/>
      <c r="AA127" s="85"/>
      <c r="AB127" s="85"/>
      <c r="AC127" s="85"/>
      <c r="AD127" s="85"/>
      <c r="AE127" s="85"/>
      <c r="AF127" s="85"/>
      <c r="AG127" s="85"/>
      <c r="AH127" s="85"/>
      <c r="AI127" s="85"/>
      <c r="AJ127" s="85"/>
      <c r="AK127" s="85"/>
      <c r="AL127" s="85"/>
      <c r="AM127" s="85"/>
      <c r="AN127" s="85"/>
      <c r="AO127" s="85"/>
      <c r="AP127" s="85"/>
      <c r="AQ127" s="85"/>
      <c r="AR127" s="85"/>
      <c r="AS127" s="85"/>
      <c r="AT127" s="85"/>
      <c r="AU127" s="85"/>
      <c r="AV127" s="85"/>
      <c r="AW127" s="85"/>
      <c r="AX127" s="85"/>
      <c r="AY127" s="85"/>
      <c r="AZ127" s="85"/>
      <c r="BA127" s="85"/>
      <c r="BB127" s="85"/>
      <c r="BC127" s="85"/>
      <c r="BD127" s="85"/>
      <c r="BE127" s="85"/>
      <c r="BF127" s="85"/>
      <c r="BG127" s="85"/>
      <c r="BH127" s="85"/>
      <c r="BI127" s="85"/>
      <c r="BJ127" s="85"/>
      <c r="BK127" s="85"/>
      <c r="BL127" s="85"/>
      <c r="BM127" s="85"/>
      <c r="BN127" s="85"/>
      <c r="BO127" s="85"/>
    </row>
    <row r="128" ht="14.25" customHeight="1">
      <c r="A128" s="83"/>
      <c r="B128" s="83"/>
      <c r="C128" s="82"/>
      <c r="D128" s="82"/>
      <c r="E128" s="101"/>
      <c r="F128" s="83"/>
      <c r="G128" s="82"/>
      <c r="H128" s="83"/>
      <c r="I128" s="83"/>
      <c r="J128" s="98"/>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c r="AH128" s="85"/>
      <c r="AI128" s="85"/>
      <c r="AJ128" s="85"/>
      <c r="AK128" s="85"/>
      <c r="AL128" s="85"/>
      <c r="AM128" s="85"/>
      <c r="AN128" s="85"/>
      <c r="AO128" s="85"/>
      <c r="AP128" s="85"/>
      <c r="AQ128" s="85"/>
      <c r="AR128" s="85"/>
      <c r="AS128" s="85"/>
      <c r="AT128" s="85"/>
      <c r="AU128" s="85"/>
      <c r="AV128" s="85"/>
      <c r="AW128" s="85"/>
      <c r="AX128" s="85"/>
      <c r="AY128" s="85"/>
      <c r="AZ128" s="85"/>
      <c r="BA128" s="85"/>
      <c r="BB128" s="85"/>
      <c r="BC128" s="85"/>
      <c r="BD128" s="85"/>
      <c r="BE128" s="85"/>
      <c r="BF128" s="85"/>
      <c r="BG128" s="85"/>
      <c r="BH128" s="85"/>
      <c r="BI128" s="85"/>
      <c r="BJ128" s="85"/>
      <c r="BK128" s="85"/>
      <c r="BL128" s="85"/>
      <c r="BM128" s="85"/>
      <c r="BN128" s="85"/>
      <c r="BO128" s="85"/>
    </row>
    <row r="129" ht="14.25" customHeight="1">
      <c r="A129" s="83"/>
      <c r="B129" s="83"/>
      <c r="C129" s="82"/>
      <c r="D129" s="82"/>
      <c r="E129" s="101"/>
      <c r="F129" s="83"/>
      <c r="G129" s="82"/>
      <c r="H129" s="83"/>
      <c r="I129" s="83"/>
      <c r="J129" s="98"/>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c r="AH129" s="85"/>
      <c r="AI129" s="85"/>
      <c r="AJ129" s="85"/>
      <c r="AK129" s="85"/>
      <c r="AL129" s="85"/>
      <c r="AM129" s="85"/>
      <c r="AN129" s="85"/>
      <c r="AO129" s="85"/>
      <c r="AP129" s="85"/>
      <c r="AQ129" s="85"/>
      <c r="AR129" s="85"/>
      <c r="AS129" s="85"/>
      <c r="AT129" s="85"/>
      <c r="AU129" s="85"/>
      <c r="AV129" s="85"/>
      <c r="AW129" s="85"/>
      <c r="AX129" s="85"/>
      <c r="AY129" s="85"/>
      <c r="AZ129" s="85"/>
      <c r="BA129" s="85"/>
      <c r="BB129" s="85"/>
      <c r="BC129" s="85"/>
      <c r="BD129" s="85"/>
      <c r="BE129" s="85"/>
      <c r="BF129" s="85"/>
      <c r="BG129" s="85"/>
      <c r="BH129" s="85"/>
      <c r="BI129" s="85"/>
      <c r="BJ129" s="85"/>
      <c r="BK129" s="85"/>
      <c r="BL129" s="85"/>
      <c r="BM129" s="85"/>
      <c r="BN129" s="85"/>
      <c r="BO129" s="85"/>
    </row>
    <row r="130" ht="14.25" customHeight="1">
      <c r="A130" s="83"/>
      <c r="B130" s="83"/>
      <c r="C130" s="82"/>
      <c r="D130" s="82"/>
      <c r="E130" s="101"/>
      <c r="F130" s="83"/>
      <c r="G130" s="82"/>
      <c r="H130" s="83"/>
      <c r="I130" s="83"/>
      <c r="J130" s="98"/>
      <c r="K130" s="85"/>
      <c r="L130" s="85"/>
      <c r="M130" s="85"/>
      <c r="N130" s="85"/>
      <c r="O130" s="85"/>
      <c r="P130" s="85"/>
      <c r="Q130" s="85"/>
      <c r="R130" s="85"/>
      <c r="S130" s="85"/>
      <c r="T130" s="85"/>
      <c r="U130" s="85"/>
      <c r="V130" s="85"/>
      <c r="W130" s="85"/>
      <c r="X130" s="85"/>
      <c r="Y130" s="85"/>
      <c r="Z130" s="85"/>
      <c r="AA130" s="85"/>
      <c r="AB130" s="85"/>
      <c r="AC130" s="85"/>
      <c r="AD130" s="85"/>
      <c r="AE130" s="85"/>
      <c r="AF130" s="85"/>
      <c r="AG130" s="85"/>
      <c r="AH130" s="85"/>
      <c r="AI130" s="85"/>
      <c r="AJ130" s="85"/>
      <c r="AK130" s="85"/>
      <c r="AL130" s="85"/>
      <c r="AM130" s="85"/>
      <c r="AN130" s="85"/>
      <c r="AO130" s="85"/>
      <c r="AP130" s="85"/>
      <c r="AQ130" s="85"/>
      <c r="AR130" s="85"/>
      <c r="AS130" s="85"/>
      <c r="AT130" s="85"/>
      <c r="AU130" s="85"/>
      <c r="AV130" s="85"/>
      <c r="AW130" s="85"/>
      <c r="AX130" s="85"/>
      <c r="AY130" s="85"/>
      <c r="AZ130" s="85"/>
      <c r="BA130" s="85"/>
      <c r="BB130" s="85"/>
      <c r="BC130" s="85"/>
      <c r="BD130" s="85"/>
      <c r="BE130" s="85"/>
      <c r="BF130" s="85"/>
      <c r="BG130" s="85"/>
      <c r="BH130" s="85"/>
      <c r="BI130" s="85"/>
      <c r="BJ130" s="85"/>
      <c r="BK130" s="85"/>
      <c r="BL130" s="85"/>
      <c r="BM130" s="85"/>
      <c r="BN130" s="85"/>
      <c r="BO130" s="85"/>
    </row>
    <row r="131" ht="14.25" customHeight="1">
      <c r="A131" s="83"/>
      <c r="B131" s="83"/>
      <c r="C131" s="82"/>
      <c r="D131" s="82"/>
      <c r="E131" s="101"/>
      <c r="F131" s="83"/>
      <c r="G131" s="82"/>
      <c r="H131" s="83"/>
      <c r="I131" s="83"/>
      <c r="J131" s="98"/>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c r="AH131" s="85"/>
      <c r="AI131" s="85"/>
      <c r="AJ131" s="85"/>
      <c r="AK131" s="85"/>
      <c r="AL131" s="85"/>
      <c r="AM131" s="85"/>
      <c r="AN131" s="85"/>
      <c r="AO131" s="85"/>
      <c r="AP131" s="85"/>
      <c r="AQ131" s="85"/>
      <c r="AR131" s="85"/>
      <c r="AS131" s="85"/>
      <c r="AT131" s="85"/>
      <c r="AU131" s="85"/>
      <c r="AV131" s="85"/>
      <c r="AW131" s="85"/>
      <c r="AX131" s="85"/>
      <c r="AY131" s="85"/>
      <c r="AZ131" s="85"/>
      <c r="BA131" s="85"/>
      <c r="BB131" s="85"/>
      <c r="BC131" s="85"/>
      <c r="BD131" s="85"/>
      <c r="BE131" s="85"/>
      <c r="BF131" s="85"/>
      <c r="BG131" s="85"/>
      <c r="BH131" s="85"/>
      <c r="BI131" s="85"/>
      <c r="BJ131" s="85"/>
      <c r="BK131" s="85"/>
      <c r="BL131" s="85"/>
      <c r="BM131" s="85"/>
      <c r="BN131" s="85"/>
      <c r="BO131" s="85"/>
    </row>
    <row r="132" ht="14.25" customHeight="1">
      <c r="A132" s="83"/>
      <c r="B132" s="83"/>
      <c r="C132" s="82"/>
      <c r="D132" s="82"/>
      <c r="E132" s="101"/>
      <c r="F132" s="83"/>
      <c r="G132" s="82"/>
      <c r="H132" s="83"/>
      <c r="I132" s="83"/>
      <c r="J132" s="98"/>
      <c r="K132" s="85"/>
      <c r="L132" s="85"/>
      <c r="M132" s="85"/>
      <c r="N132" s="85"/>
      <c r="O132" s="85"/>
      <c r="P132" s="85"/>
      <c r="Q132" s="85"/>
      <c r="R132" s="85"/>
      <c r="S132" s="85"/>
      <c r="T132" s="85"/>
      <c r="U132" s="85"/>
      <c r="V132" s="85"/>
      <c r="W132" s="85"/>
      <c r="X132" s="85"/>
      <c r="Y132" s="85"/>
      <c r="Z132" s="85"/>
      <c r="AA132" s="85"/>
      <c r="AB132" s="85"/>
      <c r="AC132" s="85"/>
      <c r="AD132" s="85"/>
      <c r="AE132" s="85"/>
      <c r="AF132" s="85"/>
      <c r="AG132" s="85"/>
      <c r="AH132" s="85"/>
      <c r="AI132" s="85"/>
      <c r="AJ132" s="85"/>
      <c r="AK132" s="85"/>
      <c r="AL132" s="85"/>
      <c r="AM132" s="85"/>
      <c r="AN132" s="85"/>
      <c r="AO132" s="85"/>
      <c r="AP132" s="85"/>
      <c r="AQ132" s="85"/>
      <c r="AR132" s="85"/>
      <c r="AS132" s="85"/>
      <c r="AT132" s="85"/>
      <c r="AU132" s="85"/>
      <c r="AV132" s="85"/>
      <c r="AW132" s="85"/>
      <c r="AX132" s="85"/>
      <c r="AY132" s="85"/>
      <c r="AZ132" s="85"/>
      <c r="BA132" s="85"/>
      <c r="BB132" s="85"/>
      <c r="BC132" s="85"/>
      <c r="BD132" s="85"/>
      <c r="BE132" s="85"/>
      <c r="BF132" s="85"/>
      <c r="BG132" s="85"/>
      <c r="BH132" s="85"/>
      <c r="BI132" s="85"/>
      <c r="BJ132" s="85"/>
      <c r="BK132" s="85"/>
      <c r="BL132" s="85"/>
      <c r="BM132" s="85"/>
      <c r="BN132" s="85"/>
      <c r="BO132" s="85"/>
    </row>
    <row r="133" ht="14.25" customHeight="1">
      <c r="A133" s="83"/>
      <c r="B133" s="83"/>
      <c r="C133" s="82"/>
      <c r="D133" s="82"/>
      <c r="E133" s="101"/>
      <c r="F133" s="83"/>
      <c r="G133" s="82"/>
      <c r="H133" s="83"/>
      <c r="I133" s="83"/>
      <c r="J133" s="98"/>
      <c r="K133" s="85"/>
      <c r="L133" s="85"/>
      <c r="M133" s="85"/>
      <c r="N133" s="85"/>
      <c r="O133" s="85"/>
      <c r="P133" s="85"/>
      <c r="Q133" s="85"/>
      <c r="R133" s="85"/>
      <c r="S133" s="85"/>
      <c r="T133" s="85"/>
      <c r="U133" s="85"/>
      <c r="V133" s="85"/>
      <c r="W133" s="85"/>
      <c r="X133" s="85"/>
      <c r="Y133" s="85"/>
      <c r="Z133" s="85"/>
      <c r="AA133" s="85"/>
      <c r="AB133" s="85"/>
      <c r="AC133" s="85"/>
      <c r="AD133" s="85"/>
      <c r="AE133" s="85"/>
      <c r="AF133" s="85"/>
      <c r="AG133" s="85"/>
      <c r="AH133" s="85"/>
      <c r="AI133" s="85"/>
      <c r="AJ133" s="85"/>
      <c r="AK133" s="85"/>
      <c r="AL133" s="85"/>
      <c r="AM133" s="85"/>
      <c r="AN133" s="85"/>
      <c r="AO133" s="85"/>
      <c r="AP133" s="85"/>
      <c r="AQ133" s="85"/>
      <c r="AR133" s="85"/>
      <c r="AS133" s="85"/>
      <c r="AT133" s="85"/>
      <c r="AU133" s="85"/>
      <c r="AV133" s="85"/>
      <c r="AW133" s="85"/>
      <c r="AX133" s="85"/>
      <c r="AY133" s="85"/>
      <c r="AZ133" s="85"/>
      <c r="BA133" s="85"/>
      <c r="BB133" s="85"/>
      <c r="BC133" s="85"/>
      <c r="BD133" s="85"/>
      <c r="BE133" s="85"/>
      <c r="BF133" s="85"/>
      <c r="BG133" s="85"/>
      <c r="BH133" s="85"/>
      <c r="BI133" s="85"/>
      <c r="BJ133" s="85"/>
      <c r="BK133" s="85"/>
      <c r="BL133" s="85"/>
      <c r="BM133" s="85"/>
      <c r="BN133" s="85"/>
      <c r="BO133" s="85"/>
    </row>
    <row r="134" ht="14.25" customHeight="1">
      <c r="A134" s="83"/>
      <c r="B134" s="83"/>
      <c r="C134" s="82"/>
      <c r="D134" s="82"/>
      <c r="E134" s="101"/>
      <c r="F134" s="83"/>
      <c r="G134" s="82"/>
      <c r="H134" s="83"/>
      <c r="I134" s="83"/>
      <c r="J134" s="98"/>
      <c r="K134" s="85"/>
      <c r="L134" s="85"/>
      <c r="M134" s="85"/>
      <c r="N134" s="85"/>
      <c r="O134" s="85"/>
      <c r="P134" s="85"/>
      <c r="Q134" s="85"/>
      <c r="R134" s="85"/>
      <c r="S134" s="85"/>
      <c r="T134" s="85"/>
      <c r="U134" s="85"/>
      <c r="V134" s="85"/>
      <c r="W134" s="85"/>
      <c r="X134" s="85"/>
      <c r="Y134" s="85"/>
      <c r="Z134" s="85"/>
      <c r="AA134" s="85"/>
      <c r="AB134" s="85"/>
      <c r="AC134" s="85"/>
      <c r="AD134" s="85"/>
      <c r="AE134" s="85"/>
      <c r="AF134" s="85"/>
      <c r="AG134" s="85"/>
      <c r="AH134" s="85"/>
      <c r="AI134" s="85"/>
      <c r="AJ134" s="85"/>
      <c r="AK134" s="85"/>
      <c r="AL134" s="85"/>
      <c r="AM134" s="85"/>
      <c r="AN134" s="85"/>
      <c r="AO134" s="85"/>
      <c r="AP134" s="85"/>
      <c r="AQ134" s="85"/>
      <c r="AR134" s="85"/>
      <c r="AS134" s="85"/>
      <c r="AT134" s="85"/>
      <c r="AU134" s="85"/>
      <c r="AV134" s="85"/>
      <c r="AW134" s="85"/>
      <c r="AX134" s="85"/>
      <c r="AY134" s="85"/>
      <c r="AZ134" s="85"/>
      <c r="BA134" s="85"/>
      <c r="BB134" s="85"/>
      <c r="BC134" s="85"/>
      <c r="BD134" s="85"/>
      <c r="BE134" s="85"/>
      <c r="BF134" s="85"/>
      <c r="BG134" s="85"/>
      <c r="BH134" s="85"/>
      <c r="BI134" s="85"/>
      <c r="BJ134" s="85"/>
      <c r="BK134" s="85"/>
      <c r="BL134" s="85"/>
      <c r="BM134" s="85"/>
      <c r="BN134" s="85"/>
      <c r="BO134" s="85"/>
    </row>
    <row r="135" ht="14.25" customHeight="1">
      <c r="A135" s="83"/>
      <c r="B135" s="83"/>
      <c r="C135" s="82"/>
      <c r="D135" s="82"/>
      <c r="E135" s="101"/>
      <c r="F135" s="83"/>
      <c r="G135" s="82"/>
      <c r="H135" s="83"/>
      <c r="I135" s="83"/>
      <c r="J135" s="98"/>
      <c r="K135" s="85"/>
      <c r="L135" s="85"/>
      <c r="M135" s="85"/>
      <c r="N135" s="85"/>
      <c r="O135" s="85"/>
      <c r="P135" s="85"/>
      <c r="Q135" s="85"/>
      <c r="R135" s="85"/>
      <c r="S135" s="85"/>
      <c r="T135" s="85"/>
      <c r="U135" s="85"/>
      <c r="V135" s="85"/>
      <c r="W135" s="85"/>
      <c r="X135" s="85"/>
      <c r="Y135" s="85"/>
      <c r="Z135" s="85"/>
      <c r="AA135" s="85"/>
      <c r="AB135" s="85"/>
      <c r="AC135" s="85"/>
      <c r="AD135" s="85"/>
      <c r="AE135" s="85"/>
      <c r="AF135" s="85"/>
      <c r="AG135" s="85"/>
      <c r="AH135" s="85"/>
      <c r="AI135" s="85"/>
      <c r="AJ135" s="85"/>
      <c r="AK135" s="85"/>
      <c r="AL135" s="85"/>
      <c r="AM135" s="85"/>
      <c r="AN135" s="85"/>
      <c r="AO135" s="85"/>
      <c r="AP135" s="85"/>
      <c r="AQ135" s="85"/>
      <c r="AR135" s="85"/>
      <c r="AS135" s="85"/>
      <c r="AT135" s="85"/>
      <c r="AU135" s="85"/>
      <c r="AV135" s="85"/>
      <c r="AW135" s="85"/>
      <c r="AX135" s="85"/>
      <c r="AY135" s="85"/>
      <c r="AZ135" s="85"/>
      <c r="BA135" s="85"/>
      <c r="BB135" s="85"/>
      <c r="BC135" s="85"/>
      <c r="BD135" s="85"/>
      <c r="BE135" s="85"/>
      <c r="BF135" s="85"/>
      <c r="BG135" s="85"/>
      <c r="BH135" s="85"/>
      <c r="BI135" s="85"/>
      <c r="BJ135" s="85"/>
      <c r="BK135" s="85"/>
      <c r="BL135" s="85"/>
      <c r="BM135" s="85"/>
      <c r="BN135" s="85"/>
      <c r="BO135" s="85"/>
    </row>
    <row r="136" ht="14.25" customHeight="1">
      <c r="A136" s="83"/>
      <c r="B136" s="83"/>
      <c r="C136" s="82"/>
      <c r="D136" s="82"/>
      <c r="E136" s="101"/>
      <c r="F136" s="83"/>
      <c r="G136" s="82"/>
      <c r="H136" s="83"/>
      <c r="I136" s="83"/>
      <c r="J136" s="98"/>
      <c r="K136" s="85"/>
      <c r="L136" s="85"/>
      <c r="M136" s="85"/>
      <c r="N136" s="85"/>
      <c r="O136" s="85"/>
      <c r="P136" s="85"/>
      <c r="Q136" s="85"/>
      <c r="R136" s="85"/>
      <c r="S136" s="85"/>
      <c r="T136" s="85"/>
      <c r="U136" s="85"/>
      <c r="V136" s="85"/>
      <c r="W136" s="85"/>
      <c r="X136" s="85"/>
      <c r="Y136" s="85"/>
      <c r="Z136" s="85"/>
      <c r="AA136" s="85"/>
      <c r="AB136" s="85"/>
      <c r="AC136" s="85"/>
      <c r="AD136" s="85"/>
      <c r="AE136" s="85"/>
      <c r="AF136" s="85"/>
      <c r="AG136" s="85"/>
      <c r="AH136" s="85"/>
      <c r="AI136" s="85"/>
      <c r="AJ136" s="85"/>
      <c r="AK136" s="85"/>
      <c r="AL136" s="85"/>
      <c r="AM136" s="85"/>
      <c r="AN136" s="85"/>
      <c r="AO136" s="85"/>
      <c r="AP136" s="85"/>
      <c r="AQ136" s="85"/>
      <c r="AR136" s="85"/>
      <c r="AS136" s="85"/>
      <c r="AT136" s="85"/>
      <c r="AU136" s="85"/>
      <c r="AV136" s="85"/>
      <c r="AW136" s="85"/>
      <c r="AX136" s="85"/>
      <c r="AY136" s="85"/>
      <c r="AZ136" s="85"/>
      <c r="BA136" s="85"/>
      <c r="BB136" s="85"/>
      <c r="BC136" s="85"/>
      <c r="BD136" s="85"/>
      <c r="BE136" s="85"/>
      <c r="BF136" s="85"/>
      <c r="BG136" s="85"/>
      <c r="BH136" s="85"/>
      <c r="BI136" s="85"/>
      <c r="BJ136" s="85"/>
      <c r="BK136" s="85"/>
      <c r="BL136" s="85"/>
      <c r="BM136" s="85"/>
      <c r="BN136" s="85"/>
      <c r="BO136" s="85"/>
    </row>
    <row r="137" ht="14.25" customHeight="1">
      <c r="A137" s="83"/>
      <c r="B137" s="83"/>
      <c r="C137" s="82"/>
      <c r="D137" s="82"/>
      <c r="E137" s="101"/>
      <c r="F137" s="83"/>
      <c r="G137" s="82"/>
      <c r="H137" s="83"/>
      <c r="I137" s="83"/>
      <c r="J137" s="98"/>
      <c r="K137" s="85"/>
      <c r="L137" s="85"/>
      <c r="M137" s="85"/>
      <c r="N137" s="85"/>
      <c r="O137" s="85"/>
      <c r="P137" s="85"/>
      <c r="Q137" s="85"/>
      <c r="R137" s="85"/>
      <c r="S137" s="85"/>
      <c r="T137" s="85"/>
      <c r="U137" s="85"/>
      <c r="V137" s="85"/>
      <c r="W137" s="85"/>
      <c r="X137" s="85"/>
      <c r="Y137" s="85"/>
      <c r="Z137" s="85"/>
      <c r="AA137" s="85"/>
      <c r="AB137" s="85"/>
      <c r="AC137" s="85"/>
      <c r="AD137" s="85"/>
      <c r="AE137" s="85"/>
      <c r="AF137" s="85"/>
      <c r="AG137" s="85"/>
      <c r="AH137" s="85"/>
      <c r="AI137" s="85"/>
      <c r="AJ137" s="85"/>
      <c r="AK137" s="85"/>
      <c r="AL137" s="85"/>
      <c r="AM137" s="85"/>
      <c r="AN137" s="85"/>
      <c r="AO137" s="85"/>
      <c r="AP137" s="85"/>
      <c r="AQ137" s="85"/>
      <c r="AR137" s="85"/>
      <c r="AS137" s="85"/>
      <c r="AT137" s="85"/>
      <c r="AU137" s="85"/>
      <c r="AV137" s="85"/>
      <c r="AW137" s="85"/>
      <c r="AX137" s="85"/>
      <c r="AY137" s="85"/>
      <c r="AZ137" s="85"/>
      <c r="BA137" s="85"/>
      <c r="BB137" s="85"/>
      <c r="BC137" s="85"/>
      <c r="BD137" s="85"/>
      <c r="BE137" s="85"/>
      <c r="BF137" s="85"/>
      <c r="BG137" s="85"/>
      <c r="BH137" s="85"/>
      <c r="BI137" s="85"/>
      <c r="BJ137" s="85"/>
      <c r="BK137" s="85"/>
      <c r="BL137" s="85"/>
      <c r="BM137" s="85"/>
      <c r="BN137" s="85"/>
      <c r="BO137" s="85"/>
    </row>
    <row r="138" ht="14.25" customHeight="1">
      <c r="A138" s="83"/>
      <c r="B138" s="83"/>
      <c r="C138" s="82"/>
      <c r="D138" s="82"/>
      <c r="E138" s="101"/>
      <c r="F138" s="83"/>
      <c r="G138" s="82"/>
      <c r="H138" s="83"/>
      <c r="I138" s="83"/>
      <c r="J138" s="98"/>
      <c r="K138" s="85"/>
      <c r="L138" s="85"/>
      <c r="M138" s="85"/>
      <c r="N138" s="85"/>
      <c r="O138" s="85"/>
      <c r="P138" s="85"/>
      <c r="Q138" s="85"/>
      <c r="R138" s="85"/>
      <c r="S138" s="85"/>
      <c r="T138" s="85"/>
      <c r="U138" s="85"/>
      <c r="V138" s="85"/>
      <c r="W138" s="85"/>
      <c r="X138" s="85"/>
      <c r="Y138" s="85"/>
      <c r="Z138" s="85"/>
      <c r="AA138" s="85"/>
      <c r="AB138" s="85"/>
      <c r="AC138" s="85"/>
      <c r="AD138" s="85"/>
      <c r="AE138" s="85"/>
      <c r="AF138" s="85"/>
      <c r="AG138" s="85"/>
      <c r="AH138" s="85"/>
      <c r="AI138" s="85"/>
      <c r="AJ138" s="85"/>
      <c r="AK138" s="85"/>
      <c r="AL138" s="85"/>
      <c r="AM138" s="85"/>
      <c r="AN138" s="85"/>
      <c r="AO138" s="85"/>
      <c r="AP138" s="85"/>
      <c r="AQ138" s="85"/>
      <c r="AR138" s="85"/>
      <c r="AS138" s="85"/>
      <c r="AT138" s="85"/>
      <c r="AU138" s="85"/>
      <c r="AV138" s="85"/>
      <c r="AW138" s="85"/>
      <c r="AX138" s="85"/>
      <c r="AY138" s="85"/>
      <c r="AZ138" s="85"/>
      <c r="BA138" s="85"/>
      <c r="BB138" s="85"/>
      <c r="BC138" s="85"/>
      <c r="BD138" s="85"/>
      <c r="BE138" s="85"/>
      <c r="BF138" s="85"/>
      <c r="BG138" s="85"/>
      <c r="BH138" s="85"/>
      <c r="BI138" s="85"/>
      <c r="BJ138" s="85"/>
      <c r="BK138" s="85"/>
      <c r="BL138" s="85"/>
      <c r="BM138" s="85"/>
      <c r="BN138" s="85"/>
      <c r="BO138" s="85"/>
    </row>
    <row r="139" ht="14.25" customHeight="1">
      <c r="A139" s="83"/>
      <c r="B139" s="83"/>
      <c r="C139" s="82"/>
      <c r="D139" s="82"/>
      <c r="E139" s="101"/>
      <c r="F139" s="83"/>
      <c r="G139" s="82"/>
      <c r="H139" s="83"/>
      <c r="I139" s="83"/>
      <c r="J139" s="98"/>
      <c r="K139" s="85"/>
      <c r="L139" s="85"/>
      <c r="M139" s="85"/>
      <c r="N139" s="85"/>
      <c r="O139" s="85"/>
      <c r="P139" s="85"/>
      <c r="Q139" s="85"/>
      <c r="R139" s="85"/>
      <c r="S139" s="85"/>
      <c r="T139" s="85"/>
      <c r="U139" s="85"/>
      <c r="V139" s="85"/>
      <c r="W139" s="85"/>
      <c r="X139" s="85"/>
      <c r="Y139" s="85"/>
      <c r="Z139" s="85"/>
      <c r="AA139" s="85"/>
      <c r="AB139" s="85"/>
      <c r="AC139" s="85"/>
      <c r="AD139" s="85"/>
      <c r="AE139" s="85"/>
      <c r="AF139" s="85"/>
      <c r="AG139" s="85"/>
      <c r="AH139" s="85"/>
      <c r="AI139" s="85"/>
      <c r="AJ139" s="85"/>
      <c r="AK139" s="85"/>
      <c r="AL139" s="85"/>
      <c r="AM139" s="85"/>
      <c r="AN139" s="85"/>
      <c r="AO139" s="85"/>
      <c r="AP139" s="85"/>
      <c r="AQ139" s="85"/>
      <c r="AR139" s="85"/>
      <c r="AS139" s="85"/>
      <c r="AT139" s="85"/>
      <c r="AU139" s="85"/>
      <c r="AV139" s="85"/>
      <c r="AW139" s="85"/>
      <c r="AX139" s="85"/>
      <c r="AY139" s="85"/>
      <c r="AZ139" s="85"/>
      <c r="BA139" s="85"/>
      <c r="BB139" s="85"/>
      <c r="BC139" s="85"/>
      <c r="BD139" s="85"/>
      <c r="BE139" s="85"/>
      <c r="BF139" s="85"/>
      <c r="BG139" s="85"/>
      <c r="BH139" s="85"/>
      <c r="BI139" s="85"/>
      <c r="BJ139" s="85"/>
      <c r="BK139" s="85"/>
      <c r="BL139" s="85"/>
      <c r="BM139" s="85"/>
      <c r="BN139" s="85"/>
      <c r="BO139" s="85"/>
    </row>
    <row r="140" ht="14.25" customHeight="1">
      <c r="A140" s="83"/>
      <c r="B140" s="83"/>
      <c r="C140" s="82"/>
      <c r="D140" s="82"/>
      <c r="E140" s="101"/>
      <c r="F140" s="83"/>
      <c r="G140" s="82"/>
      <c r="H140" s="83"/>
      <c r="I140" s="83"/>
      <c r="J140" s="98"/>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c r="AH140" s="85"/>
      <c r="AI140" s="85"/>
      <c r="AJ140" s="85"/>
      <c r="AK140" s="85"/>
      <c r="AL140" s="85"/>
      <c r="AM140" s="85"/>
      <c r="AN140" s="85"/>
      <c r="AO140" s="85"/>
      <c r="AP140" s="85"/>
      <c r="AQ140" s="85"/>
      <c r="AR140" s="85"/>
      <c r="AS140" s="85"/>
      <c r="AT140" s="85"/>
      <c r="AU140" s="85"/>
      <c r="AV140" s="85"/>
      <c r="AW140" s="85"/>
      <c r="AX140" s="85"/>
      <c r="AY140" s="85"/>
      <c r="AZ140" s="85"/>
      <c r="BA140" s="85"/>
      <c r="BB140" s="85"/>
      <c r="BC140" s="85"/>
      <c r="BD140" s="85"/>
      <c r="BE140" s="85"/>
      <c r="BF140" s="85"/>
      <c r="BG140" s="85"/>
      <c r="BH140" s="85"/>
      <c r="BI140" s="85"/>
      <c r="BJ140" s="85"/>
      <c r="BK140" s="85"/>
      <c r="BL140" s="85"/>
      <c r="BM140" s="85"/>
      <c r="BN140" s="85"/>
      <c r="BO140" s="85"/>
    </row>
    <row r="141" ht="14.25" customHeight="1">
      <c r="A141" s="83"/>
      <c r="B141" s="83"/>
      <c r="C141" s="82"/>
      <c r="D141" s="82"/>
      <c r="E141" s="101"/>
      <c r="F141" s="83"/>
      <c r="G141" s="82"/>
      <c r="H141" s="83"/>
      <c r="I141" s="83"/>
      <c r="J141" s="98"/>
      <c r="K141" s="85"/>
      <c r="L141" s="85"/>
      <c r="M141" s="85"/>
      <c r="N141" s="85"/>
      <c r="O141" s="85"/>
      <c r="P141" s="85"/>
      <c r="Q141" s="85"/>
      <c r="R141" s="85"/>
      <c r="S141" s="85"/>
      <c r="T141" s="85"/>
      <c r="U141" s="85"/>
      <c r="V141" s="85"/>
      <c r="W141" s="85"/>
      <c r="X141" s="85"/>
      <c r="Y141" s="85"/>
      <c r="Z141" s="85"/>
      <c r="AA141" s="85"/>
      <c r="AB141" s="85"/>
      <c r="AC141" s="85"/>
      <c r="AD141" s="85"/>
      <c r="AE141" s="85"/>
      <c r="AF141" s="85"/>
      <c r="AG141" s="85"/>
      <c r="AH141" s="85"/>
      <c r="AI141" s="85"/>
      <c r="AJ141" s="85"/>
      <c r="AK141" s="85"/>
      <c r="AL141" s="85"/>
      <c r="AM141" s="85"/>
      <c r="AN141" s="85"/>
      <c r="AO141" s="85"/>
      <c r="AP141" s="85"/>
      <c r="AQ141" s="85"/>
      <c r="AR141" s="85"/>
      <c r="AS141" s="85"/>
      <c r="AT141" s="85"/>
      <c r="AU141" s="85"/>
      <c r="AV141" s="85"/>
      <c r="AW141" s="85"/>
      <c r="AX141" s="85"/>
      <c r="AY141" s="85"/>
      <c r="AZ141" s="85"/>
      <c r="BA141" s="85"/>
      <c r="BB141" s="85"/>
      <c r="BC141" s="85"/>
      <c r="BD141" s="85"/>
      <c r="BE141" s="85"/>
      <c r="BF141" s="85"/>
      <c r="BG141" s="85"/>
      <c r="BH141" s="85"/>
      <c r="BI141" s="85"/>
      <c r="BJ141" s="85"/>
      <c r="BK141" s="85"/>
      <c r="BL141" s="85"/>
      <c r="BM141" s="85"/>
      <c r="BN141" s="85"/>
      <c r="BO141" s="85"/>
    </row>
    <row r="142" ht="14.25" customHeight="1">
      <c r="A142" s="83"/>
      <c r="B142" s="83"/>
      <c r="C142" s="82"/>
      <c r="D142" s="82"/>
      <c r="E142" s="101"/>
      <c r="F142" s="83"/>
      <c r="G142" s="82"/>
      <c r="H142" s="83"/>
      <c r="I142" s="83"/>
      <c r="J142" s="98"/>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c r="AH142" s="85"/>
      <c r="AI142" s="85"/>
      <c r="AJ142" s="85"/>
      <c r="AK142" s="85"/>
      <c r="AL142" s="85"/>
      <c r="AM142" s="85"/>
      <c r="AN142" s="85"/>
      <c r="AO142" s="85"/>
      <c r="AP142" s="85"/>
      <c r="AQ142" s="85"/>
      <c r="AR142" s="85"/>
      <c r="AS142" s="85"/>
      <c r="AT142" s="85"/>
      <c r="AU142" s="85"/>
      <c r="AV142" s="85"/>
      <c r="AW142" s="85"/>
      <c r="AX142" s="85"/>
      <c r="AY142" s="85"/>
      <c r="AZ142" s="85"/>
      <c r="BA142" s="85"/>
      <c r="BB142" s="85"/>
      <c r="BC142" s="85"/>
      <c r="BD142" s="85"/>
      <c r="BE142" s="85"/>
      <c r="BF142" s="85"/>
      <c r="BG142" s="85"/>
      <c r="BH142" s="85"/>
      <c r="BI142" s="85"/>
      <c r="BJ142" s="85"/>
      <c r="BK142" s="85"/>
      <c r="BL142" s="85"/>
      <c r="BM142" s="85"/>
      <c r="BN142" s="85"/>
      <c r="BO142" s="85"/>
    </row>
    <row r="143" ht="14.25" customHeight="1">
      <c r="A143" s="83"/>
      <c r="B143" s="83"/>
      <c r="C143" s="82"/>
      <c r="D143" s="82"/>
      <c r="E143" s="101"/>
      <c r="F143" s="83"/>
      <c r="G143" s="82"/>
      <c r="H143" s="83"/>
      <c r="I143" s="83"/>
      <c r="J143" s="98"/>
      <c r="K143" s="85"/>
      <c r="L143" s="85"/>
      <c r="M143" s="85"/>
      <c r="N143" s="85"/>
      <c r="O143" s="85"/>
      <c r="P143" s="85"/>
      <c r="Q143" s="85"/>
      <c r="R143" s="85"/>
      <c r="S143" s="85"/>
      <c r="T143" s="85"/>
      <c r="U143" s="85"/>
      <c r="V143" s="85"/>
      <c r="W143" s="85"/>
      <c r="X143" s="85"/>
      <c r="Y143" s="85"/>
      <c r="Z143" s="85"/>
      <c r="AA143" s="85"/>
      <c r="AB143" s="85"/>
      <c r="AC143" s="85"/>
      <c r="AD143" s="85"/>
      <c r="AE143" s="85"/>
      <c r="AF143" s="85"/>
      <c r="AG143" s="85"/>
      <c r="AH143" s="85"/>
      <c r="AI143" s="85"/>
      <c r="AJ143" s="85"/>
      <c r="AK143" s="85"/>
      <c r="AL143" s="85"/>
      <c r="AM143" s="85"/>
      <c r="AN143" s="85"/>
      <c r="AO143" s="85"/>
      <c r="AP143" s="85"/>
      <c r="AQ143" s="85"/>
      <c r="AR143" s="85"/>
      <c r="AS143" s="85"/>
      <c r="AT143" s="85"/>
      <c r="AU143" s="85"/>
      <c r="AV143" s="85"/>
      <c r="AW143" s="85"/>
      <c r="AX143" s="85"/>
      <c r="AY143" s="85"/>
      <c r="AZ143" s="85"/>
      <c r="BA143" s="85"/>
      <c r="BB143" s="85"/>
      <c r="BC143" s="85"/>
      <c r="BD143" s="85"/>
      <c r="BE143" s="85"/>
      <c r="BF143" s="85"/>
      <c r="BG143" s="85"/>
      <c r="BH143" s="85"/>
      <c r="BI143" s="85"/>
      <c r="BJ143" s="85"/>
      <c r="BK143" s="85"/>
      <c r="BL143" s="85"/>
      <c r="BM143" s="85"/>
      <c r="BN143" s="85"/>
      <c r="BO143" s="85"/>
    </row>
    <row r="144" ht="14.25" customHeight="1">
      <c r="A144" s="83"/>
      <c r="B144" s="83"/>
      <c r="C144" s="82"/>
      <c r="D144" s="82"/>
      <c r="E144" s="101"/>
      <c r="F144" s="83"/>
      <c r="G144" s="82"/>
      <c r="H144" s="83"/>
      <c r="I144" s="83"/>
      <c r="J144" s="98"/>
      <c r="K144" s="85"/>
      <c r="L144" s="85"/>
      <c r="M144" s="85"/>
      <c r="N144" s="85"/>
      <c r="O144" s="85"/>
      <c r="P144" s="85"/>
      <c r="Q144" s="85"/>
      <c r="R144" s="85"/>
      <c r="S144" s="85"/>
      <c r="T144" s="85"/>
      <c r="U144" s="85"/>
      <c r="V144" s="85"/>
      <c r="W144" s="85"/>
      <c r="X144" s="85"/>
      <c r="Y144" s="85"/>
      <c r="Z144" s="85"/>
      <c r="AA144" s="85"/>
      <c r="AB144" s="85"/>
      <c r="AC144" s="85"/>
      <c r="AD144" s="85"/>
      <c r="AE144" s="85"/>
      <c r="AF144" s="85"/>
      <c r="AG144" s="85"/>
      <c r="AH144" s="85"/>
      <c r="AI144" s="85"/>
      <c r="AJ144" s="85"/>
      <c r="AK144" s="85"/>
      <c r="AL144" s="85"/>
      <c r="AM144" s="85"/>
      <c r="AN144" s="85"/>
      <c r="AO144" s="85"/>
      <c r="AP144" s="85"/>
      <c r="AQ144" s="85"/>
      <c r="AR144" s="85"/>
      <c r="AS144" s="85"/>
      <c r="AT144" s="85"/>
      <c r="AU144" s="85"/>
      <c r="AV144" s="85"/>
      <c r="AW144" s="85"/>
      <c r="AX144" s="85"/>
      <c r="AY144" s="85"/>
      <c r="AZ144" s="85"/>
      <c r="BA144" s="85"/>
      <c r="BB144" s="85"/>
      <c r="BC144" s="85"/>
      <c r="BD144" s="85"/>
      <c r="BE144" s="85"/>
      <c r="BF144" s="85"/>
      <c r="BG144" s="85"/>
      <c r="BH144" s="85"/>
      <c r="BI144" s="85"/>
      <c r="BJ144" s="85"/>
      <c r="BK144" s="85"/>
      <c r="BL144" s="85"/>
      <c r="BM144" s="85"/>
      <c r="BN144" s="85"/>
      <c r="BO144" s="85"/>
    </row>
    <row r="145" ht="14.25" customHeight="1">
      <c r="A145" s="83"/>
      <c r="B145" s="83"/>
      <c r="C145" s="82"/>
      <c r="D145" s="82"/>
      <c r="E145" s="101"/>
      <c r="F145" s="83"/>
      <c r="G145" s="82"/>
      <c r="H145" s="83"/>
      <c r="I145" s="83"/>
      <c r="J145" s="98"/>
      <c r="K145" s="85"/>
      <c r="L145" s="85"/>
      <c r="M145" s="85"/>
      <c r="N145" s="85"/>
      <c r="O145" s="85"/>
      <c r="P145" s="85"/>
      <c r="Q145" s="85"/>
      <c r="R145" s="85"/>
      <c r="S145" s="85"/>
      <c r="T145" s="85"/>
      <c r="U145" s="85"/>
      <c r="V145" s="85"/>
      <c r="W145" s="85"/>
      <c r="X145" s="85"/>
      <c r="Y145" s="85"/>
      <c r="Z145" s="85"/>
      <c r="AA145" s="85"/>
      <c r="AB145" s="85"/>
      <c r="AC145" s="85"/>
      <c r="AD145" s="85"/>
      <c r="AE145" s="85"/>
      <c r="AF145" s="85"/>
      <c r="AG145" s="85"/>
      <c r="AH145" s="85"/>
      <c r="AI145" s="85"/>
      <c r="AJ145" s="85"/>
      <c r="AK145" s="85"/>
      <c r="AL145" s="85"/>
      <c r="AM145" s="85"/>
      <c r="AN145" s="85"/>
      <c r="AO145" s="85"/>
      <c r="AP145" s="85"/>
      <c r="AQ145" s="85"/>
      <c r="AR145" s="85"/>
      <c r="AS145" s="85"/>
      <c r="AT145" s="85"/>
      <c r="AU145" s="85"/>
      <c r="AV145" s="85"/>
      <c r="AW145" s="85"/>
      <c r="AX145" s="85"/>
      <c r="AY145" s="85"/>
      <c r="AZ145" s="85"/>
      <c r="BA145" s="85"/>
      <c r="BB145" s="85"/>
      <c r="BC145" s="85"/>
      <c r="BD145" s="85"/>
      <c r="BE145" s="85"/>
      <c r="BF145" s="85"/>
      <c r="BG145" s="85"/>
      <c r="BH145" s="85"/>
      <c r="BI145" s="85"/>
      <c r="BJ145" s="85"/>
      <c r="BK145" s="85"/>
      <c r="BL145" s="85"/>
      <c r="BM145" s="85"/>
      <c r="BN145" s="85"/>
      <c r="BO145" s="85"/>
    </row>
    <row r="146" ht="14.25" customHeight="1">
      <c r="A146" s="83"/>
      <c r="B146" s="83"/>
      <c r="C146" s="82"/>
      <c r="D146" s="82"/>
      <c r="E146" s="101"/>
      <c r="F146" s="83"/>
      <c r="G146" s="82"/>
      <c r="H146" s="83"/>
      <c r="I146" s="83"/>
      <c r="J146" s="98"/>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5"/>
      <c r="AI146" s="85"/>
      <c r="AJ146" s="85"/>
      <c r="AK146" s="85"/>
      <c r="AL146" s="85"/>
      <c r="AM146" s="85"/>
      <c r="AN146" s="85"/>
      <c r="AO146" s="85"/>
      <c r="AP146" s="85"/>
      <c r="AQ146" s="85"/>
      <c r="AR146" s="85"/>
      <c r="AS146" s="85"/>
      <c r="AT146" s="85"/>
      <c r="AU146" s="85"/>
      <c r="AV146" s="85"/>
      <c r="AW146" s="85"/>
      <c r="AX146" s="85"/>
      <c r="AY146" s="85"/>
      <c r="AZ146" s="85"/>
      <c r="BA146" s="85"/>
      <c r="BB146" s="85"/>
      <c r="BC146" s="85"/>
      <c r="BD146" s="85"/>
      <c r="BE146" s="85"/>
      <c r="BF146" s="85"/>
      <c r="BG146" s="85"/>
      <c r="BH146" s="85"/>
      <c r="BI146" s="85"/>
      <c r="BJ146" s="85"/>
      <c r="BK146" s="85"/>
      <c r="BL146" s="85"/>
      <c r="BM146" s="85"/>
      <c r="BN146" s="85"/>
      <c r="BO146" s="85"/>
    </row>
    <row r="147" ht="14.25" customHeight="1">
      <c r="A147" s="83"/>
      <c r="B147" s="83"/>
      <c r="C147" s="82"/>
      <c r="D147" s="82"/>
      <c r="E147" s="101"/>
      <c r="F147" s="83"/>
      <c r="G147" s="82"/>
      <c r="H147" s="83"/>
      <c r="I147" s="83"/>
      <c r="J147" s="98"/>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5"/>
      <c r="AI147" s="85"/>
      <c r="AJ147" s="85"/>
      <c r="AK147" s="85"/>
      <c r="AL147" s="85"/>
      <c r="AM147" s="85"/>
      <c r="AN147" s="85"/>
      <c r="AO147" s="85"/>
      <c r="AP147" s="85"/>
      <c r="AQ147" s="85"/>
      <c r="AR147" s="85"/>
      <c r="AS147" s="85"/>
      <c r="AT147" s="85"/>
      <c r="AU147" s="85"/>
      <c r="AV147" s="85"/>
      <c r="AW147" s="85"/>
      <c r="AX147" s="85"/>
      <c r="AY147" s="85"/>
      <c r="AZ147" s="85"/>
      <c r="BA147" s="85"/>
      <c r="BB147" s="85"/>
      <c r="BC147" s="85"/>
      <c r="BD147" s="85"/>
      <c r="BE147" s="85"/>
      <c r="BF147" s="85"/>
      <c r="BG147" s="85"/>
      <c r="BH147" s="85"/>
      <c r="BI147" s="85"/>
      <c r="BJ147" s="85"/>
      <c r="BK147" s="85"/>
      <c r="BL147" s="85"/>
      <c r="BM147" s="85"/>
      <c r="BN147" s="85"/>
      <c r="BO147" s="85"/>
    </row>
    <row r="148" ht="14.25" customHeight="1">
      <c r="A148" s="83"/>
      <c r="B148" s="83"/>
      <c r="C148" s="82"/>
      <c r="D148" s="82"/>
      <c r="E148" s="101"/>
      <c r="F148" s="83"/>
      <c r="G148" s="82"/>
      <c r="H148" s="83"/>
      <c r="I148" s="83"/>
      <c r="J148" s="98"/>
      <c r="K148" s="85"/>
      <c r="L148" s="85"/>
      <c r="M148" s="85"/>
      <c r="N148" s="85"/>
      <c r="O148" s="85"/>
      <c r="P148" s="85"/>
      <c r="Q148" s="85"/>
      <c r="R148" s="85"/>
      <c r="S148" s="85"/>
      <c r="T148" s="85"/>
      <c r="U148" s="85"/>
      <c r="V148" s="85"/>
      <c r="W148" s="85"/>
      <c r="X148" s="85"/>
      <c r="Y148" s="85"/>
      <c r="Z148" s="85"/>
      <c r="AA148" s="85"/>
      <c r="AB148" s="85"/>
      <c r="AC148" s="85"/>
      <c r="AD148" s="85"/>
      <c r="AE148" s="85"/>
      <c r="AF148" s="85"/>
      <c r="AG148" s="85"/>
      <c r="AH148" s="85"/>
      <c r="AI148" s="85"/>
      <c r="AJ148" s="85"/>
      <c r="AK148" s="85"/>
      <c r="AL148" s="85"/>
      <c r="AM148" s="85"/>
      <c r="AN148" s="85"/>
      <c r="AO148" s="85"/>
      <c r="AP148" s="85"/>
      <c r="AQ148" s="85"/>
      <c r="AR148" s="85"/>
      <c r="AS148" s="85"/>
      <c r="AT148" s="85"/>
      <c r="AU148" s="85"/>
      <c r="AV148" s="85"/>
      <c r="AW148" s="85"/>
      <c r="AX148" s="85"/>
      <c r="AY148" s="85"/>
      <c r="AZ148" s="85"/>
      <c r="BA148" s="85"/>
      <c r="BB148" s="85"/>
      <c r="BC148" s="85"/>
      <c r="BD148" s="85"/>
      <c r="BE148" s="85"/>
      <c r="BF148" s="85"/>
      <c r="BG148" s="85"/>
      <c r="BH148" s="85"/>
      <c r="BI148" s="85"/>
      <c r="BJ148" s="85"/>
      <c r="BK148" s="85"/>
      <c r="BL148" s="85"/>
      <c r="BM148" s="85"/>
      <c r="BN148" s="85"/>
      <c r="BO148" s="85"/>
    </row>
    <row r="149" ht="14.25" customHeight="1">
      <c r="A149" s="83"/>
      <c r="B149" s="83"/>
      <c r="C149" s="82"/>
      <c r="D149" s="82"/>
      <c r="E149" s="101"/>
      <c r="F149" s="83"/>
      <c r="G149" s="82"/>
      <c r="H149" s="83"/>
      <c r="I149" s="83"/>
      <c r="J149" s="98"/>
      <c r="K149" s="85"/>
      <c r="L149" s="85"/>
      <c r="M149" s="85"/>
      <c r="N149" s="85"/>
      <c r="O149" s="85"/>
      <c r="P149" s="85"/>
      <c r="Q149" s="85"/>
      <c r="R149" s="85"/>
      <c r="S149" s="85"/>
      <c r="T149" s="85"/>
      <c r="U149" s="85"/>
      <c r="V149" s="85"/>
      <c r="W149" s="85"/>
      <c r="X149" s="85"/>
      <c r="Y149" s="85"/>
      <c r="Z149" s="85"/>
      <c r="AA149" s="85"/>
      <c r="AB149" s="85"/>
      <c r="AC149" s="85"/>
      <c r="AD149" s="85"/>
      <c r="AE149" s="85"/>
      <c r="AF149" s="85"/>
      <c r="AG149" s="85"/>
      <c r="AH149" s="85"/>
      <c r="AI149" s="85"/>
      <c r="AJ149" s="85"/>
      <c r="AK149" s="85"/>
      <c r="AL149" s="85"/>
      <c r="AM149" s="85"/>
      <c r="AN149" s="85"/>
      <c r="AO149" s="85"/>
      <c r="AP149" s="85"/>
      <c r="AQ149" s="85"/>
      <c r="AR149" s="85"/>
      <c r="AS149" s="85"/>
      <c r="AT149" s="85"/>
      <c r="AU149" s="85"/>
      <c r="AV149" s="85"/>
      <c r="AW149" s="85"/>
      <c r="AX149" s="85"/>
      <c r="AY149" s="85"/>
      <c r="AZ149" s="85"/>
      <c r="BA149" s="85"/>
      <c r="BB149" s="85"/>
      <c r="BC149" s="85"/>
      <c r="BD149" s="85"/>
      <c r="BE149" s="85"/>
      <c r="BF149" s="85"/>
      <c r="BG149" s="85"/>
      <c r="BH149" s="85"/>
      <c r="BI149" s="85"/>
      <c r="BJ149" s="85"/>
      <c r="BK149" s="85"/>
      <c r="BL149" s="85"/>
      <c r="BM149" s="85"/>
      <c r="BN149" s="85"/>
      <c r="BO149" s="85"/>
    </row>
    <row r="150" ht="14.25" customHeight="1">
      <c r="A150" s="83"/>
      <c r="B150" s="83"/>
      <c r="C150" s="82"/>
      <c r="D150" s="82"/>
      <c r="E150" s="101"/>
      <c r="F150" s="83"/>
      <c r="G150" s="82"/>
      <c r="H150" s="83"/>
      <c r="I150" s="83"/>
      <c r="J150" s="98"/>
      <c r="K150" s="85"/>
      <c r="L150" s="85"/>
      <c r="M150" s="85"/>
      <c r="N150" s="85"/>
      <c r="O150" s="85"/>
      <c r="P150" s="85"/>
      <c r="Q150" s="85"/>
      <c r="R150" s="85"/>
      <c r="S150" s="85"/>
      <c r="T150" s="85"/>
      <c r="U150" s="85"/>
      <c r="V150" s="85"/>
      <c r="W150" s="85"/>
      <c r="X150" s="85"/>
      <c r="Y150" s="85"/>
      <c r="Z150" s="85"/>
      <c r="AA150" s="85"/>
      <c r="AB150" s="85"/>
      <c r="AC150" s="85"/>
      <c r="AD150" s="85"/>
      <c r="AE150" s="85"/>
      <c r="AF150" s="85"/>
      <c r="AG150" s="85"/>
      <c r="AH150" s="85"/>
      <c r="AI150" s="85"/>
      <c r="AJ150" s="85"/>
      <c r="AK150" s="85"/>
      <c r="AL150" s="85"/>
      <c r="AM150" s="85"/>
      <c r="AN150" s="85"/>
      <c r="AO150" s="85"/>
      <c r="AP150" s="85"/>
      <c r="AQ150" s="85"/>
      <c r="AR150" s="85"/>
      <c r="AS150" s="85"/>
      <c r="AT150" s="85"/>
      <c r="AU150" s="85"/>
      <c r="AV150" s="85"/>
      <c r="AW150" s="85"/>
      <c r="AX150" s="85"/>
      <c r="AY150" s="85"/>
      <c r="AZ150" s="85"/>
      <c r="BA150" s="85"/>
      <c r="BB150" s="85"/>
      <c r="BC150" s="85"/>
      <c r="BD150" s="85"/>
      <c r="BE150" s="85"/>
      <c r="BF150" s="85"/>
      <c r="BG150" s="85"/>
      <c r="BH150" s="85"/>
      <c r="BI150" s="85"/>
      <c r="BJ150" s="85"/>
      <c r="BK150" s="85"/>
      <c r="BL150" s="85"/>
      <c r="BM150" s="85"/>
      <c r="BN150" s="85"/>
      <c r="BO150" s="85"/>
    </row>
    <row r="151" ht="14.25" customHeight="1">
      <c r="A151" s="83"/>
      <c r="B151" s="83"/>
      <c r="C151" s="82"/>
      <c r="D151" s="82"/>
      <c r="E151" s="101"/>
      <c r="F151" s="83"/>
      <c r="G151" s="82"/>
      <c r="H151" s="83"/>
      <c r="I151" s="83"/>
      <c r="J151" s="98"/>
      <c r="K151" s="85"/>
      <c r="L151" s="85"/>
      <c r="M151" s="85"/>
      <c r="N151" s="85"/>
      <c r="O151" s="85"/>
      <c r="P151" s="85"/>
      <c r="Q151" s="85"/>
      <c r="R151" s="85"/>
      <c r="S151" s="85"/>
      <c r="T151" s="85"/>
      <c r="U151" s="85"/>
      <c r="V151" s="85"/>
      <c r="W151" s="85"/>
      <c r="X151" s="85"/>
      <c r="Y151" s="85"/>
      <c r="Z151" s="85"/>
      <c r="AA151" s="85"/>
      <c r="AB151" s="85"/>
      <c r="AC151" s="85"/>
      <c r="AD151" s="85"/>
      <c r="AE151" s="85"/>
      <c r="AF151" s="85"/>
      <c r="AG151" s="85"/>
      <c r="AH151" s="85"/>
      <c r="AI151" s="85"/>
      <c r="AJ151" s="85"/>
      <c r="AK151" s="85"/>
      <c r="AL151" s="85"/>
      <c r="AM151" s="85"/>
      <c r="AN151" s="85"/>
      <c r="AO151" s="85"/>
      <c r="AP151" s="85"/>
      <c r="AQ151" s="85"/>
      <c r="AR151" s="85"/>
      <c r="AS151" s="85"/>
      <c r="AT151" s="85"/>
      <c r="AU151" s="85"/>
      <c r="AV151" s="85"/>
      <c r="AW151" s="85"/>
      <c r="AX151" s="85"/>
      <c r="AY151" s="85"/>
      <c r="AZ151" s="85"/>
      <c r="BA151" s="85"/>
      <c r="BB151" s="85"/>
      <c r="BC151" s="85"/>
      <c r="BD151" s="85"/>
      <c r="BE151" s="85"/>
      <c r="BF151" s="85"/>
      <c r="BG151" s="85"/>
      <c r="BH151" s="85"/>
      <c r="BI151" s="85"/>
      <c r="BJ151" s="85"/>
      <c r="BK151" s="85"/>
      <c r="BL151" s="85"/>
      <c r="BM151" s="85"/>
      <c r="BN151" s="85"/>
      <c r="BO151" s="85"/>
    </row>
    <row r="152" ht="14.25" customHeight="1">
      <c r="A152" s="83"/>
      <c r="B152" s="83"/>
      <c r="C152" s="82"/>
      <c r="D152" s="82"/>
      <c r="E152" s="101"/>
      <c r="F152" s="83"/>
      <c r="G152" s="82"/>
      <c r="H152" s="83"/>
      <c r="I152" s="83"/>
      <c r="J152" s="98"/>
      <c r="K152" s="85"/>
      <c r="L152" s="85"/>
      <c r="M152" s="85"/>
      <c r="N152" s="85"/>
      <c r="O152" s="85"/>
      <c r="P152" s="85"/>
      <c r="Q152" s="85"/>
      <c r="R152" s="85"/>
      <c r="S152" s="85"/>
      <c r="T152" s="85"/>
      <c r="U152" s="85"/>
      <c r="V152" s="85"/>
      <c r="W152" s="85"/>
      <c r="X152" s="85"/>
      <c r="Y152" s="85"/>
      <c r="Z152" s="85"/>
      <c r="AA152" s="85"/>
      <c r="AB152" s="85"/>
      <c r="AC152" s="85"/>
      <c r="AD152" s="85"/>
      <c r="AE152" s="85"/>
      <c r="AF152" s="85"/>
      <c r="AG152" s="85"/>
      <c r="AH152" s="85"/>
      <c r="AI152" s="85"/>
      <c r="AJ152" s="85"/>
      <c r="AK152" s="85"/>
      <c r="AL152" s="85"/>
      <c r="AM152" s="85"/>
      <c r="AN152" s="85"/>
      <c r="AO152" s="85"/>
      <c r="AP152" s="85"/>
      <c r="AQ152" s="85"/>
      <c r="AR152" s="85"/>
      <c r="AS152" s="85"/>
      <c r="AT152" s="85"/>
      <c r="AU152" s="85"/>
      <c r="AV152" s="85"/>
      <c r="AW152" s="85"/>
      <c r="AX152" s="85"/>
      <c r="AY152" s="85"/>
      <c r="AZ152" s="85"/>
      <c r="BA152" s="85"/>
      <c r="BB152" s="85"/>
      <c r="BC152" s="85"/>
      <c r="BD152" s="85"/>
      <c r="BE152" s="85"/>
      <c r="BF152" s="85"/>
      <c r="BG152" s="85"/>
      <c r="BH152" s="85"/>
      <c r="BI152" s="85"/>
      <c r="BJ152" s="85"/>
      <c r="BK152" s="85"/>
      <c r="BL152" s="85"/>
      <c r="BM152" s="85"/>
      <c r="BN152" s="85"/>
      <c r="BO152" s="85"/>
    </row>
    <row r="153" ht="14.25" customHeight="1">
      <c r="A153" s="83"/>
      <c r="B153" s="83"/>
      <c r="C153" s="82"/>
      <c r="D153" s="82"/>
      <c r="E153" s="101"/>
      <c r="F153" s="83"/>
      <c r="G153" s="82"/>
      <c r="H153" s="83"/>
      <c r="I153" s="83"/>
      <c r="J153" s="98"/>
      <c r="K153" s="85"/>
      <c r="L153" s="85"/>
      <c r="M153" s="85"/>
      <c r="N153" s="85"/>
      <c r="O153" s="85"/>
      <c r="P153" s="85"/>
      <c r="Q153" s="85"/>
      <c r="R153" s="85"/>
      <c r="S153" s="85"/>
      <c r="T153" s="85"/>
      <c r="U153" s="85"/>
      <c r="V153" s="85"/>
      <c r="W153" s="85"/>
      <c r="X153" s="85"/>
      <c r="Y153" s="85"/>
      <c r="Z153" s="85"/>
      <c r="AA153" s="85"/>
      <c r="AB153" s="85"/>
      <c r="AC153" s="85"/>
      <c r="AD153" s="85"/>
      <c r="AE153" s="85"/>
      <c r="AF153" s="85"/>
      <c r="AG153" s="85"/>
      <c r="AH153" s="85"/>
      <c r="AI153" s="85"/>
      <c r="AJ153" s="85"/>
      <c r="AK153" s="85"/>
      <c r="AL153" s="85"/>
      <c r="AM153" s="85"/>
      <c r="AN153" s="85"/>
      <c r="AO153" s="85"/>
      <c r="AP153" s="85"/>
      <c r="AQ153" s="85"/>
      <c r="AR153" s="85"/>
      <c r="AS153" s="85"/>
      <c r="AT153" s="85"/>
      <c r="AU153" s="85"/>
      <c r="AV153" s="85"/>
      <c r="AW153" s="85"/>
      <c r="AX153" s="85"/>
      <c r="AY153" s="85"/>
      <c r="AZ153" s="85"/>
      <c r="BA153" s="85"/>
      <c r="BB153" s="85"/>
      <c r="BC153" s="85"/>
      <c r="BD153" s="85"/>
      <c r="BE153" s="85"/>
      <c r="BF153" s="85"/>
      <c r="BG153" s="85"/>
      <c r="BH153" s="85"/>
      <c r="BI153" s="85"/>
      <c r="BJ153" s="85"/>
      <c r="BK153" s="85"/>
      <c r="BL153" s="85"/>
      <c r="BM153" s="85"/>
      <c r="BN153" s="85"/>
      <c r="BO153" s="85"/>
    </row>
    <row r="154" ht="14.25" customHeight="1">
      <c r="A154" s="83"/>
      <c r="B154" s="83"/>
      <c r="C154" s="82"/>
      <c r="D154" s="82"/>
      <c r="E154" s="101"/>
      <c r="F154" s="83"/>
      <c r="G154" s="82"/>
      <c r="H154" s="83"/>
      <c r="I154" s="83"/>
      <c r="J154" s="98"/>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c r="AK154" s="85"/>
      <c r="AL154" s="85"/>
      <c r="AM154" s="85"/>
      <c r="AN154" s="85"/>
      <c r="AO154" s="85"/>
      <c r="AP154" s="85"/>
      <c r="AQ154" s="85"/>
      <c r="AR154" s="85"/>
      <c r="AS154" s="85"/>
      <c r="AT154" s="85"/>
      <c r="AU154" s="85"/>
      <c r="AV154" s="85"/>
      <c r="AW154" s="85"/>
      <c r="AX154" s="85"/>
      <c r="AY154" s="85"/>
      <c r="AZ154" s="85"/>
      <c r="BA154" s="85"/>
      <c r="BB154" s="85"/>
      <c r="BC154" s="85"/>
      <c r="BD154" s="85"/>
      <c r="BE154" s="85"/>
      <c r="BF154" s="85"/>
      <c r="BG154" s="85"/>
      <c r="BH154" s="85"/>
      <c r="BI154" s="85"/>
      <c r="BJ154" s="85"/>
      <c r="BK154" s="85"/>
      <c r="BL154" s="85"/>
      <c r="BM154" s="85"/>
      <c r="BN154" s="85"/>
      <c r="BO154" s="85"/>
    </row>
    <row r="155" ht="14.25" customHeight="1">
      <c r="A155" s="83"/>
      <c r="B155" s="83"/>
      <c r="C155" s="82"/>
      <c r="D155" s="82"/>
      <c r="E155" s="101"/>
      <c r="F155" s="83"/>
      <c r="G155" s="82"/>
      <c r="H155" s="83"/>
      <c r="I155" s="83"/>
      <c r="J155" s="98"/>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c r="AH155" s="85"/>
      <c r="AI155" s="85"/>
      <c r="AJ155" s="85"/>
      <c r="AK155" s="85"/>
      <c r="AL155" s="85"/>
      <c r="AM155" s="85"/>
      <c r="AN155" s="85"/>
      <c r="AO155" s="85"/>
      <c r="AP155" s="85"/>
      <c r="AQ155" s="85"/>
      <c r="AR155" s="85"/>
      <c r="AS155" s="85"/>
      <c r="AT155" s="85"/>
      <c r="AU155" s="85"/>
      <c r="AV155" s="85"/>
      <c r="AW155" s="85"/>
      <c r="AX155" s="85"/>
      <c r="AY155" s="85"/>
      <c r="AZ155" s="85"/>
      <c r="BA155" s="85"/>
      <c r="BB155" s="85"/>
      <c r="BC155" s="85"/>
      <c r="BD155" s="85"/>
      <c r="BE155" s="85"/>
      <c r="BF155" s="85"/>
      <c r="BG155" s="85"/>
      <c r="BH155" s="85"/>
      <c r="BI155" s="85"/>
      <c r="BJ155" s="85"/>
      <c r="BK155" s="85"/>
      <c r="BL155" s="85"/>
      <c r="BM155" s="85"/>
      <c r="BN155" s="85"/>
      <c r="BO155" s="85"/>
    </row>
    <row r="156" ht="14.25" customHeight="1">
      <c r="A156" s="83"/>
      <c r="B156" s="83"/>
      <c r="C156" s="82"/>
      <c r="D156" s="82"/>
      <c r="E156" s="101"/>
      <c r="F156" s="83"/>
      <c r="G156" s="82"/>
      <c r="H156" s="83"/>
      <c r="I156" s="83"/>
      <c r="J156" s="98"/>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c r="AK156" s="85"/>
      <c r="AL156" s="85"/>
      <c r="AM156" s="85"/>
      <c r="AN156" s="85"/>
      <c r="AO156" s="85"/>
      <c r="AP156" s="85"/>
      <c r="AQ156" s="85"/>
      <c r="AR156" s="85"/>
      <c r="AS156" s="85"/>
      <c r="AT156" s="85"/>
      <c r="AU156" s="85"/>
      <c r="AV156" s="85"/>
      <c r="AW156" s="85"/>
      <c r="AX156" s="85"/>
      <c r="AY156" s="85"/>
      <c r="AZ156" s="85"/>
      <c r="BA156" s="85"/>
      <c r="BB156" s="85"/>
      <c r="BC156" s="85"/>
      <c r="BD156" s="85"/>
      <c r="BE156" s="85"/>
      <c r="BF156" s="85"/>
      <c r="BG156" s="85"/>
      <c r="BH156" s="85"/>
      <c r="BI156" s="85"/>
      <c r="BJ156" s="85"/>
      <c r="BK156" s="85"/>
      <c r="BL156" s="85"/>
      <c r="BM156" s="85"/>
      <c r="BN156" s="85"/>
      <c r="BO156" s="85"/>
    </row>
    <row r="157" ht="14.25" customHeight="1">
      <c r="A157" s="83"/>
      <c r="B157" s="83"/>
      <c r="C157" s="82"/>
      <c r="D157" s="82"/>
      <c r="E157" s="101"/>
      <c r="F157" s="83"/>
      <c r="G157" s="82"/>
      <c r="H157" s="83"/>
      <c r="I157" s="83"/>
      <c r="J157" s="98"/>
      <c r="K157" s="85"/>
      <c r="L157" s="85"/>
      <c r="M157" s="85"/>
      <c r="N157" s="85"/>
      <c r="O157" s="85"/>
      <c r="P157" s="85"/>
      <c r="Q157" s="85"/>
      <c r="R157" s="85"/>
      <c r="S157" s="85"/>
      <c r="T157" s="85"/>
      <c r="U157" s="85"/>
      <c r="V157" s="85"/>
      <c r="W157" s="85"/>
      <c r="X157" s="85"/>
      <c r="Y157" s="85"/>
      <c r="Z157" s="85"/>
      <c r="AA157" s="85"/>
      <c r="AB157" s="85"/>
      <c r="AC157" s="85"/>
      <c r="AD157" s="85"/>
      <c r="AE157" s="85"/>
      <c r="AF157" s="85"/>
      <c r="AG157" s="85"/>
      <c r="AH157" s="85"/>
      <c r="AI157" s="85"/>
      <c r="AJ157" s="85"/>
      <c r="AK157" s="85"/>
      <c r="AL157" s="85"/>
      <c r="AM157" s="85"/>
      <c r="AN157" s="85"/>
      <c r="AO157" s="85"/>
      <c r="AP157" s="85"/>
      <c r="AQ157" s="85"/>
      <c r="AR157" s="85"/>
      <c r="AS157" s="85"/>
      <c r="AT157" s="85"/>
      <c r="AU157" s="85"/>
      <c r="AV157" s="85"/>
      <c r="AW157" s="85"/>
      <c r="AX157" s="85"/>
      <c r="AY157" s="85"/>
      <c r="AZ157" s="85"/>
      <c r="BA157" s="85"/>
      <c r="BB157" s="85"/>
      <c r="BC157" s="85"/>
      <c r="BD157" s="85"/>
      <c r="BE157" s="85"/>
      <c r="BF157" s="85"/>
      <c r="BG157" s="85"/>
      <c r="BH157" s="85"/>
      <c r="BI157" s="85"/>
      <c r="BJ157" s="85"/>
      <c r="BK157" s="85"/>
      <c r="BL157" s="85"/>
      <c r="BM157" s="85"/>
      <c r="BN157" s="85"/>
      <c r="BO157" s="85"/>
    </row>
    <row r="158" ht="14.25" customHeight="1">
      <c r="A158" s="83"/>
      <c r="B158" s="83"/>
      <c r="C158" s="82"/>
      <c r="D158" s="82"/>
      <c r="E158" s="101"/>
      <c r="F158" s="83"/>
      <c r="G158" s="82"/>
      <c r="H158" s="83"/>
      <c r="I158" s="83"/>
      <c r="J158" s="98"/>
      <c r="K158" s="85"/>
      <c r="L158" s="85"/>
      <c r="M158" s="85"/>
      <c r="N158" s="85"/>
      <c r="O158" s="85"/>
      <c r="P158" s="85"/>
      <c r="Q158" s="85"/>
      <c r="R158" s="85"/>
      <c r="S158" s="85"/>
      <c r="T158" s="85"/>
      <c r="U158" s="85"/>
      <c r="V158" s="85"/>
      <c r="W158" s="85"/>
      <c r="X158" s="85"/>
      <c r="Y158" s="85"/>
      <c r="Z158" s="85"/>
      <c r="AA158" s="85"/>
      <c r="AB158" s="85"/>
      <c r="AC158" s="85"/>
      <c r="AD158" s="85"/>
      <c r="AE158" s="85"/>
      <c r="AF158" s="85"/>
      <c r="AG158" s="85"/>
      <c r="AH158" s="85"/>
      <c r="AI158" s="85"/>
      <c r="AJ158" s="85"/>
      <c r="AK158" s="85"/>
      <c r="AL158" s="85"/>
      <c r="AM158" s="85"/>
      <c r="AN158" s="85"/>
      <c r="AO158" s="85"/>
      <c r="AP158" s="85"/>
      <c r="AQ158" s="85"/>
      <c r="AR158" s="85"/>
      <c r="AS158" s="85"/>
      <c r="AT158" s="85"/>
      <c r="AU158" s="85"/>
      <c r="AV158" s="85"/>
      <c r="AW158" s="85"/>
      <c r="AX158" s="85"/>
      <c r="AY158" s="85"/>
      <c r="AZ158" s="85"/>
      <c r="BA158" s="85"/>
      <c r="BB158" s="85"/>
      <c r="BC158" s="85"/>
      <c r="BD158" s="85"/>
      <c r="BE158" s="85"/>
      <c r="BF158" s="85"/>
      <c r="BG158" s="85"/>
      <c r="BH158" s="85"/>
      <c r="BI158" s="85"/>
      <c r="BJ158" s="85"/>
      <c r="BK158" s="85"/>
      <c r="BL158" s="85"/>
      <c r="BM158" s="85"/>
      <c r="BN158" s="85"/>
      <c r="BO158" s="85"/>
    </row>
    <row r="159" ht="14.25" customHeight="1">
      <c r="A159" s="83"/>
      <c r="B159" s="83"/>
      <c r="C159" s="82"/>
      <c r="D159" s="82"/>
      <c r="E159" s="101"/>
      <c r="F159" s="83"/>
      <c r="G159" s="82"/>
      <c r="H159" s="83"/>
      <c r="I159" s="83"/>
      <c r="J159" s="98"/>
      <c r="K159" s="85"/>
      <c r="L159" s="85"/>
      <c r="M159" s="85"/>
      <c r="N159" s="85"/>
      <c r="O159" s="85"/>
      <c r="P159" s="85"/>
      <c r="Q159" s="85"/>
      <c r="R159" s="85"/>
      <c r="S159" s="85"/>
      <c r="T159" s="85"/>
      <c r="U159" s="85"/>
      <c r="V159" s="85"/>
      <c r="W159" s="85"/>
      <c r="X159" s="85"/>
      <c r="Y159" s="85"/>
      <c r="Z159" s="85"/>
      <c r="AA159" s="85"/>
      <c r="AB159" s="85"/>
      <c r="AC159" s="85"/>
      <c r="AD159" s="85"/>
      <c r="AE159" s="85"/>
      <c r="AF159" s="85"/>
      <c r="AG159" s="85"/>
      <c r="AH159" s="85"/>
      <c r="AI159" s="85"/>
      <c r="AJ159" s="85"/>
      <c r="AK159" s="85"/>
      <c r="AL159" s="85"/>
      <c r="AM159" s="85"/>
      <c r="AN159" s="85"/>
      <c r="AO159" s="85"/>
      <c r="AP159" s="85"/>
      <c r="AQ159" s="85"/>
      <c r="AR159" s="85"/>
      <c r="AS159" s="85"/>
      <c r="AT159" s="85"/>
      <c r="AU159" s="85"/>
      <c r="AV159" s="85"/>
      <c r="AW159" s="85"/>
      <c r="AX159" s="85"/>
      <c r="AY159" s="85"/>
      <c r="AZ159" s="85"/>
      <c r="BA159" s="85"/>
      <c r="BB159" s="85"/>
      <c r="BC159" s="85"/>
      <c r="BD159" s="85"/>
      <c r="BE159" s="85"/>
      <c r="BF159" s="85"/>
      <c r="BG159" s="85"/>
      <c r="BH159" s="85"/>
      <c r="BI159" s="85"/>
      <c r="BJ159" s="85"/>
      <c r="BK159" s="85"/>
      <c r="BL159" s="85"/>
      <c r="BM159" s="85"/>
      <c r="BN159" s="85"/>
      <c r="BO159" s="85"/>
    </row>
    <row r="160" ht="14.25" customHeight="1">
      <c r="A160" s="83"/>
      <c r="B160" s="83"/>
      <c r="C160" s="82"/>
      <c r="D160" s="82"/>
      <c r="E160" s="101"/>
      <c r="F160" s="83"/>
      <c r="G160" s="82"/>
      <c r="H160" s="83"/>
      <c r="I160" s="83"/>
      <c r="J160" s="98"/>
      <c r="K160" s="85"/>
      <c r="L160" s="85"/>
      <c r="M160" s="85"/>
      <c r="N160" s="85"/>
      <c r="O160" s="85"/>
      <c r="P160" s="85"/>
      <c r="Q160" s="85"/>
      <c r="R160" s="85"/>
      <c r="S160" s="85"/>
      <c r="T160" s="85"/>
      <c r="U160" s="85"/>
      <c r="V160" s="85"/>
      <c r="W160" s="85"/>
      <c r="X160" s="85"/>
      <c r="Y160" s="85"/>
      <c r="Z160" s="85"/>
      <c r="AA160" s="85"/>
      <c r="AB160" s="85"/>
      <c r="AC160" s="85"/>
      <c r="AD160" s="85"/>
      <c r="AE160" s="85"/>
      <c r="AF160" s="85"/>
      <c r="AG160" s="85"/>
      <c r="AH160" s="85"/>
      <c r="AI160" s="85"/>
      <c r="AJ160" s="85"/>
      <c r="AK160" s="85"/>
      <c r="AL160" s="85"/>
      <c r="AM160" s="85"/>
      <c r="AN160" s="85"/>
      <c r="AO160" s="85"/>
      <c r="AP160" s="85"/>
      <c r="AQ160" s="85"/>
      <c r="AR160" s="85"/>
      <c r="AS160" s="85"/>
      <c r="AT160" s="85"/>
      <c r="AU160" s="85"/>
      <c r="AV160" s="85"/>
      <c r="AW160" s="85"/>
      <c r="AX160" s="85"/>
      <c r="AY160" s="85"/>
      <c r="AZ160" s="85"/>
      <c r="BA160" s="85"/>
      <c r="BB160" s="85"/>
      <c r="BC160" s="85"/>
      <c r="BD160" s="85"/>
      <c r="BE160" s="85"/>
      <c r="BF160" s="85"/>
      <c r="BG160" s="85"/>
      <c r="BH160" s="85"/>
      <c r="BI160" s="85"/>
      <c r="BJ160" s="85"/>
      <c r="BK160" s="85"/>
      <c r="BL160" s="85"/>
      <c r="BM160" s="85"/>
      <c r="BN160" s="85"/>
      <c r="BO160" s="85"/>
    </row>
    <row r="161" ht="14.25" customHeight="1">
      <c r="A161" s="83"/>
      <c r="B161" s="83"/>
      <c r="C161" s="82"/>
      <c r="D161" s="82"/>
      <c r="E161" s="101"/>
      <c r="F161" s="83"/>
      <c r="G161" s="82"/>
      <c r="H161" s="83"/>
      <c r="I161" s="83"/>
      <c r="J161" s="98"/>
      <c r="K161" s="85"/>
      <c r="L161" s="85"/>
      <c r="M161" s="85"/>
      <c r="N161" s="85"/>
      <c r="O161" s="85"/>
      <c r="P161" s="85"/>
      <c r="Q161" s="85"/>
      <c r="R161" s="85"/>
      <c r="S161" s="85"/>
      <c r="T161" s="85"/>
      <c r="U161" s="85"/>
      <c r="V161" s="85"/>
      <c r="W161" s="85"/>
      <c r="X161" s="85"/>
      <c r="Y161" s="85"/>
      <c r="Z161" s="85"/>
      <c r="AA161" s="85"/>
      <c r="AB161" s="85"/>
      <c r="AC161" s="85"/>
      <c r="AD161" s="85"/>
      <c r="AE161" s="85"/>
      <c r="AF161" s="85"/>
      <c r="AG161" s="85"/>
      <c r="AH161" s="85"/>
      <c r="AI161" s="85"/>
      <c r="AJ161" s="85"/>
      <c r="AK161" s="85"/>
      <c r="AL161" s="85"/>
      <c r="AM161" s="85"/>
      <c r="AN161" s="85"/>
      <c r="AO161" s="85"/>
      <c r="AP161" s="85"/>
      <c r="AQ161" s="85"/>
      <c r="AR161" s="85"/>
      <c r="AS161" s="85"/>
      <c r="AT161" s="85"/>
      <c r="AU161" s="85"/>
      <c r="AV161" s="85"/>
      <c r="AW161" s="85"/>
      <c r="AX161" s="85"/>
      <c r="AY161" s="85"/>
      <c r="AZ161" s="85"/>
      <c r="BA161" s="85"/>
      <c r="BB161" s="85"/>
      <c r="BC161" s="85"/>
      <c r="BD161" s="85"/>
      <c r="BE161" s="85"/>
      <c r="BF161" s="85"/>
      <c r="BG161" s="85"/>
      <c r="BH161" s="85"/>
      <c r="BI161" s="85"/>
      <c r="BJ161" s="85"/>
      <c r="BK161" s="85"/>
      <c r="BL161" s="85"/>
      <c r="BM161" s="85"/>
      <c r="BN161" s="85"/>
      <c r="BO161" s="85"/>
    </row>
    <row r="162" ht="14.25" customHeight="1">
      <c r="A162" s="83"/>
      <c r="B162" s="83"/>
      <c r="C162" s="82"/>
      <c r="D162" s="82"/>
      <c r="E162" s="101"/>
      <c r="F162" s="83"/>
      <c r="G162" s="82"/>
      <c r="H162" s="83"/>
      <c r="I162" s="83"/>
      <c r="J162" s="98"/>
      <c r="K162" s="85"/>
      <c r="L162" s="85"/>
      <c r="M162" s="85"/>
      <c r="N162" s="85"/>
      <c r="O162" s="85"/>
      <c r="P162" s="85"/>
      <c r="Q162" s="85"/>
      <c r="R162" s="85"/>
      <c r="S162" s="85"/>
      <c r="T162" s="85"/>
      <c r="U162" s="85"/>
      <c r="V162" s="85"/>
      <c r="W162" s="85"/>
      <c r="X162" s="85"/>
      <c r="Y162" s="85"/>
      <c r="Z162" s="85"/>
      <c r="AA162" s="85"/>
      <c r="AB162" s="85"/>
      <c r="AC162" s="85"/>
      <c r="AD162" s="85"/>
      <c r="AE162" s="85"/>
      <c r="AF162" s="85"/>
      <c r="AG162" s="85"/>
      <c r="AH162" s="85"/>
      <c r="AI162" s="85"/>
      <c r="AJ162" s="85"/>
      <c r="AK162" s="85"/>
      <c r="AL162" s="85"/>
      <c r="AM162" s="85"/>
      <c r="AN162" s="85"/>
      <c r="AO162" s="85"/>
      <c r="AP162" s="85"/>
      <c r="AQ162" s="85"/>
      <c r="AR162" s="85"/>
      <c r="AS162" s="85"/>
      <c r="AT162" s="85"/>
      <c r="AU162" s="85"/>
      <c r="AV162" s="85"/>
      <c r="AW162" s="85"/>
      <c r="AX162" s="85"/>
      <c r="AY162" s="85"/>
      <c r="AZ162" s="85"/>
      <c r="BA162" s="85"/>
      <c r="BB162" s="85"/>
      <c r="BC162" s="85"/>
      <c r="BD162" s="85"/>
      <c r="BE162" s="85"/>
      <c r="BF162" s="85"/>
      <c r="BG162" s="85"/>
      <c r="BH162" s="85"/>
      <c r="BI162" s="85"/>
      <c r="BJ162" s="85"/>
      <c r="BK162" s="85"/>
      <c r="BL162" s="85"/>
      <c r="BM162" s="85"/>
      <c r="BN162" s="85"/>
      <c r="BO162" s="85"/>
    </row>
    <row r="163" ht="14.25" customHeight="1">
      <c r="A163" s="83"/>
      <c r="B163" s="83"/>
      <c r="C163" s="82"/>
      <c r="D163" s="82"/>
      <c r="E163" s="101"/>
      <c r="F163" s="83"/>
      <c r="G163" s="82"/>
      <c r="H163" s="83"/>
      <c r="I163" s="83"/>
      <c r="J163" s="98"/>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c r="AK163" s="85"/>
      <c r="AL163" s="85"/>
      <c r="AM163" s="85"/>
      <c r="AN163" s="85"/>
      <c r="AO163" s="85"/>
      <c r="AP163" s="85"/>
      <c r="AQ163" s="85"/>
      <c r="AR163" s="85"/>
      <c r="AS163" s="85"/>
      <c r="AT163" s="85"/>
      <c r="AU163" s="85"/>
      <c r="AV163" s="85"/>
      <c r="AW163" s="85"/>
      <c r="AX163" s="85"/>
      <c r="AY163" s="85"/>
      <c r="AZ163" s="85"/>
      <c r="BA163" s="85"/>
      <c r="BB163" s="85"/>
      <c r="BC163" s="85"/>
      <c r="BD163" s="85"/>
      <c r="BE163" s="85"/>
      <c r="BF163" s="85"/>
      <c r="BG163" s="85"/>
      <c r="BH163" s="85"/>
      <c r="BI163" s="85"/>
      <c r="BJ163" s="85"/>
      <c r="BK163" s="85"/>
      <c r="BL163" s="85"/>
      <c r="BM163" s="85"/>
      <c r="BN163" s="85"/>
      <c r="BO163" s="85"/>
    </row>
    <row r="164" ht="14.25" customHeight="1">
      <c r="A164" s="83"/>
      <c r="B164" s="83"/>
      <c r="C164" s="82"/>
      <c r="D164" s="82"/>
      <c r="E164" s="101"/>
      <c r="F164" s="83"/>
      <c r="G164" s="82"/>
      <c r="H164" s="83"/>
      <c r="I164" s="83"/>
      <c r="J164" s="98"/>
      <c r="K164" s="85"/>
      <c r="L164" s="85"/>
      <c r="M164" s="85"/>
      <c r="N164" s="85"/>
      <c r="O164" s="85"/>
      <c r="P164" s="85"/>
      <c r="Q164" s="85"/>
      <c r="R164" s="85"/>
      <c r="S164" s="85"/>
      <c r="T164" s="85"/>
      <c r="U164" s="85"/>
      <c r="V164" s="85"/>
      <c r="W164" s="85"/>
      <c r="X164" s="85"/>
      <c r="Y164" s="85"/>
      <c r="Z164" s="85"/>
      <c r="AA164" s="85"/>
      <c r="AB164" s="85"/>
      <c r="AC164" s="85"/>
      <c r="AD164" s="85"/>
      <c r="AE164" s="85"/>
      <c r="AF164" s="85"/>
      <c r="AG164" s="85"/>
      <c r="AH164" s="85"/>
      <c r="AI164" s="85"/>
      <c r="AJ164" s="85"/>
      <c r="AK164" s="85"/>
      <c r="AL164" s="85"/>
      <c r="AM164" s="85"/>
      <c r="AN164" s="85"/>
      <c r="AO164" s="85"/>
      <c r="AP164" s="85"/>
      <c r="AQ164" s="85"/>
      <c r="AR164" s="85"/>
      <c r="AS164" s="85"/>
      <c r="AT164" s="85"/>
      <c r="AU164" s="85"/>
      <c r="AV164" s="85"/>
      <c r="AW164" s="85"/>
      <c r="AX164" s="85"/>
      <c r="AY164" s="85"/>
      <c r="AZ164" s="85"/>
      <c r="BA164" s="85"/>
      <c r="BB164" s="85"/>
      <c r="BC164" s="85"/>
      <c r="BD164" s="85"/>
      <c r="BE164" s="85"/>
      <c r="BF164" s="85"/>
      <c r="BG164" s="85"/>
      <c r="BH164" s="85"/>
      <c r="BI164" s="85"/>
      <c r="BJ164" s="85"/>
      <c r="BK164" s="85"/>
      <c r="BL164" s="85"/>
      <c r="BM164" s="85"/>
      <c r="BN164" s="85"/>
      <c r="BO164" s="85"/>
    </row>
    <row r="165" ht="14.25" customHeight="1">
      <c r="A165" s="83"/>
      <c r="B165" s="83"/>
      <c r="C165" s="82"/>
      <c r="D165" s="82"/>
      <c r="E165" s="101"/>
      <c r="F165" s="83"/>
      <c r="G165" s="82"/>
      <c r="H165" s="83"/>
      <c r="I165" s="83"/>
      <c r="J165" s="98"/>
      <c r="K165" s="85"/>
      <c r="L165" s="85"/>
      <c r="M165" s="85"/>
      <c r="N165" s="85"/>
      <c r="O165" s="85"/>
      <c r="P165" s="85"/>
      <c r="Q165" s="85"/>
      <c r="R165" s="85"/>
      <c r="S165" s="85"/>
      <c r="T165" s="85"/>
      <c r="U165" s="85"/>
      <c r="V165" s="85"/>
      <c r="W165" s="85"/>
      <c r="X165" s="85"/>
      <c r="Y165" s="85"/>
      <c r="Z165" s="85"/>
      <c r="AA165" s="85"/>
      <c r="AB165" s="85"/>
      <c r="AC165" s="85"/>
      <c r="AD165" s="85"/>
      <c r="AE165" s="85"/>
      <c r="AF165" s="85"/>
      <c r="AG165" s="85"/>
      <c r="AH165" s="85"/>
      <c r="AI165" s="85"/>
      <c r="AJ165" s="85"/>
      <c r="AK165" s="85"/>
      <c r="AL165" s="85"/>
      <c r="AM165" s="85"/>
      <c r="AN165" s="85"/>
      <c r="AO165" s="85"/>
      <c r="AP165" s="85"/>
      <c r="AQ165" s="85"/>
      <c r="AR165" s="85"/>
      <c r="AS165" s="85"/>
      <c r="AT165" s="85"/>
      <c r="AU165" s="85"/>
      <c r="AV165" s="85"/>
      <c r="AW165" s="85"/>
      <c r="AX165" s="85"/>
      <c r="AY165" s="85"/>
      <c r="AZ165" s="85"/>
      <c r="BA165" s="85"/>
      <c r="BB165" s="85"/>
      <c r="BC165" s="85"/>
      <c r="BD165" s="85"/>
      <c r="BE165" s="85"/>
      <c r="BF165" s="85"/>
      <c r="BG165" s="85"/>
      <c r="BH165" s="85"/>
      <c r="BI165" s="85"/>
      <c r="BJ165" s="85"/>
      <c r="BK165" s="85"/>
      <c r="BL165" s="85"/>
      <c r="BM165" s="85"/>
      <c r="BN165" s="85"/>
      <c r="BO165" s="85"/>
    </row>
    <row r="166" ht="14.25" customHeight="1">
      <c r="A166" s="83"/>
      <c r="B166" s="83"/>
      <c r="C166" s="82"/>
      <c r="D166" s="82"/>
      <c r="E166" s="101"/>
      <c r="F166" s="83"/>
      <c r="G166" s="82"/>
      <c r="H166" s="83"/>
      <c r="I166" s="83"/>
      <c r="J166" s="98"/>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c r="AK166" s="85"/>
      <c r="AL166" s="85"/>
      <c r="AM166" s="85"/>
      <c r="AN166" s="85"/>
      <c r="AO166" s="85"/>
      <c r="AP166" s="85"/>
      <c r="AQ166" s="85"/>
      <c r="AR166" s="85"/>
      <c r="AS166" s="85"/>
      <c r="AT166" s="85"/>
      <c r="AU166" s="85"/>
      <c r="AV166" s="85"/>
      <c r="AW166" s="85"/>
      <c r="AX166" s="85"/>
      <c r="AY166" s="85"/>
      <c r="AZ166" s="85"/>
      <c r="BA166" s="85"/>
      <c r="BB166" s="85"/>
      <c r="BC166" s="85"/>
      <c r="BD166" s="85"/>
      <c r="BE166" s="85"/>
      <c r="BF166" s="85"/>
      <c r="BG166" s="85"/>
      <c r="BH166" s="85"/>
      <c r="BI166" s="85"/>
      <c r="BJ166" s="85"/>
      <c r="BK166" s="85"/>
      <c r="BL166" s="85"/>
      <c r="BM166" s="85"/>
      <c r="BN166" s="85"/>
      <c r="BO166" s="85"/>
    </row>
    <row r="167" ht="14.25" customHeight="1">
      <c r="A167" s="83"/>
      <c r="B167" s="83"/>
      <c r="C167" s="82"/>
      <c r="D167" s="82"/>
      <c r="E167" s="101"/>
      <c r="F167" s="83"/>
      <c r="G167" s="82"/>
      <c r="H167" s="83"/>
      <c r="I167" s="83"/>
      <c r="J167" s="98"/>
      <c r="K167" s="85"/>
      <c r="L167" s="85"/>
      <c r="M167" s="85"/>
      <c r="N167" s="85"/>
      <c r="O167" s="85"/>
      <c r="P167" s="85"/>
      <c r="Q167" s="85"/>
      <c r="R167" s="85"/>
      <c r="S167" s="85"/>
      <c r="T167" s="85"/>
      <c r="U167" s="85"/>
      <c r="V167" s="85"/>
      <c r="W167" s="85"/>
      <c r="X167" s="85"/>
      <c r="Y167" s="85"/>
      <c r="Z167" s="85"/>
      <c r="AA167" s="85"/>
      <c r="AB167" s="85"/>
      <c r="AC167" s="85"/>
      <c r="AD167" s="85"/>
      <c r="AE167" s="85"/>
      <c r="AF167" s="85"/>
      <c r="AG167" s="85"/>
      <c r="AH167" s="85"/>
      <c r="AI167" s="85"/>
      <c r="AJ167" s="85"/>
      <c r="AK167" s="85"/>
      <c r="AL167" s="85"/>
      <c r="AM167" s="85"/>
      <c r="AN167" s="85"/>
      <c r="AO167" s="85"/>
      <c r="AP167" s="85"/>
      <c r="AQ167" s="85"/>
      <c r="AR167" s="85"/>
      <c r="AS167" s="85"/>
      <c r="AT167" s="85"/>
      <c r="AU167" s="85"/>
      <c r="AV167" s="85"/>
      <c r="AW167" s="85"/>
      <c r="AX167" s="85"/>
      <c r="AY167" s="85"/>
      <c r="AZ167" s="85"/>
      <c r="BA167" s="85"/>
      <c r="BB167" s="85"/>
      <c r="BC167" s="85"/>
      <c r="BD167" s="85"/>
      <c r="BE167" s="85"/>
      <c r="BF167" s="85"/>
      <c r="BG167" s="85"/>
      <c r="BH167" s="85"/>
      <c r="BI167" s="85"/>
      <c r="BJ167" s="85"/>
      <c r="BK167" s="85"/>
      <c r="BL167" s="85"/>
      <c r="BM167" s="85"/>
      <c r="BN167" s="85"/>
      <c r="BO167" s="85"/>
    </row>
    <row r="168" ht="14.25" customHeight="1">
      <c r="A168" s="83"/>
      <c r="B168" s="83"/>
      <c r="C168" s="82"/>
      <c r="D168" s="82"/>
      <c r="E168" s="101"/>
      <c r="F168" s="83"/>
      <c r="G168" s="82"/>
      <c r="H168" s="83"/>
      <c r="I168" s="83"/>
      <c r="J168" s="98"/>
      <c r="K168" s="85"/>
      <c r="L168" s="85"/>
      <c r="M168" s="85"/>
      <c r="N168" s="85"/>
      <c r="O168" s="85"/>
      <c r="P168" s="85"/>
      <c r="Q168" s="85"/>
      <c r="R168" s="85"/>
      <c r="S168" s="85"/>
      <c r="T168" s="85"/>
      <c r="U168" s="85"/>
      <c r="V168" s="85"/>
      <c r="W168" s="85"/>
      <c r="X168" s="85"/>
      <c r="Y168" s="85"/>
      <c r="Z168" s="85"/>
      <c r="AA168" s="85"/>
      <c r="AB168" s="85"/>
      <c r="AC168" s="85"/>
      <c r="AD168" s="85"/>
      <c r="AE168" s="85"/>
      <c r="AF168" s="85"/>
      <c r="AG168" s="85"/>
      <c r="AH168" s="85"/>
      <c r="AI168" s="85"/>
      <c r="AJ168" s="85"/>
      <c r="AK168" s="85"/>
      <c r="AL168" s="85"/>
      <c r="AM168" s="85"/>
      <c r="AN168" s="85"/>
      <c r="AO168" s="85"/>
      <c r="AP168" s="85"/>
      <c r="AQ168" s="85"/>
      <c r="AR168" s="85"/>
      <c r="AS168" s="85"/>
      <c r="AT168" s="85"/>
      <c r="AU168" s="85"/>
      <c r="AV168" s="85"/>
      <c r="AW168" s="85"/>
      <c r="AX168" s="85"/>
      <c r="AY168" s="85"/>
      <c r="AZ168" s="85"/>
      <c r="BA168" s="85"/>
      <c r="BB168" s="85"/>
      <c r="BC168" s="85"/>
      <c r="BD168" s="85"/>
      <c r="BE168" s="85"/>
      <c r="BF168" s="85"/>
      <c r="BG168" s="85"/>
      <c r="BH168" s="85"/>
      <c r="BI168" s="85"/>
      <c r="BJ168" s="85"/>
      <c r="BK168" s="85"/>
      <c r="BL168" s="85"/>
      <c r="BM168" s="85"/>
      <c r="BN168" s="85"/>
      <c r="BO168" s="85"/>
    </row>
    <row r="169" ht="14.25" customHeight="1">
      <c r="A169" s="83"/>
      <c r="B169" s="83"/>
      <c r="C169" s="82"/>
      <c r="D169" s="82"/>
      <c r="E169" s="101"/>
      <c r="F169" s="83"/>
      <c r="G169" s="82"/>
      <c r="H169" s="83"/>
      <c r="I169" s="83"/>
      <c r="J169" s="98"/>
      <c r="K169" s="85"/>
      <c r="L169" s="85"/>
      <c r="M169" s="85"/>
      <c r="N169" s="85"/>
      <c r="O169" s="85"/>
      <c r="P169" s="85"/>
      <c r="Q169" s="85"/>
      <c r="R169" s="85"/>
      <c r="S169" s="85"/>
      <c r="T169" s="85"/>
      <c r="U169" s="85"/>
      <c r="V169" s="85"/>
      <c r="W169" s="85"/>
      <c r="X169" s="85"/>
      <c r="Y169" s="85"/>
      <c r="Z169" s="85"/>
      <c r="AA169" s="85"/>
      <c r="AB169" s="85"/>
      <c r="AC169" s="85"/>
      <c r="AD169" s="85"/>
      <c r="AE169" s="85"/>
      <c r="AF169" s="85"/>
      <c r="AG169" s="85"/>
      <c r="AH169" s="85"/>
      <c r="AI169" s="85"/>
      <c r="AJ169" s="85"/>
      <c r="AK169" s="85"/>
      <c r="AL169" s="85"/>
      <c r="AM169" s="85"/>
      <c r="AN169" s="85"/>
      <c r="AO169" s="85"/>
      <c r="AP169" s="85"/>
      <c r="AQ169" s="85"/>
      <c r="AR169" s="85"/>
      <c r="AS169" s="85"/>
      <c r="AT169" s="85"/>
      <c r="AU169" s="85"/>
      <c r="AV169" s="85"/>
      <c r="AW169" s="85"/>
      <c r="AX169" s="85"/>
      <c r="AY169" s="85"/>
      <c r="AZ169" s="85"/>
      <c r="BA169" s="85"/>
      <c r="BB169" s="85"/>
      <c r="BC169" s="85"/>
      <c r="BD169" s="85"/>
      <c r="BE169" s="85"/>
      <c r="BF169" s="85"/>
      <c r="BG169" s="85"/>
      <c r="BH169" s="85"/>
      <c r="BI169" s="85"/>
      <c r="BJ169" s="85"/>
      <c r="BK169" s="85"/>
      <c r="BL169" s="85"/>
      <c r="BM169" s="85"/>
      <c r="BN169" s="85"/>
      <c r="BO169" s="85"/>
    </row>
    <row r="170" ht="14.25" customHeight="1">
      <c r="A170" s="83"/>
      <c r="B170" s="83"/>
      <c r="C170" s="82"/>
      <c r="D170" s="82"/>
      <c r="E170" s="101"/>
      <c r="F170" s="83"/>
      <c r="G170" s="82"/>
      <c r="H170" s="83"/>
      <c r="I170" s="83"/>
      <c r="J170" s="98"/>
      <c r="K170" s="85"/>
      <c r="L170" s="85"/>
      <c r="M170" s="85"/>
      <c r="N170" s="85"/>
      <c r="O170" s="85"/>
      <c r="P170" s="85"/>
      <c r="Q170" s="85"/>
      <c r="R170" s="85"/>
      <c r="S170" s="85"/>
      <c r="T170" s="85"/>
      <c r="U170" s="85"/>
      <c r="V170" s="85"/>
      <c r="W170" s="85"/>
      <c r="X170" s="85"/>
      <c r="Y170" s="85"/>
      <c r="Z170" s="85"/>
      <c r="AA170" s="85"/>
      <c r="AB170" s="85"/>
      <c r="AC170" s="85"/>
      <c r="AD170" s="85"/>
      <c r="AE170" s="85"/>
      <c r="AF170" s="85"/>
      <c r="AG170" s="85"/>
      <c r="AH170" s="85"/>
      <c r="AI170" s="85"/>
      <c r="AJ170" s="85"/>
      <c r="AK170" s="85"/>
      <c r="AL170" s="85"/>
      <c r="AM170" s="85"/>
      <c r="AN170" s="85"/>
      <c r="AO170" s="85"/>
      <c r="AP170" s="85"/>
      <c r="AQ170" s="85"/>
      <c r="AR170" s="85"/>
      <c r="AS170" s="85"/>
      <c r="AT170" s="85"/>
      <c r="AU170" s="85"/>
      <c r="AV170" s="85"/>
      <c r="AW170" s="85"/>
      <c r="AX170" s="85"/>
      <c r="AY170" s="85"/>
      <c r="AZ170" s="85"/>
      <c r="BA170" s="85"/>
      <c r="BB170" s="85"/>
      <c r="BC170" s="85"/>
      <c r="BD170" s="85"/>
      <c r="BE170" s="85"/>
      <c r="BF170" s="85"/>
      <c r="BG170" s="85"/>
      <c r="BH170" s="85"/>
      <c r="BI170" s="85"/>
      <c r="BJ170" s="85"/>
      <c r="BK170" s="85"/>
      <c r="BL170" s="85"/>
      <c r="BM170" s="85"/>
      <c r="BN170" s="85"/>
      <c r="BO170" s="85"/>
    </row>
    <row r="171" ht="14.25" customHeight="1">
      <c r="A171" s="83"/>
      <c r="B171" s="83"/>
      <c r="C171" s="82"/>
      <c r="D171" s="82"/>
      <c r="E171" s="101"/>
      <c r="F171" s="83"/>
      <c r="G171" s="82"/>
      <c r="H171" s="83"/>
      <c r="I171" s="83"/>
      <c r="J171" s="98"/>
      <c r="K171" s="85"/>
      <c r="L171" s="85"/>
      <c r="M171" s="85"/>
      <c r="N171" s="85"/>
      <c r="O171" s="85"/>
      <c r="P171" s="85"/>
      <c r="Q171" s="85"/>
      <c r="R171" s="85"/>
      <c r="S171" s="85"/>
      <c r="T171" s="85"/>
      <c r="U171" s="85"/>
      <c r="V171" s="85"/>
      <c r="W171" s="85"/>
      <c r="X171" s="85"/>
      <c r="Y171" s="85"/>
      <c r="Z171" s="85"/>
      <c r="AA171" s="85"/>
      <c r="AB171" s="85"/>
      <c r="AC171" s="85"/>
      <c r="AD171" s="85"/>
      <c r="AE171" s="85"/>
      <c r="AF171" s="85"/>
      <c r="AG171" s="85"/>
      <c r="AH171" s="85"/>
      <c r="AI171" s="85"/>
      <c r="AJ171" s="85"/>
      <c r="AK171" s="85"/>
      <c r="AL171" s="85"/>
      <c r="AM171" s="85"/>
      <c r="AN171" s="85"/>
      <c r="AO171" s="85"/>
      <c r="AP171" s="85"/>
      <c r="AQ171" s="85"/>
      <c r="AR171" s="85"/>
      <c r="AS171" s="85"/>
      <c r="AT171" s="85"/>
      <c r="AU171" s="85"/>
      <c r="AV171" s="85"/>
      <c r="AW171" s="85"/>
      <c r="AX171" s="85"/>
      <c r="AY171" s="85"/>
      <c r="AZ171" s="85"/>
      <c r="BA171" s="85"/>
      <c r="BB171" s="85"/>
      <c r="BC171" s="85"/>
      <c r="BD171" s="85"/>
      <c r="BE171" s="85"/>
      <c r="BF171" s="85"/>
      <c r="BG171" s="85"/>
      <c r="BH171" s="85"/>
      <c r="BI171" s="85"/>
      <c r="BJ171" s="85"/>
      <c r="BK171" s="85"/>
      <c r="BL171" s="85"/>
      <c r="BM171" s="85"/>
      <c r="BN171" s="85"/>
      <c r="BO171" s="85"/>
    </row>
    <row r="172" ht="14.25" customHeight="1">
      <c r="A172" s="83"/>
      <c r="B172" s="83"/>
      <c r="C172" s="82"/>
      <c r="D172" s="82"/>
      <c r="E172" s="101"/>
      <c r="F172" s="83"/>
      <c r="G172" s="82"/>
      <c r="H172" s="83"/>
      <c r="I172" s="83"/>
      <c r="J172" s="98"/>
      <c r="K172" s="85"/>
      <c r="L172" s="85"/>
      <c r="M172" s="85"/>
      <c r="N172" s="85"/>
      <c r="O172" s="85"/>
      <c r="P172" s="85"/>
      <c r="Q172" s="85"/>
      <c r="R172" s="85"/>
      <c r="S172" s="85"/>
      <c r="T172" s="85"/>
      <c r="U172" s="85"/>
      <c r="V172" s="85"/>
      <c r="W172" s="85"/>
      <c r="X172" s="85"/>
      <c r="Y172" s="85"/>
      <c r="Z172" s="85"/>
      <c r="AA172" s="85"/>
      <c r="AB172" s="85"/>
      <c r="AC172" s="85"/>
      <c r="AD172" s="85"/>
      <c r="AE172" s="85"/>
      <c r="AF172" s="85"/>
      <c r="AG172" s="85"/>
      <c r="AH172" s="85"/>
      <c r="AI172" s="85"/>
      <c r="AJ172" s="85"/>
      <c r="AK172" s="85"/>
      <c r="AL172" s="85"/>
      <c r="AM172" s="85"/>
      <c r="AN172" s="85"/>
      <c r="AO172" s="85"/>
      <c r="AP172" s="85"/>
      <c r="AQ172" s="85"/>
      <c r="AR172" s="85"/>
      <c r="AS172" s="85"/>
      <c r="AT172" s="85"/>
      <c r="AU172" s="85"/>
      <c r="AV172" s="85"/>
      <c r="AW172" s="85"/>
      <c r="AX172" s="85"/>
      <c r="AY172" s="85"/>
      <c r="AZ172" s="85"/>
      <c r="BA172" s="85"/>
      <c r="BB172" s="85"/>
      <c r="BC172" s="85"/>
      <c r="BD172" s="85"/>
      <c r="BE172" s="85"/>
      <c r="BF172" s="85"/>
      <c r="BG172" s="85"/>
      <c r="BH172" s="85"/>
      <c r="BI172" s="85"/>
      <c r="BJ172" s="85"/>
      <c r="BK172" s="85"/>
      <c r="BL172" s="85"/>
      <c r="BM172" s="85"/>
      <c r="BN172" s="85"/>
      <c r="BO172" s="85"/>
    </row>
    <row r="173" ht="14.25" customHeight="1">
      <c r="A173" s="83"/>
      <c r="B173" s="83"/>
      <c r="C173" s="82"/>
      <c r="D173" s="82"/>
      <c r="E173" s="101"/>
      <c r="F173" s="83"/>
      <c r="G173" s="82"/>
      <c r="H173" s="83"/>
      <c r="I173" s="83"/>
      <c r="J173" s="98"/>
      <c r="K173" s="85"/>
      <c r="L173" s="85"/>
      <c r="M173" s="85"/>
      <c r="N173" s="85"/>
      <c r="O173" s="85"/>
      <c r="P173" s="85"/>
      <c r="Q173" s="85"/>
      <c r="R173" s="85"/>
      <c r="S173" s="85"/>
      <c r="T173" s="85"/>
      <c r="U173" s="85"/>
      <c r="V173" s="85"/>
      <c r="W173" s="85"/>
      <c r="X173" s="85"/>
      <c r="Y173" s="85"/>
      <c r="Z173" s="85"/>
      <c r="AA173" s="85"/>
      <c r="AB173" s="85"/>
      <c r="AC173" s="85"/>
      <c r="AD173" s="85"/>
      <c r="AE173" s="85"/>
      <c r="AF173" s="85"/>
      <c r="AG173" s="85"/>
      <c r="AH173" s="85"/>
      <c r="AI173" s="85"/>
      <c r="AJ173" s="85"/>
      <c r="AK173" s="85"/>
      <c r="AL173" s="85"/>
      <c r="AM173" s="85"/>
      <c r="AN173" s="85"/>
      <c r="AO173" s="85"/>
      <c r="AP173" s="85"/>
      <c r="AQ173" s="85"/>
      <c r="AR173" s="85"/>
      <c r="AS173" s="85"/>
      <c r="AT173" s="85"/>
      <c r="AU173" s="85"/>
      <c r="AV173" s="85"/>
      <c r="AW173" s="85"/>
      <c r="AX173" s="85"/>
      <c r="AY173" s="85"/>
      <c r="AZ173" s="85"/>
      <c r="BA173" s="85"/>
      <c r="BB173" s="85"/>
      <c r="BC173" s="85"/>
      <c r="BD173" s="85"/>
      <c r="BE173" s="85"/>
      <c r="BF173" s="85"/>
      <c r="BG173" s="85"/>
      <c r="BH173" s="85"/>
      <c r="BI173" s="85"/>
      <c r="BJ173" s="85"/>
      <c r="BK173" s="85"/>
      <c r="BL173" s="85"/>
      <c r="BM173" s="85"/>
      <c r="BN173" s="85"/>
      <c r="BO173" s="85"/>
    </row>
    <row r="174" ht="14.25" customHeight="1">
      <c r="A174" s="83"/>
      <c r="B174" s="83"/>
      <c r="C174" s="82"/>
      <c r="D174" s="82"/>
      <c r="E174" s="101"/>
      <c r="F174" s="83"/>
      <c r="G174" s="82"/>
      <c r="H174" s="83"/>
      <c r="I174" s="83"/>
      <c r="J174" s="98"/>
      <c r="K174" s="85"/>
      <c r="L174" s="85"/>
      <c r="M174" s="85"/>
      <c r="N174" s="85"/>
      <c r="O174" s="85"/>
      <c r="P174" s="85"/>
      <c r="Q174" s="85"/>
      <c r="R174" s="85"/>
      <c r="S174" s="85"/>
      <c r="T174" s="85"/>
      <c r="U174" s="85"/>
      <c r="V174" s="85"/>
      <c r="W174" s="85"/>
      <c r="X174" s="85"/>
      <c r="Y174" s="85"/>
      <c r="Z174" s="85"/>
      <c r="AA174" s="85"/>
      <c r="AB174" s="85"/>
      <c r="AC174" s="85"/>
      <c r="AD174" s="85"/>
      <c r="AE174" s="85"/>
      <c r="AF174" s="85"/>
      <c r="AG174" s="85"/>
      <c r="AH174" s="85"/>
      <c r="AI174" s="85"/>
      <c r="AJ174" s="85"/>
      <c r="AK174" s="85"/>
      <c r="AL174" s="85"/>
      <c r="AM174" s="85"/>
      <c r="AN174" s="85"/>
      <c r="AO174" s="85"/>
      <c r="AP174" s="85"/>
      <c r="AQ174" s="85"/>
      <c r="AR174" s="85"/>
      <c r="AS174" s="85"/>
      <c r="AT174" s="85"/>
      <c r="AU174" s="85"/>
      <c r="AV174" s="85"/>
      <c r="AW174" s="85"/>
      <c r="AX174" s="85"/>
      <c r="AY174" s="85"/>
      <c r="AZ174" s="85"/>
      <c r="BA174" s="85"/>
      <c r="BB174" s="85"/>
      <c r="BC174" s="85"/>
      <c r="BD174" s="85"/>
      <c r="BE174" s="85"/>
      <c r="BF174" s="85"/>
      <c r="BG174" s="85"/>
      <c r="BH174" s="85"/>
      <c r="BI174" s="85"/>
      <c r="BJ174" s="85"/>
      <c r="BK174" s="85"/>
      <c r="BL174" s="85"/>
      <c r="BM174" s="85"/>
      <c r="BN174" s="85"/>
      <c r="BO174" s="85"/>
    </row>
    <row r="175" ht="14.25" customHeight="1">
      <c r="A175" s="83"/>
      <c r="B175" s="83"/>
      <c r="C175" s="82"/>
      <c r="D175" s="82"/>
      <c r="E175" s="101"/>
      <c r="F175" s="83"/>
      <c r="G175" s="82"/>
      <c r="H175" s="83"/>
      <c r="I175" s="83"/>
      <c r="J175" s="98"/>
      <c r="K175" s="85"/>
      <c r="L175" s="85"/>
      <c r="M175" s="85"/>
      <c r="N175" s="85"/>
      <c r="O175" s="85"/>
      <c r="P175" s="85"/>
      <c r="Q175" s="85"/>
      <c r="R175" s="85"/>
      <c r="S175" s="85"/>
      <c r="T175" s="85"/>
      <c r="U175" s="85"/>
      <c r="V175" s="85"/>
      <c r="W175" s="85"/>
      <c r="X175" s="85"/>
      <c r="Y175" s="85"/>
      <c r="Z175" s="85"/>
      <c r="AA175" s="85"/>
      <c r="AB175" s="85"/>
      <c r="AC175" s="85"/>
      <c r="AD175" s="85"/>
      <c r="AE175" s="85"/>
      <c r="AF175" s="85"/>
      <c r="AG175" s="85"/>
      <c r="AH175" s="85"/>
      <c r="AI175" s="85"/>
      <c r="AJ175" s="85"/>
      <c r="AK175" s="85"/>
      <c r="AL175" s="85"/>
      <c r="AM175" s="85"/>
      <c r="AN175" s="85"/>
      <c r="AO175" s="85"/>
      <c r="AP175" s="85"/>
      <c r="AQ175" s="85"/>
      <c r="AR175" s="85"/>
      <c r="AS175" s="85"/>
      <c r="AT175" s="85"/>
      <c r="AU175" s="85"/>
      <c r="AV175" s="85"/>
      <c r="AW175" s="85"/>
      <c r="AX175" s="85"/>
      <c r="AY175" s="85"/>
      <c r="AZ175" s="85"/>
      <c r="BA175" s="85"/>
      <c r="BB175" s="85"/>
      <c r="BC175" s="85"/>
      <c r="BD175" s="85"/>
      <c r="BE175" s="85"/>
      <c r="BF175" s="85"/>
      <c r="BG175" s="85"/>
      <c r="BH175" s="85"/>
      <c r="BI175" s="85"/>
      <c r="BJ175" s="85"/>
      <c r="BK175" s="85"/>
      <c r="BL175" s="85"/>
      <c r="BM175" s="85"/>
      <c r="BN175" s="85"/>
      <c r="BO175" s="85"/>
    </row>
    <row r="176" ht="14.25" customHeight="1">
      <c r="A176" s="83"/>
      <c r="B176" s="83"/>
      <c r="C176" s="82"/>
      <c r="D176" s="82"/>
      <c r="E176" s="101"/>
      <c r="F176" s="83"/>
      <c r="G176" s="82"/>
      <c r="H176" s="83"/>
      <c r="I176" s="83"/>
      <c r="J176" s="98"/>
      <c r="K176" s="85"/>
      <c r="L176" s="85"/>
      <c r="M176" s="85"/>
      <c r="N176" s="85"/>
      <c r="O176" s="85"/>
      <c r="P176" s="85"/>
      <c r="Q176" s="85"/>
      <c r="R176" s="85"/>
      <c r="S176" s="85"/>
      <c r="T176" s="85"/>
      <c r="U176" s="85"/>
      <c r="V176" s="85"/>
      <c r="W176" s="85"/>
      <c r="X176" s="85"/>
      <c r="Y176" s="85"/>
      <c r="Z176" s="85"/>
      <c r="AA176" s="85"/>
      <c r="AB176" s="85"/>
      <c r="AC176" s="85"/>
      <c r="AD176" s="85"/>
      <c r="AE176" s="85"/>
      <c r="AF176" s="85"/>
      <c r="AG176" s="85"/>
      <c r="AH176" s="85"/>
      <c r="AI176" s="85"/>
      <c r="AJ176" s="85"/>
      <c r="AK176" s="85"/>
      <c r="AL176" s="85"/>
      <c r="AM176" s="85"/>
      <c r="AN176" s="85"/>
      <c r="AO176" s="85"/>
      <c r="AP176" s="85"/>
      <c r="AQ176" s="85"/>
      <c r="AR176" s="85"/>
      <c r="AS176" s="85"/>
      <c r="AT176" s="85"/>
      <c r="AU176" s="85"/>
      <c r="AV176" s="85"/>
      <c r="AW176" s="85"/>
      <c r="AX176" s="85"/>
      <c r="AY176" s="85"/>
      <c r="AZ176" s="85"/>
      <c r="BA176" s="85"/>
      <c r="BB176" s="85"/>
      <c r="BC176" s="85"/>
      <c r="BD176" s="85"/>
      <c r="BE176" s="85"/>
      <c r="BF176" s="85"/>
      <c r="BG176" s="85"/>
      <c r="BH176" s="85"/>
      <c r="BI176" s="85"/>
      <c r="BJ176" s="85"/>
      <c r="BK176" s="85"/>
      <c r="BL176" s="85"/>
      <c r="BM176" s="85"/>
      <c r="BN176" s="85"/>
      <c r="BO176" s="85"/>
    </row>
    <row r="177" ht="14.25" customHeight="1">
      <c r="A177" s="83"/>
      <c r="B177" s="83"/>
      <c r="C177" s="82"/>
      <c r="D177" s="82"/>
      <c r="E177" s="101"/>
      <c r="F177" s="83"/>
      <c r="G177" s="82"/>
      <c r="H177" s="83"/>
      <c r="I177" s="83"/>
      <c r="J177" s="98"/>
      <c r="K177" s="85"/>
      <c r="L177" s="85"/>
      <c r="M177" s="85"/>
      <c r="N177" s="85"/>
      <c r="O177" s="85"/>
      <c r="P177" s="85"/>
      <c r="Q177" s="85"/>
      <c r="R177" s="85"/>
      <c r="S177" s="85"/>
      <c r="T177" s="85"/>
      <c r="U177" s="85"/>
      <c r="V177" s="85"/>
      <c r="W177" s="85"/>
      <c r="X177" s="85"/>
      <c r="Y177" s="85"/>
      <c r="Z177" s="85"/>
      <c r="AA177" s="85"/>
      <c r="AB177" s="85"/>
      <c r="AC177" s="85"/>
      <c r="AD177" s="85"/>
      <c r="AE177" s="85"/>
      <c r="AF177" s="85"/>
      <c r="AG177" s="85"/>
      <c r="AH177" s="85"/>
      <c r="AI177" s="85"/>
      <c r="AJ177" s="85"/>
      <c r="AK177" s="85"/>
      <c r="AL177" s="85"/>
      <c r="AM177" s="85"/>
      <c r="AN177" s="85"/>
      <c r="AO177" s="85"/>
      <c r="AP177" s="85"/>
      <c r="AQ177" s="85"/>
      <c r="AR177" s="85"/>
      <c r="AS177" s="85"/>
      <c r="AT177" s="85"/>
      <c r="AU177" s="85"/>
      <c r="AV177" s="85"/>
      <c r="AW177" s="85"/>
      <c r="AX177" s="85"/>
      <c r="AY177" s="85"/>
      <c r="AZ177" s="85"/>
      <c r="BA177" s="85"/>
      <c r="BB177" s="85"/>
      <c r="BC177" s="85"/>
      <c r="BD177" s="85"/>
      <c r="BE177" s="85"/>
      <c r="BF177" s="85"/>
      <c r="BG177" s="85"/>
      <c r="BH177" s="85"/>
      <c r="BI177" s="85"/>
      <c r="BJ177" s="85"/>
      <c r="BK177" s="85"/>
      <c r="BL177" s="85"/>
      <c r="BM177" s="85"/>
      <c r="BN177" s="85"/>
      <c r="BO177" s="85"/>
    </row>
    <row r="178" ht="14.25" customHeight="1">
      <c r="A178" s="83"/>
      <c r="B178" s="83"/>
      <c r="C178" s="82"/>
      <c r="D178" s="82"/>
      <c r="E178" s="101"/>
      <c r="F178" s="83"/>
      <c r="G178" s="82"/>
      <c r="H178" s="83"/>
      <c r="I178" s="83"/>
      <c r="J178" s="98"/>
      <c r="K178" s="85"/>
      <c r="L178" s="85"/>
      <c r="M178" s="85"/>
      <c r="N178" s="85"/>
      <c r="O178" s="85"/>
      <c r="P178" s="85"/>
      <c r="Q178" s="85"/>
      <c r="R178" s="85"/>
      <c r="S178" s="85"/>
      <c r="T178" s="85"/>
      <c r="U178" s="85"/>
      <c r="V178" s="85"/>
      <c r="W178" s="85"/>
      <c r="X178" s="85"/>
      <c r="Y178" s="85"/>
      <c r="Z178" s="85"/>
      <c r="AA178" s="85"/>
      <c r="AB178" s="85"/>
      <c r="AC178" s="85"/>
      <c r="AD178" s="85"/>
      <c r="AE178" s="85"/>
      <c r="AF178" s="85"/>
      <c r="AG178" s="85"/>
      <c r="AH178" s="85"/>
      <c r="AI178" s="85"/>
      <c r="AJ178" s="85"/>
      <c r="AK178" s="85"/>
      <c r="AL178" s="85"/>
      <c r="AM178" s="85"/>
      <c r="AN178" s="85"/>
      <c r="AO178" s="85"/>
      <c r="AP178" s="85"/>
      <c r="AQ178" s="85"/>
      <c r="AR178" s="85"/>
      <c r="AS178" s="85"/>
      <c r="AT178" s="85"/>
      <c r="AU178" s="85"/>
      <c r="AV178" s="85"/>
      <c r="AW178" s="85"/>
      <c r="AX178" s="85"/>
      <c r="AY178" s="85"/>
      <c r="AZ178" s="85"/>
      <c r="BA178" s="85"/>
      <c r="BB178" s="85"/>
      <c r="BC178" s="85"/>
      <c r="BD178" s="85"/>
      <c r="BE178" s="85"/>
      <c r="BF178" s="85"/>
      <c r="BG178" s="85"/>
      <c r="BH178" s="85"/>
      <c r="BI178" s="85"/>
      <c r="BJ178" s="85"/>
      <c r="BK178" s="85"/>
      <c r="BL178" s="85"/>
      <c r="BM178" s="85"/>
      <c r="BN178" s="85"/>
      <c r="BO178" s="85"/>
    </row>
    <row r="179" ht="14.25" customHeight="1">
      <c r="A179" s="83"/>
      <c r="B179" s="83"/>
      <c r="C179" s="82"/>
      <c r="D179" s="82"/>
      <c r="E179" s="101"/>
      <c r="F179" s="83"/>
      <c r="G179" s="82"/>
      <c r="H179" s="83"/>
      <c r="I179" s="83"/>
      <c r="J179" s="98"/>
      <c r="K179" s="85"/>
      <c r="L179" s="85"/>
      <c r="M179" s="85"/>
      <c r="N179" s="85"/>
      <c r="O179" s="85"/>
      <c r="P179" s="85"/>
      <c r="Q179" s="85"/>
      <c r="R179" s="85"/>
      <c r="S179" s="85"/>
      <c r="T179" s="85"/>
      <c r="U179" s="85"/>
      <c r="V179" s="85"/>
      <c r="W179" s="85"/>
      <c r="X179" s="85"/>
      <c r="Y179" s="85"/>
      <c r="Z179" s="85"/>
      <c r="AA179" s="85"/>
      <c r="AB179" s="85"/>
      <c r="AC179" s="85"/>
      <c r="AD179" s="85"/>
      <c r="AE179" s="85"/>
      <c r="AF179" s="85"/>
      <c r="AG179" s="85"/>
      <c r="AH179" s="85"/>
      <c r="AI179" s="85"/>
      <c r="AJ179" s="85"/>
      <c r="AK179" s="85"/>
      <c r="AL179" s="85"/>
      <c r="AM179" s="85"/>
      <c r="AN179" s="85"/>
      <c r="AO179" s="85"/>
      <c r="AP179" s="85"/>
      <c r="AQ179" s="85"/>
      <c r="AR179" s="85"/>
      <c r="AS179" s="85"/>
      <c r="AT179" s="85"/>
      <c r="AU179" s="85"/>
      <c r="AV179" s="85"/>
      <c r="AW179" s="85"/>
      <c r="AX179" s="85"/>
      <c r="AY179" s="85"/>
      <c r="AZ179" s="85"/>
      <c r="BA179" s="85"/>
      <c r="BB179" s="85"/>
      <c r="BC179" s="85"/>
      <c r="BD179" s="85"/>
      <c r="BE179" s="85"/>
      <c r="BF179" s="85"/>
      <c r="BG179" s="85"/>
      <c r="BH179" s="85"/>
      <c r="BI179" s="85"/>
      <c r="BJ179" s="85"/>
      <c r="BK179" s="85"/>
      <c r="BL179" s="85"/>
      <c r="BM179" s="85"/>
      <c r="BN179" s="85"/>
      <c r="BO179" s="85"/>
    </row>
    <row r="180" ht="14.25" customHeight="1">
      <c r="A180" s="83"/>
      <c r="B180" s="83"/>
      <c r="C180" s="82"/>
      <c r="D180" s="82"/>
      <c r="E180" s="101"/>
      <c r="F180" s="83"/>
      <c r="G180" s="82"/>
      <c r="H180" s="83"/>
      <c r="I180" s="83"/>
      <c r="J180" s="98"/>
      <c r="K180" s="85"/>
      <c r="L180" s="85"/>
      <c r="M180" s="85"/>
      <c r="N180" s="85"/>
      <c r="O180" s="85"/>
      <c r="P180" s="85"/>
      <c r="Q180" s="85"/>
      <c r="R180" s="85"/>
      <c r="S180" s="85"/>
      <c r="T180" s="85"/>
      <c r="U180" s="85"/>
      <c r="V180" s="85"/>
      <c r="W180" s="85"/>
      <c r="X180" s="85"/>
      <c r="Y180" s="85"/>
      <c r="Z180" s="85"/>
      <c r="AA180" s="85"/>
      <c r="AB180" s="85"/>
      <c r="AC180" s="85"/>
      <c r="AD180" s="85"/>
      <c r="AE180" s="85"/>
      <c r="AF180" s="85"/>
      <c r="AG180" s="85"/>
      <c r="AH180" s="85"/>
      <c r="AI180" s="85"/>
      <c r="AJ180" s="85"/>
      <c r="AK180" s="85"/>
      <c r="AL180" s="85"/>
      <c r="AM180" s="85"/>
      <c r="AN180" s="85"/>
      <c r="AO180" s="85"/>
      <c r="AP180" s="85"/>
      <c r="AQ180" s="85"/>
      <c r="AR180" s="85"/>
      <c r="AS180" s="85"/>
      <c r="AT180" s="85"/>
      <c r="AU180" s="85"/>
      <c r="AV180" s="85"/>
      <c r="AW180" s="85"/>
      <c r="AX180" s="85"/>
      <c r="AY180" s="85"/>
      <c r="AZ180" s="85"/>
      <c r="BA180" s="85"/>
      <c r="BB180" s="85"/>
      <c r="BC180" s="85"/>
      <c r="BD180" s="85"/>
      <c r="BE180" s="85"/>
      <c r="BF180" s="85"/>
      <c r="BG180" s="85"/>
      <c r="BH180" s="85"/>
      <c r="BI180" s="85"/>
      <c r="BJ180" s="85"/>
      <c r="BK180" s="85"/>
      <c r="BL180" s="85"/>
      <c r="BM180" s="85"/>
      <c r="BN180" s="85"/>
      <c r="BO180" s="85"/>
    </row>
    <row r="181" ht="14.25" customHeight="1">
      <c r="A181" s="83"/>
      <c r="B181" s="83"/>
      <c r="C181" s="82"/>
      <c r="D181" s="82"/>
      <c r="E181" s="101"/>
      <c r="F181" s="83"/>
      <c r="G181" s="82"/>
      <c r="H181" s="83"/>
      <c r="I181" s="83"/>
      <c r="J181" s="98"/>
      <c r="K181" s="85"/>
      <c r="L181" s="85"/>
      <c r="M181" s="85"/>
      <c r="N181" s="85"/>
      <c r="O181" s="85"/>
      <c r="P181" s="85"/>
      <c r="Q181" s="85"/>
      <c r="R181" s="85"/>
      <c r="S181" s="85"/>
      <c r="T181" s="85"/>
      <c r="U181" s="85"/>
      <c r="V181" s="85"/>
      <c r="W181" s="85"/>
      <c r="X181" s="85"/>
      <c r="Y181" s="85"/>
      <c r="Z181" s="85"/>
      <c r="AA181" s="85"/>
      <c r="AB181" s="85"/>
      <c r="AC181" s="85"/>
      <c r="AD181" s="85"/>
      <c r="AE181" s="85"/>
      <c r="AF181" s="85"/>
      <c r="AG181" s="85"/>
      <c r="AH181" s="85"/>
      <c r="AI181" s="85"/>
      <c r="AJ181" s="85"/>
      <c r="AK181" s="85"/>
      <c r="AL181" s="85"/>
      <c r="AM181" s="85"/>
      <c r="AN181" s="85"/>
      <c r="AO181" s="85"/>
      <c r="AP181" s="85"/>
      <c r="AQ181" s="85"/>
      <c r="AR181" s="85"/>
      <c r="AS181" s="85"/>
      <c r="AT181" s="85"/>
      <c r="AU181" s="85"/>
      <c r="AV181" s="85"/>
      <c r="AW181" s="85"/>
      <c r="AX181" s="85"/>
      <c r="AY181" s="85"/>
      <c r="AZ181" s="85"/>
      <c r="BA181" s="85"/>
      <c r="BB181" s="85"/>
      <c r="BC181" s="85"/>
      <c r="BD181" s="85"/>
      <c r="BE181" s="85"/>
      <c r="BF181" s="85"/>
      <c r="BG181" s="85"/>
      <c r="BH181" s="85"/>
      <c r="BI181" s="85"/>
      <c r="BJ181" s="85"/>
      <c r="BK181" s="85"/>
      <c r="BL181" s="85"/>
      <c r="BM181" s="85"/>
      <c r="BN181" s="85"/>
      <c r="BO181" s="85"/>
    </row>
    <row r="182" ht="14.25" customHeight="1">
      <c r="A182" s="83"/>
      <c r="B182" s="83"/>
      <c r="C182" s="82"/>
      <c r="D182" s="82"/>
      <c r="E182" s="101"/>
      <c r="F182" s="83"/>
      <c r="G182" s="82"/>
      <c r="H182" s="83"/>
      <c r="I182" s="83"/>
      <c r="J182" s="98"/>
      <c r="K182" s="85"/>
      <c r="L182" s="85"/>
      <c r="M182" s="85"/>
      <c r="N182" s="85"/>
      <c r="O182" s="85"/>
      <c r="P182" s="85"/>
      <c r="Q182" s="85"/>
      <c r="R182" s="85"/>
      <c r="S182" s="85"/>
      <c r="T182" s="85"/>
      <c r="U182" s="85"/>
      <c r="V182" s="85"/>
      <c r="W182" s="85"/>
      <c r="X182" s="85"/>
      <c r="Y182" s="85"/>
      <c r="Z182" s="85"/>
      <c r="AA182" s="85"/>
      <c r="AB182" s="85"/>
      <c r="AC182" s="85"/>
      <c r="AD182" s="85"/>
      <c r="AE182" s="85"/>
      <c r="AF182" s="85"/>
      <c r="AG182" s="85"/>
      <c r="AH182" s="85"/>
      <c r="AI182" s="85"/>
      <c r="AJ182" s="85"/>
      <c r="AK182" s="85"/>
      <c r="AL182" s="85"/>
      <c r="AM182" s="85"/>
      <c r="AN182" s="85"/>
      <c r="AO182" s="85"/>
      <c r="AP182" s="85"/>
      <c r="AQ182" s="85"/>
      <c r="AR182" s="85"/>
      <c r="AS182" s="85"/>
      <c r="AT182" s="85"/>
      <c r="AU182" s="85"/>
      <c r="AV182" s="85"/>
      <c r="AW182" s="85"/>
      <c r="AX182" s="85"/>
      <c r="AY182" s="85"/>
      <c r="AZ182" s="85"/>
      <c r="BA182" s="85"/>
      <c r="BB182" s="85"/>
      <c r="BC182" s="85"/>
      <c r="BD182" s="85"/>
      <c r="BE182" s="85"/>
      <c r="BF182" s="85"/>
      <c r="BG182" s="85"/>
      <c r="BH182" s="85"/>
      <c r="BI182" s="85"/>
      <c r="BJ182" s="85"/>
      <c r="BK182" s="85"/>
      <c r="BL182" s="85"/>
      <c r="BM182" s="85"/>
      <c r="BN182" s="85"/>
      <c r="BO182" s="85"/>
    </row>
    <row r="183" ht="14.25" customHeight="1">
      <c r="A183" s="83"/>
      <c r="B183" s="83"/>
      <c r="C183" s="82"/>
      <c r="D183" s="82"/>
      <c r="E183" s="101"/>
      <c r="F183" s="83"/>
      <c r="G183" s="82"/>
      <c r="H183" s="83"/>
      <c r="I183" s="83"/>
      <c r="J183" s="98"/>
      <c r="K183" s="85"/>
      <c r="L183" s="85"/>
      <c r="M183" s="85"/>
      <c r="N183" s="85"/>
      <c r="O183" s="85"/>
      <c r="P183" s="85"/>
      <c r="Q183" s="85"/>
      <c r="R183" s="85"/>
      <c r="S183" s="85"/>
      <c r="T183" s="85"/>
      <c r="U183" s="85"/>
      <c r="V183" s="85"/>
      <c r="W183" s="85"/>
      <c r="X183" s="85"/>
      <c r="Y183" s="85"/>
      <c r="Z183" s="85"/>
      <c r="AA183" s="85"/>
      <c r="AB183" s="85"/>
      <c r="AC183" s="85"/>
      <c r="AD183" s="85"/>
      <c r="AE183" s="85"/>
      <c r="AF183" s="85"/>
      <c r="AG183" s="85"/>
      <c r="AH183" s="85"/>
      <c r="AI183" s="85"/>
      <c r="AJ183" s="85"/>
      <c r="AK183" s="85"/>
      <c r="AL183" s="85"/>
      <c r="AM183" s="85"/>
      <c r="AN183" s="85"/>
      <c r="AO183" s="85"/>
      <c r="AP183" s="85"/>
      <c r="AQ183" s="85"/>
      <c r="AR183" s="85"/>
      <c r="AS183" s="85"/>
      <c r="AT183" s="85"/>
      <c r="AU183" s="85"/>
      <c r="AV183" s="85"/>
      <c r="AW183" s="85"/>
      <c r="AX183" s="85"/>
      <c r="AY183" s="85"/>
      <c r="AZ183" s="85"/>
      <c r="BA183" s="85"/>
      <c r="BB183" s="85"/>
      <c r="BC183" s="85"/>
      <c r="BD183" s="85"/>
      <c r="BE183" s="85"/>
      <c r="BF183" s="85"/>
      <c r="BG183" s="85"/>
      <c r="BH183" s="85"/>
      <c r="BI183" s="85"/>
      <c r="BJ183" s="85"/>
      <c r="BK183" s="85"/>
      <c r="BL183" s="85"/>
      <c r="BM183" s="85"/>
      <c r="BN183" s="85"/>
      <c r="BO183" s="85"/>
    </row>
    <row r="184" ht="14.25" customHeight="1">
      <c r="A184" s="83"/>
      <c r="B184" s="83"/>
      <c r="C184" s="82"/>
      <c r="D184" s="82"/>
      <c r="E184" s="101"/>
      <c r="F184" s="83"/>
      <c r="G184" s="82"/>
      <c r="H184" s="83"/>
      <c r="I184" s="83"/>
      <c r="J184" s="98"/>
      <c r="K184" s="85"/>
      <c r="L184" s="85"/>
      <c r="M184" s="85"/>
      <c r="N184" s="85"/>
      <c r="O184" s="85"/>
      <c r="P184" s="85"/>
      <c r="Q184" s="85"/>
      <c r="R184" s="85"/>
      <c r="S184" s="85"/>
      <c r="T184" s="85"/>
      <c r="U184" s="85"/>
      <c r="V184" s="85"/>
      <c r="W184" s="85"/>
      <c r="X184" s="85"/>
      <c r="Y184" s="85"/>
      <c r="Z184" s="85"/>
      <c r="AA184" s="85"/>
      <c r="AB184" s="85"/>
      <c r="AC184" s="85"/>
      <c r="AD184" s="85"/>
      <c r="AE184" s="85"/>
      <c r="AF184" s="85"/>
      <c r="AG184" s="85"/>
      <c r="AH184" s="85"/>
      <c r="AI184" s="85"/>
      <c r="AJ184" s="85"/>
      <c r="AK184" s="85"/>
      <c r="AL184" s="85"/>
      <c r="AM184" s="85"/>
      <c r="AN184" s="85"/>
      <c r="AO184" s="85"/>
      <c r="AP184" s="85"/>
      <c r="AQ184" s="85"/>
      <c r="AR184" s="85"/>
      <c r="AS184" s="85"/>
      <c r="AT184" s="85"/>
      <c r="AU184" s="85"/>
      <c r="AV184" s="85"/>
      <c r="AW184" s="85"/>
      <c r="AX184" s="85"/>
      <c r="AY184" s="85"/>
      <c r="AZ184" s="85"/>
      <c r="BA184" s="85"/>
      <c r="BB184" s="85"/>
      <c r="BC184" s="85"/>
      <c r="BD184" s="85"/>
      <c r="BE184" s="85"/>
      <c r="BF184" s="85"/>
      <c r="BG184" s="85"/>
      <c r="BH184" s="85"/>
      <c r="BI184" s="85"/>
      <c r="BJ184" s="85"/>
      <c r="BK184" s="85"/>
      <c r="BL184" s="85"/>
      <c r="BM184" s="85"/>
      <c r="BN184" s="85"/>
      <c r="BO184" s="85"/>
    </row>
    <row r="185" ht="14.25" customHeight="1">
      <c r="A185" s="83"/>
      <c r="B185" s="83"/>
      <c r="C185" s="82"/>
      <c r="D185" s="82"/>
      <c r="E185" s="101"/>
      <c r="F185" s="83"/>
      <c r="G185" s="82"/>
      <c r="H185" s="83"/>
      <c r="I185" s="83"/>
      <c r="J185" s="98"/>
      <c r="K185" s="85"/>
      <c r="L185" s="85"/>
      <c r="M185" s="85"/>
      <c r="N185" s="85"/>
      <c r="O185" s="85"/>
      <c r="P185" s="85"/>
      <c r="Q185" s="85"/>
      <c r="R185" s="85"/>
      <c r="S185" s="85"/>
      <c r="T185" s="85"/>
      <c r="U185" s="85"/>
      <c r="V185" s="85"/>
      <c r="W185" s="85"/>
      <c r="X185" s="85"/>
      <c r="Y185" s="85"/>
      <c r="Z185" s="85"/>
      <c r="AA185" s="85"/>
      <c r="AB185" s="85"/>
      <c r="AC185" s="85"/>
      <c r="AD185" s="85"/>
      <c r="AE185" s="85"/>
      <c r="AF185" s="85"/>
      <c r="AG185" s="85"/>
      <c r="AH185" s="85"/>
      <c r="AI185" s="85"/>
      <c r="AJ185" s="85"/>
      <c r="AK185" s="85"/>
      <c r="AL185" s="85"/>
      <c r="AM185" s="85"/>
      <c r="AN185" s="85"/>
      <c r="AO185" s="85"/>
      <c r="AP185" s="85"/>
      <c r="AQ185" s="85"/>
      <c r="AR185" s="85"/>
      <c r="AS185" s="85"/>
      <c r="AT185" s="85"/>
      <c r="AU185" s="85"/>
      <c r="AV185" s="85"/>
      <c r="AW185" s="85"/>
      <c r="AX185" s="85"/>
      <c r="AY185" s="85"/>
      <c r="AZ185" s="85"/>
      <c r="BA185" s="85"/>
      <c r="BB185" s="85"/>
      <c r="BC185" s="85"/>
      <c r="BD185" s="85"/>
      <c r="BE185" s="85"/>
      <c r="BF185" s="85"/>
      <c r="BG185" s="85"/>
      <c r="BH185" s="85"/>
      <c r="BI185" s="85"/>
      <c r="BJ185" s="85"/>
      <c r="BK185" s="85"/>
      <c r="BL185" s="85"/>
      <c r="BM185" s="85"/>
      <c r="BN185" s="85"/>
      <c r="BO185" s="85"/>
    </row>
    <row r="186" ht="14.25" customHeight="1">
      <c r="A186" s="83"/>
      <c r="B186" s="83"/>
      <c r="C186" s="82"/>
      <c r="D186" s="82"/>
      <c r="E186" s="101"/>
      <c r="F186" s="83"/>
      <c r="G186" s="82"/>
      <c r="H186" s="83"/>
      <c r="I186" s="83"/>
      <c r="J186" s="98"/>
      <c r="K186" s="85"/>
      <c r="L186" s="85"/>
      <c r="M186" s="85"/>
      <c r="N186" s="85"/>
      <c r="O186" s="85"/>
      <c r="P186" s="85"/>
      <c r="Q186" s="85"/>
      <c r="R186" s="85"/>
      <c r="S186" s="85"/>
      <c r="T186" s="85"/>
      <c r="U186" s="85"/>
      <c r="V186" s="85"/>
      <c r="W186" s="85"/>
      <c r="X186" s="85"/>
      <c r="Y186" s="85"/>
      <c r="Z186" s="85"/>
      <c r="AA186" s="85"/>
      <c r="AB186" s="85"/>
      <c r="AC186" s="85"/>
      <c r="AD186" s="85"/>
      <c r="AE186" s="85"/>
      <c r="AF186" s="85"/>
      <c r="AG186" s="85"/>
      <c r="AH186" s="85"/>
      <c r="AI186" s="85"/>
      <c r="AJ186" s="85"/>
      <c r="AK186" s="85"/>
      <c r="AL186" s="85"/>
      <c r="AM186" s="85"/>
      <c r="AN186" s="85"/>
      <c r="AO186" s="85"/>
      <c r="AP186" s="85"/>
      <c r="AQ186" s="85"/>
      <c r="AR186" s="85"/>
      <c r="AS186" s="85"/>
      <c r="AT186" s="85"/>
      <c r="AU186" s="85"/>
      <c r="AV186" s="85"/>
      <c r="AW186" s="85"/>
      <c r="AX186" s="85"/>
      <c r="AY186" s="85"/>
      <c r="AZ186" s="85"/>
      <c r="BA186" s="85"/>
      <c r="BB186" s="85"/>
      <c r="BC186" s="85"/>
      <c r="BD186" s="85"/>
      <c r="BE186" s="85"/>
      <c r="BF186" s="85"/>
      <c r="BG186" s="85"/>
      <c r="BH186" s="85"/>
      <c r="BI186" s="85"/>
      <c r="BJ186" s="85"/>
      <c r="BK186" s="85"/>
      <c r="BL186" s="85"/>
      <c r="BM186" s="85"/>
      <c r="BN186" s="85"/>
      <c r="BO186" s="85"/>
    </row>
    <row r="187" ht="14.25" customHeight="1">
      <c r="A187" s="83"/>
      <c r="B187" s="83"/>
      <c r="C187" s="82"/>
      <c r="D187" s="82"/>
      <c r="E187" s="101"/>
      <c r="F187" s="83"/>
      <c r="G187" s="82"/>
      <c r="H187" s="83"/>
      <c r="I187" s="83"/>
      <c r="J187" s="98"/>
      <c r="K187" s="85"/>
      <c r="L187" s="85"/>
      <c r="M187" s="85"/>
      <c r="N187" s="85"/>
      <c r="O187" s="85"/>
      <c r="P187" s="85"/>
      <c r="Q187" s="85"/>
      <c r="R187" s="85"/>
      <c r="S187" s="85"/>
      <c r="T187" s="85"/>
      <c r="U187" s="85"/>
      <c r="V187" s="85"/>
      <c r="W187" s="85"/>
      <c r="X187" s="85"/>
      <c r="Y187" s="85"/>
      <c r="Z187" s="85"/>
      <c r="AA187" s="85"/>
      <c r="AB187" s="85"/>
      <c r="AC187" s="85"/>
      <c r="AD187" s="85"/>
      <c r="AE187" s="85"/>
      <c r="AF187" s="85"/>
      <c r="AG187" s="85"/>
      <c r="AH187" s="85"/>
      <c r="AI187" s="85"/>
      <c r="AJ187" s="85"/>
      <c r="AK187" s="85"/>
      <c r="AL187" s="85"/>
      <c r="AM187" s="85"/>
      <c r="AN187" s="85"/>
      <c r="AO187" s="85"/>
      <c r="AP187" s="85"/>
      <c r="AQ187" s="85"/>
      <c r="AR187" s="85"/>
      <c r="AS187" s="85"/>
      <c r="AT187" s="85"/>
      <c r="AU187" s="85"/>
      <c r="AV187" s="85"/>
      <c r="AW187" s="85"/>
      <c r="AX187" s="85"/>
      <c r="AY187" s="85"/>
      <c r="AZ187" s="85"/>
      <c r="BA187" s="85"/>
      <c r="BB187" s="85"/>
      <c r="BC187" s="85"/>
      <c r="BD187" s="85"/>
      <c r="BE187" s="85"/>
      <c r="BF187" s="85"/>
      <c r="BG187" s="85"/>
      <c r="BH187" s="85"/>
      <c r="BI187" s="85"/>
      <c r="BJ187" s="85"/>
      <c r="BK187" s="85"/>
      <c r="BL187" s="85"/>
      <c r="BM187" s="85"/>
      <c r="BN187" s="85"/>
      <c r="BO187" s="85"/>
    </row>
    <row r="188" ht="14.25" customHeight="1">
      <c r="A188" s="83"/>
      <c r="B188" s="83"/>
      <c r="C188" s="82"/>
      <c r="D188" s="82"/>
      <c r="E188" s="101"/>
      <c r="F188" s="83"/>
      <c r="G188" s="82"/>
      <c r="H188" s="83"/>
      <c r="I188" s="83"/>
      <c r="J188" s="98"/>
      <c r="K188" s="85"/>
      <c r="L188" s="85"/>
      <c r="M188" s="85"/>
      <c r="N188" s="85"/>
      <c r="O188" s="85"/>
      <c r="P188" s="85"/>
      <c r="Q188" s="85"/>
      <c r="R188" s="85"/>
      <c r="S188" s="85"/>
      <c r="T188" s="85"/>
      <c r="U188" s="85"/>
      <c r="V188" s="85"/>
      <c r="W188" s="85"/>
      <c r="X188" s="85"/>
      <c r="Y188" s="85"/>
      <c r="Z188" s="85"/>
      <c r="AA188" s="85"/>
      <c r="AB188" s="85"/>
      <c r="AC188" s="85"/>
      <c r="AD188" s="85"/>
      <c r="AE188" s="85"/>
      <c r="AF188" s="85"/>
      <c r="AG188" s="85"/>
      <c r="AH188" s="85"/>
      <c r="AI188" s="85"/>
      <c r="AJ188" s="85"/>
      <c r="AK188" s="85"/>
      <c r="AL188" s="85"/>
      <c r="AM188" s="85"/>
      <c r="AN188" s="85"/>
      <c r="AO188" s="85"/>
      <c r="AP188" s="85"/>
      <c r="AQ188" s="85"/>
      <c r="AR188" s="85"/>
      <c r="AS188" s="85"/>
      <c r="AT188" s="85"/>
      <c r="AU188" s="85"/>
      <c r="AV188" s="85"/>
      <c r="AW188" s="85"/>
      <c r="AX188" s="85"/>
      <c r="AY188" s="85"/>
      <c r="AZ188" s="85"/>
      <c r="BA188" s="85"/>
      <c r="BB188" s="85"/>
      <c r="BC188" s="85"/>
      <c r="BD188" s="85"/>
      <c r="BE188" s="85"/>
      <c r="BF188" s="85"/>
      <c r="BG188" s="85"/>
      <c r="BH188" s="85"/>
      <c r="BI188" s="85"/>
      <c r="BJ188" s="85"/>
      <c r="BK188" s="85"/>
      <c r="BL188" s="85"/>
      <c r="BM188" s="85"/>
      <c r="BN188" s="85"/>
      <c r="BO188" s="85"/>
    </row>
    <row r="189" ht="14.25" customHeight="1">
      <c r="A189" s="83"/>
      <c r="B189" s="83"/>
      <c r="C189" s="82"/>
      <c r="D189" s="82"/>
      <c r="E189" s="101"/>
      <c r="F189" s="83"/>
      <c r="G189" s="82"/>
      <c r="H189" s="83"/>
      <c r="I189" s="83"/>
      <c r="J189" s="98"/>
      <c r="K189" s="85"/>
      <c r="L189" s="85"/>
      <c r="M189" s="85"/>
      <c r="N189" s="85"/>
      <c r="O189" s="85"/>
      <c r="P189" s="85"/>
      <c r="Q189" s="85"/>
      <c r="R189" s="85"/>
      <c r="S189" s="85"/>
      <c r="T189" s="85"/>
      <c r="U189" s="85"/>
      <c r="V189" s="85"/>
      <c r="W189" s="85"/>
      <c r="X189" s="85"/>
      <c r="Y189" s="85"/>
      <c r="Z189" s="85"/>
      <c r="AA189" s="85"/>
      <c r="AB189" s="85"/>
      <c r="AC189" s="85"/>
      <c r="AD189" s="85"/>
      <c r="AE189" s="85"/>
      <c r="AF189" s="85"/>
      <c r="AG189" s="85"/>
      <c r="AH189" s="85"/>
      <c r="AI189" s="85"/>
      <c r="AJ189" s="85"/>
      <c r="AK189" s="85"/>
      <c r="AL189" s="85"/>
      <c r="AM189" s="85"/>
      <c r="AN189" s="85"/>
      <c r="AO189" s="85"/>
      <c r="AP189" s="85"/>
      <c r="AQ189" s="85"/>
      <c r="AR189" s="85"/>
      <c r="AS189" s="85"/>
      <c r="AT189" s="85"/>
      <c r="AU189" s="85"/>
      <c r="AV189" s="85"/>
      <c r="AW189" s="85"/>
      <c r="AX189" s="85"/>
      <c r="AY189" s="85"/>
      <c r="AZ189" s="85"/>
      <c r="BA189" s="85"/>
      <c r="BB189" s="85"/>
      <c r="BC189" s="85"/>
      <c r="BD189" s="85"/>
      <c r="BE189" s="85"/>
      <c r="BF189" s="85"/>
      <c r="BG189" s="85"/>
      <c r="BH189" s="85"/>
      <c r="BI189" s="85"/>
      <c r="BJ189" s="85"/>
      <c r="BK189" s="85"/>
      <c r="BL189" s="85"/>
      <c r="BM189" s="85"/>
      <c r="BN189" s="85"/>
      <c r="BO189" s="85"/>
    </row>
    <row r="190" ht="14.25" customHeight="1">
      <c r="A190" s="83"/>
      <c r="B190" s="83"/>
      <c r="C190" s="82"/>
      <c r="D190" s="82"/>
      <c r="E190" s="101"/>
      <c r="F190" s="83"/>
      <c r="G190" s="82"/>
      <c r="H190" s="83"/>
      <c r="I190" s="83"/>
      <c r="J190" s="98"/>
      <c r="K190" s="85"/>
      <c r="L190" s="85"/>
      <c r="M190" s="85"/>
      <c r="N190" s="85"/>
      <c r="O190" s="85"/>
      <c r="P190" s="85"/>
      <c r="Q190" s="85"/>
      <c r="R190" s="85"/>
      <c r="S190" s="85"/>
      <c r="T190" s="85"/>
      <c r="U190" s="85"/>
      <c r="V190" s="85"/>
      <c r="W190" s="85"/>
      <c r="X190" s="85"/>
      <c r="Y190" s="85"/>
      <c r="Z190" s="85"/>
      <c r="AA190" s="85"/>
      <c r="AB190" s="85"/>
      <c r="AC190" s="85"/>
      <c r="AD190" s="85"/>
      <c r="AE190" s="85"/>
      <c r="AF190" s="85"/>
      <c r="AG190" s="85"/>
      <c r="AH190" s="85"/>
      <c r="AI190" s="85"/>
      <c r="AJ190" s="85"/>
      <c r="AK190" s="85"/>
      <c r="AL190" s="85"/>
      <c r="AM190" s="85"/>
      <c r="AN190" s="85"/>
      <c r="AO190" s="85"/>
      <c r="AP190" s="85"/>
      <c r="AQ190" s="85"/>
      <c r="AR190" s="85"/>
      <c r="AS190" s="85"/>
      <c r="AT190" s="85"/>
      <c r="AU190" s="85"/>
      <c r="AV190" s="85"/>
      <c r="AW190" s="85"/>
      <c r="AX190" s="85"/>
      <c r="AY190" s="85"/>
      <c r="AZ190" s="85"/>
      <c r="BA190" s="85"/>
      <c r="BB190" s="85"/>
      <c r="BC190" s="85"/>
      <c r="BD190" s="85"/>
      <c r="BE190" s="85"/>
      <c r="BF190" s="85"/>
      <c r="BG190" s="85"/>
      <c r="BH190" s="85"/>
      <c r="BI190" s="85"/>
      <c r="BJ190" s="85"/>
      <c r="BK190" s="85"/>
      <c r="BL190" s="85"/>
      <c r="BM190" s="85"/>
      <c r="BN190" s="85"/>
      <c r="BO190" s="85"/>
    </row>
    <row r="191" ht="14.25" customHeight="1">
      <c r="A191" s="83"/>
      <c r="B191" s="83"/>
      <c r="C191" s="82"/>
      <c r="D191" s="82"/>
      <c r="E191" s="101"/>
      <c r="F191" s="83"/>
      <c r="G191" s="82"/>
      <c r="H191" s="83"/>
      <c r="I191" s="83"/>
      <c r="J191" s="98"/>
      <c r="K191" s="85"/>
      <c r="L191" s="85"/>
      <c r="M191" s="85"/>
      <c r="N191" s="85"/>
      <c r="O191" s="85"/>
      <c r="P191" s="85"/>
      <c r="Q191" s="85"/>
      <c r="R191" s="85"/>
      <c r="S191" s="85"/>
      <c r="T191" s="85"/>
      <c r="U191" s="85"/>
      <c r="V191" s="85"/>
      <c r="W191" s="85"/>
      <c r="X191" s="85"/>
      <c r="Y191" s="85"/>
      <c r="Z191" s="85"/>
      <c r="AA191" s="85"/>
      <c r="AB191" s="85"/>
      <c r="AC191" s="85"/>
      <c r="AD191" s="85"/>
      <c r="AE191" s="85"/>
      <c r="AF191" s="85"/>
      <c r="AG191" s="85"/>
      <c r="AH191" s="85"/>
      <c r="AI191" s="85"/>
      <c r="AJ191" s="85"/>
      <c r="AK191" s="85"/>
      <c r="AL191" s="85"/>
      <c r="AM191" s="85"/>
      <c r="AN191" s="85"/>
      <c r="AO191" s="85"/>
      <c r="AP191" s="85"/>
      <c r="AQ191" s="85"/>
      <c r="AR191" s="85"/>
      <c r="AS191" s="85"/>
      <c r="AT191" s="85"/>
      <c r="AU191" s="85"/>
      <c r="AV191" s="85"/>
      <c r="AW191" s="85"/>
      <c r="AX191" s="85"/>
      <c r="AY191" s="85"/>
      <c r="AZ191" s="85"/>
      <c r="BA191" s="85"/>
      <c r="BB191" s="85"/>
      <c r="BC191" s="85"/>
      <c r="BD191" s="85"/>
      <c r="BE191" s="85"/>
      <c r="BF191" s="85"/>
      <c r="BG191" s="85"/>
      <c r="BH191" s="85"/>
      <c r="BI191" s="85"/>
      <c r="BJ191" s="85"/>
      <c r="BK191" s="85"/>
      <c r="BL191" s="85"/>
      <c r="BM191" s="85"/>
      <c r="BN191" s="85"/>
      <c r="BO191" s="85"/>
    </row>
    <row r="192" ht="14.25" customHeight="1">
      <c r="A192" s="83"/>
      <c r="B192" s="83"/>
      <c r="C192" s="82"/>
      <c r="D192" s="82"/>
      <c r="E192" s="101"/>
      <c r="F192" s="83"/>
      <c r="G192" s="82"/>
      <c r="H192" s="83"/>
      <c r="I192" s="83"/>
      <c r="J192" s="98"/>
      <c r="K192" s="85"/>
      <c r="L192" s="85"/>
      <c r="M192" s="85"/>
      <c r="N192" s="85"/>
      <c r="O192" s="85"/>
      <c r="P192" s="85"/>
      <c r="Q192" s="85"/>
      <c r="R192" s="85"/>
      <c r="S192" s="85"/>
      <c r="T192" s="85"/>
      <c r="U192" s="85"/>
      <c r="V192" s="85"/>
      <c r="W192" s="85"/>
      <c r="X192" s="85"/>
      <c r="Y192" s="85"/>
      <c r="Z192" s="85"/>
      <c r="AA192" s="85"/>
      <c r="AB192" s="85"/>
      <c r="AC192" s="85"/>
      <c r="AD192" s="85"/>
      <c r="AE192" s="85"/>
      <c r="AF192" s="85"/>
      <c r="AG192" s="85"/>
      <c r="AH192" s="85"/>
      <c r="AI192" s="85"/>
      <c r="AJ192" s="85"/>
      <c r="AK192" s="85"/>
      <c r="AL192" s="85"/>
      <c r="AM192" s="85"/>
      <c r="AN192" s="85"/>
      <c r="AO192" s="85"/>
      <c r="AP192" s="85"/>
      <c r="AQ192" s="85"/>
      <c r="AR192" s="85"/>
      <c r="AS192" s="85"/>
      <c r="AT192" s="85"/>
      <c r="AU192" s="85"/>
      <c r="AV192" s="85"/>
      <c r="AW192" s="85"/>
      <c r="AX192" s="85"/>
      <c r="AY192" s="85"/>
      <c r="AZ192" s="85"/>
      <c r="BA192" s="85"/>
      <c r="BB192" s="85"/>
      <c r="BC192" s="85"/>
      <c r="BD192" s="85"/>
      <c r="BE192" s="85"/>
      <c r="BF192" s="85"/>
      <c r="BG192" s="85"/>
      <c r="BH192" s="85"/>
      <c r="BI192" s="85"/>
      <c r="BJ192" s="85"/>
      <c r="BK192" s="85"/>
      <c r="BL192" s="85"/>
      <c r="BM192" s="85"/>
      <c r="BN192" s="85"/>
      <c r="BO192" s="85"/>
    </row>
    <row r="193" ht="14.25" customHeight="1">
      <c r="A193" s="83"/>
      <c r="B193" s="83"/>
      <c r="C193" s="82"/>
      <c r="D193" s="82"/>
      <c r="E193" s="101"/>
      <c r="F193" s="83"/>
      <c r="G193" s="82"/>
      <c r="H193" s="83"/>
      <c r="I193" s="83"/>
      <c r="J193" s="98"/>
      <c r="K193" s="85"/>
      <c r="L193" s="85"/>
      <c r="M193" s="85"/>
      <c r="N193" s="85"/>
      <c r="O193" s="85"/>
      <c r="P193" s="85"/>
      <c r="Q193" s="85"/>
      <c r="R193" s="85"/>
      <c r="S193" s="85"/>
      <c r="T193" s="85"/>
      <c r="U193" s="85"/>
      <c r="V193" s="85"/>
      <c r="W193" s="85"/>
      <c r="X193" s="85"/>
      <c r="Y193" s="85"/>
      <c r="Z193" s="85"/>
      <c r="AA193" s="85"/>
      <c r="AB193" s="85"/>
      <c r="AC193" s="85"/>
      <c r="AD193" s="85"/>
      <c r="AE193" s="85"/>
      <c r="AF193" s="85"/>
      <c r="AG193" s="85"/>
      <c r="AH193" s="85"/>
      <c r="AI193" s="85"/>
      <c r="AJ193" s="85"/>
      <c r="AK193" s="85"/>
      <c r="AL193" s="85"/>
      <c r="AM193" s="85"/>
      <c r="AN193" s="85"/>
      <c r="AO193" s="85"/>
      <c r="AP193" s="85"/>
      <c r="AQ193" s="85"/>
      <c r="AR193" s="85"/>
      <c r="AS193" s="85"/>
      <c r="AT193" s="85"/>
      <c r="AU193" s="85"/>
      <c r="AV193" s="85"/>
      <c r="AW193" s="85"/>
      <c r="AX193" s="85"/>
      <c r="AY193" s="85"/>
      <c r="AZ193" s="85"/>
      <c r="BA193" s="85"/>
      <c r="BB193" s="85"/>
      <c r="BC193" s="85"/>
      <c r="BD193" s="85"/>
      <c r="BE193" s="85"/>
      <c r="BF193" s="85"/>
      <c r="BG193" s="85"/>
      <c r="BH193" s="85"/>
      <c r="BI193" s="85"/>
      <c r="BJ193" s="85"/>
      <c r="BK193" s="85"/>
      <c r="BL193" s="85"/>
      <c r="BM193" s="85"/>
      <c r="BN193" s="85"/>
      <c r="BO193" s="85"/>
    </row>
    <row r="194" ht="14.25" customHeight="1">
      <c r="A194" s="83"/>
      <c r="B194" s="83"/>
      <c r="C194" s="82"/>
      <c r="D194" s="82"/>
      <c r="E194" s="101"/>
      <c r="F194" s="83"/>
      <c r="G194" s="82"/>
      <c r="H194" s="83"/>
      <c r="I194" s="83"/>
      <c r="J194" s="98"/>
      <c r="K194" s="85"/>
      <c r="L194" s="85"/>
      <c r="M194" s="85"/>
      <c r="N194" s="85"/>
      <c r="O194" s="85"/>
      <c r="P194" s="85"/>
      <c r="Q194" s="85"/>
      <c r="R194" s="85"/>
      <c r="S194" s="85"/>
      <c r="T194" s="85"/>
      <c r="U194" s="85"/>
      <c r="V194" s="85"/>
      <c r="W194" s="85"/>
      <c r="X194" s="85"/>
      <c r="Y194" s="85"/>
      <c r="Z194" s="85"/>
      <c r="AA194" s="85"/>
      <c r="AB194" s="85"/>
      <c r="AC194" s="85"/>
      <c r="AD194" s="85"/>
      <c r="AE194" s="85"/>
      <c r="AF194" s="85"/>
      <c r="AG194" s="85"/>
      <c r="AH194" s="85"/>
      <c r="AI194" s="85"/>
      <c r="AJ194" s="85"/>
      <c r="AK194" s="85"/>
      <c r="AL194" s="85"/>
      <c r="AM194" s="85"/>
      <c r="AN194" s="85"/>
      <c r="AO194" s="85"/>
      <c r="AP194" s="85"/>
      <c r="AQ194" s="85"/>
      <c r="AR194" s="85"/>
      <c r="AS194" s="85"/>
      <c r="AT194" s="85"/>
      <c r="AU194" s="85"/>
      <c r="AV194" s="85"/>
      <c r="AW194" s="85"/>
      <c r="AX194" s="85"/>
      <c r="AY194" s="85"/>
      <c r="AZ194" s="85"/>
      <c r="BA194" s="85"/>
      <c r="BB194" s="85"/>
      <c r="BC194" s="85"/>
      <c r="BD194" s="85"/>
      <c r="BE194" s="85"/>
      <c r="BF194" s="85"/>
      <c r="BG194" s="85"/>
      <c r="BH194" s="85"/>
      <c r="BI194" s="85"/>
      <c r="BJ194" s="85"/>
      <c r="BK194" s="85"/>
      <c r="BL194" s="85"/>
      <c r="BM194" s="85"/>
      <c r="BN194" s="85"/>
      <c r="BO194" s="85"/>
    </row>
    <row r="195" ht="14.25" customHeight="1">
      <c r="A195" s="83"/>
      <c r="B195" s="83"/>
      <c r="C195" s="82"/>
      <c r="D195" s="82"/>
      <c r="E195" s="101"/>
      <c r="F195" s="83"/>
      <c r="G195" s="82"/>
      <c r="H195" s="83"/>
      <c r="I195" s="83"/>
      <c r="J195" s="98"/>
      <c r="K195" s="85"/>
      <c r="L195" s="85"/>
      <c r="M195" s="85"/>
      <c r="N195" s="85"/>
      <c r="O195" s="85"/>
      <c r="P195" s="85"/>
      <c r="Q195" s="85"/>
      <c r="R195" s="85"/>
      <c r="S195" s="85"/>
      <c r="T195" s="85"/>
      <c r="U195" s="85"/>
      <c r="V195" s="85"/>
      <c r="W195" s="85"/>
      <c r="X195" s="85"/>
      <c r="Y195" s="85"/>
      <c r="Z195" s="85"/>
      <c r="AA195" s="85"/>
      <c r="AB195" s="85"/>
      <c r="AC195" s="85"/>
      <c r="AD195" s="85"/>
      <c r="AE195" s="85"/>
      <c r="AF195" s="85"/>
      <c r="AG195" s="85"/>
      <c r="AH195" s="85"/>
      <c r="AI195" s="85"/>
      <c r="AJ195" s="85"/>
      <c r="AK195" s="85"/>
      <c r="AL195" s="85"/>
      <c r="AM195" s="85"/>
      <c r="AN195" s="85"/>
      <c r="AO195" s="85"/>
      <c r="AP195" s="85"/>
      <c r="AQ195" s="85"/>
      <c r="AR195" s="85"/>
      <c r="AS195" s="85"/>
      <c r="AT195" s="85"/>
      <c r="AU195" s="85"/>
      <c r="AV195" s="85"/>
      <c r="AW195" s="85"/>
      <c r="AX195" s="85"/>
      <c r="AY195" s="85"/>
      <c r="AZ195" s="85"/>
      <c r="BA195" s="85"/>
      <c r="BB195" s="85"/>
      <c r="BC195" s="85"/>
      <c r="BD195" s="85"/>
      <c r="BE195" s="85"/>
      <c r="BF195" s="85"/>
      <c r="BG195" s="85"/>
      <c r="BH195" s="85"/>
      <c r="BI195" s="85"/>
      <c r="BJ195" s="85"/>
      <c r="BK195" s="85"/>
      <c r="BL195" s="85"/>
      <c r="BM195" s="85"/>
      <c r="BN195" s="85"/>
      <c r="BO195" s="85"/>
    </row>
    <row r="196" ht="14.25" customHeight="1">
      <c r="A196" s="83"/>
      <c r="B196" s="83"/>
      <c r="C196" s="82"/>
      <c r="D196" s="82"/>
      <c r="E196" s="101"/>
      <c r="F196" s="83"/>
      <c r="G196" s="82"/>
      <c r="H196" s="83"/>
      <c r="I196" s="83"/>
      <c r="J196" s="98"/>
      <c r="K196" s="85"/>
      <c r="L196" s="85"/>
      <c r="M196" s="85"/>
      <c r="N196" s="85"/>
      <c r="O196" s="85"/>
      <c r="P196" s="85"/>
      <c r="Q196" s="85"/>
      <c r="R196" s="85"/>
      <c r="S196" s="85"/>
      <c r="T196" s="85"/>
      <c r="U196" s="85"/>
      <c r="V196" s="85"/>
      <c r="W196" s="85"/>
      <c r="X196" s="85"/>
      <c r="Y196" s="85"/>
      <c r="Z196" s="85"/>
      <c r="AA196" s="85"/>
      <c r="AB196" s="85"/>
      <c r="AC196" s="85"/>
      <c r="AD196" s="85"/>
      <c r="AE196" s="85"/>
      <c r="AF196" s="85"/>
      <c r="AG196" s="85"/>
      <c r="AH196" s="85"/>
      <c r="AI196" s="85"/>
      <c r="AJ196" s="85"/>
      <c r="AK196" s="85"/>
      <c r="AL196" s="85"/>
      <c r="AM196" s="85"/>
      <c r="AN196" s="85"/>
      <c r="AO196" s="85"/>
      <c r="AP196" s="85"/>
      <c r="AQ196" s="85"/>
      <c r="AR196" s="85"/>
      <c r="AS196" s="85"/>
      <c r="AT196" s="85"/>
      <c r="AU196" s="85"/>
      <c r="AV196" s="85"/>
      <c r="AW196" s="85"/>
      <c r="AX196" s="85"/>
      <c r="AY196" s="85"/>
      <c r="AZ196" s="85"/>
      <c r="BA196" s="85"/>
      <c r="BB196" s="85"/>
      <c r="BC196" s="85"/>
      <c r="BD196" s="85"/>
      <c r="BE196" s="85"/>
      <c r="BF196" s="85"/>
      <c r="BG196" s="85"/>
      <c r="BH196" s="85"/>
      <c r="BI196" s="85"/>
      <c r="BJ196" s="85"/>
      <c r="BK196" s="85"/>
      <c r="BL196" s="85"/>
      <c r="BM196" s="85"/>
      <c r="BN196" s="85"/>
      <c r="BO196" s="85"/>
    </row>
    <row r="197" ht="14.25" customHeight="1">
      <c r="A197" s="83"/>
      <c r="B197" s="83"/>
      <c r="C197" s="82"/>
      <c r="D197" s="82"/>
      <c r="E197" s="101"/>
      <c r="F197" s="83"/>
      <c r="G197" s="82"/>
      <c r="H197" s="83"/>
      <c r="I197" s="83"/>
      <c r="J197" s="98"/>
      <c r="K197" s="85"/>
      <c r="L197" s="85"/>
      <c r="M197" s="85"/>
      <c r="N197" s="85"/>
      <c r="O197" s="85"/>
      <c r="P197" s="85"/>
      <c r="Q197" s="85"/>
      <c r="R197" s="85"/>
      <c r="S197" s="85"/>
      <c r="T197" s="85"/>
      <c r="U197" s="85"/>
      <c r="V197" s="85"/>
      <c r="W197" s="85"/>
      <c r="X197" s="85"/>
      <c r="Y197" s="85"/>
      <c r="Z197" s="85"/>
      <c r="AA197" s="85"/>
      <c r="AB197" s="85"/>
      <c r="AC197" s="85"/>
      <c r="AD197" s="85"/>
      <c r="AE197" s="85"/>
      <c r="AF197" s="85"/>
      <c r="AG197" s="85"/>
      <c r="AH197" s="85"/>
      <c r="AI197" s="85"/>
      <c r="AJ197" s="85"/>
      <c r="AK197" s="85"/>
      <c r="AL197" s="85"/>
      <c r="AM197" s="85"/>
      <c r="AN197" s="85"/>
      <c r="AO197" s="85"/>
      <c r="AP197" s="85"/>
      <c r="AQ197" s="85"/>
      <c r="AR197" s="85"/>
      <c r="AS197" s="85"/>
      <c r="AT197" s="85"/>
      <c r="AU197" s="85"/>
      <c r="AV197" s="85"/>
      <c r="AW197" s="85"/>
      <c r="AX197" s="85"/>
      <c r="AY197" s="85"/>
      <c r="AZ197" s="85"/>
      <c r="BA197" s="85"/>
      <c r="BB197" s="85"/>
      <c r="BC197" s="85"/>
      <c r="BD197" s="85"/>
      <c r="BE197" s="85"/>
      <c r="BF197" s="85"/>
      <c r="BG197" s="85"/>
      <c r="BH197" s="85"/>
      <c r="BI197" s="85"/>
      <c r="BJ197" s="85"/>
      <c r="BK197" s="85"/>
      <c r="BL197" s="85"/>
      <c r="BM197" s="85"/>
      <c r="BN197" s="85"/>
      <c r="BO197" s="85"/>
    </row>
    <row r="198" ht="14.25" customHeight="1">
      <c r="A198" s="83"/>
      <c r="B198" s="83"/>
      <c r="C198" s="82"/>
      <c r="D198" s="82"/>
      <c r="E198" s="101"/>
      <c r="F198" s="83"/>
      <c r="G198" s="82"/>
      <c r="H198" s="83"/>
      <c r="I198" s="83"/>
      <c r="J198" s="98"/>
      <c r="K198" s="85"/>
      <c r="L198" s="85"/>
      <c r="M198" s="85"/>
      <c r="N198" s="85"/>
      <c r="O198" s="85"/>
      <c r="P198" s="85"/>
      <c r="Q198" s="85"/>
      <c r="R198" s="85"/>
      <c r="S198" s="85"/>
      <c r="T198" s="85"/>
      <c r="U198" s="85"/>
      <c r="V198" s="85"/>
      <c r="W198" s="85"/>
      <c r="X198" s="85"/>
      <c r="Y198" s="85"/>
      <c r="Z198" s="85"/>
      <c r="AA198" s="85"/>
      <c r="AB198" s="85"/>
      <c r="AC198" s="85"/>
      <c r="AD198" s="85"/>
      <c r="AE198" s="85"/>
      <c r="AF198" s="85"/>
      <c r="AG198" s="85"/>
      <c r="AH198" s="85"/>
      <c r="AI198" s="85"/>
      <c r="AJ198" s="85"/>
      <c r="AK198" s="85"/>
      <c r="AL198" s="85"/>
      <c r="AM198" s="85"/>
      <c r="AN198" s="85"/>
      <c r="AO198" s="85"/>
      <c r="AP198" s="85"/>
      <c r="AQ198" s="85"/>
      <c r="AR198" s="85"/>
      <c r="AS198" s="85"/>
      <c r="AT198" s="85"/>
      <c r="AU198" s="85"/>
      <c r="AV198" s="85"/>
      <c r="AW198" s="85"/>
      <c r="AX198" s="85"/>
      <c r="AY198" s="85"/>
      <c r="AZ198" s="85"/>
      <c r="BA198" s="85"/>
      <c r="BB198" s="85"/>
      <c r="BC198" s="85"/>
      <c r="BD198" s="85"/>
      <c r="BE198" s="85"/>
      <c r="BF198" s="85"/>
      <c r="BG198" s="85"/>
      <c r="BH198" s="85"/>
      <c r="BI198" s="85"/>
      <c r="BJ198" s="85"/>
      <c r="BK198" s="85"/>
      <c r="BL198" s="85"/>
      <c r="BM198" s="85"/>
      <c r="BN198" s="85"/>
      <c r="BO198" s="85"/>
    </row>
    <row r="199" ht="14.25" customHeight="1">
      <c r="A199" s="83"/>
      <c r="B199" s="83"/>
      <c r="C199" s="82"/>
      <c r="D199" s="82"/>
      <c r="E199" s="101"/>
      <c r="F199" s="83"/>
      <c r="G199" s="82"/>
      <c r="H199" s="83"/>
      <c r="I199" s="83"/>
      <c r="J199" s="98"/>
      <c r="K199" s="85"/>
      <c r="L199" s="85"/>
      <c r="M199" s="85"/>
      <c r="N199" s="85"/>
      <c r="O199" s="85"/>
      <c r="P199" s="85"/>
      <c r="Q199" s="85"/>
      <c r="R199" s="85"/>
      <c r="S199" s="85"/>
      <c r="T199" s="85"/>
      <c r="U199" s="85"/>
      <c r="V199" s="85"/>
      <c r="W199" s="85"/>
      <c r="X199" s="85"/>
      <c r="Y199" s="85"/>
      <c r="Z199" s="85"/>
      <c r="AA199" s="85"/>
      <c r="AB199" s="85"/>
      <c r="AC199" s="85"/>
      <c r="AD199" s="85"/>
      <c r="AE199" s="85"/>
      <c r="AF199" s="85"/>
      <c r="AG199" s="85"/>
      <c r="AH199" s="85"/>
      <c r="AI199" s="85"/>
      <c r="AJ199" s="85"/>
      <c r="AK199" s="85"/>
      <c r="AL199" s="85"/>
      <c r="AM199" s="85"/>
      <c r="AN199" s="85"/>
      <c r="AO199" s="85"/>
      <c r="AP199" s="85"/>
      <c r="AQ199" s="85"/>
      <c r="AR199" s="85"/>
      <c r="AS199" s="85"/>
      <c r="AT199" s="85"/>
      <c r="AU199" s="85"/>
      <c r="AV199" s="85"/>
      <c r="AW199" s="85"/>
      <c r="AX199" s="85"/>
      <c r="AY199" s="85"/>
      <c r="AZ199" s="85"/>
      <c r="BA199" s="85"/>
      <c r="BB199" s="85"/>
      <c r="BC199" s="85"/>
      <c r="BD199" s="85"/>
      <c r="BE199" s="85"/>
      <c r="BF199" s="85"/>
      <c r="BG199" s="85"/>
      <c r="BH199" s="85"/>
      <c r="BI199" s="85"/>
      <c r="BJ199" s="85"/>
      <c r="BK199" s="85"/>
      <c r="BL199" s="85"/>
      <c r="BM199" s="85"/>
      <c r="BN199" s="85"/>
      <c r="BO199" s="85"/>
    </row>
    <row r="200" ht="14.25" customHeight="1">
      <c r="A200" s="83"/>
      <c r="B200" s="83"/>
      <c r="C200" s="82"/>
      <c r="D200" s="82"/>
      <c r="E200" s="101"/>
      <c r="F200" s="83"/>
      <c r="G200" s="82"/>
      <c r="H200" s="83"/>
      <c r="I200" s="83"/>
      <c r="J200" s="98"/>
      <c r="K200" s="85"/>
      <c r="L200" s="85"/>
      <c r="M200" s="85"/>
      <c r="N200" s="85"/>
      <c r="O200" s="85"/>
      <c r="P200" s="85"/>
      <c r="Q200" s="85"/>
      <c r="R200" s="85"/>
      <c r="S200" s="85"/>
      <c r="T200" s="85"/>
      <c r="U200" s="85"/>
      <c r="V200" s="85"/>
      <c r="W200" s="85"/>
      <c r="X200" s="85"/>
      <c r="Y200" s="85"/>
      <c r="Z200" s="85"/>
      <c r="AA200" s="85"/>
      <c r="AB200" s="85"/>
      <c r="AC200" s="85"/>
      <c r="AD200" s="85"/>
      <c r="AE200" s="85"/>
      <c r="AF200" s="85"/>
      <c r="AG200" s="85"/>
      <c r="AH200" s="85"/>
      <c r="AI200" s="85"/>
      <c r="AJ200" s="85"/>
      <c r="AK200" s="85"/>
      <c r="AL200" s="85"/>
      <c r="AM200" s="85"/>
      <c r="AN200" s="85"/>
      <c r="AO200" s="85"/>
      <c r="AP200" s="85"/>
      <c r="AQ200" s="85"/>
      <c r="AR200" s="85"/>
      <c r="AS200" s="85"/>
      <c r="AT200" s="85"/>
      <c r="AU200" s="85"/>
      <c r="AV200" s="85"/>
      <c r="AW200" s="85"/>
      <c r="AX200" s="85"/>
      <c r="AY200" s="85"/>
      <c r="AZ200" s="85"/>
      <c r="BA200" s="85"/>
      <c r="BB200" s="85"/>
      <c r="BC200" s="85"/>
      <c r="BD200" s="85"/>
      <c r="BE200" s="85"/>
      <c r="BF200" s="85"/>
      <c r="BG200" s="85"/>
      <c r="BH200" s="85"/>
      <c r="BI200" s="85"/>
      <c r="BJ200" s="85"/>
      <c r="BK200" s="85"/>
      <c r="BL200" s="85"/>
      <c r="BM200" s="85"/>
      <c r="BN200" s="85"/>
      <c r="BO200" s="85"/>
    </row>
    <row r="201" ht="14.25" customHeight="1">
      <c r="A201" s="83"/>
      <c r="B201" s="83"/>
      <c r="C201" s="82"/>
      <c r="D201" s="82"/>
      <c r="E201" s="101"/>
      <c r="F201" s="83"/>
      <c r="G201" s="82"/>
      <c r="H201" s="83"/>
      <c r="I201" s="83"/>
      <c r="J201" s="98"/>
      <c r="K201" s="85"/>
      <c r="L201" s="85"/>
      <c r="M201" s="85"/>
      <c r="N201" s="85"/>
      <c r="O201" s="85"/>
      <c r="P201" s="85"/>
      <c r="Q201" s="85"/>
      <c r="R201" s="85"/>
      <c r="S201" s="85"/>
      <c r="T201" s="85"/>
      <c r="U201" s="85"/>
      <c r="V201" s="85"/>
      <c r="W201" s="85"/>
      <c r="X201" s="85"/>
      <c r="Y201" s="85"/>
      <c r="Z201" s="85"/>
      <c r="AA201" s="85"/>
      <c r="AB201" s="85"/>
      <c r="AC201" s="85"/>
      <c r="AD201" s="85"/>
      <c r="AE201" s="85"/>
      <c r="AF201" s="85"/>
      <c r="AG201" s="85"/>
      <c r="AH201" s="85"/>
      <c r="AI201" s="85"/>
      <c r="AJ201" s="85"/>
      <c r="AK201" s="85"/>
      <c r="AL201" s="85"/>
      <c r="AM201" s="85"/>
      <c r="AN201" s="85"/>
      <c r="AO201" s="85"/>
      <c r="AP201" s="85"/>
      <c r="AQ201" s="85"/>
      <c r="AR201" s="85"/>
      <c r="AS201" s="85"/>
      <c r="AT201" s="85"/>
      <c r="AU201" s="85"/>
      <c r="AV201" s="85"/>
      <c r="AW201" s="85"/>
      <c r="AX201" s="85"/>
      <c r="AY201" s="85"/>
      <c r="AZ201" s="85"/>
      <c r="BA201" s="85"/>
      <c r="BB201" s="85"/>
      <c r="BC201" s="85"/>
      <c r="BD201" s="85"/>
      <c r="BE201" s="85"/>
      <c r="BF201" s="85"/>
      <c r="BG201" s="85"/>
      <c r="BH201" s="85"/>
      <c r="BI201" s="85"/>
      <c r="BJ201" s="85"/>
      <c r="BK201" s="85"/>
      <c r="BL201" s="85"/>
      <c r="BM201" s="85"/>
      <c r="BN201" s="85"/>
      <c r="BO201" s="85"/>
    </row>
    <row r="202" ht="14.25" customHeight="1">
      <c r="A202" s="83"/>
      <c r="B202" s="83"/>
      <c r="C202" s="82"/>
      <c r="D202" s="82"/>
      <c r="E202" s="101"/>
      <c r="F202" s="83"/>
      <c r="G202" s="82"/>
      <c r="H202" s="83"/>
      <c r="I202" s="83"/>
      <c r="J202" s="98"/>
      <c r="K202" s="85"/>
      <c r="L202" s="85"/>
      <c r="M202" s="85"/>
      <c r="N202" s="85"/>
      <c r="O202" s="85"/>
      <c r="P202" s="85"/>
      <c r="Q202" s="85"/>
      <c r="R202" s="85"/>
      <c r="S202" s="85"/>
      <c r="T202" s="85"/>
      <c r="U202" s="85"/>
      <c r="V202" s="85"/>
      <c r="W202" s="85"/>
      <c r="X202" s="85"/>
      <c r="Y202" s="85"/>
      <c r="Z202" s="85"/>
      <c r="AA202" s="85"/>
      <c r="AB202" s="85"/>
      <c r="AC202" s="85"/>
      <c r="AD202" s="85"/>
      <c r="AE202" s="85"/>
      <c r="AF202" s="85"/>
      <c r="AG202" s="85"/>
      <c r="AH202" s="85"/>
      <c r="AI202" s="85"/>
      <c r="AJ202" s="85"/>
      <c r="AK202" s="85"/>
      <c r="AL202" s="85"/>
      <c r="AM202" s="85"/>
      <c r="AN202" s="85"/>
      <c r="AO202" s="85"/>
      <c r="AP202" s="85"/>
      <c r="AQ202" s="85"/>
      <c r="AR202" s="85"/>
      <c r="AS202" s="85"/>
      <c r="AT202" s="85"/>
      <c r="AU202" s="85"/>
      <c r="AV202" s="85"/>
      <c r="AW202" s="85"/>
      <c r="AX202" s="85"/>
      <c r="AY202" s="85"/>
      <c r="AZ202" s="85"/>
      <c r="BA202" s="85"/>
      <c r="BB202" s="85"/>
      <c r="BC202" s="85"/>
      <c r="BD202" s="85"/>
      <c r="BE202" s="85"/>
      <c r="BF202" s="85"/>
      <c r="BG202" s="85"/>
      <c r="BH202" s="85"/>
      <c r="BI202" s="85"/>
      <c r="BJ202" s="85"/>
      <c r="BK202" s="85"/>
      <c r="BL202" s="85"/>
      <c r="BM202" s="85"/>
      <c r="BN202" s="85"/>
      <c r="BO202" s="85"/>
    </row>
    <row r="203" ht="14.25" customHeight="1">
      <c r="A203" s="83"/>
      <c r="B203" s="83"/>
      <c r="C203" s="82"/>
      <c r="D203" s="82"/>
      <c r="E203" s="101"/>
      <c r="F203" s="83"/>
      <c r="G203" s="82"/>
      <c r="H203" s="83"/>
      <c r="I203" s="83"/>
      <c r="J203" s="98"/>
      <c r="K203" s="85"/>
      <c r="L203" s="85"/>
      <c r="M203" s="85"/>
      <c r="N203" s="85"/>
      <c r="O203" s="85"/>
      <c r="P203" s="85"/>
      <c r="Q203" s="85"/>
      <c r="R203" s="85"/>
      <c r="S203" s="85"/>
      <c r="T203" s="85"/>
      <c r="U203" s="85"/>
      <c r="V203" s="85"/>
      <c r="W203" s="85"/>
      <c r="X203" s="85"/>
      <c r="Y203" s="85"/>
      <c r="Z203" s="85"/>
      <c r="AA203" s="85"/>
      <c r="AB203" s="85"/>
      <c r="AC203" s="85"/>
      <c r="AD203" s="85"/>
      <c r="AE203" s="85"/>
      <c r="AF203" s="85"/>
      <c r="AG203" s="85"/>
      <c r="AH203" s="85"/>
      <c r="AI203" s="85"/>
      <c r="AJ203" s="85"/>
      <c r="AK203" s="85"/>
      <c r="AL203" s="85"/>
      <c r="AM203" s="85"/>
      <c r="AN203" s="85"/>
      <c r="AO203" s="85"/>
      <c r="AP203" s="85"/>
      <c r="AQ203" s="85"/>
      <c r="AR203" s="85"/>
      <c r="AS203" s="85"/>
      <c r="AT203" s="85"/>
      <c r="AU203" s="85"/>
      <c r="AV203" s="85"/>
      <c r="AW203" s="85"/>
      <c r="AX203" s="85"/>
      <c r="AY203" s="85"/>
      <c r="AZ203" s="85"/>
      <c r="BA203" s="85"/>
      <c r="BB203" s="85"/>
      <c r="BC203" s="85"/>
      <c r="BD203" s="85"/>
      <c r="BE203" s="85"/>
      <c r="BF203" s="85"/>
      <c r="BG203" s="85"/>
      <c r="BH203" s="85"/>
      <c r="BI203" s="85"/>
      <c r="BJ203" s="85"/>
      <c r="BK203" s="85"/>
      <c r="BL203" s="85"/>
      <c r="BM203" s="85"/>
      <c r="BN203" s="85"/>
      <c r="BO203" s="85"/>
    </row>
    <row r="204" ht="14.25" customHeight="1">
      <c r="A204" s="83"/>
      <c r="B204" s="83"/>
      <c r="C204" s="82"/>
      <c r="D204" s="82"/>
      <c r="E204" s="101"/>
      <c r="F204" s="83"/>
      <c r="G204" s="82"/>
      <c r="H204" s="83"/>
      <c r="I204" s="83"/>
      <c r="J204" s="98"/>
      <c r="K204" s="85"/>
      <c r="L204" s="85"/>
      <c r="M204" s="85"/>
      <c r="N204" s="85"/>
      <c r="O204" s="85"/>
      <c r="P204" s="85"/>
      <c r="Q204" s="85"/>
      <c r="R204" s="85"/>
      <c r="S204" s="85"/>
      <c r="T204" s="85"/>
      <c r="U204" s="85"/>
      <c r="V204" s="85"/>
      <c r="W204" s="85"/>
      <c r="X204" s="85"/>
      <c r="Y204" s="85"/>
      <c r="Z204" s="85"/>
      <c r="AA204" s="85"/>
      <c r="AB204" s="85"/>
      <c r="AC204" s="85"/>
      <c r="AD204" s="85"/>
      <c r="AE204" s="85"/>
      <c r="AF204" s="85"/>
      <c r="AG204" s="85"/>
      <c r="AH204" s="85"/>
      <c r="AI204" s="85"/>
      <c r="AJ204" s="85"/>
      <c r="AK204" s="85"/>
      <c r="AL204" s="85"/>
      <c r="AM204" s="85"/>
      <c r="AN204" s="85"/>
      <c r="AO204" s="85"/>
      <c r="AP204" s="85"/>
      <c r="AQ204" s="85"/>
      <c r="AR204" s="85"/>
      <c r="AS204" s="85"/>
      <c r="AT204" s="85"/>
      <c r="AU204" s="85"/>
      <c r="AV204" s="85"/>
      <c r="AW204" s="85"/>
      <c r="AX204" s="85"/>
      <c r="AY204" s="85"/>
      <c r="AZ204" s="85"/>
      <c r="BA204" s="85"/>
      <c r="BB204" s="85"/>
      <c r="BC204" s="85"/>
      <c r="BD204" s="85"/>
      <c r="BE204" s="85"/>
      <c r="BF204" s="85"/>
      <c r="BG204" s="85"/>
      <c r="BH204" s="85"/>
      <c r="BI204" s="85"/>
      <c r="BJ204" s="85"/>
      <c r="BK204" s="85"/>
      <c r="BL204" s="85"/>
      <c r="BM204" s="85"/>
      <c r="BN204" s="85"/>
      <c r="BO204" s="85"/>
    </row>
    <row r="205" ht="14.25" customHeight="1">
      <c r="A205" s="83"/>
      <c r="B205" s="83"/>
      <c r="C205" s="82"/>
      <c r="D205" s="82"/>
      <c r="E205" s="101"/>
      <c r="F205" s="83"/>
      <c r="G205" s="82"/>
      <c r="H205" s="83"/>
      <c r="I205" s="83"/>
      <c r="J205" s="98"/>
      <c r="K205" s="85"/>
      <c r="L205" s="85"/>
      <c r="M205" s="85"/>
      <c r="N205" s="85"/>
      <c r="O205" s="85"/>
      <c r="P205" s="85"/>
      <c r="Q205" s="85"/>
      <c r="R205" s="85"/>
      <c r="S205" s="85"/>
      <c r="T205" s="85"/>
      <c r="U205" s="85"/>
      <c r="V205" s="85"/>
      <c r="W205" s="85"/>
      <c r="X205" s="85"/>
      <c r="Y205" s="85"/>
      <c r="Z205" s="85"/>
      <c r="AA205" s="85"/>
      <c r="AB205" s="85"/>
      <c r="AC205" s="85"/>
      <c r="AD205" s="85"/>
      <c r="AE205" s="85"/>
      <c r="AF205" s="85"/>
      <c r="AG205" s="85"/>
      <c r="AH205" s="85"/>
      <c r="AI205" s="85"/>
      <c r="AJ205" s="85"/>
      <c r="AK205" s="85"/>
      <c r="AL205" s="85"/>
      <c r="AM205" s="85"/>
      <c r="AN205" s="85"/>
      <c r="AO205" s="85"/>
      <c r="AP205" s="85"/>
      <c r="AQ205" s="85"/>
      <c r="AR205" s="85"/>
      <c r="AS205" s="85"/>
      <c r="AT205" s="85"/>
      <c r="AU205" s="85"/>
      <c r="AV205" s="85"/>
      <c r="AW205" s="85"/>
      <c r="AX205" s="85"/>
      <c r="AY205" s="85"/>
      <c r="AZ205" s="85"/>
      <c r="BA205" s="85"/>
      <c r="BB205" s="85"/>
      <c r="BC205" s="85"/>
      <c r="BD205" s="85"/>
      <c r="BE205" s="85"/>
      <c r="BF205" s="85"/>
      <c r="BG205" s="85"/>
      <c r="BH205" s="85"/>
      <c r="BI205" s="85"/>
      <c r="BJ205" s="85"/>
      <c r="BK205" s="85"/>
      <c r="BL205" s="85"/>
      <c r="BM205" s="85"/>
      <c r="BN205" s="85"/>
      <c r="BO205" s="85"/>
    </row>
    <row r="206" ht="14.25" customHeight="1">
      <c r="A206" s="83"/>
      <c r="B206" s="83"/>
      <c r="C206" s="82"/>
      <c r="D206" s="82"/>
      <c r="E206" s="101"/>
      <c r="F206" s="83"/>
      <c r="G206" s="82"/>
      <c r="H206" s="83"/>
      <c r="I206" s="83"/>
      <c r="J206" s="98"/>
      <c r="K206" s="85"/>
      <c r="L206" s="85"/>
      <c r="M206" s="85"/>
      <c r="N206" s="85"/>
      <c r="O206" s="85"/>
      <c r="P206" s="85"/>
      <c r="Q206" s="85"/>
      <c r="R206" s="85"/>
      <c r="S206" s="85"/>
      <c r="T206" s="85"/>
      <c r="U206" s="85"/>
      <c r="V206" s="85"/>
      <c r="W206" s="85"/>
      <c r="X206" s="85"/>
      <c r="Y206" s="85"/>
      <c r="Z206" s="85"/>
      <c r="AA206" s="85"/>
      <c r="AB206" s="85"/>
      <c r="AC206" s="85"/>
      <c r="AD206" s="85"/>
      <c r="AE206" s="85"/>
      <c r="AF206" s="85"/>
      <c r="AG206" s="85"/>
      <c r="AH206" s="85"/>
      <c r="AI206" s="85"/>
      <c r="AJ206" s="85"/>
      <c r="AK206" s="85"/>
      <c r="AL206" s="85"/>
      <c r="AM206" s="85"/>
      <c r="AN206" s="85"/>
      <c r="AO206" s="85"/>
      <c r="AP206" s="85"/>
      <c r="AQ206" s="85"/>
      <c r="AR206" s="85"/>
      <c r="AS206" s="85"/>
      <c r="AT206" s="85"/>
      <c r="AU206" s="85"/>
      <c r="AV206" s="85"/>
      <c r="AW206" s="85"/>
      <c r="AX206" s="85"/>
      <c r="AY206" s="85"/>
      <c r="AZ206" s="85"/>
      <c r="BA206" s="85"/>
      <c r="BB206" s="85"/>
      <c r="BC206" s="85"/>
      <c r="BD206" s="85"/>
      <c r="BE206" s="85"/>
      <c r="BF206" s="85"/>
      <c r="BG206" s="85"/>
      <c r="BH206" s="85"/>
      <c r="BI206" s="85"/>
      <c r="BJ206" s="85"/>
      <c r="BK206" s="85"/>
      <c r="BL206" s="85"/>
      <c r="BM206" s="85"/>
      <c r="BN206" s="85"/>
      <c r="BO206" s="85"/>
    </row>
    <row r="207" ht="14.25" customHeight="1">
      <c r="A207" s="83"/>
      <c r="B207" s="83"/>
      <c r="C207" s="82"/>
      <c r="D207" s="82"/>
      <c r="E207" s="101"/>
      <c r="F207" s="83"/>
      <c r="G207" s="82"/>
      <c r="H207" s="83"/>
      <c r="I207" s="83"/>
      <c r="J207" s="98"/>
      <c r="K207" s="85"/>
      <c r="L207" s="85"/>
      <c r="M207" s="85"/>
      <c r="N207" s="85"/>
      <c r="O207" s="85"/>
      <c r="P207" s="85"/>
      <c r="Q207" s="85"/>
      <c r="R207" s="85"/>
      <c r="S207" s="85"/>
      <c r="T207" s="85"/>
      <c r="U207" s="85"/>
      <c r="V207" s="85"/>
      <c r="W207" s="85"/>
      <c r="X207" s="85"/>
      <c r="Y207" s="85"/>
      <c r="Z207" s="85"/>
      <c r="AA207" s="85"/>
      <c r="AB207" s="85"/>
      <c r="AC207" s="85"/>
      <c r="AD207" s="85"/>
      <c r="AE207" s="85"/>
      <c r="AF207" s="85"/>
      <c r="AG207" s="85"/>
      <c r="AH207" s="85"/>
      <c r="AI207" s="85"/>
      <c r="AJ207" s="85"/>
      <c r="AK207" s="85"/>
      <c r="AL207" s="85"/>
      <c r="AM207" s="85"/>
      <c r="AN207" s="85"/>
      <c r="AO207" s="85"/>
      <c r="AP207" s="85"/>
      <c r="AQ207" s="85"/>
      <c r="AR207" s="85"/>
      <c r="AS207" s="85"/>
      <c r="AT207" s="85"/>
      <c r="AU207" s="85"/>
      <c r="AV207" s="85"/>
      <c r="AW207" s="85"/>
      <c r="AX207" s="85"/>
      <c r="AY207" s="85"/>
      <c r="AZ207" s="85"/>
      <c r="BA207" s="85"/>
      <c r="BB207" s="85"/>
      <c r="BC207" s="85"/>
      <c r="BD207" s="85"/>
      <c r="BE207" s="85"/>
      <c r="BF207" s="85"/>
      <c r="BG207" s="85"/>
      <c r="BH207" s="85"/>
      <c r="BI207" s="85"/>
      <c r="BJ207" s="85"/>
      <c r="BK207" s="85"/>
      <c r="BL207" s="85"/>
      <c r="BM207" s="85"/>
      <c r="BN207" s="85"/>
      <c r="BO207" s="85"/>
    </row>
    <row r="208" ht="14.25" customHeight="1">
      <c r="A208" s="83"/>
      <c r="B208" s="83"/>
      <c r="C208" s="82"/>
      <c r="D208" s="82"/>
      <c r="E208" s="101"/>
      <c r="F208" s="83"/>
      <c r="G208" s="82"/>
      <c r="H208" s="83"/>
      <c r="I208" s="83"/>
      <c r="J208" s="98"/>
      <c r="K208" s="85"/>
      <c r="L208" s="85"/>
      <c r="M208" s="85"/>
      <c r="N208" s="85"/>
      <c r="O208" s="85"/>
      <c r="P208" s="85"/>
      <c r="Q208" s="85"/>
      <c r="R208" s="85"/>
      <c r="S208" s="85"/>
      <c r="T208" s="85"/>
      <c r="U208" s="85"/>
      <c r="V208" s="85"/>
      <c r="W208" s="85"/>
      <c r="X208" s="85"/>
      <c r="Y208" s="85"/>
      <c r="Z208" s="85"/>
      <c r="AA208" s="85"/>
      <c r="AB208" s="85"/>
      <c r="AC208" s="85"/>
      <c r="AD208" s="85"/>
      <c r="AE208" s="85"/>
      <c r="AF208" s="85"/>
      <c r="AG208" s="85"/>
      <c r="AH208" s="85"/>
      <c r="AI208" s="85"/>
      <c r="AJ208" s="85"/>
      <c r="AK208" s="85"/>
      <c r="AL208" s="85"/>
      <c r="AM208" s="85"/>
      <c r="AN208" s="85"/>
      <c r="AO208" s="85"/>
      <c r="AP208" s="85"/>
      <c r="AQ208" s="85"/>
      <c r="AR208" s="85"/>
      <c r="AS208" s="85"/>
      <c r="AT208" s="85"/>
      <c r="AU208" s="85"/>
      <c r="AV208" s="85"/>
      <c r="AW208" s="85"/>
      <c r="AX208" s="85"/>
      <c r="AY208" s="85"/>
      <c r="AZ208" s="85"/>
      <c r="BA208" s="85"/>
      <c r="BB208" s="85"/>
      <c r="BC208" s="85"/>
      <c r="BD208" s="85"/>
      <c r="BE208" s="85"/>
      <c r="BF208" s="85"/>
      <c r="BG208" s="85"/>
      <c r="BH208" s="85"/>
      <c r="BI208" s="85"/>
      <c r="BJ208" s="85"/>
      <c r="BK208" s="85"/>
      <c r="BL208" s="85"/>
      <c r="BM208" s="85"/>
      <c r="BN208" s="85"/>
      <c r="BO208" s="85"/>
    </row>
    <row r="209" ht="14.25" customHeight="1">
      <c r="A209" s="83"/>
      <c r="B209" s="83"/>
      <c r="C209" s="82"/>
      <c r="D209" s="82"/>
      <c r="E209" s="101"/>
      <c r="F209" s="83"/>
      <c r="G209" s="82"/>
      <c r="H209" s="83"/>
      <c r="I209" s="83"/>
      <c r="J209" s="98"/>
      <c r="K209" s="85"/>
      <c r="L209" s="85"/>
      <c r="M209" s="85"/>
      <c r="N209" s="85"/>
      <c r="O209" s="85"/>
      <c r="P209" s="85"/>
      <c r="Q209" s="85"/>
      <c r="R209" s="85"/>
      <c r="S209" s="85"/>
      <c r="T209" s="85"/>
      <c r="U209" s="85"/>
      <c r="V209" s="85"/>
      <c r="W209" s="85"/>
      <c r="X209" s="85"/>
      <c r="Y209" s="85"/>
      <c r="Z209" s="85"/>
      <c r="AA209" s="85"/>
      <c r="AB209" s="85"/>
      <c r="AC209" s="85"/>
      <c r="AD209" s="85"/>
      <c r="AE209" s="85"/>
      <c r="AF209" s="85"/>
      <c r="AG209" s="85"/>
      <c r="AH209" s="85"/>
      <c r="AI209" s="85"/>
      <c r="AJ209" s="85"/>
      <c r="AK209" s="85"/>
      <c r="AL209" s="85"/>
      <c r="AM209" s="85"/>
      <c r="AN209" s="85"/>
      <c r="AO209" s="85"/>
      <c r="AP209" s="85"/>
      <c r="AQ209" s="85"/>
      <c r="AR209" s="85"/>
      <c r="AS209" s="85"/>
      <c r="AT209" s="85"/>
      <c r="AU209" s="85"/>
      <c r="AV209" s="85"/>
      <c r="AW209" s="85"/>
      <c r="AX209" s="85"/>
      <c r="AY209" s="85"/>
      <c r="AZ209" s="85"/>
      <c r="BA209" s="85"/>
      <c r="BB209" s="85"/>
      <c r="BC209" s="85"/>
      <c r="BD209" s="85"/>
      <c r="BE209" s="85"/>
      <c r="BF209" s="85"/>
      <c r="BG209" s="85"/>
      <c r="BH209" s="85"/>
      <c r="BI209" s="85"/>
      <c r="BJ209" s="85"/>
      <c r="BK209" s="85"/>
      <c r="BL209" s="85"/>
      <c r="BM209" s="85"/>
      <c r="BN209" s="85"/>
      <c r="BO209" s="85"/>
    </row>
    <row r="210" ht="14.25" customHeight="1">
      <c r="A210" s="83"/>
      <c r="B210" s="83"/>
      <c r="C210" s="82"/>
      <c r="D210" s="82"/>
      <c r="E210" s="101"/>
      <c r="F210" s="83"/>
      <c r="G210" s="82"/>
      <c r="H210" s="83"/>
      <c r="I210" s="83"/>
      <c r="J210" s="98"/>
      <c r="K210" s="85"/>
      <c r="L210" s="85"/>
      <c r="M210" s="85"/>
      <c r="N210" s="85"/>
      <c r="O210" s="85"/>
      <c r="P210" s="85"/>
      <c r="Q210" s="85"/>
      <c r="R210" s="85"/>
      <c r="S210" s="85"/>
      <c r="T210" s="85"/>
      <c r="U210" s="85"/>
      <c r="V210" s="85"/>
      <c r="W210" s="85"/>
      <c r="X210" s="85"/>
      <c r="Y210" s="85"/>
      <c r="Z210" s="85"/>
      <c r="AA210" s="85"/>
      <c r="AB210" s="85"/>
      <c r="AC210" s="85"/>
      <c r="AD210" s="85"/>
      <c r="AE210" s="85"/>
      <c r="AF210" s="85"/>
      <c r="AG210" s="85"/>
      <c r="AH210" s="85"/>
      <c r="AI210" s="85"/>
      <c r="AJ210" s="85"/>
      <c r="AK210" s="85"/>
      <c r="AL210" s="85"/>
      <c r="AM210" s="85"/>
      <c r="AN210" s="85"/>
      <c r="AO210" s="85"/>
      <c r="AP210" s="85"/>
      <c r="AQ210" s="85"/>
      <c r="AR210" s="85"/>
      <c r="AS210" s="85"/>
      <c r="AT210" s="85"/>
      <c r="AU210" s="85"/>
      <c r="AV210" s="85"/>
      <c r="AW210" s="85"/>
      <c r="AX210" s="85"/>
      <c r="AY210" s="85"/>
      <c r="AZ210" s="85"/>
      <c r="BA210" s="85"/>
      <c r="BB210" s="85"/>
      <c r="BC210" s="85"/>
      <c r="BD210" s="85"/>
      <c r="BE210" s="85"/>
      <c r="BF210" s="85"/>
      <c r="BG210" s="85"/>
      <c r="BH210" s="85"/>
      <c r="BI210" s="85"/>
      <c r="BJ210" s="85"/>
      <c r="BK210" s="85"/>
      <c r="BL210" s="85"/>
      <c r="BM210" s="85"/>
      <c r="BN210" s="85"/>
      <c r="BO210" s="85"/>
    </row>
    <row r="211" ht="14.25" customHeight="1">
      <c r="A211" s="83"/>
      <c r="B211" s="83"/>
      <c r="C211" s="82"/>
      <c r="D211" s="82"/>
      <c r="E211" s="101"/>
      <c r="F211" s="83"/>
      <c r="G211" s="82"/>
      <c r="H211" s="83"/>
      <c r="I211" s="83"/>
      <c r="J211" s="98"/>
      <c r="K211" s="85"/>
      <c r="L211" s="85"/>
      <c r="M211" s="85"/>
      <c r="N211" s="85"/>
      <c r="O211" s="85"/>
      <c r="P211" s="85"/>
      <c r="Q211" s="85"/>
      <c r="R211" s="85"/>
      <c r="S211" s="85"/>
      <c r="T211" s="85"/>
      <c r="U211" s="85"/>
      <c r="V211" s="85"/>
      <c r="W211" s="85"/>
      <c r="X211" s="85"/>
      <c r="Y211" s="85"/>
      <c r="Z211" s="85"/>
      <c r="AA211" s="85"/>
      <c r="AB211" s="85"/>
      <c r="AC211" s="85"/>
      <c r="AD211" s="85"/>
      <c r="AE211" s="85"/>
      <c r="AF211" s="85"/>
      <c r="AG211" s="85"/>
      <c r="AH211" s="85"/>
      <c r="AI211" s="85"/>
      <c r="AJ211" s="85"/>
      <c r="AK211" s="85"/>
      <c r="AL211" s="85"/>
      <c r="AM211" s="85"/>
      <c r="AN211" s="85"/>
      <c r="AO211" s="85"/>
      <c r="AP211" s="85"/>
      <c r="AQ211" s="85"/>
      <c r="AR211" s="85"/>
      <c r="AS211" s="85"/>
      <c r="AT211" s="85"/>
      <c r="AU211" s="85"/>
      <c r="AV211" s="85"/>
      <c r="AW211" s="85"/>
      <c r="AX211" s="85"/>
      <c r="AY211" s="85"/>
      <c r="AZ211" s="85"/>
      <c r="BA211" s="85"/>
      <c r="BB211" s="85"/>
      <c r="BC211" s="85"/>
      <c r="BD211" s="85"/>
      <c r="BE211" s="85"/>
      <c r="BF211" s="85"/>
      <c r="BG211" s="85"/>
      <c r="BH211" s="85"/>
      <c r="BI211" s="85"/>
      <c r="BJ211" s="85"/>
      <c r="BK211" s="85"/>
      <c r="BL211" s="85"/>
      <c r="BM211" s="85"/>
      <c r="BN211" s="85"/>
      <c r="BO211" s="85"/>
    </row>
    <row r="212" ht="14.25" customHeight="1">
      <c r="A212" s="83"/>
      <c r="B212" s="83"/>
      <c r="C212" s="82"/>
      <c r="D212" s="82"/>
      <c r="E212" s="101"/>
      <c r="F212" s="83"/>
      <c r="G212" s="82"/>
      <c r="H212" s="83"/>
      <c r="I212" s="83"/>
      <c r="J212" s="98"/>
      <c r="K212" s="85"/>
      <c r="L212" s="85"/>
      <c r="M212" s="85"/>
      <c r="N212" s="85"/>
      <c r="O212" s="85"/>
      <c r="P212" s="85"/>
      <c r="Q212" s="85"/>
      <c r="R212" s="85"/>
      <c r="S212" s="85"/>
      <c r="T212" s="85"/>
      <c r="U212" s="85"/>
      <c r="V212" s="85"/>
      <c r="W212" s="85"/>
      <c r="X212" s="85"/>
      <c r="Y212" s="85"/>
      <c r="Z212" s="85"/>
      <c r="AA212" s="85"/>
      <c r="AB212" s="85"/>
      <c r="AC212" s="85"/>
      <c r="AD212" s="85"/>
      <c r="AE212" s="85"/>
      <c r="AF212" s="85"/>
      <c r="AG212" s="85"/>
      <c r="AH212" s="85"/>
      <c r="AI212" s="85"/>
      <c r="AJ212" s="85"/>
      <c r="AK212" s="85"/>
      <c r="AL212" s="85"/>
      <c r="AM212" s="85"/>
      <c r="AN212" s="85"/>
      <c r="AO212" s="85"/>
      <c r="AP212" s="85"/>
      <c r="AQ212" s="85"/>
      <c r="AR212" s="85"/>
      <c r="AS212" s="85"/>
      <c r="AT212" s="85"/>
      <c r="AU212" s="85"/>
      <c r="AV212" s="85"/>
      <c r="AW212" s="85"/>
      <c r="AX212" s="85"/>
      <c r="AY212" s="85"/>
      <c r="AZ212" s="85"/>
      <c r="BA212" s="85"/>
      <c r="BB212" s="85"/>
      <c r="BC212" s="85"/>
      <c r="BD212" s="85"/>
      <c r="BE212" s="85"/>
      <c r="BF212" s="85"/>
      <c r="BG212" s="85"/>
      <c r="BH212" s="85"/>
      <c r="BI212" s="85"/>
      <c r="BJ212" s="85"/>
      <c r="BK212" s="85"/>
      <c r="BL212" s="85"/>
      <c r="BM212" s="85"/>
      <c r="BN212" s="85"/>
      <c r="BO212" s="85"/>
    </row>
    <row r="213" ht="14.25" customHeight="1">
      <c r="A213" s="83"/>
      <c r="B213" s="83"/>
      <c r="C213" s="82"/>
      <c r="D213" s="82"/>
      <c r="E213" s="101"/>
      <c r="F213" s="83"/>
      <c r="G213" s="82"/>
      <c r="H213" s="83"/>
      <c r="I213" s="83"/>
      <c r="J213" s="98"/>
      <c r="K213" s="85"/>
      <c r="L213" s="85"/>
      <c r="M213" s="85"/>
      <c r="N213" s="85"/>
      <c r="O213" s="85"/>
      <c r="P213" s="85"/>
      <c r="Q213" s="85"/>
      <c r="R213" s="85"/>
      <c r="S213" s="85"/>
      <c r="T213" s="85"/>
      <c r="U213" s="85"/>
      <c r="V213" s="85"/>
      <c r="W213" s="85"/>
      <c r="X213" s="85"/>
      <c r="Y213" s="85"/>
      <c r="Z213" s="85"/>
      <c r="AA213" s="85"/>
      <c r="AB213" s="85"/>
      <c r="AC213" s="85"/>
      <c r="AD213" s="85"/>
      <c r="AE213" s="85"/>
      <c r="AF213" s="85"/>
      <c r="AG213" s="85"/>
      <c r="AH213" s="85"/>
      <c r="AI213" s="85"/>
      <c r="AJ213" s="85"/>
      <c r="AK213" s="85"/>
      <c r="AL213" s="85"/>
      <c r="AM213" s="85"/>
      <c r="AN213" s="85"/>
      <c r="AO213" s="85"/>
      <c r="AP213" s="85"/>
      <c r="AQ213" s="85"/>
      <c r="AR213" s="85"/>
      <c r="AS213" s="85"/>
      <c r="AT213" s="85"/>
      <c r="AU213" s="85"/>
      <c r="AV213" s="85"/>
      <c r="AW213" s="85"/>
      <c r="AX213" s="85"/>
      <c r="AY213" s="85"/>
      <c r="AZ213" s="85"/>
      <c r="BA213" s="85"/>
      <c r="BB213" s="85"/>
      <c r="BC213" s="85"/>
      <c r="BD213" s="85"/>
      <c r="BE213" s="85"/>
      <c r="BF213" s="85"/>
      <c r="BG213" s="85"/>
      <c r="BH213" s="85"/>
      <c r="BI213" s="85"/>
      <c r="BJ213" s="85"/>
      <c r="BK213" s="85"/>
      <c r="BL213" s="85"/>
      <c r="BM213" s="85"/>
      <c r="BN213" s="85"/>
      <c r="BO213" s="85"/>
    </row>
    <row r="214" ht="14.25" customHeight="1">
      <c r="A214" s="83"/>
      <c r="B214" s="83"/>
      <c r="C214" s="82"/>
      <c r="D214" s="82"/>
      <c r="E214" s="101"/>
      <c r="F214" s="83"/>
      <c r="G214" s="82"/>
      <c r="H214" s="83"/>
      <c r="I214" s="83"/>
      <c r="J214" s="98"/>
      <c r="K214" s="85"/>
      <c r="L214" s="85"/>
      <c r="M214" s="85"/>
      <c r="N214" s="85"/>
      <c r="O214" s="85"/>
      <c r="P214" s="85"/>
      <c r="Q214" s="85"/>
      <c r="R214" s="85"/>
      <c r="S214" s="85"/>
      <c r="T214" s="85"/>
      <c r="U214" s="85"/>
      <c r="V214" s="85"/>
      <c r="W214" s="85"/>
      <c r="X214" s="85"/>
      <c r="Y214" s="85"/>
      <c r="Z214" s="85"/>
      <c r="AA214" s="85"/>
      <c r="AB214" s="85"/>
      <c r="AC214" s="85"/>
      <c r="AD214" s="85"/>
      <c r="AE214" s="85"/>
      <c r="AF214" s="85"/>
      <c r="AG214" s="85"/>
      <c r="AH214" s="85"/>
      <c r="AI214" s="85"/>
      <c r="AJ214" s="85"/>
      <c r="AK214" s="85"/>
      <c r="AL214" s="85"/>
      <c r="AM214" s="85"/>
      <c r="AN214" s="85"/>
      <c r="AO214" s="85"/>
      <c r="AP214" s="85"/>
      <c r="AQ214" s="85"/>
      <c r="AR214" s="85"/>
      <c r="AS214" s="85"/>
      <c r="AT214" s="85"/>
      <c r="AU214" s="85"/>
      <c r="AV214" s="85"/>
      <c r="AW214" s="85"/>
      <c r="AX214" s="85"/>
      <c r="AY214" s="85"/>
      <c r="AZ214" s="85"/>
      <c r="BA214" s="85"/>
      <c r="BB214" s="85"/>
      <c r="BC214" s="85"/>
      <c r="BD214" s="85"/>
      <c r="BE214" s="85"/>
      <c r="BF214" s="85"/>
      <c r="BG214" s="85"/>
      <c r="BH214" s="85"/>
      <c r="BI214" s="85"/>
      <c r="BJ214" s="85"/>
      <c r="BK214" s="85"/>
      <c r="BL214" s="85"/>
      <c r="BM214" s="85"/>
      <c r="BN214" s="85"/>
      <c r="BO214" s="85"/>
    </row>
    <row r="215" ht="14.25" customHeight="1">
      <c r="A215" s="83"/>
      <c r="B215" s="83"/>
      <c r="C215" s="82"/>
      <c r="D215" s="82"/>
      <c r="E215" s="101"/>
      <c r="F215" s="83"/>
      <c r="G215" s="82"/>
      <c r="H215" s="83"/>
      <c r="I215" s="83"/>
      <c r="J215" s="98"/>
      <c r="K215" s="85"/>
      <c r="L215" s="85"/>
      <c r="M215" s="85"/>
      <c r="N215" s="85"/>
      <c r="O215" s="85"/>
      <c r="P215" s="85"/>
      <c r="Q215" s="85"/>
      <c r="R215" s="85"/>
      <c r="S215" s="85"/>
      <c r="T215" s="85"/>
      <c r="U215" s="85"/>
      <c r="V215" s="85"/>
      <c r="W215" s="85"/>
      <c r="X215" s="85"/>
      <c r="Y215" s="85"/>
      <c r="Z215" s="85"/>
      <c r="AA215" s="85"/>
      <c r="AB215" s="85"/>
      <c r="AC215" s="85"/>
      <c r="AD215" s="85"/>
      <c r="AE215" s="85"/>
      <c r="AF215" s="85"/>
      <c r="AG215" s="85"/>
      <c r="AH215" s="85"/>
      <c r="AI215" s="85"/>
      <c r="AJ215" s="85"/>
      <c r="AK215" s="85"/>
      <c r="AL215" s="85"/>
      <c r="AM215" s="85"/>
      <c r="AN215" s="85"/>
      <c r="AO215" s="85"/>
      <c r="AP215" s="85"/>
      <c r="AQ215" s="85"/>
      <c r="AR215" s="85"/>
      <c r="AS215" s="85"/>
      <c r="AT215" s="85"/>
      <c r="AU215" s="85"/>
      <c r="AV215" s="85"/>
      <c r="AW215" s="85"/>
      <c r="AX215" s="85"/>
      <c r="AY215" s="85"/>
      <c r="AZ215" s="85"/>
      <c r="BA215" s="85"/>
      <c r="BB215" s="85"/>
      <c r="BC215" s="85"/>
      <c r="BD215" s="85"/>
      <c r="BE215" s="85"/>
      <c r="BF215" s="85"/>
      <c r="BG215" s="85"/>
      <c r="BH215" s="85"/>
      <c r="BI215" s="85"/>
      <c r="BJ215" s="85"/>
      <c r="BK215" s="85"/>
      <c r="BL215" s="85"/>
      <c r="BM215" s="85"/>
      <c r="BN215" s="85"/>
      <c r="BO215" s="85"/>
    </row>
    <row r="216" ht="14.25" customHeight="1">
      <c r="A216" s="83"/>
      <c r="B216" s="83"/>
      <c r="C216" s="82"/>
      <c r="D216" s="82"/>
      <c r="E216" s="101"/>
      <c r="F216" s="83"/>
      <c r="G216" s="82"/>
      <c r="H216" s="83"/>
      <c r="I216" s="83"/>
      <c r="J216" s="98"/>
      <c r="K216" s="85"/>
      <c r="L216" s="85"/>
      <c r="M216" s="85"/>
      <c r="N216" s="85"/>
      <c r="O216" s="85"/>
      <c r="P216" s="85"/>
      <c r="Q216" s="85"/>
      <c r="R216" s="85"/>
      <c r="S216" s="85"/>
      <c r="T216" s="85"/>
      <c r="U216" s="85"/>
      <c r="V216" s="85"/>
      <c r="W216" s="85"/>
      <c r="X216" s="85"/>
      <c r="Y216" s="85"/>
      <c r="Z216" s="85"/>
      <c r="AA216" s="85"/>
      <c r="AB216" s="85"/>
      <c r="AC216" s="85"/>
      <c r="AD216" s="85"/>
      <c r="AE216" s="85"/>
      <c r="AF216" s="85"/>
      <c r="AG216" s="85"/>
      <c r="AH216" s="85"/>
      <c r="AI216" s="85"/>
      <c r="AJ216" s="85"/>
      <c r="AK216" s="85"/>
      <c r="AL216" s="85"/>
      <c r="AM216" s="85"/>
      <c r="AN216" s="85"/>
      <c r="AO216" s="85"/>
      <c r="AP216" s="85"/>
      <c r="AQ216" s="85"/>
      <c r="AR216" s="85"/>
      <c r="AS216" s="85"/>
      <c r="AT216" s="85"/>
      <c r="AU216" s="85"/>
      <c r="AV216" s="85"/>
      <c r="AW216" s="85"/>
      <c r="AX216" s="85"/>
      <c r="AY216" s="85"/>
      <c r="AZ216" s="85"/>
      <c r="BA216" s="85"/>
      <c r="BB216" s="85"/>
      <c r="BC216" s="85"/>
      <c r="BD216" s="85"/>
      <c r="BE216" s="85"/>
      <c r="BF216" s="85"/>
      <c r="BG216" s="85"/>
      <c r="BH216" s="85"/>
      <c r="BI216" s="85"/>
      <c r="BJ216" s="85"/>
      <c r="BK216" s="85"/>
      <c r="BL216" s="85"/>
      <c r="BM216" s="85"/>
      <c r="BN216" s="85"/>
      <c r="BO216" s="85"/>
    </row>
    <row r="217" ht="14.25" customHeight="1">
      <c r="A217" s="83"/>
      <c r="B217" s="83"/>
      <c r="C217" s="82"/>
      <c r="D217" s="82"/>
      <c r="E217" s="101"/>
      <c r="F217" s="83"/>
      <c r="G217" s="82"/>
      <c r="H217" s="83"/>
      <c r="I217" s="83"/>
      <c r="J217" s="98"/>
      <c r="K217" s="85"/>
      <c r="L217" s="85"/>
      <c r="M217" s="85"/>
      <c r="N217" s="85"/>
      <c r="O217" s="85"/>
      <c r="P217" s="85"/>
      <c r="Q217" s="85"/>
      <c r="R217" s="85"/>
      <c r="S217" s="85"/>
      <c r="T217" s="85"/>
      <c r="U217" s="85"/>
      <c r="V217" s="85"/>
      <c r="W217" s="85"/>
      <c r="X217" s="85"/>
      <c r="Y217" s="85"/>
      <c r="Z217" s="85"/>
      <c r="AA217" s="85"/>
      <c r="AB217" s="85"/>
      <c r="AC217" s="85"/>
      <c r="AD217" s="85"/>
      <c r="AE217" s="85"/>
      <c r="AF217" s="85"/>
      <c r="AG217" s="85"/>
      <c r="AH217" s="85"/>
      <c r="AI217" s="85"/>
      <c r="AJ217" s="85"/>
      <c r="AK217" s="85"/>
      <c r="AL217" s="85"/>
      <c r="AM217" s="85"/>
      <c r="AN217" s="85"/>
      <c r="AO217" s="85"/>
      <c r="AP217" s="85"/>
      <c r="AQ217" s="85"/>
      <c r="AR217" s="85"/>
      <c r="AS217" s="85"/>
      <c r="AT217" s="85"/>
      <c r="AU217" s="85"/>
      <c r="AV217" s="85"/>
      <c r="AW217" s="85"/>
      <c r="AX217" s="85"/>
      <c r="AY217" s="85"/>
      <c r="AZ217" s="85"/>
      <c r="BA217" s="85"/>
      <c r="BB217" s="85"/>
      <c r="BC217" s="85"/>
      <c r="BD217" s="85"/>
      <c r="BE217" s="85"/>
      <c r="BF217" s="85"/>
      <c r="BG217" s="85"/>
      <c r="BH217" s="85"/>
      <c r="BI217" s="85"/>
      <c r="BJ217" s="85"/>
      <c r="BK217" s="85"/>
      <c r="BL217" s="85"/>
      <c r="BM217" s="85"/>
      <c r="BN217" s="85"/>
      <c r="BO217" s="85"/>
    </row>
    <row r="218" ht="14.25" customHeight="1">
      <c r="A218" s="83"/>
      <c r="B218" s="83"/>
      <c r="C218" s="82"/>
      <c r="D218" s="82"/>
      <c r="E218" s="101"/>
      <c r="F218" s="83"/>
      <c r="G218" s="82"/>
      <c r="H218" s="83"/>
      <c r="I218" s="83"/>
      <c r="J218" s="98"/>
      <c r="K218" s="85"/>
      <c r="L218" s="85"/>
      <c r="M218" s="85"/>
      <c r="N218" s="85"/>
      <c r="O218" s="85"/>
      <c r="P218" s="85"/>
      <c r="Q218" s="85"/>
      <c r="R218" s="85"/>
      <c r="S218" s="85"/>
      <c r="T218" s="85"/>
      <c r="U218" s="85"/>
      <c r="V218" s="85"/>
      <c r="W218" s="85"/>
      <c r="X218" s="85"/>
      <c r="Y218" s="85"/>
      <c r="Z218" s="85"/>
      <c r="AA218" s="85"/>
      <c r="AB218" s="85"/>
      <c r="AC218" s="85"/>
      <c r="AD218" s="85"/>
      <c r="AE218" s="85"/>
      <c r="AF218" s="85"/>
      <c r="AG218" s="85"/>
      <c r="AH218" s="85"/>
      <c r="AI218" s="85"/>
      <c r="AJ218" s="85"/>
      <c r="AK218" s="85"/>
      <c r="AL218" s="85"/>
      <c r="AM218" s="85"/>
      <c r="AN218" s="85"/>
      <c r="AO218" s="85"/>
      <c r="AP218" s="85"/>
      <c r="AQ218" s="85"/>
      <c r="AR218" s="85"/>
      <c r="AS218" s="85"/>
      <c r="AT218" s="85"/>
      <c r="AU218" s="85"/>
      <c r="AV218" s="85"/>
      <c r="AW218" s="85"/>
      <c r="AX218" s="85"/>
      <c r="AY218" s="85"/>
      <c r="AZ218" s="85"/>
      <c r="BA218" s="85"/>
      <c r="BB218" s="85"/>
      <c r="BC218" s="85"/>
      <c r="BD218" s="85"/>
      <c r="BE218" s="85"/>
      <c r="BF218" s="85"/>
      <c r="BG218" s="85"/>
      <c r="BH218" s="85"/>
      <c r="BI218" s="85"/>
      <c r="BJ218" s="85"/>
      <c r="BK218" s="85"/>
      <c r="BL218" s="85"/>
      <c r="BM218" s="85"/>
      <c r="BN218" s="85"/>
      <c r="BO218" s="85"/>
    </row>
    <row r="219" ht="14.25" customHeight="1">
      <c r="A219" s="83"/>
      <c r="B219" s="83"/>
      <c r="C219" s="82"/>
      <c r="D219" s="82"/>
      <c r="E219" s="101"/>
      <c r="F219" s="83"/>
      <c r="G219" s="82"/>
      <c r="H219" s="83"/>
      <c r="I219" s="83"/>
      <c r="J219" s="98"/>
      <c r="K219" s="85"/>
      <c r="L219" s="85"/>
      <c r="M219" s="85"/>
      <c r="N219" s="85"/>
      <c r="O219" s="85"/>
      <c r="P219" s="85"/>
      <c r="Q219" s="85"/>
      <c r="R219" s="85"/>
      <c r="S219" s="85"/>
      <c r="T219" s="85"/>
      <c r="U219" s="85"/>
      <c r="V219" s="85"/>
      <c r="W219" s="85"/>
      <c r="X219" s="85"/>
      <c r="Y219" s="85"/>
      <c r="Z219" s="85"/>
      <c r="AA219" s="85"/>
      <c r="AB219" s="85"/>
      <c r="AC219" s="85"/>
      <c r="AD219" s="85"/>
      <c r="AE219" s="85"/>
      <c r="AF219" s="85"/>
      <c r="AG219" s="85"/>
      <c r="AH219" s="85"/>
      <c r="AI219" s="85"/>
      <c r="AJ219" s="85"/>
      <c r="AK219" s="85"/>
      <c r="AL219" s="85"/>
      <c r="AM219" s="85"/>
      <c r="AN219" s="85"/>
      <c r="AO219" s="85"/>
      <c r="AP219" s="85"/>
      <c r="AQ219" s="85"/>
      <c r="AR219" s="85"/>
      <c r="AS219" s="85"/>
      <c r="AT219" s="85"/>
      <c r="AU219" s="85"/>
      <c r="AV219" s="85"/>
      <c r="AW219" s="85"/>
      <c r="AX219" s="85"/>
      <c r="AY219" s="85"/>
      <c r="AZ219" s="85"/>
      <c r="BA219" s="85"/>
      <c r="BB219" s="85"/>
      <c r="BC219" s="85"/>
      <c r="BD219" s="85"/>
      <c r="BE219" s="85"/>
      <c r="BF219" s="85"/>
      <c r="BG219" s="85"/>
      <c r="BH219" s="85"/>
      <c r="BI219" s="85"/>
      <c r="BJ219" s="85"/>
      <c r="BK219" s="85"/>
      <c r="BL219" s="85"/>
      <c r="BM219" s="85"/>
      <c r="BN219" s="85"/>
      <c r="BO219" s="85"/>
    </row>
    <row r="220" ht="14.25" customHeight="1">
      <c r="A220" s="83"/>
      <c r="B220" s="83"/>
      <c r="C220" s="82"/>
      <c r="D220" s="82"/>
      <c r="E220" s="101"/>
      <c r="F220" s="83"/>
      <c r="G220" s="82"/>
      <c r="H220" s="83"/>
      <c r="I220" s="83"/>
      <c r="J220" s="98"/>
      <c r="K220" s="85"/>
      <c r="L220" s="85"/>
      <c r="M220" s="85"/>
      <c r="N220" s="85"/>
      <c r="O220" s="85"/>
      <c r="P220" s="85"/>
      <c r="Q220" s="85"/>
      <c r="R220" s="85"/>
      <c r="S220" s="85"/>
      <c r="T220" s="85"/>
      <c r="U220" s="85"/>
      <c r="V220" s="85"/>
      <c r="W220" s="85"/>
      <c r="X220" s="85"/>
      <c r="Y220" s="85"/>
      <c r="Z220" s="85"/>
      <c r="AA220" s="85"/>
      <c r="AB220" s="85"/>
      <c r="AC220" s="85"/>
      <c r="AD220" s="85"/>
      <c r="AE220" s="85"/>
      <c r="AF220" s="85"/>
      <c r="AG220" s="85"/>
      <c r="AH220" s="85"/>
      <c r="AI220" s="85"/>
      <c r="AJ220" s="85"/>
      <c r="AK220" s="85"/>
      <c r="AL220" s="85"/>
      <c r="AM220" s="85"/>
      <c r="AN220" s="85"/>
      <c r="AO220" s="85"/>
      <c r="AP220" s="85"/>
      <c r="AQ220" s="85"/>
      <c r="AR220" s="85"/>
      <c r="AS220" s="85"/>
      <c r="AT220" s="85"/>
      <c r="AU220" s="85"/>
      <c r="AV220" s="85"/>
      <c r="AW220" s="85"/>
      <c r="AX220" s="85"/>
      <c r="AY220" s="85"/>
      <c r="AZ220" s="85"/>
      <c r="BA220" s="85"/>
      <c r="BB220" s="85"/>
      <c r="BC220" s="85"/>
      <c r="BD220" s="85"/>
      <c r="BE220" s="85"/>
      <c r="BF220" s="85"/>
      <c r="BG220" s="85"/>
      <c r="BH220" s="85"/>
      <c r="BI220" s="85"/>
      <c r="BJ220" s="85"/>
      <c r="BK220" s="85"/>
      <c r="BL220" s="85"/>
      <c r="BM220" s="85"/>
      <c r="BN220" s="85"/>
      <c r="BO220" s="85"/>
    </row>
    <row r="221" ht="14.25" customHeight="1">
      <c r="A221" s="83"/>
      <c r="B221" s="83"/>
      <c r="C221" s="82"/>
      <c r="D221" s="82"/>
      <c r="E221" s="101"/>
      <c r="F221" s="83"/>
      <c r="G221" s="82"/>
      <c r="H221" s="83"/>
      <c r="I221" s="83"/>
      <c r="J221" s="98"/>
      <c r="K221" s="85"/>
      <c r="L221" s="85"/>
      <c r="M221" s="85"/>
      <c r="N221" s="85"/>
      <c r="O221" s="85"/>
      <c r="P221" s="85"/>
      <c r="Q221" s="85"/>
      <c r="R221" s="85"/>
      <c r="S221" s="85"/>
      <c r="T221" s="85"/>
      <c r="U221" s="85"/>
      <c r="V221" s="85"/>
      <c r="W221" s="85"/>
      <c r="X221" s="85"/>
      <c r="Y221" s="85"/>
      <c r="Z221" s="85"/>
      <c r="AA221" s="85"/>
      <c r="AB221" s="85"/>
      <c r="AC221" s="85"/>
      <c r="AD221" s="85"/>
      <c r="AE221" s="85"/>
      <c r="AF221" s="85"/>
      <c r="AG221" s="85"/>
      <c r="AH221" s="85"/>
      <c r="AI221" s="85"/>
      <c r="AJ221" s="85"/>
      <c r="AK221" s="85"/>
      <c r="AL221" s="85"/>
      <c r="AM221" s="85"/>
      <c r="AN221" s="85"/>
      <c r="AO221" s="85"/>
      <c r="AP221" s="85"/>
      <c r="AQ221" s="85"/>
      <c r="AR221" s="85"/>
      <c r="AS221" s="85"/>
      <c r="AT221" s="85"/>
      <c r="AU221" s="85"/>
      <c r="AV221" s="85"/>
      <c r="AW221" s="85"/>
      <c r="AX221" s="85"/>
      <c r="AY221" s="85"/>
      <c r="AZ221" s="85"/>
      <c r="BA221" s="85"/>
      <c r="BB221" s="85"/>
      <c r="BC221" s="85"/>
      <c r="BD221" s="85"/>
      <c r="BE221" s="85"/>
      <c r="BF221" s="85"/>
      <c r="BG221" s="85"/>
      <c r="BH221" s="85"/>
      <c r="BI221" s="85"/>
      <c r="BJ221" s="85"/>
      <c r="BK221" s="85"/>
      <c r="BL221" s="85"/>
      <c r="BM221" s="85"/>
      <c r="BN221" s="85"/>
      <c r="BO221" s="85"/>
    </row>
    <row r="222" ht="14.25" customHeight="1">
      <c r="A222" s="83"/>
      <c r="B222" s="83"/>
      <c r="C222" s="82"/>
      <c r="D222" s="82"/>
      <c r="E222" s="101"/>
      <c r="F222" s="83"/>
      <c r="G222" s="82"/>
      <c r="H222" s="83"/>
      <c r="I222" s="83"/>
      <c r="J222" s="98"/>
      <c r="K222" s="85"/>
      <c r="L222" s="85"/>
      <c r="M222" s="85"/>
      <c r="N222" s="85"/>
      <c r="O222" s="85"/>
      <c r="P222" s="85"/>
      <c r="Q222" s="85"/>
      <c r="R222" s="85"/>
      <c r="S222" s="85"/>
      <c r="T222" s="85"/>
      <c r="U222" s="85"/>
      <c r="V222" s="85"/>
      <c r="W222" s="85"/>
      <c r="X222" s="85"/>
      <c r="Y222" s="85"/>
      <c r="Z222" s="85"/>
      <c r="AA222" s="85"/>
      <c r="AB222" s="85"/>
      <c r="AC222" s="85"/>
      <c r="AD222" s="85"/>
      <c r="AE222" s="85"/>
      <c r="AF222" s="85"/>
      <c r="AG222" s="85"/>
      <c r="AH222" s="85"/>
      <c r="AI222" s="85"/>
      <c r="AJ222" s="85"/>
      <c r="AK222" s="85"/>
      <c r="AL222" s="85"/>
      <c r="AM222" s="85"/>
      <c r="AN222" s="85"/>
      <c r="AO222" s="85"/>
      <c r="AP222" s="85"/>
      <c r="AQ222" s="85"/>
      <c r="AR222" s="85"/>
      <c r="AS222" s="85"/>
      <c r="AT222" s="85"/>
      <c r="AU222" s="85"/>
      <c r="AV222" s="85"/>
      <c r="AW222" s="85"/>
      <c r="AX222" s="85"/>
      <c r="AY222" s="85"/>
      <c r="AZ222" s="85"/>
      <c r="BA222" s="85"/>
      <c r="BB222" s="85"/>
      <c r="BC222" s="85"/>
      <c r="BD222" s="85"/>
      <c r="BE222" s="85"/>
      <c r="BF222" s="85"/>
      <c r="BG222" s="85"/>
      <c r="BH222" s="85"/>
      <c r="BI222" s="85"/>
      <c r="BJ222" s="85"/>
      <c r="BK222" s="85"/>
      <c r="BL222" s="85"/>
      <c r="BM222" s="85"/>
      <c r="BN222" s="85"/>
      <c r="BO222" s="85"/>
    </row>
    <row r="223" ht="14.25" customHeight="1">
      <c r="A223" s="83"/>
      <c r="B223" s="83"/>
      <c r="C223" s="82"/>
      <c r="D223" s="82"/>
      <c r="E223" s="101"/>
      <c r="F223" s="83"/>
      <c r="G223" s="82"/>
      <c r="H223" s="83"/>
      <c r="I223" s="83"/>
      <c r="J223" s="98"/>
      <c r="K223" s="85"/>
      <c r="L223" s="85"/>
      <c r="M223" s="85"/>
      <c r="N223" s="85"/>
      <c r="O223" s="85"/>
      <c r="P223" s="85"/>
      <c r="Q223" s="85"/>
      <c r="R223" s="85"/>
      <c r="S223" s="85"/>
      <c r="T223" s="85"/>
      <c r="U223" s="85"/>
      <c r="V223" s="85"/>
      <c r="W223" s="85"/>
      <c r="X223" s="85"/>
      <c r="Y223" s="85"/>
      <c r="Z223" s="85"/>
      <c r="AA223" s="85"/>
      <c r="AB223" s="85"/>
      <c r="AC223" s="85"/>
      <c r="AD223" s="85"/>
      <c r="AE223" s="85"/>
      <c r="AF223" s="85"/>
      <c r="AG223" s="85"/>
      <c r="AH223" s="85"/>
      <c r="AI223" s="85"/>
      <c r="AJ223" s="85"/>
      <c r="AK223" s="85"/>
      <c r="AL223" s="85"/>
      <c r="AM223" s="85"/>
      <c r="AN223" s="85"/>
      <c r="AO223" s="85"/>
      <c r="AP223" s="85"/>
      <c r="AQ223" s="85"/>
      <c r="AR223" s="85"/>
      <c r="AS223" s="85"/>
      <c r="AT223" s="85"/>
      <c r="AU223" s="85"/>
      <c r="AV223" s="85"/>
      <c r="AW223" s="85"/>
      <c r="AX223" s="85"/>
      <c r="AY223" s="85"/>
      <c r="AZ223" s="85"/>
      <c r="BA223" s="85"/>
      <c r="BB223" s="85"/>
      <c r="BC223" s="85"/>
      <c r="BD223" s="85"/>
      <c r="BE223" s="85"/>
      <c r="BF223" s="85"/>
      <c r="BG223" s="85"/>
      <c r="BH223" s="85"/>
      <c r="BI223" s="85"/>
      <c r="BJ223" s="85"/>
      <c r="BK223" s="85"/>
      <c r="BL223" s="85"/>
      <c r="BM223" s="85"/>
      <c r="BN223" s="85"/>
      <c r="BO223" s="85"/>
    </row>
    <row r="224" ht="14.25" customHeight="1">
      <c r="A224" s="83"/>
      <c r="B224" s="83"/>
      <c r="C224" s="82"/>
      <c r="D224" s="82"/>
      <c r="E224" s="101"/>
      <c r="F224" s="83"/>
      <c r="G224" s="82"/>
      <c r="H224" s="83"/>
      <c r="I224" s="83"/>
      <c r="J224" s="98"/>
      <c r="K224" s="85"/>
      <c r="L224" s="85"/>
      <c r="M224" s="85"/>
      <c r="N224" s="85"/>
      <c r="O224" s="85"/>
      <c r="P224" s="85"/>
      <c r="Q224" s="85"/>
      <c r="R224" s="85"/>
      <c r="S224" s="85"/>
      <c r="T224" s="85"/>
      <c r="U224" s="85"/>
      <c r="V224" s="85"/>
      <c r="W224" s="85"/>
      <c r="X224" s="85"/>
      <c r="Y224" s="85"/>
      <c r="Z224" s="85"/>
      <c r="AA224" s="85"/>
      <c r="AB224" s="85"/>
      <c r="AC224" s="85"/>
      <c r="AD224" s="85"/>
      <c r="AE224" s="85"/>
      <c r="AF224" s="85"/>
      <c r="AG224" s="85"/>
      <c r="AH224" s="85"/>
      <c r="AI224" s="85"/>
      <c r="AJ224" s="85"/>
      <c r="AK224" s="85"/>
      <c r="AL224" s="85"/>
      <c r="AM224" s="85"/>
      <c r="AN224" s="85"/>
      <c r="AO224" s="85"/>
      <c r="AP224" s="85"/>
      <c r="AQ224" s="85"/>
      <c r="AR224" s="85"/>
      <c r="AS224" s="85"/>
      <c r="AT224" s="85"/>
      <c r="AU224" s="85"/>
      <c r="AV224" s="85"/>
      <c r="AW224" s="85"/>
      <c r="AX224" s="85"/>
      <c r="AY224" s="85"/>
      <c r="AZ224" s="85"/>
      <c r="BA224" s="85"/>
      <c r="BB224" s="85"/>
      <c r="BC224" s="85"/>
      <c r="BD224" s="85"/>
      <c r="BE224" s="85"/>
      <c r="BF224" s="85"/>
      <c r="BG224" s="85"/>
      <c r="BH224" s="85"/>
      <c r="BI224" s="85"/>
      <c r="BJ224" s="85"/>
      <c r="BK224" s="85"/>
      <c r="BL224" s="85"/>
      <c r="BM224" s="85"/>
      <c r="BN224" s="85"/>
      <c r="BO224" s="85"/>
    </row>
    <row r="225" ht="14.25" customHeight="1">
      <c r="A225" s="83"/>
      <c r="B225" s="83"/>
      <c r="C225" s="82"/>
      <c r="D225" s="82"/>
      <c r="E225" s="101"/>
      <c r="F225" s="83"/>
      <c r="G225" s="82"/>
      <c r="H225" s="83"/>
      <c r="I225" s="83"/>
      <c r="J225" s="98"/>
      <c r="K225" s="85"/>
      <c r="L225" s="85"/>
      <c r="M225" s="85"/>
      <c r="N225" s="85"/>
      <c r="O225" s="85"/>
      <c r="P225" s="85"/>
      <c r="Q225" s="85"/>
      <c r="R225" s="85"/>
      <c r="S225" s="85"/>
      <c r="T225" s="85"/>
      <c r="U225" s="85"/>
      <c r="V225" s="85"/>
      <c r="W225" s="85"/>
      <c r="X225" s="85"/>
      <c r="Y225" s="85"/>
      <c r="Z225" s="85"/>
      <c r="AA225" s="85"/>
      <c r="AB225" s="85"/>
      <c r="AC225" s="85"/>
      <c r="AD225" s="85"/>
      <c r="AE225" s="85"/>
      <c r="AF225" s="85"/>
      <c r="AG225" s="85"/>
      <c r="AH225" s="85"/>
      <c r="AI225" s="85"/>
      <c r="AJ225" s="85"/>
      <c r="AK225" s="85"/>
      <c r="AL225" s="85"/>
      <c r="AM225" s="85"/>
      <c r="AN225" s="85"/>
      <c r="AO225" s="85"/>
      <c r="AP225" s="85"/>
      <c r="AQ225" s="85"/>
      <c r="AR225" s="85"/>
      <c r="AS225" s="85"/>
      <c r="AT225" s="85"/>
      <c r="AU225" s="85"/>
      <c r="AV225" s="85"/>
      <c r="AW225" s="85"/>
      <c r="AX225" s="85"/>
      <c r="AY225" s="85"/>
      <c r="AZ225" s="85"/>
      <c r="BA225" s="85"/>
      <c r="BB225" s="85"/>
      <c r="BC225" s="85"/>
      <c r="BD225" s="85"/>
      <c r="BE225" s="85"/>
      <c r="BF225" s="85"/>
      <c r="BG225" s="85"/>
      <c r="BH225" s="85"/>
      <c r="BI225" s="85"/>
      <c r="BJ225" s="85"/>
      <c r="BK225" s="85"/>
      <c r="BL225" s="85"/>
      <c r="BM225" s="85"/>
      <c r="BN225" s="85"/>
      <c r="BO225" s="85"/>
    </row>
    <row r="226" ht="14.25" customHeight="1">
      <c r="A226" s="83"/>
      <c r="B226" s="83"/>
      <c r="C226" s="82"/>
      <c r="D226" s="82"/>
      <c r="E226" s="101"/>
      <c r="F226" s="83"/>
      <c r="G226" s="82"/>
      <c r="H226" s="83"/>
      <c r="I226" s="83"/>
      <c r="J226" s="98"/>
      <c r="K226" s="85"/>
      <c r="L226" s="85"/>
      <c r="M226" s="85"/>
      <c r="N226" s="85"/>
      <c r="O226" s="85"/>
      <c r="P226" s="85"/>
      <c r="Q226" s="85"/>
      <c r="R226" s="85"/>
      <c r="S226" s="85"/>
      <c r="T226" s="85"/>
      <c r="U226" s="85"/>
      <c r="V226" s="85"/>
      <c r="W226" s="85"/>
      <c r="X226" s="85"/>
      <c r="Y226" s="85"/>
      <c r="Z226" s="85"/>
      <c r="AA226" s="85"/>
      <c r="AB226" s="85"/>
      <c r="AC226" s="85"/>
      <c r="AD226" s="85"/>
      <c r="AE226" s="85"/>
      <c r="AF226" s="85"/>
      <c r="AG226" s="85"/>
      <c r="AH226" s="85"/>
      <c r="AI226" s="85"/>
      <c r="AJ226" s="85"/>
      <c r="AK226" s="85"/>
      <c r="AL226" s="85"/>
      <c r="AM226" s="85"/>
      <c r="AN226" s="85"/>
      <c r="AO226" s="85"/>
      <c r="AP226" s="85"/>
      <c r="AQ226" s="85"/>
      <c r="AR226" s="85"/>
      <c r="AS226" s="85"/>
      <c r="AT226" s="85"/>
      <c r="AU226" s="85"/>
      <c r="AV226" s="85"/>
      <c r="AW226" s="85"/>
      <c r="AX226" s="85"/>
      <c r="AY226" s="85"/>
      <c r="AZ226" s="85"/>
      <c r="BA226" s="85"/>
      <c r="BB226" s="85"/>
      <c r="BC226" s="85"/>
      <c r="BD226" s="85"/>
      <c r="BE226" s="85"/>
      <c r="BF226" s="85"/>
      <c r="BG226" s="85"/>
      <c r="BH226" s="85"/>
      <c r="BI226" s="85"/>
      <c r="BJ226" s="85"/>
      <c r="BK226" s="85"/>
      <c r="BL226" s="85"/>
      <c r="BM226" s="85"/>
      <c r="BN226" s="85"/>
      <c r="BO226" s="85"/>
    </row>
    <row r="227" ht="14.25" customHeight="1">
      <c r="A227" s="83"/>
      <c r="B227" s="83"/>
      <c r="C227" s="82"/>
      <c r="D227" s="82"/>
      <c r="E227" s="101"/>
      <c r="F227" s="83"/>
      <c r="G227" s="82"/>
      <c r="H227" s="83"/>
      <c r="I227" s="83"/>
      <c r="J227" s="98"/>
      <c r="K227" s="85"/>
      <c r="L227" s="85"/>
      <c r="M227" s="85"/>
      <c r="N227" s="85"/>
      <c r="O227" s="85"/>
      <c r="P227" s="85"/>
      <c r="Q227" s="85"/>
      <c r="R227" s="85"/>
      <c r="S227" s="85"/>
      <c r="T227" s="85"/>
      <c r="U227" s="85"/>
      <c r="V227" s="85"/>
      <c r="W227" s="85"/>
      <c r="X227" s="85"/>
      <c r="Y227" s="85"/>
      <c r="Z227" s="85"/>
      <c r="AA227" s="85"/>
      <c r="AB227" s="85"/>
      <c r="AC227" s="85"/>
      <c r="AD227" s="85"/>
      <c r="AE227" s="85"/>
      <c r="AF227" s="85"/>
      <c r="AG227" s="85"/>
      <c r="AH227" s="85"/>
      <c r="AI227" s="85"/>
      <c r="AJ227" s="85"/>
      <c r="AK227" s="85"/>
      <c r="AL227" s="85"/>
      <c r="AM227" s="85"/>
      <c r="AN227" s="85"/>
      <c r="AO227" s="85"/>
      <c r="AP227" s="85"/>
      <c r="AQ227" s="85"/>
      <c r="AR227" s="85"/>
      <c r="AS227" s="85"/>
      <c r="AT227" s="85"/>
      <c r="AU227" s="85"/>
      <c r="AV227" s="85"/>
      <c r="AW227" s="85"/>
      <c r="AX227" s="85"/>
      <c r="AY227" s="85"/>
      <c r="AZ227" s="85"/>
      <c r="BA227" s="85"/>
      <c r="BB227" s="85"/>
      <c r="BC227" s="85"/>
      <c r="BD227" s="85"/>
      <c r="BE227" s="85"/>
      <c r="BF227" s="85"/>
      <c r="BG227" s="85"/>
      <c r="BH227" s="85"/>
      <c r="BI227" s="85"/>
      <c r="BJ227" s="85"/>
      <c r="BK227" s="85"/>
      <c r="BL227" s="85"/>
      <c r="BM227" s="85"/>
      <c r="BN227" s="85"/>
      <c r="BO227" s="85"/>
    </row>
    <row r="228" ht="14.25" customHeight="1">
      <c r="A228" s="83"/>
      <c r="B228" s="83"/>
      <c r="C228" s="82"/>
      <c r="D228" s="82"/>
      <c r="E228" s="101"/>
      <c r="F228" s="83"/>
      <c r="G228" s="82"/>
      <c r="H228" s="83"/>
      <c r="I228" s="83"/>
      <c r="J228" s="98"/>
      <c r="K228" s="85"/>
      <c r="L228" s="85"/>
      <c r="M228" s="85"/>
      <c r="N228" s="85"/>
      <c r="O228" s="85"/>
      <c r="P228" s="85"/>
      <c r="Q228" s="85"/>
      <c r="R228" s="85"/>
      <c r="S228" s="85"/>
      <c r="T228" s="85"/>
      <c r="U228" s="85"/>
      <c r="V228" s="85"/>
      <c r="W228" s="85"/>
      <c r="X228" s="85"/>
      <c r="Y228" s="85"/>
      <c r="Z228" s="85"/>
      <c r="AA228" s="85"/>
      <c r="AB228" s="85"/>
      <c r="AC228" s="85"/>
      <c r="AD228" s="85"/>
      <c r="AE228" s="85"/>
      <c r="AF228" s="85"/>
      <c r="AG228" s="85"/>
      <c r="AH228" s="85"/>
      <c r="AI228" s="85"/>
      <c r="AJ228" s="85"/>
      <c r="AK228" s="85"/>
      <c r="AL228" s="85"/>
      <c r="AM228" s="85"/>
      <c r="AN228" s="85"/>
      <c r="AO228" s="85"/>
      <c r="AP228" s="85"/>
      <c r="AQ228" s="85"/>
      <c r="AR228" s="85"/>
      <c r="AS228" s="85"/>
      <c r="AT228" s="85"/>
      <c r="AU228" s="85"/>
      <c r="AV228" s="85"/>
      <c r="AW228" s="85"/>
      <c r="AX228" s="85"/>
      <c r="AY228" s="85"/>
      <c r="AZ228" s="85"/>
      <c r="BA228" s="85"/>
      <c r="BB228" s="85"/>
      <c r="BC228" s="85"/>
      <c r="BD228" s="85"/>
      <c r="BE228" s="85"/>
      <c r="BF228" s="85"/>
      <c r="BG228" s="85"/>
      <c r="BH228" s="85"/>
      <c r="BI228" s="85"/>
      <c r="BJ228" s="85"/>
      <c r="BK228" s="85"/>
      <c r="BL228" s="85"/>
      <c r="BM228" s="85"/>
      <c r="BN228" s="85"/>
      <c r="BO228" s="85"/>
    </row>
    <row r="229" ht="14.25" customHeight="1">
      <c r="A229" s="83"/>
      <c r="B229" s="83"/>
      <c r="C229" s="82"/>
      <c r="D229" s="82"/>
      <c r="E229" s="101"/>
      <c r="F229" s="83"/>
      <c r="G229" s="82"/>
      <c r="H229" s="83"/>
      <c r="I229" s="83"/>
      <c r="J229" s="98"/>
      <c r="K229" s="85"/>
      <c r="L229" s="85"/>
      <c r="M229" s="85"/>
      <c r="N229" s="85"/>
      <c r="O229" s="85"/>
      <c r="P229" s="85"/>
      <c r="Q229" s="85"/>
      <c r="R229" s="85"/>
      <c r="S229" s="85"/>
      <c r="T229" s="85"/>
      <c r="U229" s="85"/>
      <c r="V229" s="85"/>
      <c r="W229" s="85"/>
      <c r="X229" s="85"/>
      <c r="Y229" s="85"/>
      <c r="Z229" s="85"/>
      <c r="AA229" s="85"/>
      <c r="AB229" s="85"/>
      <c r="AC229" s="85"/>
      <c r="AD229" s="85"/>
      <c r="AE229" s="85"/>
      <c r="AF229" s="85"/>
      <c r="AG229" s="85"/>
      <c r="AH229" s="85"/>
      <c r="AI229" s="85"/>
      <c r="AJ229" s="85"/>
      <c r="AK229" s="85"/>
      <c r="AL229" s="85"/>
      <c r="AM229" s="85"/>
      <c r="AN229" s="85"/>
      <c r="AO229" s="85"/>
      <c r="AP229" s="85"/>
      <c r="AQ229" s="85"/>
      <c r="AR229" s="85"/>
      <c r="AS229" s="85"/>
      <c r="AT229" s="85"/>
      <c r="AU229" s="85"/>
      <c r="AV229" s="85"/>
      <c r="AW229" s="85"/>
      <c r="AX229" s="85"/>
      <c r="AY229" s="85"/>
      <c r="AZ229" s="85"/>
      <c r="BA229" s="85"/>
      <c r="BB229" s="85"/>
      <c r="BC229" s="85"/>
      <c r="BD229" s="85"/>
      <c r="BE229" s="85"/>
      <c r="BF229" s="85"/>
      <c r="BG229" s="85"/>
      <c r="BH229" s="85"/>
      <c r="BI229" s="85"/>
      <c r="BJ229" s="85"/>
      <c r="BK229" s="85"/>
      <c r="BL229" s="85"/>
      <c r="BM229" s="85"/>
      <c r="BN229" s="85"/>
      <c r="BO229" s="85"/>
    </row>
    <row r="230" ht="14.25" customHeight="1">
      <c r="A230" s="83"/>
      <c r="B230" s="83"/>
      <c r="C230" s="82"/>
      <c r="D230" s="82"/>
      <c r="E230" s="101"/>
      <c r="F230" s="83"/>
      <c r="G230" s="82"/>
      <c r="H230" s="83"/>
      <c r="I230" s="83"/>
      <c r="J230" s="98"/>
      <c r="K230" s="85"/>
      <c r="L230" s="85"/>
      <c r="M230" s="85"/>
      <c r="N230" s="85"/>
      <c r="O230" s="85"/>
      <c r="P230" s="85"/>
      <c r="Q230" s="85"/>
      <c r="R230" s="85"/>
      <c r="S230" s="85"/>
      <c r="T230" s="85"/>
      <c r="U230" s="85"/>
      <c r="V230" s="85"/>
      <c r="W230" s="85"/>
      <c r="X230" s="85"/>
      <c r="Y230" s="85"/>
      <c r="Z230" s="85"/>
      <c r="AA230" s="85"/>
      <c r="AB230" s="85"/>
      <c r="AC230" s="85"/>
      <c r="AD230" s="85"/>
      <c r="AE230" s="85"/>
      <c r="AF230" s="85"/>
      <c r="AG230" s="85"/>
      <c r="AH230" s="85"/>
      <c r="AI230" s="85"/>
      <c r="AJ230" s="85"/>
      <c r="AK230" s="85"/>
      <c r="AL230" s="85"/>
      <c r="AM230" s="85"/>
      <c r="AN230" s="85"/>
      <c r="AO230" s="85"/>
      <c r="AP230" s="85"/>
      <c r="AQ230" s="85"/>
      <c r="AR230" s="85"/>
      <c r="AS230" s="85"/>
      <c r="AT230" s="85"/>
      <c r="AU230" s="85"/>
      <c r="AV230" s="85"/>
      <c r="AW230" s="85"/>
      <c r="AX230" s="85"/>
      <c r="AY230" s="85"/>
      <c r="AZ230" s="85"/>
      <c r="BA230" s="85"/>
      <c r="BB230" s="85"/>
      <c r="BC230" s="85"/>
      <c r="BD230" s="85"/>
      <c r="BE230" s="85"/>
      <c r="BF230" s="85"/>
      <c r="BG230" s="85"/>
      <c r="BH230" s="85"/>
      <c r="BI230" s="85"/>
      <c r="BJ230" s="85"/>
      <c r="BK230" s="85"/>
      <c r="BL230" s="85"/>
      <c r="BM230" s="85"/>
      <c r="BN230" s="85"/>
      <c r="BO230" s="85"/>
    </row>
    <row r="231" ht="14.25" customHeight="1">
      <c r="A231" s="83"/>
      <c r="B231" s="83"/>
      <c r="C231" s="82"/>
      <c r="D231" s="82"/>
      <c r="E231" s="101"/>
      <c r="F231" s="83"/>
      <c r="G231" s="82"/>
      <c r="H231" s="83"/>
      <c r="I231" s="83"/>
      <c r="J231" s="98"/>
      <c r="K231" s="85"/>
      <c r="L231" s="85"/>
      <c r="M231" s="85"/>
      <c r="N231" s="85"/>
      <c r="O231" s="85"/>
      <c r="P231" s="85"/>
      <c r="Q231" s="85"/>
      <c r="R231" s="85"/>
      <c r="S231" s="85"/>
      <c r="T231" s="85"/>
      <c r="U231" s="85"/>
      <c r="V231" s="85"/>
      <c r="W231" s="85"/>
      <c r="X231" s="85"/>
      <c r="Y231" s="85"/>
      <c r="Z231" s="85"/>
      <c r="AA231" s="85"/>
      <c r="AB231" s="85"/>
      <c r="AC231" s="85"/>
      <c r="AD231" s="85"/>
      <c r="AE231" s="85"/>
      <c r="AF231" s="85"/>
      <c r="AG231" s="85"/>
      <c r="AH231" s="85"/>
      <c r="AI231" s="85"/>
      <c r="AJ231" s="85"/>
      <c r="AK231" s="85"/>
      <c r="AL231" s="85"/>
      <c r="AM231" s="85"/>
      <c r="AN231" s="85"/>
      <c r="AO231" s="85"/>
      <c r="AP231" s="85"/>
      <c r="AQ231" s="85"/>
      <c r="AR231" s="85"/>
      <c r="AS231" s="85"/>
      <c r="AT231" s="85"/>
      <c r="AU231" s="85"/>
      <c r="AV231" s="85"/>
      <c r="AW231" s="85"/>
      <c r="AX231" s="85"/>
      <c r="AY231" s="85"/>
      <c r="AZ231" s="85"/>
      <c r="BA231" s="85"/>
      <c r="BB231" s="85"/>
      <c r="BC231" s="85"/>
      <c r="BD231" s="85"/>
      <c r="BE231" s="85"/>
      <c r="BF231" s="85"/>
      <c r="BG231" s="85"/>
      <c r="BH231" s="85"/>
      <c r="BI231" s="85"/>
      <c r="BJ231" s="85"/>
      <c r="BK231" s="85"/>
      <c r="BL231" s="85"/>
      <c r="BM231" s="85"/>
      <c r="BN231" s="85"/>
      <c r="BO231" s="85"/>
    </row>
    <row r="232" ht="14.25" customHeight="1">
      <c r="A232" s="83"/>
      <c r="B232" s="83"/>
      <c r="C232" s="82"/>
      <c r="D232" s="82"/>
      <c r="E232" s="101"/>
      <c r="F232" s="83"/>
      <c r="G232" s="82"/>
      <c r="H232" s="83"/>
      <c r="I232" s="83"/>
      <c r="J232" s="98"/>
      <c r="K232" s="85"/>
      <c r="L232" s="85"/>
      <c r="M232" s="85"/>
      <c r="N232" s="85"/>
      <c r="O232" s="85"/>
      <c r="P232" s="85"/>
      <c r="Q232" s="85"/>
      <c r="R232" s="85"/>
      <c r="S232" s="85"/>
      <c r="T232" s="85"/>
      <c r="U232" s="85"/>
      <c r="V232" s="85"/>
      <c r="W232" s="85"/>
      <c r="X232" s="85"/>
      <c r="Y232" s="85"/>
      <c r="Z232" s="85"/>
      <c r="AA232" s="85"/>
      <c r="AB232" s="85"/>
      <c r="AC232" s="85"/>
      <c r="AD232" s="85"/>
      <c r="AE232" s="85"/>
      <c r="AF232" s="85"/>
      <c r="AG232" s="85"/>
      <c r="AH232" s="85"/>
      <c r="AI232" s="85"/>
      <c r="AJ232" s="85"/>
      <c r="AK232" s="85"/>
      <c r="AL232" s="85"/>
      <c r="AM232" s="85"/>
      <c r="AN232" s="85"/>
      <c r="AO232" s="85"/>
      <c r="AP232" s="85"/>
      <c r="AQ232" s="85"/>
      <c r="AR232" s="85"/>
      <c r="AS232" s="85"/>
      <c r="AT232" s="85"/>
      <c r="AU232" s="85"/>
      <c r="AV232" s="85"/>
      <c r="AW232" s="85"/>
      <c r="AX232" s="85"/>
      <c r="AY232" s="85"/>
      <c r="AZ232" s="85"/>
      <c r="BA232" s="85"/>
      <c r="BB232" s="85"/>
      <c r="BC232" s="85"/>
      <c r="BD232" s="85"/>
      <c r="BE232" s="85"/>
      <c r="BF232" s="85"/>
      <c r="BG232" s="85"/>
      <c r="BH232" s="85"/>
      <c r="BI232" s="85"/>
      <c r="BJ232" s="85"/>
      <c r="BK232" s="85"/>
      <c r="BL232" s="85"/>
      <c r="BM232" s="85"/>
      <c r="BN232" s="85"/>
      <c r="BO232" s="85"/>
    </row>
    <row r="233" ht="14.25" customHeight="1">
      <c r="A233" s="83"/>
      <c r="B233" s="83"/>
      <c r="C233" s="82"/>
      <c r="D233" s="82"/>
      <c r="E233" s="101"/>
      <c r="F233" s="83"/>
      <c r="G233" s="82"/>
      <c r="H233" s="83"/>
      <c r="I233" s="83"/>
      <c r="J233" s="98"/>
      <c r="K233" s="85"/>
      <c r="L233" s="85"/>
      <c r="M233" s="85"/>
      <c r="N233" s="85"/>
      <c r="O233" s="85"/>
      <c r="P233" s="85"/>
      <c r="Q233" s="85"/>
      <c r="R233" s="85"/>
      <c r="S233" s="85"/>
      <c r="T233" s="85"/>
      <c r="U233" s="85"/>
      <c r="V233" s="85"/>
      <c r="W233" s="85"/>
      <c r="X233" s="85"/>
      <c r="Y233" s="85"/>
      <c r="Z233" s="85"/>
      <c r="AA233" s="85"/>
      <c r="AB233" s="85"/>
      <c r="AC233" s="85"/>
      <c r="AD233" s="85"/>
      <c r="AE233" s="85"/>
      <c r="AF233" s="85"/>
      <c r="AG233" s="85"/>
      <c r="AH233" s="85"/>
      <c r="AI233" s="85"/>
      <c r="AJ233" s="85"/>
      <c r="AK233" s="85"/>
      <c r="AL233" s="85"/>
      <c r="AM233" s="85"/>
      <c r="AN233" s="85"/>
      <c r="AO233" s="85"/>
      <c r="AP233" s="85"/>
      <c r="AQ233" s="85"/>
      <c r="AR233" s="85"/>
      <c r="AS233" s="85"/>
      <c r="AT233" s="85"/>
      <c r="AU233" s="85"/>
      <c r="AV233" s="85"/>
      <c r="AW233" s="85"/>
      <c r="AX233" s="85"/>
      <c r="AY233" s="85"/>
      <c r="AZ233" s="85"/>
      <c r="BA233" s="85"/>
      <c r="BB233" s="85"/>
      <c r="BC233" s="85"/>
      <c r="BD233" s="85"/>
      <c r="BE233" s="85"/>
      <c r="BF233" s="85"/>
      <c r="BG233" s="85"/>
      <c r="BH233" s="85"/>
      <c r="BI233" s="85"/>
      <c r="BJ233" s="85"/>
      <c r="BK233" s="85"/>
      <c r="BL233" s="85"/>
      <c r="BM233" s="85"/>
      <c r="BN233" s="85"/>
      <c r="BO233" s="85"/>
    </row>
    <row r="234" ht="14.25" customHeight="1">
      <c r="A234" s="83"/>
      <c r="B234" s="83"/>
      <c r="C234" s="82"/>
      <c r="D234" s="82"/>
      <c r="E234" s="101"/>
      <c r="F234" s="83"/>
      <c r="G234" s="82"/>
      <c r="H234" s="83"/>
      <c r="I234" s="83"/>
      <c r="J234" s="98"/>
      <c r="K234" s="85"/>
      <c r="L234" s="85"/>
      <c r="M234" s="85"/>
      <c r="N234" s="85"/>
      <c r="O234" s="85"/>
      <c r="P234" s="85"/>
      <c r="Q234" s="85"/>
      <c r="R234" s="85"/>
      <c r="S234" s="85"/>
      <c r="T234" s="85"/>
      <c r="U234" s="85"/>
      <c r="V234" s="85"/>
      <c r="W234" s="85"/>
      <c r="X234" s="85"/>
      <c r="Y234" s="85"/>
      <c r="Z234" s="85"/>
      <c r="AA234" s="85"/>
      <c r="AB234" s="85"/>
      <c r="AC234" s="85"/>
      <c r="AD234" s="85"/>
      <c r="AE234" s="85"/>
      <c r="AF234" s="85"/>
      <c r="AG234" s="85"/>
      <c r="AH234" s="85"/>
      <c r="AI234" s="85"/>
      <c r="AJ234" s="85"/>
      <c r="AK234" s="85"/>
      <c r="AL234" s="85"/>
      <c r="AM234" s="85"/>
      <c r="AN234" s="85"/>
      <c r="AO234" s="85"/>
      <c r="AP234" s="85"/>
      <c r="AQ234" s="85"/>
      <c r="AR234" s="85"/>
      <c r="AS234" s="85"/>
      <c r="AT234" s="85"/>
      <c r="AU234" s="85"/>
      <c r="AV234" s="85"/>
      <c r="AW234" s="85"/>
      <c r="AX234" s="85"/>
      <c r="AY234" s="85"/>
      <c r="AZ234" s="85"/>
      <c r="BA234" s="85"/>
      <c r="BB234" s="85"/>
      <c r="BC234" s="85"/>
      <c r="BD234" s="85"/>
      <c r="BE234" s="85"/>
      <c r="BF234" s="85"/>
      <c r="BG234" s="85"/>
      <c r="BH234" s="85"/>
      <c r="BI234" s="85"/>
      <c r="BJ234" s="85"/>
      <c r="BK234" s="85"/>
      <c r="BL234" s="85"/>
      <c r="BM234" s="85"/>
      <c r="BN234" s="85"/>
      <c r="BO234" s="85"/>
    </row>
    <row r="235" ht="14.25" customHeight="1">
      <c r="A235" s="83"/>
      <c r="B235" s="83"/>
      <c r="C235" s="82"/>
      <c r="D235" s="82"/>
      <c r="E235" s="101"/>
      <c r="F235" s="83"/>
      <c r="G235" s="82"/>
      <c r="H235" s="83"/>
      <c r="I235" s="83"/>
      <c r="J235" s="98"/>
      <c r="K235" s="85"/>
      <c r="L235" s="85"/>
      <c r="M235" s="85"/>
      <c r="N235" s="85"/>
      <c r="O235" s="85"/>
      <c r="P235" s="85"/>
      <c r="Q235" s="85"/>
      <c r="R235" s="85"/>
      <c r="S235" s="85"/>
      <c r="T235" s="85"/>
      <c r="U235" s="85"/>
      <c r="V235" s="85"/>
      <c r="W235" s="85"/>
      <c r="X235" s="85"/>
      <c r="Y235" s="85"/>
      <c r="Z235" s="85"/>
      <c r="AA235" s="85"/>
      <c r="AB235" s="85"/>
      <c r="AC235" s="85"/>
      <c r="AD235" s="85"/>
      <c r="AE235" s="85"/>
      <c r="AF235" s="85"/>
      <c r="AG235" s="85"/>
      <c r="AH235" s="85"/>
      <c r="AI235" s="85"/>
      <c r="AJ235" s="85"/>
      <c r="AK235" s="85"/>
      <c r="AL235" s="85"/>
      <c r="AM235" s="85"/>
      <c r="AN235" s="85"/>
      <c r="AO235" s="85"/>
      <c r="AP235" s="85"/>
      <c r="AQ235" s="85"/>
      <c r="AR235" s="85"/>
      <c r="AS235" s="85"/>
      <c r="AT235" s="85"/>
      <c r="AU235" s="85"/>
      <c r="AV235" s="85"/>
      <c r="AW235" s="85"/>
      <c r="AX235" s="85"/>
      <c r="AY235" s="85"/>
      <c r="AZ235" s="85"/>
      <c r="BA235" s="85"/>
      <c r="BB235" s="85"/>
      <c r="BC235" s="85"/>
      <c r="BD235" s="85"/>
      <c r="BE235" s="85"/>
      <c r="BF235" s="85"/>
      <c r="BG235" s="85"/>
      <c r="BH235" s="85"/>
      <c r="BI235" s="85"/>
      <c r="BJ235" s="85"/>
      <c r="BK235" s="85"/>
      <c r="BL235" s="85"/>
      <c r="BM235" s="85"/>
      <c r="BN235" s="85"/>
      <c r="BO235" s="85"/>
    </row>
    <row r="236" ht="14.25" customHeight="1">
      <c r="A236" s="83"/>
      <c r="B236" s="83"/>
      <c r="C236" s="82"/>
      <c r="D236" s="82"/>
      <c r="E236" s="101"/>
      <c r="F236" s="83"/>
      <c r="G236" s="82"/>
      <c r="H236" s="83"/>
      <c r="I236" s="83"/>
      <c r="J236" s="98"/>
      <c r="K236" s="85"/>
      <c r="L236" s="85"/>
      <c r="M236" s="85"/>
      <c r="N236" s="85"/>
      <c r="O236" s="85"/>
      <c r="P236" s="85"/>
      <c r="Q236" s="85"/>
      <c r="R236" s="85"/>
      <c r="S236" s="85"/>
      <c r="T236" s="85"/>
      <c r="U236" s="85"/>
      <c r="V236" s="85"/>
      <c r="W236" s="85"/>
      <c r="X236" s="85"/>
      <c r="Y236" s="85"/>
      <c r="Z236" s="85"/>
      <c r="AA236" s="85"/>
      <c r="AB236" s="85"/>
      <c r="AC236" s="85"/>
      <c r="AD236" s="85"/>
      <c r="AE236" s="85"/>
      <c r="AF236" s="85"/>
      <c r="AG236" s="85"/>
      <c r="AH236" s="85"/>
      <c r="AI236" s="85"/>
      <c r="AJ236" s="85"/>
      <c r="AK236" s="85"/>
      <c r="AL236" s="85"/>
      <c r="AM236" s="85"/>
      <c r="AN236" s="85"/>
      <c r="AO236" s="85"/>
      <c r="AP236" s="85"/>
      <c r="AQ236" s="85"/>
      <c r="AR236" s="85"/>
      <c r="AS236" s="85"/>
      <c r="AT236" s="85"/>
      <c r="AU236" s="85"/>
      <c r="AV236" s="85"/>
      <c r="AW236" s="85"/>
      <c r="AX236" s="85"/>
      <c r="AY236" s="85"/>
      <c r="AZ236" s="85"/>
      <c r="BA236" s="85"/>
      <c r="BB236" s="85"/>
      <c r="BC236" s="85"/>
      <c r="BD236" s="85"/>
      <c r="BE236" s="85"/>
      <c r="BF236" s="85"/>
      <c r="BG236" s="85"/>
      <c r="BH236" s="85"/>
      <c r="BI236" s="85"/>
      <c r="BJ236" s="85"/>
      <c r="BK236" s="85"/>
      <c r="BL236" s="85"/>
      <c r="BM236" s="85"/>
      <c r="BN236" s="85"/>
      <c r="BO236" s="85"/>
    </row>
    <row r="237" ht="14.25" customHeight="1">
      <c r="A237" s="83"/>
      <c r="B237" s="83"/>
      <c r="C237" s="82"/>
      <c r="D237" s="82"/>
      <c r="E237" s="101"/>
      <c r="F237" s="83"/>
      <c r="G237" s="82"/>
      <c r="H237" s="83"/>
      <c r="I237" s="83"/>
      <c r="J237" s="98"/>
      <c r="K237" s="85"/>
      <c r="L237" s="85"/>
      <c r="M237" s="85"/>
      <c r="N237" s="85"/>
      <c r="O237" s="85"/>
      <c r="P237" s="85"/>
      <c r="Q237" s="85"/>
      <c r="R237" s="85"/>
      <c r="S237" s="85"/>
      <c r="T237" s="85"/>
      <c r="U237" s="85"/>
      <c r="V237" s="85"/>
      <c r="W237" s="85"/>
      <c r="X237" s="85"/>
      <c r="Y237" s="85"/>
      <c r="Z237" s="85"/>
      <c r="AA237" s="85"/>
      <c r="AB237" s="85"/>
      <c r="AC237" s="85"/>
      <c r="AD237" s="85"/>
      <c r="AE237" s="85"/>
      <c r="AF237" s="85"/>
      <c r="AG237" s="85"/>
      <c r="AH237" s="85"/>
      <c r="AI237" s="85"/>
      <c r="AJ237" s="85"/>
      <c r="AK237" s="85"/>
      <c r="AL237" s="85"/>
      <c r="AM237" s="85"/>
      <c r="AN237" s="85"/>
      <c r="AO237" s="85"/>
      <c r="AP237" s="85"/>
      <c r="AQ237" s="85"/>
      <c r="AR237" s="85"/>
      <c r="AS237" s="85"/>
      <c r="AT237" s="85"/>
      <c r="AU237" s="85"/>
      <c r="AV237" s="85"/>
      <c r="AW237" s="85"/>
      <c r="AX237" s="85"/>
      <c r="AY237" s="85"/>
      <c r="AZ237" s="85"/>
      <c r="BA237" s="85"/>
      <c r="BB237" s="85"/>
      <c r="BC237" s="85"/>
      <c r="BD237" s="85"/>
      <c r="BE237" s="85"/>
      <c r="BF237" s="85"/>
      <c r="BG237" s="85"/>
      <c r="BH237" s="85"/>
      <c r="BI237" s="85"/>
      <c r="BJ237" s="85"/>
      <c r="BK237" s="85"/>
      <c r="BL237" s="85"/>
      <c r="BM237" s="85"/>
      <c r="BN237" s="85"/>
      <c r="BO237" s="85"/>
    </row>
    <row r="238" ht="14.25" customHeight="1">
      <c r="A238" s="83"/>
      <c r="B238" s="83"/>
      <c r="C238" s="82"/>
      <c r="D238" s="82"/>
      <c r="E238" s="101"/>
      <c r="F238" s="83"/>
      <c r="G238" s="82"/>
      <c r="H238" s="83"/>
      <c r="I238" s="83"/>
      <c r="J238" s="98"/>
      <c r="K238" s="85"/>
      <c r="L238" s="85"/>
      <c r="M238" s="85"/>
      <c r="N238" s="85"/>
      <c r="O238" s="85"/>
      <c r="P238" s="85"/>
      <c r="Q238" s="85"/>
      <c r="R238" s="85"/>
      <c r="S238" s="85"/>
      <c r="T238" s="85"/>
      <c r="U238" s="85"/>
      <c r="V238" s="85"/>
      <c r="W238" s="85"/>
      <c r="X238" s="85"/>
      <c r="Y238" s="85"/>
      <c r="Z238" s="85"/>
      <c r="AA238" s="85"/>
      <c r="AB238" s="85"/>
      <c r="AC238" s="85"/>
      <c r="AD238" s="85"/>
      <c r="AE238" s="85"/>
      <c r="AF238" s="85"/>
      <c r="AG238" s="85"/>
      <c r="AH238" s="85"/>
      <c r="AI238" s="85"/>
      <c r="AJ238" s="85"/>
      <c r="AK238" s="85"/>
      <c r="AL238" s="85"/>
      <c r="AM238" s="85"/>
      <c r="AN238" s="85"/>
      <c r="AO238" s="85"/>
      <c r="AP238" s="85"/>
      <c r="AQ238" s="85"/>
      <c r="AR238" s="85"/>
      <c r="AS238" s="85"/>
      <c r="AT238" s="85"/>
      <c r="AU238" s="85"/>
      <c r="AV238" s="85"/>
      <c r="AW238" s="85"/>
      <c r="AX238" s="85"/>
      <c r="AY238" s="85"/>
      <c r="AZ238" s="85"/>
      <c r="BA238" s="85"/>
      <c r="BB238" s="85"/>
      <c r="BC238" s="85"/>
      <c r="BD238" s="85"/>
      <c r="BE238" s="85"/>
      <c r="BF238" s="85"/>
      <c r="BG238" s="85"/>
      <c r="BH238" s="85"/>
      <c r="BI238" s="85"/>
      <c r="BJ238" s="85"/>
      <c r="BK238" s="85"/>
      <c r="BL238" s="85"/>
      <c r="BM238" s="85"/>
      <c r="BN238" s="85"/>
      <c r="BO238" s="85"/>
    </row>
    <row r="239" ht="14.25" customHeight="1">
      <c r="A239" s="83"/>
      <c r="B239" s="83"/>
      <c r="C239" s="82"/>
      <c r="D239" s="82"/>
      <c r="E239" s="101"/>
      <c r="F239" s="83"/>
      <c r="G239" s="82"/>
      <c r="H239" s="83"/>
      <c r="I239" s="83"/>
      <c r="J239" s="98"/>
      <c r="K239" s="85"/>
      <c r="L239" s="85"/>
      <c r="M239" s="85"/>
      <c r="N239" s="85"/>
      <c r="O239" s="85"/>
      <c r="P239" s="85"/>
      <c r="Q239" s="85"/>
      <c r="R239" s="85"/>
      <c r="S239" s="85"/>
      <c r="T239" s="85"/>
      <c r="U239" s="85"/>
      <c r="V239" s="85"/>
      <c r="W239" s="85"/>
      <c r="X239" s="85"/>
      <c r="Y239" s="85"/>
      <c r="Z239" s="85"/>
      <c r="AA239" s="85"/>
      <c r="AB239" s="85"/>
      <c r="AC239" s="85"/>
      <c r="AD239" s="85"/>
      <c r="AE239" s="85"/>
      <c r="AF239" s="85"/>
      <c r="AG239" s="85"/>
      <c r="AH239" s="85"/>
      <c r="AI239" s="85"/>
      <c r="AJ239" s="85"/>
      <c r="AK239" s="85"/>
      <c r="AL239" s="85"/>
      <c r="AM239" s="85"/>
      <c r="AN239" s="85"/>
      <c r="AO239" s="85"/>
      <c r="AP239" s="85"/>
      <c r="AQ239" s="85"/>
      <c r="AR239" s="85"/>
      <c r="AS239" s="85"/>
      <c r="AT239" s="85"/>
      <c r="AU239" s="85"/>
      <c r="AV239" s="85"/>
      <c r="AW239" s="85"/>
      <c r="AX239" s="85"/>
      <c r="AY239" s="85"/>
      <c r="AZ239" s="85"/>
      <c r="BA239" s="85"/>
      <c r="BB239" s="85"/>
      <c r="BC239" s="85"/>
      <c r="BD239" s="85"/>
      <c r="BE239" s="85"/>
      <c r="BF239" s="85"/>
      <c r="BG239" s="85"/>
      <c r="BH239" s="85"/>
      <c r="BI239" s="85"/>
      <c r="BJ239" s="85"/>
      <c r="BK239" s="85"/>
      <c r="BL239" s="85"/>
      <c r="BM239" s="85"/>
      <c r="BN239" s="85"/>
      <c r="BO239" s="85"/>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G4:H4"/>
    <mergeCell ref="H8:I8"/>
  </mergeCells>
  <conditionalFormatting sqref="M8:BN84">
    <cfRule type="expression" dxfId="0" priority="1">
      <formula>AND(TODAY()&gt;=M$7,TODAY()&lt;N$7)</formula>
    </cfRule>
  </conditionalFormatting>
  <conditionalFormatting sqref="M10:BN11 M14:BN84">
    <cfRule type="expression" dxfId="1" priority="2" stopIfTrue="1">
      <formula>NOT(AND(MAX($K10,$H10)&gt;=M$7,MIN($J10,$G10)&lt;N$7))</formula>
    </cfRule>
  </conditionalFormatting>
  <conditionalFormatting sqref="M10:BN11 M14:BN84">
    <cfRule type="expression" dxfId="2" priority="3">
      <formula>AND($H10&gt;=M$7,$G10&lt;N$7)</formula>
    </cfRule>
  </conditionalFormatting>
  <conditionalFormatting sqref="M10:BN11 M14:BN84">
    <cfRule type="expression" dxfId="3" priority="4" stopIfTrue="1">
      <formula>AND($K10&gt;=M$7,$J10&lt;N$7)</formula>
    </cfRule>
  </conditionalFormatting>
  <conditionalFormatting sqref="M12:BN12">
    <cfRule type="expression" dxfId="1" priority="5" stopIfTrue="1">
      <formula>NOT(AND(MAX($K12,$H13)&gt;=M$7,MIN($J12,$G13)&lt;N$7))</formula>
    </cfRule>
  </conditionalFormatting>
  <conditionalFormatting sqref="M12:BN12">
    <cfRule type="expression" dxfId="2" priority="6">
      <formula>AND($H13&gt;=M$7,$G13&lt;N$7)</formula>
    </cfRule>
  </conditionalFormatting>
  <conditionalFormatting sqref="M12:BN12">
    <cfRule type="expression" dxfId="3" priority="7" stopIfTrue="1">
      <formula>AND($K12&gt;=M$7,$J12&lt;N$7)</formula>
    </cfRule>
  </conditionalFormatting>
  <conditionalFormatting sqref="M13:BN13">
    <cfRule type="expression" dxfId="1" priority="8" stopIfTrue="1">
      <formula>NOT(AND(MAX($K13,#REF!)&gt;=M$7,MIN($J13,#REF!)&lt;N$7))</formula>
    </cfRule>
  </conditionalFormatting>
  <conditionalFormatting sqref="M13:BN13">
    <cfRule type="expression" dxfId="2" priority="9">
      <formula>AND(#REF!&gt;=M$7,#REF!&lt;N$7)</formula>
    </cfRule>
  </conditionalFormatting>
  <conditionalFormatting sqref="M13:BN13">
    <cfRule type="expression" dxfId="3" priority="10" stopIfTrue="1">
      <formula>AND($K13&gt;=M$7,$J13&lt;N$7)</formula>
    </cfRule>
  </conditionalFormatting>
  <dataValidations>
    <dataValidation type="list" allowBlank="1" showErrorMessage="1" sqref="G6">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6.14"/>
    <col customWidth="1" min="3" max="4" width="18.71"/>
    <col customWidth="1" min="5" max="5" width="24.86"/>
    <col customWidth="1" min="6" max="6" width="42.14"/>
    <col customWidth="1" min="7" max="7" width="44.14"/>
  </cols>
  <sheetData>
    <row r="1" ht="14.25" customHeight="1"/>
    <row r="2" ht="14.25" customHeight="1"/>
    <row r="3" ht="14.25" customHeight="1">
      <c r="A3" s="217" t="s">
        <v>260</v>
      </c>
      <c r="B3" s="218" t="s">
        <v>261</v>
      </c>
      <c r="C3" s="219" t="s">
        <v>262</v>
      </c>
      <c r="D3" s="219" t="s">
        <v>263</v>
      </c>
      <c r="E3" s="220" t="s">
        <v>264</v>
      </c>
      <c r="F3" s="220" t="s">
        <v>265</v>
      </c>
      <c r="G3" s="221" t="s">
        <v>266</v>
      </c>
    </row>
    <row r="4" ht="14.25" customHeight="1">
      <c r="A4" s="222" t="s">
        <v>267</v>
      </c>
      <c r="B4" s="223" t="s">
        <v>268</v>
      </c>
      <c r="C4" s="222"/>
      <c r="D4" s="222"/>
      <c r="E4" s="222"/>
      <c r="F4" s="224"/>
    </row>
    <row r="5" ht="14.25" customHeight="1">
      <c r="A5" s="225">
        <v>1.0</v>
      </c>
      <c r="B5" s="226" t="str">
        <f>'Công việc thực hiện'!B13</f>
        <v>Thiết kế cơ sở dữ liệu</v>
      </c>
      <c r="C5" s="223">
        <v>16.0</v>
      </c>
      <c r="D5" s="223"/>
      <c r="E5" s="227"/>
      <c r="F5" s="224"/>
      <c r="G5" s="228" t="s">
        <v>269</v>
      </c>
    </row>
    <row r="6" ht="14.25" customHeight="1">
      <c r="A6" s="229"/>
      <c r="C6" s="227"/>
      <c r="D6" s="227"/>
      <c r="E6" s="227"/>
      <c r="F6" s="224"/>
    </row>
    <row r="7" ht="14.25" customHeight="1">
      <c r="A7" s="230"/>
      <c r="B7" s="227"/>
      <c r="C7" s="227"/>
      <c r="D7" s="227"/>
      <c r="E7" s="227"/>
      <c r="F7" s="224"/>
    </row>
    <row r="8" ht="14.25" customHeight="1">
      <c r="A8" s="230"/>
      <c r="B8" s="227"/>
      <c r="C8" s="227"/>
      <c r="D8" s="227"/>
      <c r="E8" s="227"/>
      <c r="F8" s="224"/>
    </row>
    <row r="9" ht="14.25" customHeight="1">
      <c r="A9" s="230"/>
      <c r="B9" s="227"/>
      <c r="C9" s="224"/>
      <c r="D9" s="224"/>
      <c r="E9" s="227"/>
      <c r="F9" s="224"/>
    </row>
    <row r="10" ht="14.25" customHeight="1">
      <c r="A10" s="230"/>
      <c r="B10" s="227"/>
      <c r="C10" s="227"/>
      <c r="D10" s="227"/>
      <c r="E10" s="227"/>
      <c r="F10" s="224"/>
    </row>
    <row r="11" ht="14.25" customHeight="1">
      <c r="A11" s="230"/>
      <c r="B11" s="227"/>
      <c r="C11" s="227"/>
      <c r="D11" s="227"/>
      <c r="E11" s="227"/>
      <c r="F11" s="224"/>
    </row>
    <row r="12" ht="14.25" customHeight="1">
      <c r="A12" s="231"/>
      <c r="B12" s="227"/>
      <c r="C12" s="227"/>
      <c r="D12" s="227"/>
      <c r="E12" s="227"/>
      <c r="F12" s="224"/>
    </row>
    <row r="13" ht="14.25" customHeight="1">
      <c r="A13" s="225"/>
      <c r="B13" s="232"/>
      <c r="C13" s="223"/>
      <c r="D13" s="223"/>
      <c r="E13" s="227"/>
      <c r="F13" s="224"/>
    </row>
    <row r="14" ht="14.25" customHeight="1">
      <c r="A14" s="233"/>
      <c r="B14" s="232"/>
      <c r="C14" s="223"/>
      <c r="D14" s="223"/>
      <c r="E14" s="227"/>
      <c r="F14" s="224"/>
    </row>
    <row r="15" ht="14.25" customHeight="1">
      <c r="A15" s="233"/>
      <c r="B15" s="232"/>
      <c r="C15" s="223"/>
      <c r="D15" s="223"/>
      <c r="E15" s="227"/>
      <c r="F15" s="224"/>
    </row>
    <row r="16" ht="14.25" customHeight="1">
      <c r="A16" s="233"/>
      <c r="B16" s="232"/>
      <c r="C16" s="223"/>
      <c r="D16" s="223"/>
      <c r="E16" s="227"/>
      <c r="F16" s="224"/>
    </row>
    <row r="17" ht="14.25" customHeight="1">
      <c r="A17" s="233"/>
      <c r="B17" s="232"/>
      <c r="C17" s="223"/>
      <c r="D17" s="223"/>
      <c r="E17" s="227"/>
      <c r="F17" s="224"/>
    </row>
    <row r="18" ht="14.25" customHeight="1">
      <c r="A18" s="233"/>
      <c r="B18" s="232"/>
      <c r="C18" s="223"/>
      <c r="D18" s="223"/>
      <c r="E18" s="227"/>
      <c r="F18" s="224"/>
    </row>
    <row r="19" ht="14.25" customHeight="1">
      <c r="A19" s="233"/>
      <c r="B19" s="232"/>
      <c r="C19" s="223"/>
      <c r="D19" s="223"/>
      <c r="E19" s="227"/>
      <c r="F19" s="224"/>
    </row>
    <row r="20" ht="14.25" customHeight="1">
      <c r="A20" s="233"/>
      <c r="B20" s="227"/>
      <c r="C20" s="223"/>
      <c r="D20" s="223"/>
      <c r="E20" s="227"/>
      <c r="F20" s="224"/>
    </row>
    <row r="21" ht="14.25" customHeight="1">
      <c r="A21" s="233"/>
      <c r="B21" s="227"/>
      <c r="C21" s="223"/>
      <c r="D21" s="223"/>
      <c r="E21" s="227"/>
      <c r="F21" s="224"/>
    </row>
    <row r="22" ht="14.25" customHeight="1">
      <c r="A22" s="233"/>
      <c r="B22" s="227"/>
      <c r="C22" s="223"/>
      <c r="D22" s="223"/>
      <c r="E22" s="227"/>
      <c r="F22" s="224"/>
    </row>
    <row r="23" ht="14.25" customHeight="1">
      <c r="A23" s="233"/>
      <c r="B23" s="227"/>
      <c r="C23" s="227"/>
      <c r="D23" s="227"/>
      <c r="E23" s="227"/>
      <c r="F23" s="224"/>
    </row>
    <row r="24" ht="14.25" customHeight="1">
      <c r="A24" s="233"/>
      <c r="B24" s="227"/>
      <c r="C24" s="227"/>
      <c r="D24" s="227"/>
      <c r="E24" s="227"/>
      <c r="F24" s="224"/>
    </row>
    <row r="25" ht="14.25" customHeight="1">
      <c r="A25" s="233"/>
      <c r="B25" s="227"/>
      <c r="C25" s="227"/>
      <c r="D25" s="227"/>
      <c r="E25" s="227"/>
      <c r="F25" s="224"/>
    </row>
    <row r="26" ht="14.25" customHeight="1">
      <c r="A26" s="225"/>
      <c r="B26" s="234"/>
      <c r="C26" s="223"/>
      <c r="D26" s="223"/>
      <c r="E26" s="227"/>
      <c r="F26" s="224"/>
    </row>
    <row r="27" ht="14.25" customHeight="1">
      <c r="A27" s="233"/>
      <c r="B27" s="234"/>
      <c r="C27" s="223"/>
      <c r="D27" s="223"/>
      <c r="E27" s="227"/>
      <c r="F27" s="224"/>
    </row>
    <row r="28" ht="14.25" customHeight="1">
      <c r="A28" s="233"/>
      <c r="B28" s="234"/>
      <c r="C28" s="223"/>
      <c r="D28" s="223"/>
      <c r="E28" s="227"/>
      <c r="F28" s="224"/>
    </row>
    <row r="29" ht="14.25" customHeight="1">
      <c r="A29" s="233"/>
      <c r="B29" s="234"/>
      <c r="C29" s="223"/>
      <c r="D29" s="223"/>
      <c r="E29" s="227"/>
      <c r="F29" s="224"/>
    </row>
    <row r="30" ht="14.25" customHeight="1">
      <c r="A30" s="233"/>
      <c r="B30" s="234"/>
      <c r="C30" s="223"/>
      <c r="D30" s="223"/>
      <c r="E30" s="227"/>
      <c r="F30" s="224"/>
    </row>
    <row r="31" ht="14.25" customHeight="1">
      <c r="A31" s="233"/>
      <c r="B31" s="234"/>
      <c r="C31" s="223"/>
      <c r="D31" s="223"/>
      <c r="E31" s="227"/>
      <c r="F31" s="224"/>
    </row>
    <row r="32" ht="14.25" customHeight="1">
      <c r="A32" s="233"/>
      <c r="B32" s="234"/>
      <c r="C32" s="223"/>
      <c r="D32" s="223"/>
      <c r="E32" s="227"/>
      <c r="F32" s="224"/>
    </row>
    <row r="33" ht="14.25" customHeight="1">
      <c r="A33" s="233"/>
      <c r="B33" s="234"/>
      <c r="C33" s="223"/>
      <c r="D33" s="223"/>
      <c r="E33" s="227"/>
      <c r="F33" s="224"/>
    </row>
    <row r="34" ht="14.25" customHeight="1">
      <c r="A34" s="233"/>
      <c r="B34" s="234"/>
      <c r="C34" s="223"/>
      <c r="D34" s="223"/>
      <c r="E34" s="227"/>
      <c r="F34" s="224"/>
    </row>
    <row r="35" ht="14.25" customHeight="1">
      <c r="A35" s="233"/>
      <c r="B35" s="234"/>
      <c r="C35" s="223"/>
      <c r="D35" s="223"/>
      <c r="E35" s="227"/>
      <c r="F35" s="224"/>
    </row>
    <row r="36" ht="14.25" customHeight="1">
      <c r="A36" s="233"/>
      <c r="B36" s="234"/>
      <c r="C36" s="223"/>
      <c r="D36" s="223"/>
      <c r="E36" s="227"/>
      <c r="F36" s="224"/>
    </row>
    <row r="37" ht="14.25" customHeight="1">
      <c r="A37" s="233"/>
      <c r="B37" s="234"/>
      <c r="C37" s="223"/>
      <c r="D37" s="223"/>
      <c r="E37" s="227"/>
      <c r="F37" s="224"/>
    </row>
    <row r="38" ht="14.25" customHeight="1">
      <c r="A38" s="233"/>
      <c r="B38" s="234"/>
      <c r="C38" s="223"/>
      <c r="D38" s="223"/>
      <c r="E38" s="227"/>
      <c r="F38" s="224"/>
    </row>
    <row r="39" ht="14.25" customHeight="1">
      <c r="A39" s="233"/>
      <c r="B39" s="224"/>
      <c r="C39" s="227"/>
      <c r="D39" s="227"/>
      <c r="E39" s="227"/>
      <c r="F39" s="224"/>
    </row>
    <row r="40" ht="14.25" customHeight="1">
      <c r="A40" s="233"/>
      <c r="B40" s="224"/>
      <c r="C40" s="227"/>
      <c r="D40" s="227"/>
      <c r="E40" s="227"/>
      <c r="F40" s="224"/>
    </row>
    <row r="41" ht="14.25" customHeight="1">
      <c r="A41" s="233"/>
      <c r="B41" s="224"/>
      <c r="C41" s="227"/>
      <c r="D41" s="227"/>
      <c r="E41" s="227"/>
      <c r="F41" s="224"/>
    </row>
    <row r="42" ht="14.25" customHeight="1">
      <c r="A42" s="233"/>
      <c r="B42" s="224"/>
      <c r="C42" s="227"/>
      <c r="D42" s="227"/>
      <c r="E42" s="227"/>
      <c r="F42" s="224"/>
    </row>
    <row r="43" ht="14.25" customHeight="1">
      <c r="A43" s="225"/>
      <c r="B43" s="234"/>
      <c r="C43" s="223"/>
      <c r="D43" s="223"/>
      <c r="E43" s="227"/>
      <c r="F43" s="224"/>
    </row>
    <row r="44" ht="14.25" customHeight="1">
      <c r="A44" s="235"/>
      <c r="B44" s="224"/>
      <c r="C44" s="227"/>
      <c r="D44" s="227"/>
      <c r="E44" s="227"/>
      <c r="F44" s="224"/>
    </row>
    <row r="45" ht="14.25" customHeight="1">
      <c r="A45" s="236"/>
      <c r="B45" s="224"/>
      <c r="C45" s="227"/>
      <c r="D45" s="227"/>
      <c r="E45" s="227"/>
      <c r="F45" s="224"/>
    </row>
    <row r="46" ht="14.25" customHeight="1">
      <c r="A46" s="236"/>
      <c r="B46" s="224"/>
      <c r="C46" s="227"/>
      <c r="D46" s="227"/>
      <c r="E46" s="227"/>
      <c r="F46" s="224"/>
    </row>
    <row r="47" ht="14.25" customHeight="1">
      <c r="A47" s="236"/>
      <c r="B47" s="224"/>
      <c r="C47" s="227"/>
      <c r="D47" s="227"/>
      <c r="E47" s="227"/>
      <c r="F47" s="224"/>
    </row>
    <row r="48" ht="14.25" customHeight="1">
      <c r="A48" s="236"/>
      <c r="B48" s="224"/>
      <c r="C48" s="227"/>
      <c r="D48" s="227"/>
      <c r="E48" s="227"/>
      <c r="F48" s="224"/>
    </row>
    <row r="49" ht="14.25" customHeight="1">
      <c r="A49" s="236"/>
      <c r="B49" s="227"/>
      <c r="C49" s="227"/>
      <c r="D49" s="227"/>
      <c r="E49" s="227"/>
      <c r="F49" s="224"/>
    </row>
    <row r="50" ht="14.25" customHeight="1">
      <c r="A50" s="237"/>
      <c r="B50" s="227"/>
      <c r="C50" s="227"/>
      <c r="D50" s="227"/>
      <c r="E50" s="227"/>
      <c r="F50" s="224"/>
    </row>
    <row r="51" ht="14.25" customHeight="1"/>
    <row r="52" ht="14.25" customHeight="1"/>
    <row r="53" ht="14.25" customHeight="1"/>
    <row r="54" ht="14.25" customHeight="1">
      <c r="A54" s="238"/>
    </row>
    <row r="55" ht="14.25" customHeight="1">
      <c r="A55" s="238"/>
      <c r="B55" s="239"/>
    </row>
    <row r="56" ht="14.25" customHeight="1">
      <c r="B56" s="238"/>
    </row>
    <row r="57" ht="14.25" customHeight="1">
      <c r="B57" s="238"/>
    </row>
    <row r="58" ht="14.25" customHeight="1">
      <c r="B58" s="238"/>
    </row>
    <row r="59" ht="14.25" customHeight="1">
      <c r="B59" s="238"/>
    </row>
    <row r="60" ht="14.25" customHeight="1">
      <c r="B60" s="238"/>
    </row>
    <row r="61" ht="14.25" customHeight="1">
      <c r="B61" s="238"/>
    </row>
    <row r="62" ht="14.25" customHeight="1"/>
    <row r="63" ht="14.25" customHeight="1">
      <c r="A63" s="238"/>
      <c r="B63" s="238"/>
    </row>
    <row r="64" ht="14.25" customHeight="1">
      <c r="B64" s="238"/>
    </row>
    <row r="65" ht="14.25" customHeight="1">
      <c r="B65" s="238"/>
    </row>
    <row r="66" ht="14.25" customHeight="1">
      <c r="B66" s="238"/>
    </row>
    <row r="67" ht="14.25" customHeight="1">
      <c r="B67" s="238"/>
    </row>
    <row r="68" ht="14.25" customHeight="1">
      <c r="B68" s="238"/>
    </row>
    <row r="69" ht="14.25" customHeight="1"/>
    <row r="70" ht="14.25" customHeight="1">
      <c r="A70" s="238"/>
      <c r="B70" s="238"/>
    </row>
    <row r="71" ht="14.25" customHeight="1">
      <c r="B71" s="238"/>
    </row>
    <row r="72" ht="14.25" customHeight="1">
      <c r="B72" s="238"/>
    </row>
    <row r="73" ht="14.25" customHeight="1">
      <c r="B73" s="238"/>
    </row>
    <row r="74" ht="14.25" customHeight="1">
      <c r="B74" s="238"/>
    </row>
    <row r="75" ht="14.25" customHeight="1">
      <c r="B75" s="238"/>
    </row>
    <row r="76" ht="14.25" customHeight="1">
      <c r="B76" s="238"/>
    </row>
    <row r="77" ht="14.25" customHeight="1">
      <c r="B77" s="238"/>
    </row>
    <row r="78" ht="14.25" customHeight="1">
      <c r="B78" s="238"/>
    </row>
    <row r="79" ht="14.25" customHeight="1">
      <c r="B79" s="238"/>
    </row>
    <row r="80" ht="14.25" customHeight="1">
      <c r="B80" s="238"/>
    </row>
    <row r="81" ht="14.25" customHeight="1">
      <c r="B81" s="238"/>
    </row>
    <row r="82" ht="14.25" customHeight="1">
      <c r="B82" s="238"/>
    </row>
    <row r="83" ht="14.25" customHeight="1">
      <c r="B83" s="238"/>
    </row>
    <row r="84" ht="14.25" customHeight="1"/>
    <row r="85" ht="14.25" customHeight="1">
      <c r="A85" s="238"/>
      <c r="B85" s="238"/>
    </row>
    <row r="86" ht="14.25" customHeight="1">
      <c r="A86" s="238"/>
      <c r="B86" s="238"/>
    </row>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6:A12"/>
  </mergeCells>
  <hyperlinks>
    <hyperlink r:id="rId1" ref="G5"/>
  </hyperlinks>
  <printOptions/>
  <pageMargins bottom="0.75" footer="0.0" header="0.0" left="0.7" right="0.7" top="0.75"/>
  <pageSetup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73.14"/>
    <col customWidth="1" min="3" max="3" width="18.71"/>
    <col customWidth="1" min="4" max="4" width="24.86"/>
    <col customWidth="1" min="5" max="5" width="24.14"/>
    <col customWidth="1" min="6" max="6" width="44.14"/>
  </cols>
  <sheetData>
    <row r="1" ht="14.25" customHeight="1"/>
    <row r="2" ht="14.25" customHeight="1"/>
    <row r="3" ht="14.25" customHeight="1">
      <c r="A3" s="217" t="s">
        <v>260</v>
      </c>
      <c r="B3" s="218" t="s">
        <v>261</v>
      </c>
      <c r="C3" s="219" t="s">
        <v>262</v>
      </c>
      <c r="D3" s="220" t="s">
        <v>264</v>
      </c>
      <c r="E3" s="220" t="s">
        <v>265</v>
      </c>
    </row>
    <row r="4" ht="14.25" customHeight="1">
      <c r="A4" s="222"/>
      <c r="B4" s="240" t="s">
        <v>269</v>
      </c>
      <c r="C4" s="222"/>
      <c r="D4" s="222"/>
      <c r="E4" s="224"/>
    </row>
    <row r="5" ht="14.25" customHeight="1">
      <c r="A5" s="225"/>
      <c r="B5" s="234"/>
      <c r="C5" s="223"/>
      <c r="D5" s="227"/>
      <c r="E5" s="224"/>
    </row>
    <row r="6" ht="14.25" customHeight="1">
      <c r="A6" s="229"/>
      <c r="B6" s="227"/>
      <c r="C6" s="227"/>
      <c r="D6" s="227"/>
      <c r="E6" s="224"/>
    </row>
    <row r="7" ht="14.25" customHeight="1">
      <c r="A7" s="230"/>
      <c r="B7" s="227"/>
      <c r="C7" s="227"/>
      <c r="D7" s="227"/>
      <c r="E7" s="224"/>
    </row>
    <row r="8" ht="14.25" customHeight="1">
      <c r="A8" s="230"/>
      <c r="B8" s="227"/>
      <c r="C8" s="227"/>
      <c r="D8" s="227"/>
      <c r="E8" s="224"/>
    </row>
    <row r="9" ht="14.25" customHeight="1">
      <c r="A9" s="230"/>
      <c r="B9" s="227"/>
      <c r="C9" s="224"/>
      <c r="D9" s="227"/>
      <c r="E9" s="224"/>
    </row>
    <row r="10" ht="14.25" customHeight="1">
      <c r="A10" s="230"/>
      <c r="B10" s="227"/>
      <c r="C10" s="227"/>
      <c r="D10" s="227"/>
      <c r="E10" s="224"/>
    </row>
    <row r="11" ht="14.25" customHeight="1">
      <c r="A11" s="230"/>
      <c r="B11" s="227"/>
      <c r="C11" s="227"/>
      <c r="D11" s="227"/>
      <c r="E11" s="224"/>
    </row>
    <row r="12" ht="14.25" customHeight="1">
      <c r="A12" s="231"/>
      <c r="B12" s="227"/>
      <c r="C12" s="227"/>
      <c r="D12" s="227"/>
      <c r="E12" s="224"/>
    </row>
    <row r="13" ht="14.25" customHeight="1">
      <c r="A13" s="225"/>
      <c r="B13" s="234"/>
      <c r="C13" s="223"/>
      <c r="D13" s="227"/>
      <c r="E13" s="224"/>
    </row>
    <row r="14" ht="14.25" customHeight="1">
      <c r="A14" s="229"/>
      <c r="B14" s="227"/>
      <c r="C14" s="227"/>
      <c r="D14" s="227"/>
      <c r="E14" s="224"/>
    </row>
    <row r="15" ht="14.25" customHeight="1">
      <c r="A15" s="230"/>
      <c r="B15" s="227"/>
      <c r="C15" s="227"/>
      <c r="D15" s="227"/>
      <c r="E15" s="224"/>
    </row>
    <row r="16" ht="14.25" customHeight="1">
      <c r="A16" s="231"/>
      <c r="B16" s="227"/>
      <c r="C16" s="227"/>
      <c r="D16" s="227"/>
      <c r="E16" s="224"/>
    </row>
    <row r="17" ht="14.25" customHeight="1">
      <c r="A17" s="225"/>
      <c r="B17" s="234"/>
      <c r="C17" s="223"/>
      <c r="D17" s="227"/>
      <c r="E17" s="224"/>
    </row>
    <row r="18" ht="14.25" customHeight="1">
      <c r="A18" s="229"/>
      <c r="B18" s="224"/>
      <c r="C18" s="227"/>
      <c r="D18" s="227"/>
      <c r="E18" s="224"/>
    </row>
    <row r="19" ht="14.25" customHeight="1">
      <c r="A19" s="230"/>
      <c r="B19" s="224"/>
      <c r="C19" s="227"/>
      <c r="D19" s="227"/>
      <c r="E19" s="224"/>
    </row>
    <row r="20" ht="14.25" customHeight="1">
      <c r="A20" s="230"/>
      <c r="B20" s="224"/>
      <c r="C20" s="227"/>
      <c r="D20" s="227"/>
      <c r="E20" s="224"/>
    </row>
    <row r="21" ht="14.25" customHeight="1">
      <c r="A21" s="231"/>
      <c r="B21" s="224"/>
      <c r="C21" s="227"/>
      <c r="D21" s="227"/>
      <c r="E21" s="224"/>
    </row>
    <row r="22" ht="14.25" customHeight="1">
      <c r="A22" s="225"/>
      <c r="B22" s="234"/>
      <c r="C22" s="223"/>
      <c r="D22" s="227"/>
      <c r="E22" s="224"/>
    </row>
    <row r="23" ht="14.25" customHeight="1">
      <c r="A23" s="229"/>
      <c r="B23" s="224"/>
      <c r="C23" s="227"/>
      <c r="D23" s="227"/>
      <c r="E23" s="224"/>
    </row>
    <row r="24" ht="14.25" customHeight="1">
      <c r="A24" s="230"/>
      <c r="B24" s="224"/>
      <c r="C24" s="227"/>
      <c r="D24" s="227"/>
      <c r="E24" s="224"/>
    </row>
    <row r="25" ht="14.25" customHeight="1">
      <c r="A25" s="230"/>
      <c r="B25" s="224"/>
      <c r="C25" s="227"/>
      <c r="D25" s="227"/>
      <c r="E25" s="224"/>
    </row>
    <row r="26" ht="14.25" customHeight="1">
      <c r="A26" s="230"/>
      <c r="B26" s="224"/>
      <c r="C26" s="227"/>
      <c r="D26" s="227"/>
      <c r="E26" s="224"/>
    </row>
    <row r="27" ht="14.25" customHeight="1">
      <c r="A27" s="230"/>
      <c r="B27" s="224"/>
      <c r="C27" s="227"/>
      <c r="D27" s="227"/>
      <c r="E27" s="224"/>
    </row>
    <row r="28" ht="14.25" customHeight="1">
      <c r="A28" s="230"/>
      <c r="B28" s="227"/>
      <c r="C28" s="227"/>
      <c r="D28" s="227"/>
      <c r="E28" s="224"/>
    </row>
    <row r="29" ht="14.25" customHeight="1">
      <c r="A29" s="231"/>
      <c r="B29" s="227"/>
      <c r="C29" s="227"/>
      <c r="D29" s="227"/>
      <c r="E29" s="224"/>
    </row>
    <row r="30" ht="14.25" customHeight="1">
      <c r="A30" s="225"/>
      <c r="B30" s="234"/>
      <c r="C30" s="223"/>
      <c r="D30" s="227"/>
      <c r="E30" s="224"/>
    </row>
    <row r="31" ht="14.25" customHeight="1">
      <c r="A31" s="229"/>
      <c r="B31" s="224"/>
      <c r="C31" s="227"/>
      <c r="D31" s="227"/>
      <c r="E31" s="224"/>
    </row>
    <row r="32" ht="14.25" customHeight="1">
      <c r="A32" s="230"/>
      <c r="B32" s="224"/>
      <c r="C32" s="227"/>
      <c r="D32" s="227"/>
      <c r="E32" s="224"/>
    </row>
    <row r="33" ht="14.25" customHeight="1">
      <c r="A33" s="230"/>
      <c r="B33" s="224"/>
      <c r="C33" s="227"/>
      <c r="D33" s="227"/>
      <c r="E33" s="224"/>
    </row>
    <row r="34" ht="14.25" customHeight="1">
      <c r="A34" s="230"/>
      <c r="B34" s="224"/>
      <c r="C34" s="227"/>
      <c r="D34" s="227"/>
      <c r="E34" s="224"/>
    </row>
    <row r="35" ht="14.25" customHeight="1">
      <c r="A35" s="231"/>
      <c r="B35" s="227"/>
      <c r="C35" s="227"/>
      <c r="D35" s="227"/>
      <c r="E35" s="224"/>
    </row>
    <row r="36" ht="14.25" customHeight="1">
      <c r="A36" s="225"/>
      <c r="B36" s="234"/>
      <c r="C36" s="223"/>
      <c r="D36" s="227"/>
      <c r="E36" s="224"/>
    </row>
    <row r="37" ht="14.25" customHeight="1">
      <c r="A37" s="229"/>
      <c r="B37" s="224"/>
      <c r="C37" s="227"/>
      <c r="D37" s="227"/>
      <c r="E37" s="224"/>
    </row>
    <row r="38" ht="14.25" customHeight="1">
      <c r="A38" s="230"/>
      <c r="B38" s="224"/>
      <c r="C38" s="241"/>
      <c r="D38" s="227"/>
      <c r="E38" s="224"/>
    </row>
    <row r="39" ht="14.25" customHeight="1">
      <c r="A39" s="231"/>
      <c r="B39" s="224"/>
      <c r="C39" s="241"/>
      <c r="D39" s="227"/>
      <c r="E39" s="224"/>
    </row>
    <row r="40" ht="14.25" customHeight="1">
      <c r="A40" s="225"/>
      <c r="B40" s="234"/>
      <c r="C40" s="241"/>
      <c r="D40" s="227"/>
      <c r="E40" s="224"/>
    </row>
    <row r="41" ht="14.25" customHeight="1">
      <c r="A41" s="225"/>
      <c r="B41" s="224"/>
      <c r="C41" s="241"/>
      <c r="D41" s="227"/>
      <c r="E41" s="224"/>
    </row>
    <row r="42" ht="14.25" customHeight="1">
      <c r="A42" s="225"/>
      <c r="B42" s="224"/>
      <c r="C42" s="241"/>
      <c r="D42" s="227"/>
      <c r="E42" s="224"/>
    </row>
    <row r="43" ht="14.25" customHeight="1">
      <c r="A43" s="225"/>
      <c r="B43" s="224"/>
      <c r="C43" s="241"/>
      <c r="D43" s="227"/>
      <c r="E43" s="224"/>
    </row>
    <row r="44" ht="14.25" customHeight="1">
      <c r="A44" s="225"/>
      <c r="B44" s="234"/>
      <c r="C44" s="241"/>
      <c r="D44" s="227"/>
      <c r="E44" s="224"/>
    </row>
    <row r="45" ht="14.25" customHeight="1">
      <c r="A45" s="225"/>
      <c r="B45" s="224"/>
      <c r="C45" s="241"/>
      <c r="D45" s="227"/>
      <c r="E45" s="224"/>
    </row>
    <row r="46" ht="14.25" customHeight="1">
      <c r="A46" s="225"/>
      <c r="B46" s="224"/>
      <c r="C46" s="241"/>
      <c r="D46" s="227"/>
      <c r="E46" s="224"/>
    </row>
    <row r="47" ht="14.25" customHeight="1">
      <c r="A47" s="242"/>
      <c r="B47" s="224"/>
      <c r="C47" s="223"/>
      <c r="D47" s="243"/>
      <c r="E47" s="224"/>
    </row>
    <row r="48" ht="14.25" customHeight="1">
      <c r="A48" s="225"/>
      <c r="B48" s="224"/>
      <c r="C48" s="227"/>
      <c r="D48" s="230"/>
      <c r="E48" s="224"/>
    </row>
    <row r="49" ht="14.25" customHeight="1">
      <c r="A49" s="225"/>
      <c r="B49" s="234"/>
      <c r="C49" s="227"/>
      <c r="D49" s="230"/>
      <c r="E49" s="224"/>
    </row>
    <row r="50" ht="14.25" customHeight="1">
      <c r="A50" s="225"/>
      <c r="B50" s="227"/>
      <c r="C50" s="227"/>
      <c r="D50" s="231"/>
      <c r="E50" s="224"/>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6:A12"/>
    <mergeCell ref="A14:A16"/>
    <mergeCell ref="A18:A21"/>
    <mergeCell ref="A23:A29"/>
    <mergeCell ref="A31:A35"/>
    <mergeCell ref="A37:A39"/>
    <mergeCell ref="D47:D50"/>
  </mergeCells>
  <hyperlinks>
    <hyperlink r:id="rId1" ref="B4"/>
  </hyperlinks>
  <printOptions/>
  <pageMargins bottom="0.75" footer="0.0" header="0.0" left="0.7" right="0.7" top="0.75"/>
  <pageSetup orientation="portrait"/>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54.71"/>
    <col customWidth="1" min="3" max="3" width="10.29"/>
    <col customWidth="1" min="4" max="4" width="23.71"/>
    <col customWidth="1" min="5" max="7" width="15.43"/>
    <col customWidth="1" min="8" max="8" width="12.0"/>
    <col customWidth="1" min="9" max="9" width="13.0"/>
    <col customWidth="1" min="10" max="11" width="12.0"/>
    <col customWidth="1" min="12" max="12" width="23.57"/>
    <col customWidth="1" min="13" max="13" width="6.71"/>
    <col customWidth="1" min="14" max="15" width="13.43"/>
    <col customWidth="1" min="16" max="16" width="6.43"/>
    <col customWidth="1" min="17" max="17" width="4.57"/>
    <col customWidth="1" min="18" max="26" width="8.86"/>
  </cols>
  <sheetData>
    <row r="1" ht="18.0" customHeight="1">
      <c r="A1" s="244" t="s">
        <v>270</v>
      </c>
      <c r="B1" s="245"/>
      <c r="C1" s="246"/>
      <c r="D1" s="247"/>
      <c r="E1" s="247"/>
      <c r="F1" s="247"/>
      <c r="G1" s="247"/>
      <c r="H1" s="247"/>
      <c r="I1" s="247"/>
      <c r="J1" s="247"/>
      <c r="K1" s="247"/>
      <c r="L1" s="247"/>
      <c r="M1" s="247"/>
      <c r="N1" s="247"/>
      <c r="O1" s="247"/>
      <c r="P1" s="248"/>
      <c r="Q1" s="248"/>
      <c r="R1" s="248"/>
      <c r="S1" s="248"/>
      <c r="T1" s="248"/>
      <c r="U1" s="248"/>
      <c r="V1" s="248"/>
      <c r="W1" s="248"/>
      <c r="X1" s="248"/>
      <c r="Y1" s="248"/>
      <c r="Z1" s="248"/>
    </row>
    <row r="2" ht="14.25" customHeight="1">
      <c r="A2" s="244" t="s">
        <v>271</v>
      </c>
      <c r="B2" s="245"/>
      <c r="C2" s="246"/>
      <c r="D2" s="247"/>
      <c r="E2" s="247"/>
      <c r="F2" s="247"/>
      <c r="G2" s="247"/>
      <c r="H2" s="247"/>
      <c r="I2" s="247"/>
      <c r="J2" s="247"/>
      <c r="K2" s="247"/>
      <c r="L2" s="247"/>
      <c r="M2" s="247"/>
      <c r="N2" s="247"/>
      <c r="O2" s="247"/>
      <c r="P2" s="248"/>
      <c r="Q2" s="249"/>
      <c r="R2" s="248"/>
      <c r="S2" s="248"/>
      <c r="T2" s="248"/>
      <c r="U2" s="248"/>
      <c r="V2" s="248"/>
      <c r="W2" s="248"/>
      <c r="X2" s="248"/>
      <c r="Y2" s="248"/>
      <c r="Z2" s="248"/>
    </row>
    <row r="3">
      <c r="A3" s="248"/>
      <c r="B3" s="250"/>
      <c r="C3" s="251"/>
      <c r="D3" s="248"/>
      <c r="E3" s="248"/>
      <c r="F3" s="248"/>
      <c r="G3" s="248"/>
      <c r="H3" s="248"/>
      <c r="I3" s="248"/>
      <c r="J3" s="248"/>
      <c r="K3" s="248"/>
      <c r="L3" s="248"/>
      <c r="M3" s="248"/>
      <c r="N3" s="248"/>
      <c r="O3" s="248"/>
      <c r="P3" s="248"/>
      <c r="Q3" s="248"/>
      <c r="R3" s="248"/>
      <c r="S3" s="248"/>
      <c r="T3" s="248"/>
      <c r="U3" s="248"/>
      <c r="V3" s="248"/>
      <c r="W3" s="248"/>
      <c r="X3" s="248"/>
      <c r="Y3" s="248"/>
      <c r="Z3" s="248"/>
    </row>
    <row r="4">
      <c r="A4" s="252" t="s">
        <v>232</v>
      </c>
      <c r="B4" s="253" t="s">
        <v>272</v>
      </c>
      <c r="C4" s="252" t="s">
        <v>273</v>
      </c>
      <c r="D4" s="253" t="s">
        <v>274</v>
      </c>
      <c r="E4" s="253" t="s">
        <v>275</v>
      </c>
      <c r="F4" s="253" t="s">
        <v>276</v>
      </c>
      <c r="G4" s="253" t="s">
        <v>277</v>
      </c>
      <c r="H4" s="253" t="s">
        <v>278</v>
      </c>
      <c r="I4" s="253" t="s">
        <v>279</v>
      </c>
      <c r="J4" s="254" t="s">
        <v>280</v>
      </c>
      <c r="K4" s="41"/>
      <c r="L4" s="253" t="s">
        <v>281</v>
      </c>
      <c r="M4" s="255" t="s">
        <v>282</v>
      </c>
      <c r="N4" s="252" t="s">
        <v>283</v>
      </c>
      <c r="O4" s="252" t="s">
        <v>284</v>
      </c>
      <c r="P4" s="255" t="s">
        <v>285</v>
      </c>
      <c r="Q4" s="253" t="s">
        <v>286</v>
      </c>
      <c r="R4" s="248"/>
      <c r="S4" s="248"/>
      <c r="T4" s="248"/>
      <c r="U4" s="248"/>
      <c r="V4" s="248"/>
      <c r="W4" s="248"/>
      <c r="X4" s="248"/>
      <c r="Y4" s="248"/>
      <c r="Z4" s="248"/>
    </row>
    <row r="5">
      <c r="A5" s="230"/>
      <c r="B5" s="230"/>
      <c r="C5" s="230"/>
      <c r="D5" s="230"/>
      <c r="E5" s="230"/>
      <c r="F5" s="230"/>
      <c r="G5" s="230"/>
      <c r="H5" s="230"/>
      <c r="I5" s="230"/>
      <c r="J5" s="253" t="s">
        <v>287</v>
      </c>
      <c r="K5" s="253" t="s">
        <v>288</v>
      </c>
      <c r="L5" s="230"/>
      <c r="M5" s="230"/>
      <c r="N5" s="230"/>
      <c r="O5" s="230"/>
      <c r="P5" s="230"/>
      <c r="Q5" s="230"/>
      <c r="R5" s="248"/>
      <c r="S5" s="248"/>
      <c r="T5" s="248"/>
      <c r="U5" s="248"/>
      <c r="V5" s="248"/>
      <c r="W5" s="248"/>
      <c r="X5" s="248"/>
      <c r="Y5" s="248"/>
      <c r="Z5" s="248"/>
    </row>
    <row r="6">
      <c r="A6" s="256"/>
      <c r="B6" s="257"/>
      <c r="C6" s="258"/>
      <c r="D6" s="259"/>
      <c r="E6" s="259"/>
      <c r="F6" s="259"/>
      <c r="G6" s="259"/>
      <c r="H6" s="259"/>
      <c r="I6" s="259"/>
      <c r="J6" s="259"/>
      <c r="K6" s="259"/>
      <c r="L6" s="259"/>
      <c r="M6" s="260"/>
      <c r="N6" s="261"/>
      <c r="O6" s="261"/>
      <c r="P6" s="262"/>
      <c r="Q6" s="263">
        <v>0.0</v>
      </c>
      <c r="R6" s="248"/>
      <c r="S6" s="248"/>
      <c r="T6" s="248"/>
      <c r="U6" s="248"/>
      <c r="V6" s="248"/>
      <c r="W6" s="248"/>
      <c r="X6" s="248"/>
      <c r="Y6" s="248"/>
      <c r="Z6" s="248"/>
    </row>
    <row r="7">
      <c r="A7" s="264"/>
      <c r="B7" s="265"/>
      <c r="C7" s="266"/>
      <c r="D7" s="267"/>
      <c r="E7" s="264"/>
      <c r="F7" s="264"/>
      <c r="G7" s="264"/>
      <c r="H7" s="264"/>
      <c r="I7" s="268"/>
      <c r="J7" s="264"/>
      <c r="K7" s="264"/>
      <c r="L7" s="264"/>
      <c r="M7" s="264"/>
      <c r="N7" s="264"/>
      <c r="O7" s="264"/>
      <c r="P7" s="264"/>
      <c r="Q7" s="269"/>
      <c r="R7" s="248"/>
      <c r="S7" s="248"/>
      <c r="T7" s="248"/>
      <c r="U7" s="248"/>
      <c r="V7" s="248"/>
      <c r="W7" s="248"/>
      <c r="X7" s="248"/>
      <c r="Y7" s="248"/>
      <c r="Z7" s="248"/>
    </row>
    <row r="8">
      <c r="A8" s="264"/>
      <c r="B8" s="265"/>
      <c r="C8" s="266"/>
      <c r="D8" s="267"/>
      <c r="E8" s="264"/>
      <c r="F8" s="264"/>
      <c r="G8" s="264"/>
      <c r="H8" s="264"/>
      <c r="I8" s="268"/>
      <c r="J8" s="264"/>
      <c r="K8" s="264"/>
      <c r="L8" s="264"/>
      <c r="M8" s="264"/>
      <c r="N8" s="264"/>
      <c r="O8" s="264"/>
      <c r="P8" s="264"/>
      <c r="Q8" s="269"/>
      <c r="R8" s="248"/>
      <c r="S8" s="248"/>
      <c r="T8" s="248"/>
      <c r="U8" s="248"/>
      <c r="V8" s="248"/>
      <c r="W8" s="248"/>
      <c r="X8" s="248"/>
      <c r="Y8" s="248"/>
      <c r="Z8" s="248"/>
    </row>
    <row r="9">
      <c r="A9" s="264"/>
      <c r="B9" s="265"/>
      <c r="C9" s="266"/>
      <c r="D9" s="267"/>
      <c r="E9" s="264"/>
      <c r="F9" s="264"/>
      <c r="G9" s="264"/>
      <c r="H9" s="264"/>
      <c r="I9" s="268"/>
      <c r="J9" s="264"/>
      <c r="K9" s="264"/>
      <c r="L9" s="264"/>
      <c r="M9" s="264"/>
      <c r="N9" s="264"/>
      <c r="O9" s="264"/>
      <c r="P9" s="264"/>
      <c r="Q9" s="269"/>
      <c r="R9" s="248"/>
      <c r="S9" s="248"/>
      <c r="T9" s="248"/>
      <c r="U9" s="248"/>
      <c r="V9" s="248"/>
      <c r="W9" s="248"/>
      <c r="X9" s="248"/>
      <c r="Y9" s="248"/>
      <c r="Z9" s="248"/>
    </row>
    <row r="10">
      <c r="A10" s="264"/>
      <c r="B10" s="265"/>
      <c r="C10" s="266"/>
      <c r="D10" s="267"/>
      <c r="E10" s="264"/>
      <c r="F10" s="264"/>
      <c r="G10" s="264"/>
      <c r="H10" s="264"/>
      <c r="I10" s="268"/>
      <c r="J10" s="264"/>
      <c r="K10" s="264"/>
      <c r="L10" s="264"/>
      <c r="M10" s="264"/>
      <c r="N10" s="264"/>
      <c r="O10" s="264"/>
      <c r="P10" s="264"/>
      <c r="Q10" s="269"/>
      <c r="R10" s="248"/>
      <c r="S10" s="248"/>
      <c r="T10" s="248"/>
      <c r="U10" s="248"/>
      <c r="V10" s="248"/>
      <c r="W10" s="248"/>
      <c r="X10" s="248"/>
      <c r="Y10" s="248"/>
      <c r="Z10" s="248"/>
    </row>
    <row r="11">
      <c r="A11" s="264"/>
      <c r="B11" s="265"/>
      <c r="C11" s="266"/>
      <c r="D11" s="267"/>
      <c r="E11" s="264"/>
      <c r="F11" s="264"/>
      <c r="G11" s="264"/>
      <c r="H11" s="264"/>
      <c r="I11" s="268"/>
      <c r="J11" s="264"/>
      <c r="K11" s="264"/>
      <c r="L11" s="264"/>
      <c r="M11" s="264"/>
      <c r="N11" s="264"/>
      <c r="O11" s="264"/>
      <c r="P11" s="264"/>
      <c r="Q11" s="269"/>
      <c r="R11" s="248"/>
      <c r="S11" s="248"/>
      <c r="T11" s="248"/>
      <c r="U11" s="248"/>
      <c r="V11" s="248"/>
      <c r="W11" s="248"/>
      <c r="X11" s="248"/>
      <c r="Y11" s="248"/>
      <c r="Z11" s="248"/>
    </row>
    <row r="12">
      <c r="A12" s="270"/>
      <c r="B12" s="271"/>
      <c r="C12" s="272"/>
      <c r="D12" s="273"/>
      <c r="E12" s="274"/>
      <c r="F12" s="274"/>
      <c r="G12" s="274"/>
      <c r="H12" s="274"/>
      <c r="I12" s="268"/>
      <c r="J12" s="274"/>
      <c r="K12" s="274"/>
      <c r="L12" s="274"/>
      <c r="M12" s="274"/>
      <c r="N12" s="274"/>
      <c r="O12" s="274"/>
      <c r="P12" s="274"/>
      <c r="Q12" s="269"/>
      <c r="R12" s="248"/>
      <c r="S12" s="248"/>
      <c r="T12" s="248"/>
      <c r="U12" s="248"/>
      <c r="V12" s="248"/>
      <c r="W12" s="248"/>
      <c r="X12" s="248"/>
      <c r="Y12" s="248"/>
      <c r="Z12" s="248"/>
    </row>
    <row r="13">
      <c r="A13" s="264"/>
      <c r="B13" s="265"/>
      <c r="C13" s="266"/>
      <c r="D13" s="267"/>
      <c r="E13" s="264"/>
      <c r="F13" s="264"/>
      <c r="G13" s="264"/>
      <c r="H13" s="264"/>
      <c r="I13" s="268"/>
      <c r="J13" s="264"/>
      <c r="K13" s="264"/>
      <c r="L13" s="264"/>
      <c r="M13" s="264"/>
      <c r="N13" s="264"/>
      <c r="O13" s="264"/>
      <c r="P13" s="264"/>
      <c r="Q13" s="269"/>
      <c r="R13" s="248"/>
      <c r="S13" s="248"/>
      <c r="T13" s="248"/>
      <c r="U13" s="248"/>
      <c r="V13" s="248"/>
      <c r="W13" s="248"/>
      <c r="X13" s="248"/>
      <c r="Y13" s="248"/>
      <c r="Z13" s="248"/>
    </row>
    <row r="14">
      <c r="A14" s="264"/>
      <c r="B14" s="265"/>
      <c r="C14" s="266"/>
      <c r="D14" s="267"/>
      <c r="E14" s="264"/>
      <c r="F14" s="264"/>
      <c r="G14" s="264"/>
      <c r="H14" s="264"/>
      <c r="I14" s="268"/>
      <c r="J14" s="264"/>
      <c r="K14" s="264"/>
      <c r="L14" s="264"/>
      <c r="M14" s="264"/>
      <c r="N14" s="264"/>
      <c r="O14" s="264"/>
      <c r="P14" s="264"/>
      <c r="Q14" s="269"/>
      <c r="R14" s="248"/>
      <c r="S14" s="248"/>
      <c r="T14" s="248"/>
      <c r="U14" s="248"/>
      <c r="V14" s="248"/>
      <c r="W14" s="248"/>
      <c r="X14" s="248"/>
      <c r="Y14" s="248"/>
      <c r="Z14" s="248"/>
    </row>
    <row r="15">
      <c r="A15" s="264"/>
      <c r="B15" s="265"/>
      <c r="C15" s="266"/>
      <c r="D15" s="267"/>
      <c r="E15" s="264"/>
      <c r="F15" s="264"/>
      <c r="G15" s="264"/>
      <c r="H15" s="264"/>
      <c r="I15" s="268"/>
      <c r="J15" s="264"/>
      <c r="K15" s="264"/>
      <c r="L15" s="264"/>
      <c r="M15" s="264"/>
      <c r="N15" s="264"/>
      <c r="O15" s="264"/>
      <c r="P15" s="264"/>
      <c r="Q15" s="269"/>
      <c r="R15" s="248"/>
      <c r="S15" s="248"/>
      <c r="T15" s="248"/>
      <c r="U15" s="248"/>
      <c r="V15" s="248"/>
      <c r="W15" s="248"/>
      <c r="X15" s="248"/>
      <c r="Y15" s="248"/>
      <c r="Z15" s="248"/>
    </row>
    <row r="16">
      <c r="A16" s="264"/>
      <c r="B16" s="265"/>
      <c r="C16" s="266"/>
      <c r="D16" s="267"/>
      <c r="E16" s="264"/>
      <c r="F16" s="264"/>
      <c r="G16" s="264"/>
      <c r="H16" s="264"/>
      <c r="I16" s="268"/>
      <c r="J16" s="264"/>
      <c r="K16" s="264"/>
      <c r="L16" s="264"/>
      <c r="M16" s="264"/>
      <c r="N16" s="264"/>
      <c r="O16" s="264"/>
      <c r="P16" s="264"/>
      <c r="Q16" s="269"/>
      <c r="R16" s="248"/>
      <c r="S16" s="248"/>
      <c r="T16" s="248"/>
      <c r="U16" s="248"/>
      <c r="V16" s="248"/>
      <c r="W16" s="248"/>
      <c r="X16" s="248"/>
      <c r="Y16" s="248"/>
      <c r="Z16" s="248"/>
    </row>
    <row r="17">
      <c r="A17" s="264"/>
      <c r="B17" s="265"/>
      <c r="C17" s="266"/>
      <c r="D17" s="267"/>
      <c r="E17" s="264"/>
      <c r="F17" s="264"/>
      <c r="G17" s="264"/>
      <c r="H17" s="264"/>
      <c r="I17" s="268"/>
      <c r="J17" s="264"/>
      <c r="K17" s="264"/>
      <c r="L17" s="264"/>
      <c r="M17" s="264"/>
      <c r="N17" s="264"/>
      <c r="O17" s="264"/>
      <c r="P17" s="264"/>
      <c r="Q17" s="269"/>
      <c r="R17" s="248"/>
      <c r="S17" s="248"/>
      <c r="T17" s="248"/>
      <c r="U17" s="248"/>
      <c r="V17" s="248"/>
      <c r="W17" s="248"/>
      <c r="X17" s="248"/>
      <c r="Y17" s="248"/>
      <c r="Z17" s="248"/>
    </row>
    <row r="18">
      <c r="A18" s="264"/>
      <c r="B18" s="265"/>
      <c r="C18" s="266"/>
      <c r="D18" s="267"/>
      <c r="E18" s="264"/>
      <c r="F18" s="264"/>
      <c r="G18" s="264"/>
      <c r="H18" s="264"/>
      <c r="I18" s="268"/>
      <c r="J18" s="264"/>
      <c r="K18" s="264"/>
      <c r="L18" s="264"/>
      <c r="M18" s="264"/>
      <c r="N18" s="264"/>
      <c r="O18" s="264"/>
      <c r="P18" s="264"/>
      <c r="Q18" s="269"/>
      <c r="R18" s="248"/>
      <c r="S18" s="248"/>
      <c r="T18" s="248"/>
      <c r="U18" s="248"/>
      <c r="V18" s="248"/>
      <c r="W18" s="248"/>
      <c r="X18" s="248"/>
      <c r="Y18" s="248"/>
      <c r="Z18" s="248"/>
    </row>
    <row r="19">
      <c r="A19" s="270"/>
      <c r="B19" s="265"/>
      <c r="C19" s="266"/>
      <c r="D19" s="267"/>
      <c r="E19" s="264"/>
      <c r="F19" s="264"/>
      <c r="G19" s="264"/>
      <c r="H19" s="264"/>
      <c r="I19" s="268"/>
      <c r="J19" s="264"/>
      <c r="K19" s="264"/>
      <c r="L19" s="264"/>
      <c r="M19" s="264"/>
      <c r="N19" s="264"/>
      <c r="O19" s="264"/>
      <c r="P19" s="264"/>
      <c r="Q19" s="269"/>
      <c r="R19" s="248"/>
      <c r="S19" s="248"/>
      <c r="T19" s="248"/>
      <c r="U19" s="248"/>
      <c r="V19" s="248"/>
      <c r="W19" s="248"/>
      <c r="X19" s="248"/>
      <c r="Y19" s="248"/>
      <c r="Z19" s="248"/>
    </row>
    <row r="20">
      <c r="A20" s="264"/>
      <c r="B20" s="265"/>
      <c r="C20" s="266"/>
      <c r="D20" s="267"/>
      <c r="E20" s="264"/>
      <c r="F20" s="264"/>
      <c r="G20" s="264"/>
      <c r="H20" s="264"/>
      <c r="I20" s="268"/>
      <c r="J20" s="264"/>
      <c r="K20" s="264"/>
      <c r="L20" s="264"/>
      <c r="M20" s="264"/>
      <c r="N20" s="264"/>
      <c r="O20" s="264"/>
      <c r="P20" s="264"/>
      <c r="Q20" s="269"/>
      <c r="R20" s="248"/>
      <c r="S20" s="248"/>
      <c r="T20" s="248"/>
      <c r="U20" s="248"/>
      <c r="V20" s="248"/>
      <c r="W20" s="248"/>
      <c r="X20" s="248"/>
      <c r="Y20" s="248"/>
      <c r="Z20" s="248"/>
    </row>
    <row r="21" ht="15.75" customHeight="1">
      <c r="A21" s="264"/>
      <c r="B21" s="265"/>
      <c r="C21" s="266"/>
      <c r="D21" s="267"/>
      <c r="E21" s="264"/>
      <c r="F21" s="264"/>
      <c r="G21" s="264"/>
      <c r="H21" s="264"/>
      <c r="I21" s="268"/>
      <c r="J21" s="264"/>
      <c r="K21" s="264"/>
      <c r="L21" s="264"/>
      <c r="M21" s="264"/>
      <c r="N21" s="264"/>
      <c r="O21" s="264"/>
      <c r="P21" s="264"/>
      <c r="Q21" s="269"/>
      <c r="R21" s="248"/>
      <c r="S21" s="248"/>
      <c r="T21" s="248"/>
      <c r="U21" s="248"/>
      <c r="V21" s="248"/>
      <c r="W21" s="248"/>
      <c r="X21" s="248"/>
      <c r="Y21" s="248"/>
      <c r="Z21" s="248"/>
    </row>
    <row r="22" ht="15.75" customHeight="1">
      <c r="A22" s="264"/>
      <c r="B22" s="265"/>
      <c r="C22" s="266"/>
      <c r="D22" s="267"/>
      <c r="E22" s="264"/>
      <c r="F22" s="264"/>
      <c r="G22" s="264"/>
      <c r="H22" s="264"/>
      <c r="I22" s="268"/>
      <c r="J22" s="264"/>
      <c r="K22" s="264"/>
      <c r="L22" s="264"/>
      <c r="M22" s="264"/>
      <c r="N22" s="264"/>
      <c r="O22" s="264"/>
      <c r="P22" s="264"/>
      <c r="Q22" s="269"/>
      <c r="R22" s="248"/>
      <c r="S22" s="248"/>
      <c r="T22" s="248"/>
      <c r="U22" s="248"/>
      <c r="V22" s="248"/>
      <c r="W22" s="248"/>
      <c r="X22" s="248"/>
      <c r="Y22" s="248"/>
      <c r="Z22" s="248"/>
    </row>
    <row r="23" ht="15.75" customHeight="1">
      <c r="A23" s="264"/>
      <c r="B23" s="265"/>
      <c r="C23" s="266"/>
      <c r="D23" s="267"/>
      <c r="E23" s="264"/>
      <c r="F23" s="264"/>
      <c r="G23" s="264"/>
      <c r="H23" s="264"/>
      <c r="I23" s="268"/>
      <c r="J23" s="264"/>
      <c r="K23" s="264"/>
      <c r="L23" s="264"/>
      <c r="M23" s="264"/>
      <c r="N23" s="264"/>
      <c r="O23" s="264"/>
      <c r="P23" s="264"/>
      <c r="Q23" s="269"/>
      <c r="R23" s="248"/>
      <c r="S23" s="248"/>
      <c r="T23" s="248"/>
      <c r="U23" s="248"/>
      <c r="V23" s="248"/>
      <c r="W23" s="248"/>
      <c r="X23" s="248"/>
      <c r="Y23" s="248"/>
      <c r="Z23" s="248"/>
    </row>
    <row r="24" ht="15.75" customHeight="1">
      <c r="A24" s="264"/>
      <c r="B24" s="265"/>
      <c r="C24" s="266"/>
      <c r="D24" s="267"/>
      <c r="E24" s="264"/>
      <c r="F24" s="264"/>
      <c r="G24" s="264"/>
      <c r="H24" s="264"/>
      <c r="I24" s="268"/>
      <c r="J24" s="264"/>
      <c r="K24" s="264"/>
      <c r="L24" s="264"/>
      <c r="M24" s="264"/>
      <c r="N24" s="264"/>
      <c r="O24" s="264"/>
      <c r="P24" s="264"/>
      <c r="Q24" s="269"/>
      <c r="R24" s="248"/>
      <c r="S24" s="248"/>
      <c r="T24" s="248"/>
      <c r="U24" s="248"/>
      <c r="V24" s="248"/>
      <c r="W24" s="248"/>
      <c r="X24" s="248"/>
      <c r="Y24" s="248"/>
      <c r="Z24" s="248"/>
    </row>
    <row r="25" ht="15.75" customHeight="1">
      <c r="A25" s="264"/>
      <c r="B25" s="265"/>
      <c r="C25" s="266"/>
      <c r="D25" s="267"/>
      <c r="E25" s="264"/>
      <c r="F25" s="264"/>
      <c r="G25" s="264"/>
      <c r="H25" s="264"/>
      <c r="I25" s="268"/>
      <c r="J25" s="264"/>
      <c r="K25" s="264"/>
      <c r="L25" s="264"/>
      <c r="M25" s="264"/>
      <c r="N25" s="264"/>
      <c r="O25" s="264"/>
      <c r="P25" s="264"/>
      <c r="Q25" s="269"/>
      <c r="R25" s="248"/>
      <c r="S25" s="248"/>
      <c r="T25" s="248"/>
      <c r="U25" s="248"/>
      <c r="V25" s="248"/>
      <c r="W25" s="248"/>
      <c r="X25" s="248"/>
      <c r="Y25" s="248"/>
      <c r="Z25" s="248"/>
    </row>
    <row r="26" ht="15.75" customHeight="1">
      <c r="A26" s="256"/>
      <c r="B26" s="257"/>
      <c r="C26" s="266"/>
      <c r="D26" s="259"/>
      <c r="E26" s="259"/>
      <c r="F26" s="259"/>
      <c r="G26" s="259"/>
      <c r="H26" s="259"/>
      <c r="I26" s="268"/>
      <c r="J26" s="259"/>
      <c r="K26" s="259"/>
      <c r="L26" s="259"/>
      <c r="M26" s="260"/>
      <c r="N26" s="261"/>
      <c r="O26" s="261"/>
      <c r="P26" s="262"/>
      <c r="Q26" s="269"/>
      <c r="R26" s="248"/>
      <c r="S26" s="248"/>
      <c r="T26" s="248"/>
      <c r="U26" s="248"/>
      <c r="V26" s="248"/>
      <c r="W26" s="248"/>
      <c r="X26" s="248"/>
      <c r="Y26" s="248"/>
      <c r="Z26" s="248"/>
    </row>
    <row r="27" ht="15.75" customHeight="1">
      <c r="A27" s="275"/>
      <c r="B27" s="271"/>
      <c r="C27" s="272"/>
      <c r="D27" s="276"/>
      <c r="E27" s="274"/>
      <c r="F27" s="277"/>
      <c r="G27" s="277"/>
      <c r="H27" s="277"/>
      <c r="I27" s="268"/>
      <c r="J27" s="277"/>
      <c r="K27" s="277"/>
      <c r="L27" s="277"/>
      <c r="M27" s="274"/>
      <c r="N27" s="274"/>
      <c r="O27" s="274"/>
      <c r="P27" s="274"/>
      <c r="Q27" s="269"/>
      <c r="R27" s="278"/>
      <c r="S27" s="278"/>
      <c r="T27" s="278"/>
      <c r="U27" s="278"/>
      <c r="V27" s="278"/>
      <c r="W27" s="278"/>
      <c r="X27" s="278"/>
      <c r="Y27" s="278"/>
      <c r="Z27" s="278"/>
    </row>
    <row r="28" ht="15.75" customHeight="1">
      <c r="A28" s="279"/>
      <c r="B28" s="265"/>
      <c r="C28" s="266"/>
      <c r="D28" s="58"/>
      <c r="E28" s="264"/>
      <c r="F28" s="280"/>
      <c r="G28" s="280"/>
      <c r="H28" s="280"/>
      <c r="I28" s="281"/>
      <c r="J28" s="280"/>
      <c r="K28" s="280"/>
      <c r="L28" s="280"/>
      <c r="M28" s="264"/>
      <c r="N28" s="264"/>
      <c r="O28" s="264"/>
      <c r="P28" s="264"/>
      <c r="Q28" s="282"/>
      <c r="R28" s="248"/>
      <c r="S28" s="248"/>
      <c r="T28" s="248"/>
      <c r="U28" s="248"/>
      <c r="V28" s="248"/>
      <c r="W28" s="248"/>
      <c r="X28" s="248"/>
      <c r="Y28" s="248"/>
      <c r="Z28" s="248"/>
    </row>
    <row r="29" ht="15.75" customHeight="1">
      <c r="A29" s="279"/>
      <c r="B29" s="265"/>
      <c r="C29" s="266"/>
      <c r="D29" s="58"/>
      <c r="E29" s="264"/>
      <c r="F29" s="280"/>
      <c r="G29" s="280"/>
      <c r="H29" s="280"/>
      <c r="I29" s="281"/>
      <c r="J29" s="280"/>
      <c r="K29" s="280"/>
      <c r="L29" s="280"/>
      <c r="M29" s="264"/>
      <c r="N29" s="264"/>
      <c r="O29" s="264"/>
      <c r="P29" s="264"/>
      <c r="Q29" s="282"/>
      <c r="R29" s="248"/>
      <c r="S29" s="248"/>
      <c r="T29" s="248"/>
      <c r="U29" s="248"/>
      <c r="V29" s="248"/>
      <c r="W29" s="248"/>
      <c r="X29" s="248"/>
      <c r="Y29" s="248"/>
      <c r="Z29" s="248"/>
    </row>
    <row r="30" ht="15.75" customHeight="1">
      <c r="A30" s="275"/>
      <c r="B30" s="271"/>
      <c r="C30" s="272"/>
      <c r="D30" s="276"/>
      <c r="E30" s="274"/>
      <c r="F30" s="277"/>
      <c r="G30" s="277"/>
      <c r="H30" s="277"/>
      <c r="I30" s="268"/>
      <c r="J30" s="277"/>
      <c r="K30" s="277"/>
      <c r="L30" s="277"/>
      <c r="M30" s="274"/>
      <c r="N30" s="274"/>
      <c r="O30" s="274"/>
      <c r="P30" s="274"/>
      <c r="Q30" s="269"/>
      <c r="R30" s="278"/>
      <c r="S30" s="278"/>
      <c r="T30" s="278"/>
      <c r="U30" s="278"/>
      <c r="V30" s="278"/>
      <c r="W30" s="278"/>
      <c r="X30" s="278"/>
      <c r="Y30" s="278"/>
      <c r="Z30" s="278"/>
    </row>
    <row r="31" ht="15.75" customHeight="1">
      <c r="A31" s="279"/>
      <c r="B31" s="265"/>
      <c r="C31" s="266"/>
      <c r="D31" s="58"/>
      <c r="E31" s="264"/>
      <c r="F31" s="280"/>
      <c r="G31" s="280"/>
      <c r="H31" s="280"/>
      <c r="I31" s="281"/>
      <c r="J31" s="280"/>
      <c r="K31" s="280"/>
      <c r="L31" s="280"/>
      <c r="M31" s="264"/>
      <c r="N31" s="264"/>
      <c r="O31" s="264"/>
      <c r="P31" s="264"/>
      <c r="Q31" s="282"/>
      <c r="R31" s="248"/>
      <c r="S31" s="248"/>
      <c r="T31" s="248"/>
      <c r="U31" s="248"/>
      <c r="V31" s="248"/>
      <c r="W31" s="248"/>
      <c r="X31" s="248"/>
      <c r="Y31" s="248"/>
      <c r="Z31" s="248"/>
    </row>
    <row r="32" ht="15.75" customHeight="1">
      <c r="A32" s="279"/>
      <c r="B32" s="265"/>
      <c r="C32" s="266"/>
      <c r="D32" s="58"/>
      <c r="E32" s="264"/>
      <c r="F32" s="280"/>
      <c r="G32" s="280"/>
      <c r="H32" s="280"/>
      <c r="I32" s="268"/>
      <c r="J32" s="280"/>
      <c r="K32" s="280"/>
      <c r="L32" s="280"/>
      <c r="M32" s="264"/>
      <c r="N32" s="264"/>
      <c r="O32" s="264"/>
      <c r="P32" s="264"/>
      <c r="Q32" s="269"/>
      <c r="R32" s="248"/>
      <c r="S32" s="248"/>
      <c r="T32" s="248"/>
      <c r="U32" s="248"/>
      <c r="V32" s="248"/>
      <c r="W32" s="248"/>
      <c r="X32" s="248"/>
      <c r="Y32" s="248"/>
      <c r="Z32" s="248"/>
    </row>
    <row r="33" ht="15.75" customHeight="1">
      <c r="A33" s="279"/>
      <c r="B33" s="265"/>
      <c r="C33" s="266"/>
      <c r="D33" s="58"/>
      <c r="E33" s="264"/>
      <c r="F33" s="280"/>
      <c r="G33" s="280"/>
      <c r="H33" s="280"/>
      <c r="I33" s="268"/>
      <c r="J33" s="280"/>
      <c r="K33" s="280"/>
      <c r="L33" s="280"/>
      <c r="M33" s="264"/>
      <c r="N33" s="264"/>
      <c r="O33" s="264"/>
      <c r="P33" s="264"/>
      <c r="Q33" s="269"/>
      <c r="R33" s="248"/>
      <c r="S33" s="248"/>
      <c r="T33" s="248"/>
      <c r="U33" s="248"/>
      <c r="V33" s="248"/>
      <c r="W33" s="248"/>
      <c r="X33" s="248"/>
      <c r="Y33" s="248"/>
      <c r="Z33" s="248"/>
    </row>
    <row r="34" ht="15.75" customHeight="1">
      <c r="A34" s="275"/>
      <c r="B34" s="271"/>
      <c r="C34" s="272"/>
      <c r="D34" s="276"/>
      <c r="E34" s="274"/>
      <c r="F34" s="277"/>
      <c r="G34" s="277"/>
      <c r="H34" s="277"/>
      <c r="I34" s="268"/>
      <c r="J34" s="277"/>
      <c r="K34" s="277"/>
      <c r="L34" s="277"/>
      <c r="M34" s="274"/>
      <c r="N34" s="274"/>
      <c r="O34" s="274"/>
      <c r="P34" s="274"/>
      <c r="Q34" s="269"/>
      <c r="R34" s="278"/>
      <c r="S34" s="278"/>
      <c r="T34" s="278"/>
      <c r="U34" s="278"/>
      <c r="V34" s="278"/>
      <c r="W34" s="278"/>
      <c r="X34" s="278"/>
      <c r="Y34" s="278"/>
      <c r="Z34" s="278"/>
    </row>
    <row r="35" ht="15.75" customHeight="1">
      <c r="A35" s="279"/>
      <c r="B35" s="265"/>
      <c r="C35" s="266"/>
      <c r="D35" s="58"/>
      <c r="E35" s="264"/>
      <c r="F35" s="280"/>
      <c r="G35" s="280"/>
      <c r="H35" s="280"/>
      <c r="I35" s="268"/>
      <c r="J35" s="280"/>
      <c r="K35" s="280"/>
      <c r="L35" s="280"/>
      <c r="M35" s="264"/>
      <c r="N35" s="264"/>
      <c r="O35" s="264"/>
      <c r="P35" s="264"/>
      <c r="Q35" s="269"/>
      <c r="R35" s="248"/>
      <c r="S35" s="248"/>
      <c r="T35" s="248"/>
      <c r="U35" s="248"/>
      <c r="V35" s="248"/>
      <c r="W35" s="248"/>
      <c r="X35" s="248"/>
      <c r="Y35" s="248"/>
      <c r="Z35" s="248"/>
    </row>
    <row r="36" ht="15.75" customHeight="1">
      <c r="A36" s="279"/>
      <c r="B36" s="265"/>
      <c r="C36" s="266"/>
      <c r="D36" s="58"/>
      <c r="E36" s="264"/>
      <c r="F36" s="280"/>
      <c r="G36" s="280"/>
      <c r="H36" s="280"/>
      <c r="I36" s="268"/>
      <c r="J36" s="280"/>
      <c r="K36" s="280"/>
      <c r="L36" s="280"/>
      <c r="M36" s="264"/>
      <c r="N36" s="264"/>
      <c r="O36" s="264"/>
      <c r="P36" s="264"/>
      <c r="Q36" s="269"/>
      <c r="R36" s="248"/>
      <c r="S36" s="248"/>
      <c r="T36" s="248"/>
      <c r="U36" s="248"/>
      <c r="V36" s="248"/>
      <c r="W36" s="248"/>
      <c r="X36" s="248"/>
      <c r="Y36" s="248"/>
      <c r="Z36" s="248"/>
    </row>
    <row r="37" ht="15.75" customHeight="1">
      <c r="A37" s="279"/>
      <c r="B37" s="265"/>
      <c r="C37" s="266"/>
      <c r="D37" s="58"/>
      <c r="E37" s="264"/>
      <c r="F37" s="280"/>
      <c r="G37" s="280"/>
      <c r="H37" s="280"/>
      <c r="I37" s="268"/>
      <c r="J37" s="280"/>
      <c r="K37" s="280"/>
      <c r="L37" s="280"/>
      <c r="M37" s="264"/>
      <c r="N37" s="264"/>
      <c r="O37" s="264"/>
      <c r="P37" s="264"/>
      <c r="Q37" s="269"/>
      <c r="R37" s="248"/>
      <c r="S37" s="248"/>
      <c r="T37" s="248"/>
      <c r="U37" s="248"/>
      <c r="V37" s="248"/>
      <c r="W37" s="248"/>
      <c r="X37" s="248"/>
      <c r="Y37" s="248"/>
      <c r="Z37" s="248"/>
    </row>
    <row r="38" ht="15.75" customHeight="1">
      <c r="A38" s="279"/>
      <c r="B38" s="265"/>
      <c r="C38" s="266"/>
      <c r="D38" s="58"/>
      <c r="E38" s="264"/>
      <c r="F38" s="280"/>
      <c r="G38" s="280"/>
      <c r="H38" s="280"/>
      <c r="I38" s="268"/>
      <c r="J38" s="280"/>
      <c r="K38" s="280"/>
      <c r="L38" s="280"/>
      <c r="M38" s="264"/>
      <c r="N38" s="264"/>
      <c r="O38" s="264"/>
      <c r="P38" s="264"/>
      <c r="Q38" s="269"/>
      <c r="R38" s="248"/>
      <c r="S38" s="248"/>
      <c r="T38" s="248"/>
      <c r="U38" s="248"/>
      <c r="V38" s="248"/>
      <c r="W38" s="248"/>
      <c r="X38" s="248"/>
      <c r="Y38" s="248"/>
      <c r="Z38" s="248"/>
    </row>
    <row r="39" ht="15.75" customHeight="1">
      <c r="A39" s="279"/>
      <c r="B39" s="265"/>
      <c r="C39" s="266"/>
      <c r="D39" s="58"/>
      <c r="E39" s="264"/>
      <c r="F39" s="280"/>
      <c r="G39" s="280"/>
      <c r="H39" s="280"/>
      <c r="I39" s="268"/>
      <c r="J39" s="280"/>
      <c r="K39" s="280"/>
      <c r="L39" s="280"/>
      <c r="M39" s="264"/>
      <c r="N39" s="264"/>
      <c r="O39" s="264"/>
      <c r="P39" s="264"/>
      <c r="Q39" s="269"/>
      <c r="R39" s="248"/>
      <c r="S39" s="248"/>
      <c r="T39" s="248"/>
      <c r="U39" s="248"/>
      <c r="V39" s="248"/>
      <c r="W39" s="248"/>
      <c r="X39" s="248"/>
      <c r="Y39" s="248"/>
      <c r="Z39" s="248"/>
    </row>
    <row r="40" ht="15.75" customHeight="1">
      <c r="A40" s="279"/>
      <c r="B40" s="265"/>
      <c r="C40" s="266"/>
      <c r="D40" s="58"/>
      <c r="E40" s="264"/>
      <c r="F40" s="280"/>
      <c r="G40" s="280"/>
      <c r="H40" s="280"/>
      <c r="I40" s="268"/>
      <c r="J40" s="280"/>
      <c r="K40" s="280"/>
      <c r="L40" s="280"/>
      <c r="M40" s="264"/>
      <c r="N40" s="264"/>
      <c r="O40" s="264"/>
      <c r="P40" s="264"/>
      <c r="Q40" s="269"/>
      <c r="R40" s="248"/>
      <c r="S40" s="248"/>
      <c r="T40" s="248"/>
      <c r="U40" s="248"/>
      <c r="V40" s="248"/>
      <c r="W40" s="248"/>
      <c r="X40" s="248"/>
      <c r="Y40" s="248"/>
      <c r="Z40" s="248"/>
    </row>
    <row r="41" ht="15.75" customHeight="1">
      <c r="A41" s="279"/>
      <c r="B41" s="265"/>
      <c r="C41" s="266"/>
      <c r="D41" s="58"/>
      <c r="E41" s="264"/>
      <c r="F41" s="280"/>
      <c r="G41" s="280"/>
      <c r="H41" s="280"/>
      <c r="I41" s="268"/>
      <c r="J41" s="280"/>
      <c r="K41" s="280"/>
      <c r="L41" s="280"/>
      <c r="M41" s="264"/>
      <c r="N41" s="264"/>
      <c r="O41" s="264"/>
      <c r="P41" s="264"/>
      <c r="Q41" s="269"/>
      <c r="R41" s="248"/>
      <c r="S41" s="248"/>
      <c r="T41" s="248"/>
      <c r="U41" s="248"/>
      <c r="V41" s="248"/>
      <c r="W41" s="248"/>
      <c r="X41" s="248"/>
      <c r="Y41" s="248"/>
      <c r="Z41" s="248"/>
    </row>
    <row r="42" ht="15.75" customHeight="1">
      <c r="A42" s="279"/>
      <c r="B42" s="265"/>
      <c r="C42" s="266"/>
      <c r="D42" s="58"/>
      <c r="E42" s="264"/>
      <c r="F42" s="280"/>
      <c r="G42" s="280"/>
      <c r="H42" s="280"/>
      <c r="I42" s="268"/>
      <c r="J42" s="280"/>
      <c r="K42" s="280"/>
      <c r="L42" s="280"/>
      <c r="M42" s="264"/>
      <c r="N42" s="264"/>
      <c r="O42" s="264"/>
      <c r="P42" s="264"/>
      <c r="Q42" s="269"/>
      <c r="R42" s="248"/>
      <c r="S42" s="248"/>
      <c r="T42" s="248"/>
      <c r="U42" s="248"/>
      <c r="V42" s="248"/>
      <c r="W42" s="248"/>
      <c r="X42" s="248"/>
      <c r="Y42" s="248"/>
      <c r="Z42" s="248"/>
    </row>
    <row r="43" ht="15.75" customHeight="1">
      <c r="A43" s="279"/>
      <c r="B43" s="265"/>
      <c r="C43" s="266"/>
      <c r="D43" s="58"/>
      <c r="E43" s="264"/>
      <c r="F43" s="280"/>
      <c r="G43" s="280"/>
      <c r="H43" s="280"/>
      <c r="I43" s="268"/>
      <c r="J43" s="280"/>
      <c r="K43" s="280"/>
      <c r="L43" s="280"/>
      <c r="M43" s="264"/>
      <c r="N43" s="264"/>
      <c r="O43" s="264"/>
      <c r="P43" s="264"/>
      <c r="Q43" s="269"/>
      <c r="R43" s="248"/>
      <c r="S43" s="248"/>
      <c r="T43" s="248"/>
      <c r="U43" s="248"/>
      <c r="V43" s="248"/>
      <c r="W43" s="248"/>
      <c r="X43" s="248"/>
      <c r="Y43" s="248"/>
      <c r="Z43" s="248"/>
    </row>
    <row r="44" ht="15.75" customHeight="1">
      <c r="A44" s="279"/>
      <c r="B44" s="265"/>
      <c r="C44" s="266"/>
      <c r="D44" s="58"/>
      <c r="E44" s="264"/>
      <c r="F44" s="280"/>
      <c r="G44" s="280"/>
      <c r="H44" s="280"/>
      <c r="I44" s="268"/>
      <c r="J44" s="280"/>
      <c r="K44" s="280"/>
      <c r="L44" s="280"/>
      <c r="M44" s="264"/>
      <c r="N44" s="264"/>
      <c r="O44" s="264"/>
      <c r="P44" s="264"/>
      <c r="Q44" s="269"/>
      <c r="R44" s="248"/>
      <c r="S44" s="248"/>
      <c r="T44" s="248"/>
      <c r="U44" s="248"/>
      <c r="V44" s="248"/>
      <c r="W44" s="248"/>
      <c r="X44" s="248"/>
      <c r="Y44" s="248"/>
      <c r="Z44" s="248"/>
    </row>
    <row r="45" ht="15.75" customHeight="1">
      <c r="A45" s="279"/>
      <c r="B45" s="265"/>
      <c r="C45" s="266"/>
      <c r="D45" s="58"/>
      <c r="E45" s="264"/>
      <c r="F45" s="280"/>
      <c r="G45" s="280"/>
      <c r="H45" s="280"/>
      <c r="I45" s="268"/>
      <c r="J45" s="280"/>
      <c r="K45" s="280"/>
      <c r="L45" s="280"/>
      <c r="M45" s="264"/>
      <c r="N45" s="264"/>
      <c r="O45" s="264"/>
      <c r="P45" s="264"/>
      <c r="Q45" s="269"/>
      <c r="R45" s="248"/>
      <c r="S45" s="248"/>
      <c r="T45" s="248"/>
      <c r="U45" s="248"/>
      <c r="V45" s="248"/>
      <c r="W45" s="248"/>
      <c r="X45" s="248"/>
      <c r="Y45" s="248"/>
      <c r="Z45" s="248"/>
    </row>
    <row r="46" ht="15.75" customHeight="1">
      <c r="A46" s="279"/>
      <c r="B46" s="265"/>
      <c r="C46" s="266"/>
      <c r="D46" s="58"/>
      <c r="E46" s="264"/>
      <c r="F46" s="280"/>
      <c r="G46" s="280"/>
      <c r="H46" s="280"/>
      <c r="I46" s="268"/>
      <c r="J46" s="280"/>
      <c r="K46" s="280"/>
      <c r="L46" s="280"/>
      <c r="M46" s="264"/>
      <c r="N46" s="264"/>
      <c r="O46" s="264"/>
      <c r="P46" s="264"/>
      <c r="Q46" s="269"/>
      <c r="R46" s="248"/>
      <c r="S46" s="248"/>
      <c r="T46" s="248"/>
      <c r="U46" s="248"/>
      <c r="V46" s="248"/>
      <c r="W46" s="248"/>
      <c r="X46" s="248"/>
      <c r="Y46" s="248"/>
      <c r="Z46" s="248"/>
    </row>
    <row r="47" ht="15.75" customHeight="1">
      <c r="A47" s="279"/>
      <c r="B47" s="265"/>
      <c r="C47" s="266"/>
      <c r="D47" s="58"/>
      <c r="E47" s="264"/>
      <c r="F47" s="280"/>
      <c r="G47" s="280"/>
      <c r="H47" s="280"/>
      <c r="I47" s="268"/>
      <c r="J47" s="280"/>
      <c r="K47" s="280"/>
      <c r="L47" s="280"/>
      <c r="M47" s="264"/>
      <c r="N47" s="264"/>
      <c r="O47" s="264"/>
      <c r="P47" s="264"/>
      <c r="Q47" s="269"/>
      <c r="R47" s="248"/>
      <c r="S47" s="248"/>
      <c r="T47" s="248"/>
      <c r="U47" s="248"/>
      <c r="V47" s="248"/>
      <c r="W47" s="248"/>
      <c r="X47" s="248"/>
      <c r="Y47" s="248"/>
      <c r="Z47" s="248"/>
    </row>
    <row r="48" ht="15.75" customHeight="1">
      <c r="A48" s="248"/>
      <c r="B48" s="283"/>
      <c r="C48" s="284"/>
      <c r="D48" s="248"/>
      <c r="E48" s="248"/>
      <c r="F48" s="248"/>
      <c r="G48" s="248"/>
      <c r="H48" s="248"/>
      <c r="I48" s="248"/>
      <c r="J48" s="248"/>
      <c r="K48" s="248"/>
      <c r="L48" s="248"/>
      <c r="M48" s="248"/>
      <c r="N48" s="248"/>
      <c r="O48" s="248"/>
      <c r="P48" s="248"/>
      <c r="Q48" s="248"/>
      <c r="R48" s="248"/>
      <c r="S48" s="248"/>
      <c r="T48" s="248"/>
      <c r="U48" s="248"/>
      <c r="V48" s="248"/>
      <c r="W48" s="248"/>
      <c r="X48" s="248"/>
      <c r="Y48" s="248"/>
      <c r="Z48" s="248"/>
    </row>
    <row r="49" ht="15.75" customHeight="1">
      <c r="A49" s="248"/>
      <c r="B49" s="283"/>
      <c r="C49" s="284"/>
      <c r="D49" s="248"/>
      <c r="E49" s="248"/>
      <c r="F49" s="248"/>
      <c r="G49" s="248"/>
      <c r="H49" s="248"/>
      <c r="I49" s="248"/>
      <c r="J49" s="248"/>
      <c r="K49" s="248"/>
      <c r="L49" s="248"/>
      <c r="M49" s="248"/>
      <c r="N49" s="248"/>
      <c r="O49" s="248"/>
      <c r="P49" s="248"/>
      <c r="Q49" s="248"/>
      <c r="R49" s="248"/>
      <c r="S49" s="248"/>
      <c r="T49" s="248"/>
      <c r="U49" s="248"/>
      <c r="V49" s="248"/>
      <c r="W49" s="248"/>
      <c r="X49" s="248"/>
      <c r="Y49" s="248"/>
      <c r="Z49" s="248"/>
    </row>
    <row r="50" ht="15.75" customHeight="1">
      <c r="A50" s="248"/>
      <c r="B50" s="283"/>
      <c r="C50" s="284"/>
      <c r="D50" s="248"/>
      <c r="E50" s="248"/>
      <c r="F50" s="248"/>
      <c r="G50" s="248"/>
      <c r="H50" s="248"/>
      <c r="I50" s="248"/>
      <c r="J50" s="248"/>
      <c r="K50" s="248"/>
      <c r="L50" s="248"/>
      <c r="M50" s="248"/>
      <c r="N50" s="248"/>
      <c r="O50" s="248"/>
      <c r="P50" s="248"/>
      <c r="Q50" s="248"/>
      <c r="R50" s="248"/>
      <c r="S50" s="248"/>
      <c r="T50" s="248"/>
      <c r="U50" s="248"/>
      <c r="V50" s="248"/>
      <c r="W50" s="248"/>
      <c r="X50" s="248"/>
      <c r="Y50" s="248"/>
      <c r="Z50" s="248"/>
    </row>
    <row r="51" ht="15.75" customHeight="1">
      <c r="A51" s="248"/>
      <c r="B51" s="283"/>
      <c r="C51" s="284"/>
      <c r="D51" s="248"/>
      <c r="E51" s="248"/>
      <c r="F51" s="248"/>
      <c r="G51" s="248"/>
      <c r="H51" s="248"/>
      <c r="I51" s="248"/>
      <c r="J51" s="248"/>
      <c r="K51" s="248"/>
      <c r="L51" s="248"/>
      <c r="M51" s="248"/>
      <c r="N51" s="248"/>
      <c r="O51" s="248"/>
      <c r="P51" s="248"/>
      <c r="Q51" s="248"/>
      <c r="R51" s="248"/>
      <c r="S51" s="248"/>
      <c r="T51" s="248"/>
      <c r="U51" s="248"/>
      <c r="V51" s="248"/>
      <c r="W51" s="248"/>
      <c r="X51" s="248"/>
      <c r="Y51" s="248"/>
      <c r="Z51" s="248"/>
    </row>
    <row r="52" ht="15.75" customHeight="1">
      <c r="A52" s="248"/>
      <c r="B52" s="283"/>
      <c r="C52" s="284"/>
      <c r="D52" s="248"/>
      <c r="E52" s="248"/>
      <c r="F52" s="248"/>
      <c r="G52" s="248"/>
      <c r="H52" s="248"/>
      <c r="I52" s="248"/>
      <c r="J52" s="248"/>
      <c r="K52" s="248"/>
      <c r="L52" s="248"/>
      <c r="M52" s="248"/>
      <c r="N52" s="248"/>
      <c r="O52" s="248"/>
      <c r="P52" s="248"/>
      <c r="Q52" s="248"/>
      <c r="R52" s="248"/>
      <c r="S52" s="248"/>
      <c r="T52" s="248"/>
      <c r="U52" s="248"/>
      <c r="V52" s="248"/>
      <c r="W52" s="248"/>
      <c r="X52" s="248"/>
      <c r="Y52" s="248"/>
      <c r="Z52" s="248"/>
    </row>
    <row r="53" ht="15.75" customHeight="1">
      <c r="A53" s="248"/>
      <c r="B53" s="283"/>
      <c r="C53" s="284"/>
      <c r="D53" s="248"/>
      <c r="E53" s="248"/>
      <c r="F53" s="248"/>
      <c r="G53" s="248"/>
      <c r="H53" s="248"/>
      <c r="I53" s="248"/>
      <c r="J53" s="248"/>
      <c r="K53" s="248"/>
      <c r="L53" s="248"/>
      <c r="M53" s="248"/>
      <c r="N53" s="248"/>
      <c r="O53" s="248"/>
      <c r="P53" s="248"/>
      <c r="Q53" s="248"/>
      <c r="R53" s="248"/>
      <c r="S53" s="248"/>
      <c r="T53" s="248"/>
      <c r="U53" s="248"/>
      <c r="V53" s="248"/>
      <c r="W53" s="248"/>
      <c r="X53" s="248"/>
      <c r="Y53" s="248"/>
      <c r="Z53" s="248"/>
    </row>
    <row r="54" ht="15.75" customHeight="1">
      <c r="A54" s="248"/>
      <c r="B54" s="283"/>
      <c r="C54" s="284"/>
      <c r="D54" s="248"/>
      <c r="E54" s="248"/>
      <c r="F54" s="248"/>
      <c r="G54" s="248"/>
      <c r="H54" s="248"/>
      <c r="I54" s="248"/>
      <c r="J54" s="248"/>
      <c r="K54" s="248"/>
      <c r="L54" s="248"/>
      <c r="M54" s="248"/>
      <c r="N54" s="248"/>
      <c r="O54" s="248"/>
      <c r="P54" s="248"/>
      <c r="Q54" s="248"/>
      <c r="R54" s="248"/>
      <c r="S54" s="248"/>
      <c r="T54" s="248"/>
      <c r="U54" s="248"/>
      <c r="V54" s="248"/>
      <c r="W54" s="248"/>
      <c r="X54" s="248"/>
      <c r="Y54" s="248"/>
      <c r="Z54" s="248"/>
    </row>
    <row r="55" ht="15.75" customHeight="1">
      <c r="A55" s="248"/>
      <c r="B55" s="283"/>
      <c r="C55" s="284"/>
      <c r="D55" s="248"/>
      <c r="E55" s="248"/>
      <c r="F55" s="248"/>
      <c r="G55" s="248"/>
      <c r="H55" s="248"/>
      <c r="I55" s="248"/>
      <c r="J55" s="248"/>
      <c r="K55" s="248"/>
      <c r="L55" s="248"/>
      <c r="M55" s="248"/>
      <c r="N55" s="248"/>
      <c r="O55" s="248"/>
      <c r="P55" s="248"/>
      <c r="Q55" s="248"/>
      <c r="R55" s="248"/>
      <c r="S55" s="248"/>
      <c r="T55" s="248"/>
      <c r="U55" s="248"/>
      <c r="V55" s="248"/>
      <c r="W55" s="248"/>
      <c r="X55" s="248"/>
      <c r="Y55" s="248"/>
      <c r="Z55" s="248"/>
    </row>
    <row r="56" ht="15.75" customHeight="1">
      <c r="A56" s="248"/>
      <c r="B56" s="283"/>
      <c r="C56" s="284"/>
      <c r="D56" s="248"/>
      <c r="E56" s="248"/>
      <c r="F56" s="248"/>
      <c r="G56" s="248"/>
      <c r="H56" s="248"/>
      <c r="I56" s="248"/>
      <c r="J56" s="248"/>
      <c r="K56" s="248"/>
      <c r="L56" s="248"/>
      <c r="M56" s="248"/>
      <c r="N56" s="248"/>
      <c r="O56" s="248"/>
      <c r="P56" s="248"/>
      <c r="Q56" s="248"/>
      <c r="R56" s="248"/>
      <c r="S56" s="248"/>
      <c r="T56" s="248"/>
      <c r="U56" s="248"/>
      <c r="V56" s="248"/>
      <c r="W56" s="248"/>
      <c r="X56" s="248"/>
      <c r="Y56" s="248"/>
      <c r="Z56" s="248"/>
    </row>
    <row r="57" ht="15.75" customHeight="1">
      <c r="A57" s="248"/>
      <c r="B57" s="283"/>
      <c r="C57" s="284"/>
      <c r="D57" s="248"/>
      <c r="E57" s="248"/>
      <c r="F57" s="248"/>
      <c r="G57" s="248"/>
      <c r="H57" s="248"/>
      <c r="I57" s="248"/>
      <c r="J57" s="248"/>
      <c r="K57" s="248"/>
      <c r="L57" s="248"/>
      <c r="M57" s="248"/>
      <c r="N57" s="248"/>
      <c r="O57" s="248"/>
      <c r="P57" s="248"/>
      <c r="Q57" s="248"/>
      <c r="R57" s="248"/>
      <c r="S57" s="248"/>
      <c r="T57" s="248"/>
      <c r="U57" s="248"/>
      <c r="V57" s="248"/>
      <c r="W57" s="248"/>
      <c r="X57" s="248"/>
      <c r="Y57" s="248"/>
      <c r="Z57" s="248"/>
    </row>
    <row r="58" ht="15.75" customHeight="1">
      <c r="A58" s="248"/>
      <c r="B58" s="283"/>
      <c r="C58" s="284"/>
      <c r="D58" s="248"/>
      <c r="E58" s="248"/>
      <c r="F58" s="248"/>
      <c r="G58" s="248"/>
      <c r="H58" s="248"/>
      <c r="I58" s="248"/>
      <c r="J58" s="248"/>
      <c r="K58" s="248"/>
      <c r="L58" s="248"/>
      <c r="M58" s="248"/>
      <c r="N58" s="248"/>
      <c r="O58" s="248"/>
      <c r="P58" s="248"/>
      <c r="Q58" s="248"/>
      <c r="R58" s="248"/>
      <c r="S58" s="248"/>
      <c r="T58" s="248"/>
      <c r="U58" s="248"/>
      <c r="V58" s="248"/>
      <c r="W58" s="248"/>
      <c r="X58" s="248"/>
      <c r="Y58" s="248"/>
      <c r="Z58" s="248"/>
    </row>
    <row r="59" ht="15.75" customHeight="1">
      <c r="A59" s="248"/>
      <c r="B59" s="283"/>
      <c r="C59" s="284"/>
      <c r="D59" s="248"/>
      <c r="E59" s="248"/>
      <c r="F59" s="248"/>
      <c r="G59" s="248"/>
      <c r="H59" s="248"/>
      <c r="I59" s="248"/>
      <c r="J59" s="248"/>
      <c r="K59" s="248"/>
      <c r="L59" s="248"/>
      <c r="M59" s="248"/>
      <c r="N59" s="248"/>
      <c r="O59" s="248"/>
      <c r="P59" s="248"/>
      <c r="Q59" s="248"/>
      <c r="R59" s="248"/>
      <c r="S59" s="248"/>
      <c r="T59" s="248"/>
      <c r="U59" s="248"/>
      <c r="V59" s="248"/>
      <c r="W59" s="248"/>
      <c r="X59" s="248"/>
      <c r="Y59" s="248"/>
      <c r="Z59" s="248"/>
    </row>
    <row r="60" ht="15.75" customHeight="1">
      <c r="A60" s="248"/>
      <c r="B60" s="283"/>
      <c r="C60" s="284"/>
      <c r="D60" s="248"/>
      <c r="E60" s="248"/>
      <c r="F60" s="248"/>
      <c r="G60" s="248"/>
      <c r="H60" s="248"/>
      <c r="I60" s="248"/>
      <c r="J60" s="248"/>
      <c r="K60" s="248"/>
      <c r="L60" s="248"/>
      <c r="M60" s="248"/>
      <c r="N60" s="248"/>
      <c r="O60" s="248"/>
      <c r="P60" s="248"/>
      <c r="Q60" s="248"/>
      <c r="R60" s="248"/>
      <c r="S60" s="248"/>
      <c r="T60" s="248"/>
      <c r="U60" s="248"/>
      <c r="V60" s="248"/>
      <c r="W60" s="248"/>
      <c r="X60" s="248"/>
      <c r="Y60" s="248"/>
      <c r="Z60" s="248"/>
    </row>
    <row r="61" ht="15.75" customHeight="1">
      <c r="A61" s="248"/>
      <c r="B61" s="283"/>
      <c r="C61" s="284"/>
      <c r="D61" s="248"/>
      <c r="E61" s="248"/>
      <c r="F61" s="248"/>
      <c r="G61" s="248"/>
      <c r="H61" s="248"/>
      <c r="I61" s="248"/>
      <c r="J61" s="248"/>
      <c r="K61" s="248"/>
      <c r="L61" s="248"/>
      <c r="M61" s="248"/>
      <c r="N61" s="248"/>
      <c r="O61" s="248"/>
      <c r="P61" s="248"/>
      <c r="Q61" s="248"/>
      <c r="R61" s="248"/>
      <c r="S61" s="248"/>
      <c r="T61" s="248"/>
      <c r="U61" s="248"/>
      <c r="V61" s="248"/>
      <c r="W61" s="248"/>
      <c r="X61" s="248"/>
      <c r="Y61" s="248"/>
      <c r="Z61" s="248"/>
    </row>
    <row r="62" ht="15.75" customHeight="1">
      <c r="A62" s="248"/>
      <c r="B62" s="283"/>
      <c r="C62" s="284"/>
      <c r="D62" s="248"/>
      <c r="E62" s="248"/>
      <c r="F62" s="248"/>
      <c r="G62" s="248"/>
      <c r="H62" s="248"/>
      <c r="I62" s="248"/>
      <c r="J62" s="248"/>
      <c r="K62" s="248"/>
      <c r="L62" s="248"/>
      <c r="M62" s="248"/>
      <c r="N62" s="248"/>
      <c r="O62" s="248"/>
      <c r="P62" s="248"/>
      <c r="Q62" s="248"/>
      <c r="R62" s="248"/>
      <c r="S62" s="248"/>
      <c r="T62" s="248"/>
      <c r="U62" s="248"/>
      <c r="V62" s="248"/>
      <c r="W62" s="248"/>
      <c r="X62" s="248"/>
      <c r="Y62" s="248"/>
      <c r="Z62" s="248"/>
    </row>
    <row r="63" ht="15.75" customHeight="1">
      <c r="A63" s="248"/>
      <c r="B63" s="283"/>
      <c r="C63" s="284"/>
      <c r="D63" s="248"/>
      <c r="E63" s="248"/>
      <c r="F63" s="248"/>
      <c r="G63" s="248"/>
      <c r="H63" s="248"/>
      <c r="I63" s="248"/>
      <c r="J63" s="248"/>
      <c r="K63" s="248"/>
      <c r="L63" s="248"/>
      <c r="M63" s="248"/>
      <c r="N63" s="248"/>
      <c r="O63" s="248"/>
      <c r="P63" s="248"/>
      <c r="Q63" s="248"/>
      <c r="R63" s="248"/>
      <c r="S63" s="248"/>
      <c r="T63" s="248"/>
      <c r="U63" s="248"/>
      <c r="V63" s="248"/>
      <c r="W63" s="248"/>
      <c r="X63" s="248"/>
      <c r="Y63" s="248"/>
      <c r="Z63" s="248"/>
    </row>
    <row r="64" ht="15.75" customHeight="1">
      <c r="A64" s="248"/>
      <c r="B64" s="283"/>
      <c r="C64" s="284"/>
      <c r="D64" s="248"/>
      <c r="E64" s="248"/>
      <c r="F64" s="248"/>
      <c r="G64" s="248"/>
      <c r="H64" s="248"/>
      <c r="I64" s="248"/>
      <c r="J64" s="248"/>
      <c r="K64" s="248"/>
      <c r="L64" s="248"/>
      <c r="M64" s="248"/>
      <c r="N64" s="248"/>
      <c r="O64" s="248"/>
      <c r="P64" s="248"/>
      <c r="Q64" s="248"/>
      <c r="R64" s="248"/>
      <c r="S64" s="248"/>
      <c r="T64" s="248"/>
      <c r="U64" s="248"/>
      <c r="V64" s="248"/>
      <c r="W64" s="248"/>
      <c r="X64" s="248"/>
      <c r="Y64" s="248"/>
      <c r="Z64" s="248"/>
    </row>
    <row r="65" ht="15.75" customHeight="1">
      <c r="A65" s="248"/>
      <c r="B65" s="283"/>
      <c r="C65" s="284"/>
      <c r="D65" s="248"/>
      <c r="E65" s="248"/>
      <c r="F65" s="248"/>
      <c r="G65" s="248"/>
      <c r="H65" s="248"/>
      <c r="I65" s="248"/>
      <c r="J65" s="248"/>
      <c r="K65" s="248"/>
      <c r="L65" s="248"/>
      <c r="M65" s="248"/>
      <c r="N65" s="248"/>
      <c r="O65" s="248"/>
      <c r="P65" s="248"/>
      <c r="Q65" s="248"/>
      <c r="R65" s="248"/>
      <c r="S65" s="248"/>
      <c r="T65" s="248"/>
      <c r="U65" s="248"/>
      <c r="V65" s="248"/>
      <c r="W65" s="248"/>
      <c r="X65" s="248"/>
      <c r="Y65" s="248"/>
      <c r="Z65" s="248"/>
    </row>
    <row r="66" ht="15.75" customHeight="1">
      <c r="A66" s="248"/>
      <c r="B66" s="283"/>
      <c r="C66" s="284"/>
      <c r="D66" s="248"/>
      <c r="E66" s="248"/>
      <c r="F66" s="248"/>
      <c r="G66" s="248"/>
      <c r="H66" s="248"/>
      <c r="I66" s="248"/>
      <c r="J66" s="248"/>
      <c r="K66" s="248"/>
      <c r="L66" s="248"/>
      <c r="M66" s="248"/>
      <c r="N66" s="248"/>
      <c r="O66" s="248"/>
      <c r="P66" s="248"/>
      <c r="Q66" s="248"/>
      <c r="R66" s="248"/>
      <c r="S66" s="248"/>
      <c r="T66" s="248"/>
      <c r="U66" s="248"/>
      <c r="V66" s="248"/>
      <c r="W66" s="248"/>
      <c r="X66" s="248"/>
      <c r="Y66" s="248"/>
      <c r="Z66" s="248"/>
    </row>
    <row r="67" ht="15.75" customHeight="1">
      <c r="A67" s="248"/>
      <c r="B67" s="283"/>
      <c r="C67" s="284"/>
      <c r="D67" s="248"/>
      <c r="E67" s="248"/>
      <c r="F67" s="248"/>
      <c r="G67" s="248"/>
      <c r="H67" s="248"/>
      <c r="I67" s="248"/>
      <c r="J67" s="248"/>
      <c r="K67" s="248"/>
      <c r="L67" s="248"/>
      <c r="M67" s="248"/>
      <c r="N67" s="248"/>
      <c r="O67" s="248"/>
      <c r="P67" s="248"/>
      <c r="Q67" s="248"/>
      <c r="R67" s="248"/>
      <c r="S67" s="248"/>
      <c r="T67" s="248"/>
      <c r="U67" s="248"/>
      <c r="V67" s="248"/>
      <c r="W67" s="248"/>
      <c r="X67" s="248"/>
      <c r="Y67" s="248"/>
      <c r="Z67" s="248"/>
    </row>
    <row r="68" ht="15.75" customHeight="1">
      <c r="A68" s="248"/>
      <c r="B68" s="283"/>
      <c r="C68" s="284"/>
      <c r="D68" s="248"/>
      <c r="E68" s="248"/>
      <c r="F68" s="248"/>
      <c r="G68" s="248"/>
      <c r="H68" s="248"/>
      <c r="I68" s="248"/>
      <c r="J68" s="248"/>
      <c r="K68" s="248"/>
      <c r="L68" s="248"/>
      <c r="M68" s="248"/>
      <c r="N68" s="248"/>
      <c r="O68" s="248"/>
      <c r="P68" s="248"/>
      <c r="Q68" s="248"/>
      <c r="R68" s="248"/>
      <c r="S68" s="248"/>
      <c r="T68" s="248"/>
      <c r="U68" s="248"/>
      <c r="V68" s="248"/>
      <c r="W68" s="248"/>
      <c r="X68" s="248"/>
      <c r="Y68" s="248"/>
      <c r="Z68" s="248"/>
    </row>
    <row r="69" ht="15.75" customHeight="1">
      <c r="A69" s="248"/>
      <c r="B69" s="283"/>
      <c r="C69" s="284"/>
      <c r="D69" s="248"/>
      <c r="E69" s="248"/>
      <c r="F69" s="248"/>
      <c r="G69" s="248"/>
      <c r="H69" s="248"/>
      <c r="I69" s="248"/>
      <c r="J69" s="248"/>
      <c r="K69" s="248"/>
      <c r="L69" s="248"/>
      <c r="M69" s="248"/>
      <c r="N69" s="248"/>
      <c r="O69" s="248"/>
      <c r="P69" s="248"/>
      <c r="Q69" s="248"/>
      <c r="R69" s="248"/>
      <c r="S69" s="248"/>
      <c r="T69" s="248"/>
      <c r="U69" s="248"/>
      <c r="V69" s="248"/>
      <c r="W69" s="248"/>
      <c r="X69" s="248"/>
      <c r="Y69" s="248"/>
      <c r="Z69" s="248"/>
    </row>
    <row r="70" ht="15.75" customHeight="1">
      <c r="A70" s="248"/>
      <c r="B70" s="283"/>
      <c r="C70" s="284"/>
      <c r="D70" s="248"/>
      <c r="E70" s="248"/>
      <c r="F70" s="248"/>
      <c r="G70" s="248"/>
      <c r="H70" s="248"/>
      <c r="I70" s="248"/>
      <c r="J70" s="248"/>
      <c r="K70" s="248"/>
      <c r="L70" s="248"/>
      <c r="M70" s="248"/>
      <c r="N70" s="248"/>
      <c r="O70" s="248"/>
      <c r="P70" s="248"/>
      <c r="Q70" s="248"/>
      <c r="R70" s="248"/>
      <c r="S70" s="248"/>
      <c r="T70" s="248"/>
      <c r="U70" s="248"/>
      <c r="V70" s="248"/>
      <c r="W70" s="248"/>
      <c r="X70" s="248"/>
      <c r="Y70" s="248"/>
      <c r="Z70" s="248"/>
    </row>
    <row r="71" ht="15.75" customHeight="1">
      <c r="A71" s="248"/>
      <c r="B71" s="283"/>
      <c r="C71" s="284"/>
      <c r="D71" s="248"/>
      <c r="E71" s="248"/>
      <c r="F71" s="248"/>
      <c r="G71" s="248"/>
      <c r="H71" s="248"/>
      <c r="I71" s="248"/>
      <c r="J71" s="248"/>
      <c r="K71" s="248"/>
      <c r="L71" s="248"/>
      <c r="M71" s="248"/>
      <c r="N71" s="248"/>
      <c r="O71" s="248"/>
      <c r="P71" s="248"/>
      <c r="Q71" s="248"/>
      <c r="R71" s="248"/>
      <c r="S71" s="248"/>
      <c r="T71" s="248"/>
      <c r="U71" s="248"/>
      <c r="V71" s="248"/>
      <c r="W71" s="248"/>
      <c r="X71" s="248"/>
      <c r="Y71" s="248"/>
      <c r="Z71" s="248"/>
    </row>
    <row r="72" ht="15.75" customHeight="1">
      <c r="A72" s="248"/>
      <c r="B72" s="283"/>
      <c r="C72" s="284"/>
      <c r="D72" s="248"/>
      <c r="E72" s="248"/>
      <c r="F72" s="248"/>
      <c r="G72" s="248"/>
      <c r="H72" s="248"/>
      <c r="I72" s="248"/>
      <c r="J72" s="248"/>
      <c r="K72" s="248"/>
      <c r="L72" s="248"/>
      <c r="M72" s="248"/>
      <c r="N72" s="248"/>
      <c r="O72" s="248"/>
      <c r="P72" s="248"/>
      <c r="Q72" s="248"/>
      <c r="R72" s="248"/>
      <c r="S72" s="248"/>
      <c r="T72" s="248"/>
      <c r="U72" s="248"/>
      <c r="V72" s="248"/>
      <c r="W72" s="248"/>
      <c r="X72" s="248"/>
      <c r="Y72" s="248"/>
      <c r="Z72" s="248"/>
    </row>
    <row r="73" ht="15.75" customHeight="1">
      <c r="A73" s="248"/>
      <c r="B73" s="283"/>
      <c r="C73" s="284"/>
      <c r="D73" s="248"/>
      <c r="E73" s="248"/>
      <c r="F73" s="248"/>
      <c r="G73" s="248"/>
      <c r="H73" s="248"/>
      <c r="I73" s="248"/>
      <c r="J73" s="248"/>
      <c r="K73" s="248"/>
      <c r="L73" s="248"/>
      <c r="M73" s="248"/>
      <c r="N73" s="248"/>
      <c r="O73" s="248"/>
      <c r="P73" s="248"/>
      <c r="Q73" s="248"/>
      <c r="R73" s="248"/>
      <c r="S73" s="248"/>
      <c r="T73" s="248"/>
      <c r="U73" s="248"/>
      <c r="V73" s="248"/>
      <c r="W73" s="248"/>
      <c r="X73" s="248"/>
      <c r="Y73" s="248"/>
      <c r="Z73" s="248"/>
    </row>
    <row r="74" ht="15.75" customHeight="1">
      <c r="A74" s="248"/>
      <c r="B74" s="283"/>
      <c r="C74" s="284"/>
      <c r="D74" s="248"/>
      <c r="E74" s="248"/>
      <c r="F74" s="248"/>
      <c r="G74" s="248"/>
      <c r="H74" s="248"/>
      <c r="I74" s="248"/>
      <c r="J74" s="248"/>
      <c r="K74" s="248"/>
      <c r="L74" s="248"/>
      <c r="M74" s="248"/>
      <c r="N74" s="248"/>
      <c r="O74" s="248"/>
      <c r="P74" s="248"/>
      <c r="Q74" s="248"/>
      <c r="R74" s="248"/>
      <c r="S74" s="248"/>
      <c r="T74" s="248"/>
      <c r="U74" s="248"/>
      <c r="V74" s="248"/>
      <c r="W74" s="248"/>
      <c r="X74" s="248"/>
      <c r="Y74" s="248"/>
      <c r="Z74" s="248"/>
    </row>
    <row r="75" ht="15.75" customHeight="1">
      <c r="A75" s="248"/>
      <c r="B75" s="283"/>
      <c r="C75" s="284"/>
      <c r="D75" s="248"/>
      <c r="E75" s="248"/>
      <c r="F75" s="248"/>
      <c r="G75" s="248"/>
      <c r="H75" s="248"/>
      <c r="I75" s="248"/>
      <c r="J75" s="248"/>
      <c r="K75" s="248"/>
      <c r="L75" s="248"/>
      <c r="M75" s="248"/>
      <c r="N75" s="248"/>
      <c r="O75" s="248"/>
      <c r="P75" s="248"/>
      <c r="Q75" s="248"/>
      <c r="R75" s="248"/>
      <c r="S75" s="248"/>
      <c r="T75" s="248"/>
      <c r="U75" s="248"/>
      <c r="V75" s="248"/>
      <c r="W75" s="248"/>
      <c r="X75" s="248"/>
      <c r="Y75" s="248"/>
      <c r="Z75" s="248"/>
    </row>
    <row r="76" ht="15.75" customHeight="1">
      <c r="A76" s="248"/>
      <c r="B76" s="283"/>
      <c r="C76" s="284"/>
      <c r="D76" s="248"/>
      <c r="E76" s="248"/>
      <c r="F76" s="248"/>
      <c r="G76" s="248"/>
      <c r="H76" s="248"/>
      <c r="I76" s="248"/>
      <c r="J76" s="248"/>
      <c r="K76" s="248"/>
      <c r="L76" s="248"/>
      <c r="M76" s="248"/>
      <c r="N76" s="248"/>
      <c r="O76" s="248"/>
      <c r="P76" s="248"/>
      <c r="Q76" s="248"/>
      <c r="R76" s="248"/>
      <c r="S76" s="248"/>
      <c r="T76" s="248"/>
      <c r="U76" s="248"/>
      <c r="V76" s="248"/>
      <c r="W76" s="248"/>
      <c r="X76" s="248"/>
      <c r="Y76" s="248"/>
      <c r="Z76" s="248"/>
    </row>
    <row r="77" ht="15.75" customHeight="1">
      <c r="A77" s="285"/>
      <c r="B77" s="286"/>
      <c r="C77" s="287"/>
      <c r="D77" s="285"/>
      <c r="E77" s="285"/>
      <c r="F77" s="285"/>
      <c r="G77" s="285"/>
      <c r="H77" s="285"/>
      <c r="I77" s="285"/>
      <c r="J77" s="285"/>
      <c r="K77" s="285"/>
      <c r="L77" s="285"/>
      <c r="M77" s="285"/>
      <c r="N77" s="285"/>
      <c r="O77" s="285"/>
      <c r="P77" s="285"/>
      <c r="Q77" s="285"/>
      <c r="R77" s="285"/>
      <c r="S77" s="285"/>
      <c r="T77" s="285"/>
      <c r="U77" s="285"/>
      <c r="V77" s="285"/>
      <c r="W77" s="285"/>
      <c r="X77" s="285"/>
      <c r="Y77" s="285"/>
      <c r="Z77" s="285"/>
    </row>
    <row r="78" ht="15.75" customHeight="1">
      <c r="A78" s="285"/>
      <c r="B78" s="286"/>
      <c r="C78" s="287"/>
      <c r="D78" s="285"/>
      <c r="E78" s="285"/>
      <c r="F78" s="285"/>
      <c r="G78" s="285"/>
      <c r="H78" s="285"/>
      <c r="I78" s="285"/>
      <c r="J78" s="285"/>
      <c r="K78" s="285"/>
      <c r="L78" s="285"/>
      <c r="M78" s="285"/>
      <c r="N78" s="285"/>
      <c r="O78" s="285"/>
      <c r="P78" s="285"/>
      <c r="Q78" s="285"/>
      <c r="R78" s="285"/>
      <c r="S78" s="285"/>
      <c r="T78" s="285"/>
      <c r="U78" s="285"/>
      <c r="V78" s="285"/>
      <c r="W78" s="285"/>
      <c r="X78" s="285"/>
      <c r="Y78" s="285"/>
      <c r="Z78" s="285"/>
    </row>
    <row r="79" ht="15.75" customHeight="1">
      <c r="A79" s="285"/>
      <c r="B79" s="286"/>
      <c r="C79" s="287"/>
      <c r="D79" s="285"/>
      <c r="E79" s="285"/>
      <c r="F79" s="285"/>
      <c r="G79" s="285"/>
      <c r="H79" s="285"/>
      <c r="I79" s="285"/>
      <c r="J79" s="285"/>
      <c r="K79" s="285"/>
      <c r="L79" s="285"/>
      <c r="M79" s="285"/>
      <c r="N79" s="285"/>
      <c r="O79" s="285"/>
      <c r="P79" s="285"/>
      <c r="Q79" s="285"/>
      <c r="R79" s="285"/>
      <c r="S79" s="285"/>
      <c r="T79" s="285"/>
      <c r="U79" s="285"/>
      <c r="V79" s="285"/>
      <c r="W79" s="285"/>
      <c r="X79" s="285"/>
      <c r="Y79" s="285"/>
      <c r="Z79" s="285"/>
    </row>
    <row r="80" ht="15.75" customHeight="1">
      <c r="A80" s="285"/>
      <c r="B80" s="286"/>
      <c r="C80" s="287"/>
      <c r="D80" s="285"/>
      <c r="E80" s="285"/>
      <c r="F80" s="285"/>
      <c r="G80" s="285"/>
      <c r="H80" s="285"/>
      <c r="I80" s="285"/>
      <c r="J80" s="285"/>
      <c r="K80" s="285"/>
      <c r="L80" s="285"/>
      <c r="M80" s="285"/>
      <c r="N80" s="285"/>
      <c r="O80" s="285"/>
      <c r="P80" s="285"/>
      <c r="Q80" s="285"/>
      <c r="R80" s="285"/>
      <c r="S80" s="285"/>
      <c r="T80" s="285"/>
      <c r="U80" s="285"/>
      <c r="V80" s="285"/>
      <c r="W80" s="285"/>
      <c r="X80" s="285"/>
      <c r="Y80" s="285"/>
      <c r="Z80" s="285"/>
    </row>
    <row r="81" ht="15.75" customHeight="1">
      <c r="A81" s="285"/>
      <c r="B81" s="286"/>
      <c r="C81" s="287"/>
      <c r="D81" s="285"/>
      <c r="E81" s="285"/>
      <c r="F81" s="285"/>
      <c r="G81" s="285"/>
      <c r="H81" s="285"/>
      <c r="I81" s="285"/>
      <c r="J81" s="285"/>
      <c r="K81" s="285"/>
      <c r="L81" s="285"/>
      <c r="M81" s="285"/>
      <c r="N81" s="285"/>
      <c r="O81" s="285"/>
      <c r="P81" s="285"/>
      <c r="Q81" s="285"/>
      <c r="R81" s="285"/>
      <c r="S81" s="285"/>
      <c r="T81" s="285"/>
      <c r="U81" s="285"/>
      <c r="V81" s="285"/>
      <c r="W81" s="285"/>
      <c r="X81" s="285"/>
      <c r="Y81" s="285"/>
      <c r="Z81" s="285"/>
    </row>
    <row r="82" ht="15.75" customHeight="1">
      <c r="A82" s="285"/>
      <c r="B82" s="286"/>
      <c r="C82" s="287"/>
      <c r="D82" s="285"/>
      <c r="E82" s="285"/>
      <c r="F82" s="285"/>
      <c r="G82" s="285"/>
      <c r="H82" s="285"/>
      <c r="I82" s="285"/>
      <c r="J82" s="285"/>
      <c r="K82" s="285"/>
      <c r="L82" s="285"/>
      <c r="M82" s="285"/>
      <c r="N82" s="285"/>
      <c r="O82" s="285"/>
      <c r="P82" s="285"/>
      <c r="Q82" s="285"/>
      <c r="R82" s="285"/>
      <c r="S82" s="285"/>
      <c r="T82" s="285"/>
      <c r="U82" s="285"/>
      <c r="V82" s="285"/>
      <c r="W82" s="285"/>
      <c r="X82" s="285"/>
      <c r="Y82" s="285"/>
      <c r="Z82" s="285"/>
    </row>
    <row r="83" ht="15.75" customHeight="1">
      <c r="A83" s="285"/>
      <c r="B83" s="286"/>
      <c r="C83" s="287"/>
      <c r="D83" s="285"/>
      <c r="E83" s="285"/>
      <c r="F83" s="285"/>
      <c r="G83" s="285"/>
      <c r="H83" s="285"/>
      <c r="I83" s="285"/>
      <c r="J83" s="285"/>
      <c r="K83" s="285"/>
      <c r="L83" s="285"/>
      <c r="M83" s="285"/>
      <c r="N83" s="285"/>
      <c r="O83" s="285"/>
      <c r="P83" s="285"/>
      <c r="Q83" s="285"/>
      <c r="R83" s="285"/>
      <c r="S83" s="285"/>
      <c r="T83" s="285"/>
      <c r="U83" s="285"/>
      <c r="V83" s="285"/>
      <c r="W83" s="285"/>
      <c r="X83" s="285"/>
      <c r="Y83" s="285"/>
      <c r="Z83" s="285"/>
    </row>
    <row r="84" ht="15.75" customHeight="1">
      <c r="A84" s="285"/>
      <c r="B84" s="286"/>
      <c r="C84" s="287"/>
      <c r="D84" s="285"/>
      <c r="E84" s="285"/>
      <c r="F84" s="285"/>
      <c r="G84" s="285"/>
      <c r="H84" s="285"/>
      <c r="I84" s="285"/>
      <c r="J84" s="285"/>
      <c r="K84" s="285"/>
      <c r="L84" s="285"/>
      <c r="M84" s="285"/>
      <c r="N84" s="285"/>
      <c r="O84" s="285"/>
      <c r="P84" s="285"/>
      <c r="Q84" s="285"/>
      <c r="R84" s="285"/>
      <c r="S84" s="285"/>
      <c r="T84" s="285"/>
      <c r="U84" s="285"/>
      <c r="V84" s="285"/>
      <c r="W84" s="285"/>
      <c r="X84" s="285"/>
      <c r="Y84" s="285"/>
      <c r="Z84" s="285"/>
    </row>
    <row r="85" ht="15.75" customHeight="1">
      <c r="A85" s="285"/>
      <c r="B85" s="286"/>
      <c r="C85" s="287"/>
      <c r="D85" s="285"/>
      <c r="E85" s="285"/>
      <c r="F85" s="285"/>
      <c r="G85" s="285"/>
      <c r="H85" s="285"/>
      <c r="I85" s="285"/>
      <c r="J85" s="285"/>
      <c r="K85" s="285"/>
      <c r="L85" s="285"/>
      <c r="M85" s="285"/>
      <c r="N85" s="285"/>
      <c r="O85" s="285"/>
      <c r="P85" s="285"/>
      <c r="Q85" s="285"/>
      <c r="R85" s="285"/>
      <c r="S85" s="285"/>
      <c r="T85" s="285"/>
      <c r="U85" s="285"/>
      <c r="V85" s="285"/>
      <c r="W85" s="285"/>
      <c r="X85" s="285"/>
      <c r="Y85" s="285"/>
      <c r="Z85" s="285"/>
    </row>
    <row r="86" ht="15.75" customHeight="1">
      <c r="A86" s="285"/>
      <c r="B86" s="286"/>
      <c r="C86" s="287"/>
      <c r="D86" s="285"/>
      <c r="E86" s="285"/>
      <c r="F86" s="285"/>
      <c r="G86" s="285"/>
      <c r="H86" s="285"/>
      <c r="I86" s="285"/>
      <c r="J86" s="285"/>
      <c r="K86" s="285"/>
      <c r="L86" s="285"/>
      <c r="M86" s="285"/>
      <c r="N86" s="285"/>
      <c r="O86" s="285"/>
      <c r="P86" s="285"/>
      <c r="Q86" s="285"/>
      <c r="R86" s="285"/>
      <c r="S86" s="285"/>
      <c r="T86" s="285"/>
      <c r="U86" s="285"/>
      <c r="V86" s="285"/>
      <c r="W86" s="285"/>
      <c r="X86" s="285"/>
      <c r="Y86" s="285"/>
      <c r="Z86" s="285"/>
    </row>
    <row r="87" ht="15.75" customHeight="1">
      <c r="A87" s="285"/>
      <c r="B87" s="286"/>
      <c r="C87" s="287"/>
      <c r="D87" s="285"/>
      <c r="E87" s="285"/>
      <c r="F87" s="285"/>
      <c r="G87" s="285"/>
      <c r="H87" s="285"/>
      <c r="I87" s="285"/>
      <c r="J87" s="285"/>
      <c r="K87" s="285"/>
      <c r="L87" s="285"/>
      <c r="M87" s="285"/>
      <c r="N87" s="285"/>
      <c r="O87" s="285"/>
      <c r="P87" s="285"/>
      <c r="Q87" s="285"/>
      <c r="R87" s="285"/>
      <c r="S87" s="285"/>
      <c r="T87" s="285"/>
      <c r="U87" s="285"/>
      <c r="V87" s="285"/>
      <c r="W87" s="285"/>
      <c r="X87" s="285"/>
      <c r="Y87" s="285"/>
      <c r="Z87" s="285"/>
    </row>
    <row r="88" ht="15.75" customHeight="1">
      <c r="A88" s="285"/>
      <c r="B88" s="286"/>
      <c r="C88" s="287"/>
      <c r="D88" s="285"/>
      <c r="E88" s="285"/>
      <c r="F88" s="285"/>
      <c r="G88" s="285"/>
      <c r="H88" s="285"/>
      <c r="I88" s="285"/>
      <c r="J88" s="285"/>
      <c r="K88" s="285"/>
      <c r="L88" s="285"/>
      <c r="M88" s="285"/>
      <c r="N88" s="285"/>
      <c r="O88" s="285"/>
      <c r="P88" s="285"/>
      <c r="Q88" s="285"/>
      <c r="R88" s="285"/>
      <c r="S88" s="285"/>
      <c r="T88" s="285"/>
      <c r="U88" s="285"/>
      <c r="V88" s="285"/>
      <c r="W88" s="285"/>
      <c r="X88" s="285"/>
      <c r="Y88" s="285"/>
      <c r="Z88" s="285"/>
    </row>
    <row r="89" ht="15.75" customHeight="1">
      <c r="A89" s="285"/>
      <c r="B89" s="286"/>
      <c r="C89" s="287"/>
      <c r="D89" s="285"/>
      <c r="E89" s="285"/>
      <c r="F89" s="285"/>
      <c r="G89" s="285"/>
      <c r="H89" s="285"/>
      <c r="I89" s="285"/>
      <c r="J89" s="285"/>
      <c r="K89" s="285"/>
      <c r="L89" s="285"/>
      <c r="M89" s="285"/>
      <c r="N89" s="285"/>
      <c r="O89" s="285"/>
      <c r="P89" s="285"/>
      <c r="Q89" s="285"/>
      <c r="R89" s="285"/>
      <c r="S89" s="285"/>
      <c r="T89" s="285"/>
      <c r="U89" s="285"/>
      <c r="V89" s="285"/>
      <c r="W89" s="285"/>
      <c r="X89" s="285"/>
      <c r="Y89" s="285"/>
      <c r="Z89" s="285"/>
    </row>
    <row r="90" ht="15.75" customHeight="1">
      <c r="A90" s="285"/>
      <c r="B90" s="286"/>
      <c r="C90" s="287"/>
      <c r="D90" s="285"/>
      <c r="E90" s="285"/>
      <c r="F90" s="285"/>
      <c r="G90" s="285"/>
      <c r="H90" s="285"/>
      <c r="I90" s="285"/>
      <c r="J90" s="285"/>
      <c r="K90" s="285"/>
      <c r="L90" s="285"/>
      <c r="M90" s="285"/>
      <c r="N90" s="285"/>
      <c r="O90" s="285"/>
      <c r="P90" s="285"/>
      <c r="Q90" s="285"/>
      <c r="R90" s="285"/>
      <c r="S90" s="285"/>
      <c r="T90" s="285"/>
      <c r="U90" s="285"/>
      <c r="V90" s="285"/>
      <c r="W90" s="285"/>
      <c r="X90" s="285"/>
      <c r="Y90" s="285"/>
      <c r="Z90" s="285"/>
    </row>
    <row r="91" ht="15.75" customHeight="1">
      <c r="A91" s="285"/>
      <c r="B91" s="286"/>
      <c r="C91" s="287"/>
      <c r="D91" s="285"/>
      <c r="E91" s="285"/>
      <c r="F91" s="285"/>
      <c r="G91" s="285"/>
      <c r="H91" s="285"/>
      <c r="I91" s="285"/>
      <c r="J91" s="285"/>
      <c r="K91" s="285"/>
      <c r="L91" s="285"/>
      <c r="M91" s="285"/>
      <c r="N91" s="285"/>
      <c r="O91" s="285"/>
      <c r="P91" s="285"/>
      <c r="Q91" s="285"/>
      <c r="R91" s="285"/>
      <c r="S91" s="285"/>
      <c r="T91" s="285"/>
      <c r="U91" s="285"/>
      <c r="V91" s="285"/>
      <c r="W91" s="285"/>
      <c r="X91" s="285"/>
      <c r="Y91" s="285"/>
      <c r="Z91" s="285"/>
    </row>
    <row r="92" ht="15.75" customHeight="1">
      <c r="A92" s="285"/>
      <c r="B92" s="286"/>
      <c r="C92" s="287"/>
      <c r="D92" s="285"/>
      <c r="E92" s="285"/>
      <c r="F92" s="285"/>
      <c r="G92" s="285"/>
      <c r="H92" s="285"/>
      <c r="I92" s="285"/>
      <c r="J92" s="285"/>
      <c r="K92" s="285"/>
      <c r="L92" s="285"/>
      <c r="M92" s="285"/>
      <c r="N92" s="285"/>
      <c r="O92" s="285"/>
      <c r="P92" s="285"/>
      <c r="Q92" s="285"/>
      <c r="R92" s="285"/>
      <c r="S92" s="285"/>
      <c r="T92" s="285"/>
      <c r="U92" s="285"/>
      <c r="V92" s="285"/>
      <c r="W92" s="285"/>
      <c r="X92" s="285"/>
      <c r="Y92" s="285"/>
      <c r="Z92" s="285"/>
    </row>
    <row r="93" ht="15.75" customHeight="1">
      <c r="A93" s="285"/>
      <c r="B93" s="286"/>
      <c r="C93" s="287"/>
      <c r="D93" s="285"/>
      <c r="E93" s="285"/>
      <c r="F93" s="285"/>
      <c r="G93" s="285"/>
      <c r="H93" s="285"/>
      <c r="I93" s="285"/>
      <c r="J93" s="285"/>
      <c r="K93" s="285"/>
      <c r="L93" s="285"/>
      <c r="M93" s="285"/>
      <c r="N93" s="285"/>
      <c r="O93" s="285"/>
      <c r="P93" s="285"/>
      <c r="Q93" s="285"/>
      <c r="R93" s="285"/>
      <c r="S93" s="285"/>
      <c r="T93" s="285"/>
      <c r="U93" s="285"/>
      <c r="V93" s="285"/>
      <c r="W93" s="285"/>
      <c r="X93" s="285"/>
      <c r="Y93" s="285"/>
      <c r="Z93" s="285"/>
    </row>
    <row r="94" ht="15.75" customHeight="1">
      <c r="A94" s="285"/>
      <c r="B94" s="286"/>
      <c r="C94" s="287"/>
      <c r="D94" s="285"/>
      <c r="E94" s="285"/>
      <c r="F94" s="285"/>
      <c r="G94" s="285"/>
      <c r="H94" s="285"/>
      <c r="I94" s="285"/>
      <c r="J94" s="285"/>
      <c r="K94" s="285"/>
      <c r="L94" s="285"/>
      <c r="M94" s="285"/>
      <c r="N94" s="285"/>
      <c r="O94" s="285"/>
      <c r="P94" s="285"/>
      <c r="Q94" s="285"/>
      <c r="R94" s="285"/>
      <c r="S94" s="285"/>
      <c r="T94" s="285"/>
      <c r="U94" s="285"/>
      <c r="V94" s="285"/>
      <c r="W94" s="285"/>
      <c r="X94" s="285"/>
      <c r="Y94" s="285"/>
      <c r="Z94" s="285"/>
    </row>
    <row r="95" ht="15.75" customHeight="1">
      <c r="A95" s="285"/>
      <c r="B95" s="286"/>
      <c r="C95" s="287"/>
      <c r="D95" s="285"/>
      <c r="E95" s="285"/>
      <c r="F95" s="285"/>
      <c r="G95" s="285"/>
      <c r="H95" s="285"/>
      <c r="I95" s="285"/>
      <c r="J95" s="285"/>
      <c r="K95" s="285"/>
      <c r="L95" s="285"/>
      <c r="M95" s="285"/>
      <c r="N95" s="285"/>
      <c r="O95" s="285"/>
      <c r="P95" s="285"/>
      <c r="Q95" s="285"/>
      <c r="R95" s="285"/>
      <c r="S95" s="285"/>
      <c r="T95" s="285"/>
      <c r="U95" s="285"/>
      <c r="V95" s="285"/>
      <c r="W95" s="285"/>
      <c r="X95" s="285"/>
      <c r="Y95" s="285"/>
      <c r="Z95" s="285"/>
    </row>
    <row r="96" ht="15.75" customHeight="1">
      <c r="A96" s="285"/>
      <c r="B96" s="286"/>
      <c r="C96" s="287"/>
      <c r="D96" s="285"/>
      <c r="E96" s="285"/>
      <c r="F96" s="285"/>
      <c r="G96" s="285"/>
      <c r="H96" s="285"/>
      <c r="I96" s="285"/>
      <c r="J96" s="285"/>
      <c r="K96" s="285"/>
      <c r="L96" s="285"/>
      <c r="M96" s="285"/>
      <c r="N96" s="285"/>
      <c r="O96" s="285"/>
      <c r="P96" s="285"/>
      <c r="Q96" s="285"/>
      <c r="R96" s="285"/>
      <c r="S96" s="285"/>
      <c r="T96" s="285"/>
      <c r="U96" s="285"/>
      <c r="V96" s="285"/>
      <c r="W96" s="285"/>
      <c r="X96" s="285"/>
      <c r="Y96" s="285"/>
      <c r="Z96" s="285"/>
    </row>
    <row r="97" ht="15.75" customHeight="1">
      <c r="A97" s="285"/>
      <c r="B97" s="286"/>
      <c r="C97" s="287"/>
      <c r="D97" s="285"/>
      <c r="E97" s="285"/>
      <c r="F97" s="285"/>
      <c r="G97" s="285"/>
      <c r="H97" s="285"/>
      <c r="I97" s="285"/>
      <c r="J97" s="285"/>
      <c r="K97" s="285"/>
      <c r="L97" s="285"/>
      <c r="M97" s="285"/>
      <c r="N97" s="285"/>
      <c r="O97" s="285"/>
      <c r="P97" s="285"/>
      <c r="Q97" s="285"/>
      <c r="R97" s="285"/>
      <c r="S97" s="285"/>
      <c r="T97" s="285"/>
      <c r="U97" s="285"/>
      <c r="V97" s="285"/>
      <c r="W97" s="285"/>
      <c r="X97" s="285"/>
      <c r="Y97" s="285"/>
      <c r="Z97" s="285"/>
    </row>
    <row r="98" ht="15.75" customHeight="1">
      <c r="A98" s="285"/>
      <c r="B98" s="286"/>
      <c r="C98" s="287"/>
      <c r="D98" s="285"/>
      <c r="E98" s="285"/>
      <c r="F98" s="285"/>
      <c r="G98" s="285"/>
      <c r="H98" s="285"/>
      <c r="I98" s="285"/>
      <c r="J98" s="285"/>
      <c r="K98" s="285"/>
      <c r="L98" s="285"/>
      <c r="M98" s="285"/>
      <c r="N98" s="285"/>
      <c r="O98" s="285"/>
      <c r="P98" s="285"/>
      <c r="Q98" s="285"/>
      <c r="R98" s="285"/>
      <c r="S98" s="285"/>
      <c r="T98" s="285"/>
      <c r="U98" s="285"/>
      <c r="V98" s="285"/>
      <c r="W98" s="285"/>
      <c r="X98" s="285"/>
      <c r="Y98" s="285"/>
      <c r="Z98" s="285"/>
    </row>
    <row r="99" ht="15.75" customHeight="1">
      <c r="A99" s="285"/>
      <c r="B99" s="286"/>
      <c r="C99" s="287"/>
      <c r="D99" s="285"/>
      <c r="E99" s="285"/>
      <c r="F99" s="285"/>
      <c r="G99" s="285"/>
      <c r="H99" s="285"/>
      <c r="I99" s="285"/>
      <c r="J99" s="285"/>
      <c r="K99" s="285"/>
      <c r="L99" s="285"/>
      <c r="M99" s="285"/>
      <c r="N99" s="285"/>
      <c r="O99" s="285"/>
      <c r="P99" s="285"/>
      <c r="Q99" s="285"/>
      <c r="R99" s="285"/>
      <c r="S99" s="285"/>
      <c r="T99" s="285"/>
      <c r="U99" s="285"/>
      <c r="V99" s="285"/>
      <c r="W99" s="285"/>
      <c r="X99" s="285"/>
      <c r="Y99" s="285"/>
      <c r="Z99" s="285"/>
    </row>
    <row r="100" ht="15.75" customHeight="1">
      <c r="A100" s="285"/>
      <c r="B100" s="286"/>
      <c r="C100" s="287"/>
      <c r="D100" s="285"/>
      <c r="E100" s="285"/>
      <c r="F100" s="285"/>
      <c r="G100" s="285"/>
      <c r="H100" s="285"/>
      <c r="I100" s="285"/>
      <c r="J100" s="285"/>
      <c r="K100" s="285"/>
      <c r="L100" s="285"/>
      <c r="M100" s="285"/>
      <c r="N100" s="285"/>
      <c r="O100" s="285"/>
      <c r="P100" s="285"/>
      <c r="Q100" s="285"/>
      <c r="R100" s="285"/>
      <c r="S100" s="285"/>
      <c r="T100" s="285"/>
      <c r="U100" s="285"/>
      <c r="V100" s="285"/>
      <c r="W100" s="285"/>
      <c r="X100" s="285"/>
      <c r="Y100" s="285"/>
      <c r="Z100" s="285"/>
    </row>
    <row r="101" ht="15.75" customHeight="1">
      <c r="A101" s="285"/>
      <c r="B101" s="286"/>
      <c r="C101" s="287"/>
      <c r="D101" s="285"/>
      <c r="E101" s="285"/>
      <c r="F101" s="285"/>
      <c r="G101" s="285"/>
      <c r="H101" s="285"/>
      <c r="I101" s="285"/>
      <c r="J101" s="285"/>
      <c r="K101" s="285"/>
      <c r="L101" s="285"/>
      <c r="M101" s="285"/>
      <c r="N101" s="285"/>
      <c r="O101" s="285"/>
      <c r="P101" s="285"/>
      <c r="Q101" s="285"/>
      <c r="R101" s="285"/>
      <c r="S101" s="285"/>
      <c r="T101" s="285"/>
      <c r="U101" s="285"/>
      <c r="V101" s="285"/>
      <c r="W101" s="285"/>
      <c r="X101" s="285"/>
      <c r="Y101" s="285"/>
      <c r="Z101" s="285"/>
    </row>
    <row r="102" ht="15.75" customHeight="1">
      <c r="A102" s="285"/>
      <c r="B102" s="286"/>
      <c r="C102" s="287"/>
      <c r="D102" s="285"/>
      <c r="E102" s="285"/>
      <c r="F102" s="285"/>
      <c r="G102" s="285"/>
      <c r="H102" s="285"/>
      <c r="I102" s="285"/>
      <c r="J102" s="285"/>
      <c r="K102" s="285"/>
      <c r="L102" s="285"/>
      <c r="M102" s="285"/>
      <c r="N102" s="285"/>
      <c r="O102" s="285"/>
      <c r="P102" s="285"/>
      <c r="Q102" s="285"/>
      <c r="R102" s="285"/>
      <c r="S102" s="285"/>
      <c r="T102" s="285"/>
      <c r="U102" s="285"/>
      <c r="V102" s="285"/>
      <c r="W102" s="285"/>
      <c r="X102" s="285"/>
      <c r="Y102" s="285"/>
      <c r="Z102" s="285"/>
    </row>
    <row r="103" ht="15.75" customHeight="1">
      <c r="A103" s="285"/>
      <c r="B103" s="286"/>
      <c r="C103" s="287"/>
      <c r="D103" s="285"/>
      <c r="E103" s="285"/>
      <c r="F103" s="285"/>
      <c r="G103" s="285"/>
      <c r="H103" s="285"/>
      <c r="I103" s="285"/>
      <c r="J103" s="285"/>
      <c r="K103" s="285"/>
      <c r="L103" s="285"/>
      <c r="M103" s="285"/>
      <c r="N103" s="285"/>
      <c r="O103" s="285"/>
      <c r="P103" s="285"/>
      <c r="Q103" s="285"/>
      <c r="R103" s="285"/>
      <c r="S103" s="285"/>
      <c r="T103" s="285"/>
      <c r="U103" s="285"/>
      <c r="V103" s="285"/>
      <c r="W103" s="285"/>
      <c r="X103" s="285"/>
      <c r="Y103" s="285"/>
      <c r="Z103" s="285"/>
    </row>
    <row r="104" ht="15.75" customHeight="1">
      <c r="A104" s="285"/>
      <c r="B104" s="286"/>
      <c r="C104" s="287"/>
      <c r="D104" s="285"/>
      <c r="E104" s="285"/>
      <c r="F104" s="285"/>
      <c r="G104" s="285"/>
      <c r="H104" s="285"/>
      <c r="I104" s="285"/>
      <c r="J104" s="285"/>
      <c r="K104" s="285"/>
      <c r="L104" s="285"/>
      <c r="M104" s="285"/>
      <c r="N104" s="285"/>
      <c r="O104" s="285"/>
      <c r="P104" s="285"/>
      <c r="Q104" s="285"/>
      <c r="R104" s="285"/>
      <c r="S104" s="285"/>
      <c r="T104" s="285"/>
      <c r="U104" s="285"/>
      <c r="V104" s="285"/>
      <c r="W104" s="285"/>
      <c r="X104" s="285"/>
      <c r="Y104" s="285"/>
      <c r="Z104" s="285"/>
    </row>
    <row r="105" ht="15.75" customHeight="1">
      <c r="A105" s="285"/>
      <c r="B105" s="286"/>
      <c r="C105" s="287"/>
      <c r="D105" s="285"/>
      <c r="E105" s="285"/>
      <c r="F105" s="285"/>
      <c r="G105" s="285"/>
      <c r="H105" s="285"/>
      <c r="I105" s="285"/>
      <c r="J105" s="285"/>
      <c r="K105" s="285"/>
      <c r="L105" s="285"/>
      <c r="M105" s="285"/>
      <c r="N105" s="285"/>
      <c r="O105" s="285"/>
      <c r="P105" s="285"/>
      <c r="Q105" s="285"/>
      <c r="R105" s="285"/>
      <c r="S105" s="285"/>
      <c r="T105" s="285"/>
      <c r="U105" s="285"/>
      <c r="V105" s="285"/>
      <c r="W105" s="285"/>
      <c r="X105" s="285"/>
      <c r="Y105" s="285"/>
      <c r="Z105" s="285"/>
    </row>
    <row r="106" ht="15.75" customHeight="1">
      <c r="A106" s="285"/>
      <c r="B106" s="286"/>
      <c r="C106" s="287"/>
      <c r="D106" s="285"/>
      <c r="E106" s="285"/>
      <c r="F106" s="285"/>
      <c r="G106" s="285"/>
      <c r="H106" s="285"/>
      <c r="I106" s="285"/>
      <c r="J106" s="285"/>
      <c r="K106" s="285"/>
      <c r="L106" s="285"/>
      <c r="M106" s="285"/>
      <c r="N106" s="285"/>
      <c r="O106" s="285"/>
      <c r="P106" s="285"/>
      <c r="Q106" s="285"/>
      <c r="R106" s="285"/>
      <c r="S106" s="285"/>
      <c r="T106" s="285"/>
      <c r="U106" s="285"/>
      <c r="V106" s="285"/>
      <c r="W106" s="285"/>
      <c r="X106" s="285"/>
      <c r="Y106" s="285"/>
      <c r="Z106" s="285"/>
    </row>
    <row r="107" ht="15.75" customHeight="1">
      <c r="A107" s="285"/>
      <c r="B107" s="286"/>
      <c r="C107" s="287"/>
      <c r="D107" s="285"/>
      <c r="E107" s="285"/>
      <c r="F107" s="285"/>
      <c r="G107" s="285"/>
      <c r="H107" s="285"/>
      <c r="I107" s="285"/>
      <c r="J107" s="285"/>
      <c r="K107" s="285"/>
      <c r="L107" s="285"/>
      <c r="M107" s="285"/>
      <c r="N107" s="285"/>
      <c r="O107" s="285"/>
      <c r="P107" s="285"/>
      <c r="Q107" s="285"/>
      <c r="R107" s="285"/>
      <c r="S107" s="285"/>
      <c r="T107" s="285"/>
      <c r="U107" s="285"/>
      <c r="V107" s="285"/>
      <c r="W107" s="285"/>
      <c r="X107" s="285"/>
      <c r="Y107" s="285"/>
      <c r="Z107" s="285"/>
    </row>
    <row r="108" ht="15.75" customHeight="1">
      <c r="A108" s="285"/>
      <c r="B108" s="286"/>
      <c r="C108" s="287"/>
      <c r="D108" s="285"/>
      <c r="E108" s="285"/>
      <c r="F108" s="285"/>
      <c r="G108" s="285"/>
      <c r="H108" s="285"/>
      <c r="I108" s="285"/>
      <c r="J108" s="285"/>
      <c r="K108" s="285"/>
      <c r="L108" s="285"/>
      <c r="M108" s="285"/>
      <c r="N108" s="285"/>
      <c r="O108" s="285"/>
      <c r="P108" s="285"/>
      <c r="Q108" s="285"/>
      <c r="R108" s="285"/>
      <c r="S108" s="285"/>
      <c r="T108" s="285"/>
      <c r="U108" s="285"/>
      <c r="V108" s="285"/>
      <c r="W108" s="285"/>
      <c r="X108" s="285"/>
      <c r="Y108" s="285"/>
      <c r="Z108" s="285"/>
    </row>
    <row r="109" ht="15.75" customHeight="1">
      <c r="A109" s="285"/>
      <c r="B109" s="286"/>
      <c r="C109" s="287"/>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row>
    <row r="110" ht="15.75" customHeight="1">
      <c r="A110" s="285"/>
      <c r="B110" s="286"/>
      <c r="C110" s="287"/>
      <c r="D110" s="285"/>
      <c r="E110" s="285"/>
      <c r="F110" s="285"/>
      <c r="G110" s="285"/>
      <c r="H110" s="285"/>
      <c r="I110" s="285"/>
      <c r="J110" s="285"/>
      <c r="K110" s="285"/>
      <c r="L110" s="285"/>
      <c r="M110" s="285"/>
      <c r="N110" s="285"/>
      <c r="O110" s="285"/>
      <c r="P110" s="285"/>
      <c r="Q110" s="285"/>
      <c r="R110" s="285"/>
      <c r="S110" s="285"/>
      <c r="T110" s="285"/>
      <c r="U110" s="285"/>
      <c r="V110" s="285"/>
      <c r="W110" s="285"/>
      <c r="X110" s="285"/>
      <c r="Y110" s="285"/>
      <c r="Z110" s="285"/>
    </row>
    <row r="111" ht="15.75" customHeight="1">
      <c r="A111" s="285"/>
      <c r="B111" s="286"/>
      <c r="C111" s="287"/>
      <c r="D111" s="285"/>
      <c r="E111" s="285"/>
      <c r="F111" s="285"/>
      <c r="G111" s="285"/>
      <c r="H111" s="285"/>
      <c r="I111" s="285"/>
      <c r="J111" s="285"/>
      <c r="K111" s="285"/>
      <c r="L111" s="285"/>
      <c r="M111" s="285"/>
      <c r="N111" s="285"/>
      <c r="O111" s="285"/>
      <c r="P111" s="285"/>
      <c r="Q111" s="285"/>
      <c r="R111" s="285"/>
      <c r="S111" s="285"/>
      <c r="T111" s="285"/>
      <c r="U111" s="285"/>
      <c r="V111" s="285"/>
      <c r="W111" s="285"/>
      <c r="X111" s="285"/>
      <c r="Y111" s="285"/>
      <c r="Z111" s="285"/>
    </row>
    <row r="112" ht="15.75" customHeight="1">
      <c r="A112" s="285"/>
      <c r="B112" s="286"/>
      <c r="C112" s="287"/>
      <c r="D112" s="285"/>
      <c r="E112" s="285"/>
      <c r="F112" s="285"/>
      <c r="G112" s="285"/>
      <c r="H112" s="285"/>
      <c r="I112" s="285"/>
      <c r="J112" s="285"/>
      <c r="K112" s="285"/>
      <c r="L112" s="285"/>
      <c r="M112" s="285"/>
      <c r="N112" s="285"/>
      <c r="O112" s="285"/>
      <c r="P112" s="285"/>
      <c r="Q112" s="285"/>
      <c r="R112" s="285"/>
      <c r="S112" s="285"/>
      <c r="T112" s="285"/>
      <c r="U112" s="285"/>
      <c r="V112" s="285"/>
      <c r="W112" s="285"/>
      <c r="X112" s="285"/>
      <c r="Y112" s="285"/>
      <c r="Z112" s="285"/>
    </row>
    <row r="113" ht="15.75" customHeight="1">
      <c r="A113" s="285"/>
      <c r="B113" s="286"/>
      <c r="C113" s="287"/>
      <c r="D113" s="285"/>
      <c r="E113" s="285"/>
      <c r="F113" s="285"/>
      <c r="G113" s="285"/>
      <c r="H113" s="285"/>
      <c r="I113" s="285"/>
      <c r="J113" s="285"/>
      <c r="K113" s="285"/>
      <c r="L113" s="285"/>
      <c r="M113" s="285"/>
      <c r="N113" s="285"/>
      <c r="O113" s="285"/>
      <c r="P113" s="285"/>
      <c r="Q113" s="285"/>
      <c r="R113" s="285"/>
      <c r="S113" s="285"/>
      <c r="T113" s="285"/>
      <c r="U113" s="285"/>
      <c r="V113" s="285"/>
      <c r="W113" s="285"/>
      <c r="X113" s="285"/>
      <c r="Y113" s="285"/>
      <c r="Z113" s="285"/>
    </row>
    <row r="114" ht="15.75" customHeight="1">
      <c r="A114" s="285"/>
      <c r="B114" s="286"/>
      <c r="C114" s="287"/>
      <c r="D114" s="285"/>
      <c r="E114" s="285"/>
      <c r="F114" s="285"/>
      <c r="G114" s="285"/>
      <c r="H114" s="285"/>
      <c r="I114" s="285"/>
      <c r="J114" s="285"/>
      <c r="K114" s="285"/>
      <c r="L114" s="285"/>
      <c r="M114" s="285"/>
      <c r="N114" s="285"/>
      <c r="O114" s="285"/>
      <c r="P114" s="285"/>
      <c r="Q114" s="285"/>
      <c r="R114" s="285"/>
      <c r="S114" s="285"/>
      <c r="T114" s="285"/>
      <c r="U114" s="285"/>
      <c r="V114" s="285"/>
      <c r="W114" s="285"/>
      <c r="X114" s="285"/>
      <c r="Y114" s="285"/>
      <c r="Z114" s="285"/>
    </row>
    <row r="115" ht="15.75" customHeight="1">
      <c r="A115" s="285"/>
      <c r="B115" s="286"/>
      <c r="C115" s="287"/>
      <c r="D115" s="285"/>
      <c r="E115" s="285"/>
      <c r="F115" s="285"/>
      <c r="G115" s="285"/>
      <c r="H115" s="285"/>
      <c r="I115" s="285"/>
      <c r="J115" s="285"/>
      <c r="K115" s="285"/>
      <c r="L115" s="285"/>
      <c r="M115" s="285"/>
      <c r="N115" s="285"/>
      <c r="O115" s="285"/>
      <c r="P115" s="285"/>
      <c r="Q115" s="285"/>
      <c r="R115" s="285"/>
      <c r="S115" s="285"/>
      <c r="T115" s="285"/>
      <c r="U115" s="285"/>
      <c r="V115" s="285"/>
      <c r="W115" s="285"/>
      <c r="X115" s="285"/>
      <c r="Y115" s="285"/>
      <c r="Z115" s="285"/>
    </row>
    <row r="116" ht="15.75" customHeight="1">
      <c r="A116" s="285"/>
      <c r="B116" s="286"/>
      <c r="C116" s="287"/>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row>
    <row r="117" ht="15.75" customHeight="1">
      <c r="A117" s="285"/>
      <c r="B117" s="286"/>
      <c r="C117" s="287"/>
      <c r="D117" s="285"/>
      <c r="E117" s="285"/>
      <c r="F117" s="285"/>
      <c r="G117" s="285"/>
      <c r="H117" s="285"/>
      <c r="I117" s="285"/>
      <c r="J117" s="285"/>
      <c r="K117" s="285"/>
      <c r="L117" s="285"/>
      <c r="M117" s="285"/>
      <c r="N117" s="285"/>
      <c r="O117" s="285"/>
      <c r="P117" s="285"/>
      <c r="Q117" s="285"/>
      <c r="R117" s="285"/>
      <c r="S117" s="285"/>
      <c r="T117" s="285"/>
      <c r="U117" s="285"/>
      <c r="V117" s="285"/>
      <c r="W117" s="285"/>
      <c r="X117" s="285"/>
      <c r="Y117" s="285"/>
      <c r="Z117" s="285"/>
    </row>
    <row r="118" ht="15.75" customHeight="1">
      <c r="A118" s="285"/>
      <c r="B118" s="286"/>
      <c r="C118" s="287"/>
      <c r="D118" s="285"/>
      <c r="E118" s="285"/>
      <c r="F118" s="285"/>
      <c r="G118" s="285"/>
      <c r="H118" s="285"/>
      <c r="I118" s="285"/>
      <c r="J118" s="285"/>
      <c r="K118" s="285"/>
      <c r="L118" s="285"/>
      <c r="M118" s="285"/>
      <c r="N118" s="285"/>
      <c r="O118" s="285"/>
      <c r="P118" s="285"/>
      <c r="Q118" s="285"/>
      <c r="R118" s="285"/>
      <c r="S118" s="285"/>
      <c r="T118" s="285"/>
      <c r="U118" s="285"/>
      <c r="V118" s="285"/>
      <c r="W118" s="285"/>
      <c r="X118" s="285"/>
      <c r="Y118" s="285"/>
      <c r="Z118" s="285"/>
    </row>
    <row r="119" ht="15.75" customHeight="1">
      <c r="A119" s="285"/>
      <c r="B119" s="286"/>
      <c r="C119" s="287"/>
      <c r="D119" s="285"/>
      <c r="E119" s="285"/>
      <c r="F119" s="285"/>
      <c r="G119" s="285"/>
      <c r="H119" s="285"/>
      <c r="I119" s="285"/>
      <c r="J119" s="285"/>
      <c r="K119" s="285"/>
      <c r="L119" s="285"/>
      <c r="M119" s="285"/>
      <c r="N119" s="285"/>
      <c r="O119" s="285"/>
      <c r="P119" s="285"/>
      <c r="Q119" s="285"/>
      <c r="R119" s="285"/>
      <c r="S119" s="285"/>
      <c r="T119" s="285"/>
      <c r="U119" s="285"/>
      <c r="V119" s="285"/>
      <c r="W119" s="285"/>
      <c r="X119" s="285"/>
      <c r="Y119" s="285"/>
      <c r="Z119" s="285"/>
    </row>
    <row r="120" ht="15.75" customHeight="1">
      <c r="A120" s="285"/>
      <c r="B120" s="286"/>
      <c r="C120" s="287"/>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row>
    <row r="121" ht="15.75" customHeight="1">
      <c r="A121" s="285"/>
      <c r="B121" s="286"/>
      <c r="C121" s="287"/>
      <c r="D121" s="285"/>
      <c r="E121" s="285"/>
      <c r="F121" s="285"/>
      <c r="G121" s="285"/>
      <c r="H121" s="285"/>
      <c r="I121" s="285"/>
      <c r="J121" s="285"/>
      <c r="K121" s="285"/>
      <c r="L121" s="285"/>
      <c r="M121" s="285"/>
      <c r="N121" s="285"/>
      <c r="O121" s="285"/>
      <c r="P121" s="285"/>
      <c r="Q121" s="285"/>
      <c r="R121" s="285"/>
      <c r="S121" s="285"/>
      <c r="T121" s="285"/>
      <c r="U121" s="285"/>
      <c r="V121" s="285"/>
      <c r="W121" s="285"/>
      <c r="X121" s="285"/>
      <c r="Y121" s="285"/>
      <c r="Z121" s="285"/>
    </row>
    <row r="122" ht="15.75" customHeight="1">
      <c r="A122" s="285"/>
      <c r="B122" s="286"/>
      <c r="C122" s="287"/>
      <c r="D122" s="285"/>
      <c r="E122" s="285"/>
      <c r="F122" s="285"/>
      <c r="G122" s="285"/>
      <c r="H122" s="285"/>
      <c r="I122" s="285"/>
      <c r="J122" s="285"/>
      <c r="K122" s="285"/>
      <c r="L122" s="285"/>
      <c r="M122" s="285"/>
      <c r="N122" s="285"/>
      <c r="O122" s="285"/>
      <c r="P122" s="285"/>
      <c r="Q122" s="285"/>
      <c r="R122" s="285"/>
      <c r="S122" s="285"/>
      <c r="T122" s="285"/>
      <c r="U122" s="285"/>
      <c r="V122" s="285"/>
      <c r="W122" s="285"/>
      <c r="X122" s="285"/>
      <c r="Y122" s="285"/>
      <c r="Z122" s="285"/>
    </row>
    <row r="123" ht="15.75" customHeight="1">
      <c r="A123" s="285"/>
      <c r="B123" s="286"/>
      <c r="C123" s="287"/>
      <c r="D123" s="285"/>
      <c r="E123" s="285"/>
      <c r="F123" s="285"/>
      <c r="G123" s="285"/>
      <c r="H123" s="285"/>
      <c r="I123" s="285"/>
      <c r="J123" s="285"/>
      <c r="K123" s="285"/>
      <c r="L123" s="285"/>
      <c r="M123" s="285"/>
      <c r="N123" s="285"/>
      <c r="O123" s="285"/>
      <c r="P123" s="285"/>
      <c r="Q123" s="285"/>
      <c r="R123" s="285"/>
      <c r="S123" s="285"/>
      <c r="T123" s="285"/>
      <c r="U123" s="285"/>
      <c r="V123" s="285"/>
      <c r="W123" s="285"/>
      <c r="X123" s="285"/>
      <c r="Y123" s="285"/>
      <c r="Z123" s="285"/>
    </row>
    <row r="124" ht="15.75" customHeight="1">
      <c r="A124" s="285"/>
      <c r="B124" s="286"/>
      <c r="C124" s="287"/>
      <c r="D124" s="285"/>
      <c r="E124" s="285"/>
      <c r="F124" s="285"/>
      <c r="G124" s="285"/>
      <c r="H124" s="285"/>
      <c r="I124" s="285"/>
      <c r="J124" s="285"/>
      <c r="K124" s="285"/>
      <c r="L124" s="285"/>
      <c r="M124" s="285"/>
      <c r="N124" s="285"/>
      <c r="O124" s="285"/>
      <c r="P124" s="285"/>
      <c r="Q124" s="285"/>
      <c r="R124" s="285"/>
      <c r="S124" s="285"/>
      <c r="T124" s="285"/>
      <c r="U124" s="285"/>
      <c r="V124" s="285"/>
      <c r="W124" s="285"/>
      <c r="X124" s="285"/>
      <c r="Y124" s="285"/>
      <c r="Z124" s="285"/>
    </row>
    <row r="125" ht="15.75" customHeight="1">
      <c r="A125" s="285"/>
      <c r="B125" s="286"/>
      <c r="C125" s="287"/>
      <c r="D125" s="285"/>
      <c r="E125" s="285"/>
      <c r="F125" s="285"/>
      <c r="G125" s="285"/>
      <c r="H125" s="285"/>
      <c r="I125" s="285"/>
      <c r="J125" s="285"/>
      <c r="K125" s="285"/>
      <c r="L125" s="285"/>
      <c r="M125" s="285"/>
      <c r="N125" s="285"/>
      <c r="O125" s="285"/>
      <c r="P125" s="285"/>
      <c r="Q125" s="285"/>
      <c r="R125" s="285"/>
      <c r="S125" s="285"/>
      <c r="T125" s="285"/>
      <c r="U125" s="285"/>
      <c r="V125" s="285"/>
      <c r="W125" s="285"/>
      <c r="X125" s="285"/>
      <c r="Y125" s="285"/>
      <c r="Z125" s="285"/>
    </row>
    <row r="126" ht="15.75" customHeight="1">
      <c r="A126" s="285"/>
      <c r="B126" s="286"/>
      <c r="C126" s="287"/>
      <c r="D126" s="285"/>
      <c r="E126" s="285"/>
      <c r="F126" s="285"/>
      <c r="G126" s="285"/>
      <c r="H126" s="285"/>
      <c r="I126" s="285"/>
      <c r="J126" s="285"/>
      <c r="K126" s="285"/>
      <c r="L126" s="285"/>
      <c r="M126" s="285"/>
      <c r="N126" s="285"/>
      <c r="O126" s="285"/>
      <c r="P126" s="285"/>
      <c r="Q126" s="285"/>
      <c r="R126" s="285"/>
      <c r="S126" s="285"/>
      <c r="T126" s="285"/>
      <c r="U126" s="285"/>
      <c r="V126" s="285"/>
      <c r="W126" s="285"/>
      <c r="X126" s="285"/>
      <c r="Y126" s="285"/>
      <c r="Z126" s="285"/>
    </row>
    <row r="127" ht="15.75" customHeight="1">
      <c r="A127" s="285"/>
      <c r="B127" s="286"/>
      <c r="C127" s="287"/>
      <c r="D127" s="285"/>
      <c r="E127" s="285"/>
      <c r="F127" s="285"/>
      <c r="G127" s="285"/>
      <c r="H127" s="285"/>
      <c r="I127" s="285"/>
      <c r="J127" s="285"/>
      <c r="K127" s="285"/>
      <c r="L127" s="285"/>
      <c r="M127" s="285"/>
      <c r="N127" s="285"/>
      <c r="O127" s="285"/>
      <c r="P127" s="285"/>
      <c r="Q127" s="285"/>
      <c r="R127" s="285"/>
      <c r="S127" s="285"/>
      <c r="T127" s="285"/>
      <c r="U127" s="285"/>
      <c r="V127" s="285"/>
      <c r="W127" s="285"/>
      <c r="X127" s="285"/>
      <c r="Y127" s="285"/>
      <c r="Z127" s="285"/>
    </row>
    <row r="128" ht="15.75" customHeight="1">
      <c r="A128" s="285"/>
      <c r="B128" s="286"/>
      <c r="C128" s="287"/>
      <c r="D128" s="285"/>
      <c r="E128" s="285"/>
      <c r="F128" s="285"/>
      <c r="G128" s="285"/>
      <c r="H128" s="285"/>
      <c r="I128" s="285"/>
      <c r="J128" s="285"/>
      <c r="K128" s="285"/>
      <c r="L128" s="285"/>
      <c r="M128" s="285"/>
      <c r="N128" s="285"/>
      <c r="O128" s="285"/>
      <c r="P128" s="285"/>
      <c r="Q128" s="285"/>
      <c r="R128" s="285"/>
      <c r="S128" s="285"/>
      <c r="T128" s="285"/>
      <c r="U128" s="285"/>
      <c r="V128" s="285"/>
      <c r="W128" s="285"/>
      <c r="X128" s="285"/>
      <c r="Y128" s="285"/>
      <c r="Z128" s="285"/>
    </row>
    <row r="129" ht="15.75" customHeight="1">
      <c r="A129" s="285"/>
      <c r="B129" s="286"/>
      <c r="C129" s="287"/>
      <c r="D129" s="285"/>
      <c r="E129" s="285"/>
      <c r="F129" s="285"/>
      <c r="G129" s="285"/>
      <c r="H129" s="285"/>
      <c r="I129" s="285"/>
      <c r="J129" s="285"/>
      <c r="K129" s="285"/>
      <c r="L129" s="285"/>
      <c r="M129" s="285"/>
      <c r="N129" s="285"/>
      <c r="O129" s="285"/>
      <c r="P129" s="285"/>
      <c r="Q129" s="285"/>
      <c r="R129" s="285"/>
      <c r="S129" s="285"/>
      <c r="T129" s="285"/>
      <c r="U129" s="285"/>
      <c r="V129" s="285"/>
      <c r="W129" s="285"/>
      <c r="X129" s="285"/>
      <c r="Y129" s="285"/>
      <c r="Z129" s="285"/>
    </row>
    <row r="130" ht="15.75" customHeight="1">
      <c r="A130" s="285"/>
      <c r="B130" s="286"/>
      <c r="C130" s="287"/>
      <c r="D130" s="285"/>
      <c r="E130" s="285"/>
      <c r="F130" s="285"/>
      <c r="G130" s="285"/>
      <c r="H130" s="285"/>
      <c r="I130" s="285"/>
      <c r="J130" s="285"/>
      <c r="K130" s="285"/>
      <c r="L130" s="285"/>
      <c r="M130" s="285"/>
      <c r="N130" s="285"/>
      <c r="O130" s="285"/>
      <c r="P130" s="285"/>
      <c r="Q130" s="285"/>
      <c r="R130" s="285"/>
      <c r="S130" s="285"/>
      <c r="T130" s="285"/>
      <c r="U130" s="285"/>
      <c r="V130" s="285"/>
      <c r="W130" s="285"/>
      <c r="X130" s="285"/>
      <c r="Y130" s="285"/>
      <c r="Z130" s="285"/>
    </row>
    <row r="131" ht="15.75" customHeight="1">
      <c r="A131" s="285"/>
      <c r="B131" s="286"/>
      <c r="C131" s="287"/>
      <c r="D131" s="285"/>
      <c r="E131" s="285"/>
      <c r="F131" s="285"/>
      <c r="G131" s="285"/>
      <c r="H131" s="285"/>
      <c r="I131" s="285"/>
      <c r="J131" s="285"/>
      <c r="K131" s="285"/>
      <c r="L131" s="285"/>
      <c r="M131" s="285"/>
      <c r="N131" s="285"/>
      <c r="O131" s="285"/>
      <c r="P131" s="285"/>
      <c r="Q131" s="285"/>
      <c r="R131" s="285"/>
      <c r="S131" s="285"/>
      <c r="T131" s="285"/>
      <c r="U131" s="285"/>
      <c r="V131" s="285"/>
      <c r="W131" s="285"/>
      <c r="X131" s="285"/>
      <c r="Y131" s="285"/>
      <c r="Z131" s="285"/>
    </row>
    <row r="132" ht="15.75" customHeight="1">
      <c r="A132" s="285"/>
      <c r="B132" s="286"/>
      <c r="C132" s="287"/>
      <c r="D132" s="285"/>
      <c r="E132" s="285"/>
      <c r="F132" s="285"/>
      <c r="G132" s="285"/>
      <c r="H132" s="285"/>
      <c r="I132" s="285"/>
      <c r="J132" s="285"/>
      <c r="K132" s="285"/>
      <c r="L132" s="285"/>
      <c r="M132" s="285"/>
      <c r="N132" s="285"/>
      <c r="O132" s="285"/>
      <c r="P132" s="285"/>
      <c r="Q132" s="285"/>
      <c r="R132" s="285"/>
      <c r="S132" s="285"/>
      <c r="T132" s="285"/>
      <c r="U132" s="285"/>
      <c r="V132" s="285"/>
      <c r="W132" s="285"/>
      <c r="X132" s="285"/>
      <c r="Y132" s="285"/>
      <c r="Z132" s="285"/>
    </row>
    <row r="133" ht="15.75" customHeight="1">
      <c r="A133" s="285"/>
      <c r="B133" s="286"/>
      <c r="C133" s="287"/>
      <c r="D133" s="285"/>
      <c r="E133" s="285"/>
      <c r="F133" s="285"/>
      <c r="G133" s="285"/>
      <c r="H133" s="285"/>
      <c r="I133" s="285"/>
      <c r="J133" s="285"/>
      <c r="K133" s="285"/>
      <c r="L133" s="285"/>
      <c r="M133" s="285"/>
      <c r="N133" s="285"/>
      <c r="O133" s="285"/>
      <c r="P133" s="285"/>
      <c r="Q133" s="285"/>
      <c r="R133" s="285"/>
      <c r="S133" s="285"/>
      <c r="T133" s="285"/>
      <c r="U133" s="285"/>
      <c r="V133" s="285"/>
      <c r="W133" s="285"/>
      <c r="X133" s="285"/>
      <c r="Y133" s="285"/>
      <c r="Z133" s="285"/>
    </row>
    <row r="134" ht="15.75" customHeight="1">
      <c r="A134" s="285"/>
      <c r="B134" s="286"/>
      <c r="C134" s="287"/>
      <c r="D134" s="285"/>
      <c r="E134" s="285"/>
      <c r="F134" s="285"/>
      <c r="G134" s="285"/>
      <c r="H134" s="285"/>
      <c r="I134" s="285"/>
      <c r="J134" s="285"/>
      <c r="K134" s="285"/>
      <c r="L134" s="285"/>
      <c r="M134" s="285"/>
      <c r="N134" s="285"/>
      <c r="O134" s="285"/>
      <c r="P134" s="285"/>
      <c r="Q134" s="285"/>
      <c r="R134" s="285"/>
      <c r="S134" s="285"/>
      <c r="T134" s="285"/>
      <c r="U134" s="285"/>
      <c r="V134" s="285"/>
      <c r="W134" s="285"/>
      <c r="X134" s="285"/>
      <c r="Y134" s="285"/>
      <c r="Z134" s="285"/>
    </row>
    <row r="135" ht="15.75" customHeight="1">
      <c r="A135" s="285"/>
      <c r="B135" s="286"/>
      <c r="C135" s="287"/>
      <c r="D135" s="285"/>
      <c r="E135" s="285"/>
      <c r="F135" s="285"/>
      <c r="G135" s="285"/>
      <c r="H135" s="285"/>
      <c r="I135" s="285"/>
      <c r="J135" s="285"/>
      <c r="K135" s="285"/>
      <c r="L135" s="285"/>
      <c r="M135" s="285"/>
      <c r="N135" s="285"/>
      <c r="O135" s="285"/>
      <c r="P135" s="285"/>
      <c r="Q135" s="285"/>
      <c r="R135" s="285"/>
      <c r="S135" s="285"/>
      <c r="T135" s="285"/>
      <c r="U135" s="285"/>
      <c r="V135" s="285"/>
      <c r="W135" s="285"/>
      <c r="X135" s="285"/>
      <c r="Y135" s="285"/>
      <c r="Z135" s="285"/>
    </row>
    <row r="136" ht="15.75" customHeight="1">
      <c r="A136" s="285"/>
      <c r="B136" s="286"/>
      <c r="C136" s="287"/>
      <c r="D136" s="285"/>
      <c r="E136" s="285"/>
      <c r="F136" s="285"/>
      <c r="G136" s="285"/>
      <c r="H136" s="285"/>
      <c r="I136" s="285"/>
      <c r="J136" s="285"/>
      <c r="K136" s="285"/>
      <c r="L136" s="285"/>
      <c r="M136" s="285"/>
      <c r="N136" s="285"/>
      <c r="O136" s="285"/>
      <c r="P136" s="285"/>
      <c r="Q136" s="285"/>
      <c r="R136" s="285"/>
      <c r="S136" s="285"/>
      <c r="T136" s="285"/>
      <c r="U136" s="285"/>
      <c r="V136" s="285"/>
      <c r="W136" s="285"/>
      <c r="X136" s="285"/>
      <c r="Y136" s="285"/>
      <c r="Z136" s="285"/>
    </row>
    <row r="137" ht="15.75" customHeight="1">
      <c r="A137" s="285"/>
      <c r="B137" s="286"/>
      <c r="C137" s="287"/>
      <c r="D137" s="285"/>
      <c r="E137" s="285"/>
      <c r="F137" s="285"/>
      <c r="G137" s="285"/>
      <c r="H137" s="285"/>
      <c r="I137" s="285"/>
      <c r="J137" s="285"/>
      <c r="K137" s="285"/>
      <c r="L137" s="285"/>
      <c r="M137" s="285"/>
      <c r="N137" s="285"/>
      <c r="O137" s="285"/>
      <c r="P137" s="285"/>
      <c r="Q137" s="285"/>
      <c r="R137" s="285"/>
      <c r="S137" s="285"/>
      <c r="T137" s="285"/>
      <c r="U137" s="285"/>
      <c r="V137" s="285"/>
      <c r="W137" s="285"/>
      <c r="X137" s="285"/>
      <c r="Y137" s="285"/>
      <c r="Z137" s="285"/>
    </row>
    <row r="138" ht="15.75" customHeight="1">
      <c r="A138" s="285"/>
      <c r="B138" s="286"/>
      <c r="C138" s="287"/>
      <c r="D138" s="285"/>
      <c r="E138" s="285"/>
      <c r="F138" s="285"/>
      <c r="G138" s="285"/>
      <c r="H138" s="285"/>
      <c r="I138" s="285"/>
      <c r="J138" s="285"/>
      <c r="K138" s="285"/>
      <c r="L138" s="285"/>
      <c r="M138" s="285"/>
      <c r="N138" s="285"/>
      <c r="O138" s="285"/>
      <c r="P138" s="285"/>
      <c r="Q138" s="285"/>
      <c r="R138" s="285"/>
      <c r="S138" s="285"/>
      <c r="T138" s="285"/>
      <c r="U138" s="285"/>
      <c r="V138" s="285"/>
      <c r="W138" s="285"/>
      <c r="X138" s="285"/>
      <c r="Y138" s="285"/>
      <c r="Z138" s="285"/>
    </row>
    <row r="139" ht="15.75" customHeight="1">
      <c r="A139" s="285"/>
      <c r="B139" s="286"/>
      <c r="C139" s="287"/>
      <c r="D139" s="285"/>
      <c r="E139" s="285"/>
      <c r="F139" s="285"/>
      <c r="G139" s="285"/>
      <c r="H139" s="285"/>
      <c r="I139" s="285"/>
      <c r="J139" s="285"/>
      <c r="K139" s="285"/>
      <c r="L139" s="285"/>
      <c r="M139" s="285"/>
      <c r="N139" s="285"/>
      <c r="O139" s="285"/>
      <c r="P139" s="285"/>
      <c r="Q139" s="285"/>
      <c r="R139" s="285"/>
      <c r="S139" s="285"/>
      <c r="T139" s="285"/>
      <c r="U139" s="285"/>
      <c r="V139" s="285"/>
      <c r="W139" s="285"/>
      <c r="X139" s="285"/>
      <c r="Y139" s="285"/>
      <c r="Z139" s="285"/>
    </row>
    <row r="140" ht="15.75" customHeight="1">
      <c r="A140" s="285"/>
      <c r="B140" s="286"/>
      <c r="C140" s="287"/>
      <c r="D140" s="285"/>
      <c r="E140" s="285"/>
      <c r="F140" s="285"/>
      <c r="G140" s="285"/>
      <c r="H140" s="285"/>
      <c r="I140" s="285"/>
      <c r="J140" s="285"/>
      <c r="K140" s="285"/>
      <c r="L140" s="285"/>
      <c r="M140" s="285"/>
      <c r="N140" s="285"/>
      <c r="O140" s="285"/>
      <c r="P140" s="285"/>
      <c r="Q140" s="285"/>
      <c r="R140" s="285"/>
      <c r="S140" s="285"/>
      <c r="T140" s="285"/>
      <c r="U140" s="285"/>
      <c r="V140" s="285"/>
      <c r="W140" s="285"/>
      <c r="X140" s="285"/>
      <c r="Y140" s="285"/>
      <c r="Z140" s="285"/>
    </row>
    <row r="141" ht="15.75" customHeight="1">
      <c r="A141" s="285"/>
      <c r="B141" s="286"/>
      <c r="C141" s="287"/>
      <c r="D141" s="285"/>
      <c r="E141" s="285"/>
      <c r="F141" s="285"/>
      <c r="G141" s="285"/>
      <c r="H141" s="285"/>
      <c r="I141" s="285"/>
      <c r="J141" s="285"/>
      <c r="K141" s="285"/>
      <c r="L141" s="285"/>
      <c r="M141" s="285"/>
      <c r="N141" s="285"/>
      <c r="O141" s="285"/>
      <c r="P141" s="285"/>
      <c r="Q141" s="285"/>
      <c r="R141" s="285"/>
      <c r="S141" s="285"/>
      <c r="T141" s="285"/>
      <c r="U141" s="285"/>
      <c r="V141" s="285"/>
      <c r="W141" s="285"/>
      <c r="X141" s="285"/>
      <c r="Y141" s="285"/>
      <c r="Z141" s="285"/>
    </row>
    <row r="142" ht="15.75" customHeight="1">
      <c r="A142" s="285"/>
      <c r="B142" s="286"/>
      <c r="C142" s="287"/>
      <c r="D142" s="285"/>
      <c r="E142" s="285"/>
      <c r="F142" s="285"/>
      <c r="G142" s="285"/>
      <c r="H142" s="285"/>
      <c r="I142" s="285"/>
      <c r="J142" s="285"/>
      <c r="K142" s="285"/>
      <c r="L142" s="285"/>
      <c r="M142" s="285"/>
      <c r="N142" s="285"/>
      <c r="O142" s="285"/>
      <c r="P142" s="285"/>
      <c r="Q142" s="285"/>
      <c r="R142" s="285"/>
      <c r="S142" s="285"/>
      <c r="T142" s="285"/>
      <c r="U142" s="285"/>
      <c r="V142" s="285"/>
      <c r="W142" s="285"/>
      <c r="X142" s="285"/>
      <c r="Y142" s="285"/>
      <c r="Z142" s="285"/>
    </row>
    <row r="143" ht="15.75" customHeight="1">
      <c r="A143" s="285"/>
      <c r="B143" s="286"/>
      <c r="C143" s="287"/>
      <c r="D143" s="285"/>
      <c r="E143" s="285"/>
      <c r="F143" s="285"/>
      <c r="G143" s="285"/>
      <c r="H143" s="285"/>
      <c r="I143" s="285"/>
      <c r="J143" s="285"/>
      <c r="K143" s="285"/>
      <c r="L143" s="285"/>
      <c r="M143" s="285"/>
      <c r="N143" s="285"/>
      <c r="O143" s="285"/>
      <c r="P143" s="285"/>
      <c r="Q143" s="285"/>
      <c r="R143" s="285"/>
      <c r="S143" s="285"/>
      <c r="T143" s="285"/>
      <c r="U143" s="285"/>
      <c r="V143" s="285"/>
      <c r="W143" s="285"/>
      <c r="X143" s="285"/>
      <c r="Y143" s="285"/>
      <c r="Z143" s="285"/>
    </row>
    <row r="144" ht="15.75" customHeight="1">
      <c r="A144" s="285"/>
      <c r="B144" s="286"/>
      <c r="C144" s="287"/>
      <c r="D144" s="285"/>
      <c r="E144" s="285"/>
      <c r="F144" s="285"/>
      <c r="G144" s="285"/>
      <c r="H144" s="285"/>
      <c r="I144" s="285"/>
      <c r="J144" s="285"/>
      <c r="K144" s="285"/>
      <c r="L144" s="285"/>
      <c r="M144" s="285"/>
      <c r="N144" s="285"/>
      <c r="O144" s="285"/>
      <c r="P144" s="285"/>
      <c r="Q144" s="285"/>
      <c r="R144" s="285"/>
      <c r="S144" s="285"/>
      <c r="T144" s="285"/>
      <c r="U144" s="285"/>
      <c r="V144" s="285"/>
      <c r="W144" s="285"/>
      <c r="X144" s="285"/>
      <c r="Y144" s="285"/>
      <c r="Z144" s="285"/>
    </row>
    <row r="145" ht="15.75" customHeight="1">
      <c r="A145" s="285"/>
      <c r="B145" s="286"/>
      <c r="C145" s="287"/>
      <c r="D145" s="285"/>
      <c r="E145" s="285"/>
      <c r="F145" s="285"/>
      <c r="G145" s="285"/>
      <c r="H145" s="285"/>
      <c r="I145" s="285"/>
      <c r="J145" s="285"/>
      <c r="K145" s="285"/>
      <c r="L145" s="285"/>
      <c r="M145" s="285"/>
      <c r="N145" s="285"/>
      <c r="O145" s="285"/>
      <c r="P145" s="285"/>
      <c r="Q145" s="285"/>
      <c r="R145" s="285"/>
      <c r="S145" s="285"/>
      <c r="T145" s="285"/>
      <c r="U145" s="285"/>
      <c r="V145" s="285"/>
      <c r="W145" s="285"/>
      <c r="X145" s="285"/>
      <c r="Y145" s="285"/>
      <c r="Z145" s="285"/>
    </row>
    <row r="146" ht="15.75" customHeight="1">
      <c r="A146" s="285"/>
      <c r="B146" s="286"/>
      <c r="C146" s="287"/>
      <c r="D146" s="285"/>
      <c r="E146" s="285"/>
      <c r="F146" s="285"/>
      <c r="G146" s="285"/>
      <c r="H146" s="285"/>
      <c r="I146" s="285"/>
      <c r="J146" s="285"/>
      <c r="K146" s="285"/>
      <c r="L146" s="285"/>
      <c r="M146" s="285"/>
      <c r="N146" s="285"/>
      <c r="O146" s="285"/>
      <c r="P146" s="285"/>
      <c r="Q146" s="285"/>
      <c r="R146" s="285"/>
      <c r="S146" s="285"/>
      <c r="T146" s="285"/>
      <c r="U146" s="285"/>
      <c r="V146" s="285"/>
      <c r="W146" s="285"/>
      <c r="X146" s="285"/>
      <c r="Y146" s="285"/>
      <c r="Z146" s="285"/>
    </row>
    <row r="147" ht="15.75" customHeight="1">
      <c r="A147" s="285"/>
      <c r="B147" s="286"/>
      <c r="C147" s="287"/>
      <c r="D147" s="285"/>
      <c r="E147" s="285"/>
      <c r="F147" s="285"/>
      <c r="G147" s="285"/>
      <c r="H147" s="285"/>
      <c r="I147" s="285"/>
      <c r="J147" s="285"/>
      <c r="K147" s="285"/>
      <c r="L147" s="285"/>
      <c r="M147" s="285"/>
      <c r="N147" s="285"/>
      <c r="O147" s="285"/>
      <c r="P147" s="285"/>
      <c r="Q147" s="285"/>
      <c r="R147" s="285"/>
      <c r="S147" s="285"/>
      <c r="T147" s="285"/>
      <c r="U147" s="285"/>
      <c r="V147" s="285"/>
      <c r="W147" s="285"/>
      <c r="X147" s="285"/>
      <c r="Y147" s="285"/>
      <c r="Z147" s="285"/>
    </row>
    <row r="148" ht="15.75" customHeight="1">
      <c r="A148" s="285"/>
      <c r="B148" s="286"/>
      <c r="C148" s="287"/>
      <c r="D148" s="285"/>
      <c r="E148" s="285"/>
      <c r="F148" s="285"/>
      <c r="G148" s="285"/>
      <c r="H148" s="285"/>
      <c r="I148" s="285"/>
      <c r="J148" s="285"/>
      <c r="K148" s="285"/>
      <c r="L148" s="285"/>
      <c r="M148" s="285"/>
      <c r="N148" s="285"/>
      <c r="O148" s="285"/>
      <c r="P148" s="285"/>
      <c r="Q148" s="285"/>
      <c r="R148" s="285"/>
      <c r="S148" s="285"/>
      <c r="T148" s="285"/>
      <c r="U148" s="285"/>
      <c r="V148" s="285"/>
      <c r="W148" s="285"/>
      <c r="X148" s="285"/>
      <c r="Y148" s="285"/>
      <c r="Z148" s="285"/>
    </row>
    <row r="149" ht="15.75" customHeight="1">
      <c r="A149" s="285"/>
      <c r="B149" s="286"/>
      <c r="C149" s="287"/>
      <c r="D149" s="285"/>
      <c r="E149" s="285"/>
      <c r="F149" s="285"/>
      <c r="G149" s="285"/>
      <c r="H149" s="285"/>
      <c r="I149" s="285"/>
      <c r="J149" s="285"/>
      <c r="K149" s="285"/>
      <c r="L149" s="285"/>
      <c r="M149" s="285"/>
      <c r="N149" s="285"/>
      <c r="O149" s="285"/>
      <c r="P149" s="285"/>
      <c r="Q149" s="285"/>
      <c r="R149" s="285"/>
      <c r="S149" s="285"/>
      <c r="T149" s="285"/>
      <c r="U149" s="285"/>
      <c r="V149" s="285"/>
      <c r="W149" s="285"/>
      <c r="X149" s="285"/>
      <c r="Y149" s="285"/>
      <c r="Z149" s="285"/>
    </row>
    <row r="150" ht="15.75" customHeight="1">
      <c r="A150" s="285"/>
      <c r="B150" s="286"/>
      <c r="C150" s="287"/>
      <c r="D150" s="285"/>
      <c r="E150" s="285"/>
      <c r="F150" s="285"/>
      <c r="G150" s="285"/>
      <c r="H150" s="285"/>
      <c r="I150" s="285"/>
      <c r="J150" s="285"/>
      <c r="K150" s="285"/>
      <c r="L150" s="285"/>
      <c r="M150" s="285"/>
      <c r="N150" s="285"/>
      <c r="O150" s="285"/>
      <c r="P150" s="285"/>
      <c r="Q150" s="285"/>
      <c r="R150" s="285"/>
      <c r="S150" s="285"/>
      <c r="T150" s="285"/>
      <c r="U150" s="285"/>
      <c r="V150" s="285"/>
      <c r="W150" s="285"/>
      <c r="X150" s="285"/>
      <c r="Y150" s="285"/>
      <c r="Z150" s="285"/>
    </row>
    <row r="151" ht="15.75" customHeight="1">
      <c r="A151" s="285"/>
      <c r="B151" s="286"/>
      <c r="C151" s="287"/>
      <c r="D151" s="285"/>
      <c r="E151" s="285"/>
      <c r="F151" s="285"/>
      <c r="G151" s="285"/>
      <c r="H151" s="285"/>
      <c r="I151" s="285"/>
      <c r="J151" s="285"/>
      <c r="K151" s="285"/>
      <c r="L151" s="285"/>
      <c r="M151" s="285"/>
      <c r="N151" s="285"/>
      <c r="O151" s="285"/>
      <c r="P151" s="285"/>
      <c r="Q151" s="285"/>
      <c r="R151" s="285"/>
      <c r="S151" s="285"/>
      <c r="T151" s="285"/>
      <c r="U151" s="285"/>
      <c r="V151" s="285"/>
      <c r="W151" s="285"/>
      <c r="X151" s="285"/>
      <c r="Y151" s="285"/>
      <c r="Z151" s="285"/>
    </row>
    <row r="152" ht="15.75" customHeight="1">
      <c r="A152" s="285"/>
      <c r="B152" s="286"/>
      <c r="C152" s="287"/>
      <c r="D152" s="285"/>
      <c r="E152" s="285"/>
      <c r="F152" s="285"/>
      <c r="G152" s="285"/>
      <c r="H152" s="285"/>
      <c r="I152" s="285"/>
      <c r="J152" s="285"/>
      <c r="K152" s="285"/>
      <c r="L152" s="285"/>
      <c r="M152" s="285"/>
      <c r="N152" s="285"/>
      <c r="O152" s="285"/>
      <c r="P152" s="285"/>
      <c r="Q152" s="285"/>
      <c r="R152" s="285"/>
      <c r="S152" s="285"/>
      <c r="T152" s="285"/>
      <c r="U152" s="285"/>
      <c r="V152" s="285"/>
      <c r="W152" s="285"/>
      <c r="X152" s="285"/>
      <c r="Y152" s="285"/>
      <c r="Z152" s="285"/>
    </row>
    <row r="153" ht="15.75" customHeight="1">
      <c r="A153" s="285"/>
      <c r="B153" s="286"/>
      <c r="C153" s="287"/>
      <c r="D153" s="285"/>
      <c r="E153" s="285"/>
      <c r="F153" s="285"/>
      <c r="G153" s="285"/>
      <c r="H153" s="285"/>
      <c r="I153" s="285"/>
      <c r="J153" s="285"/>
      <c r="K153" s="285"/>
      <c r="L153" s="285"/>
      <c r="M153" s="285"/>
      <c r="N153" s="285"/>
      <c r="O153" s="285"/>
      <c r="P153" s="285"/>
      <c r="Q153" s="285"/>
      <c r="R153" s="285"/>
      <c r="S153" s="285"/>
      <c r="T153" s="285"/>
      <c r="U153" s="285"/>
      <c r="V153" s="285"/>
      <c r="W153" s="285"/>
      <c r="X153" s="285"/>
      <c r="Y153" s="285"/>
      <c r="Z153" s="285"/>
    </row>
    <row r="154" ht="15.75" customHeight="1">
      <c r="A154" s="285"/>
      <c r="B154" s="286"/>
      <c r="C154" s="287"/>
      <c r="D154" s="285"/>
      <c r="E154" s="285"/>
      <c r="F154" s="285"/>
      <c r="G154" s="285"/>
      <c r="H154" s="285"/>
      <c r="I154" s="285"/>
      <c r="J154" s="285"/>
      <c r="K154" s="285"/>
      <c r="L154" s="285"/>
      <c r="M154" s="285"/>
      <c r="N154" s="285"/>
      <c r="O154" s="285"/>
      <c r="P154" s="285"/>
      <c r="Q154" s="285"/>
      <c r="R154" s="285"/>
      <c r="S154" s="285"/>
      <c r="T154" s="285"/>
      <c r="U154" s="285"/>
      <c r="V154" s="285"/>
      <c r="W154" s="285"/>
      <c r="X154" s="285"/>
      <c r="Y154" s="285"/>
      <c r="Z154" s="285"/>
    </row>
    <row r="155" ht="15.75" customHeight="1">
      <c r="A155" s="285"/>
      <c r="B155" s="286"/>
      <c r="C155" s="287"/>
      <c r="D155" s="285"/>
      <c r="E155" s="285"/>
      <c r="F155" s="285"/>
      <c r="G155" s="285"/>
      <c r="H155" s="285"/>
      <c r="I155" s="285"/>
      <c r="J155" s="285"/>
      <c r="K155" s="285"/>
      <c r="L155" s="285"/>
      <c r="M155" s="285"/>
      <c r="N155" s="285"/>
      <c r="O155" s="285"/>
      <c r="P155" s="285"/>
      <c r="Q155" s="285"/>
      <c r="R155" s="285"/>
      <c r="S155" s="285"/>
      <c r="T155" s="285"/>
      <c r="U155" s="285"/>
      <c r="V155" s="285"/>
      <c r="W155" s="285"/>
      <c r="X155" s="285"/>
      <c r="Y155" s="285"/>
      <c r="Z155" s="285"/>
    </row>
    <row r="156" ht="15.75" customHeight="1">
      <c r="A156" s="285"/>
      <c r="B156" s="286"/>
      <c r="C156" s="287"/>
      <c r="D156" s="285"/>
      <c r="E156" s="285"/>
      <c r="F156" s="285"/>
      <c r="G156" s="285"/>
      <c r="H156" s="285"/>
      <c r="I156" s="285"/>
      <c r="J156" s="285"/>
      <c r="K156" s="285"/>
      <c r="L156" s="285"/>
      <c r="M156" s="285"/>
      <c r="N156" s="285"/>
      <c r="O156" s="285"/>
      <c r="P156" s="285"/>
      <c r="Q156" s="285"/>
      <c r="R156" s="285"/>
      <c r="S156" s="285"/>
      <c r="T156" s="285"/>
      <c r="U156" s="285"/>
      <c r="V156" s="285"/>
      <c r="W156" s="285"/>
      <c r="X156" s="285"/>
      <c r="Y156" s="285"/>
      <c r="Z156" s="285"/>
    </row>
    <row r="157" ht="15.75" customHeight="1">
      <c r="A157" s="285"/>
      <c r="B157" s="286"/>
      <c r="C157" s="287"/>
      <c r="D157" s="285"/>
      <c r="E157" s="285"/>
      <c r="F157" s="285"/>
      <c r="G157" s="285"/>
      <c r="H157" s="285"/>
      <c r="I157" s="285"/>
      <c r="J157" s="285"/>
      <c r="K157" s="285"/>
      <c r="L157" s="285"/>
      <c r="M157" s="285"/>
      <c r="N157" s="285"/>
      <c r="O157" s="285"/>
      <c r="P157" s="285"/>
      <c r="Q157" s="285"/>
      <c r="R157" s="285"/>
      <c r="S157" s="285"/>
      <c r="T157" s="285"/>
      <c r="U157" s="285"/>
      <c r="V157" s="285"/>
      <c r="W157" s="285"/>
      <c r="X157" s="285"/>
      <c r="Y157" s="285"/>
      <c r="Z157" s="285"/>
    </row>
    <row r="158" ht="15.75" customHeight="1">
      <c r="A158" s="285"/>
      <c r="B158" s="286"/>
      <c r="C158" s="287"/>
      <c r="D158" s="285"/>
      <c r="E158" s="285"/>
      <c r="F158" s="285"/>
      <c r="G158" s="285"/>
      <c r="H158" s="285"/>
      <c r="I158" s="285"/>
      <c r="J158" s="285"/>
      <c r="K158" s="285"/>
      <c r="L158" s="285"/>
      <c r="M158" s="285"/>
      <c r="N158" s="285"/>
      <c r="O158" s="285"/>
      <c r="P158" s="285"/>
      <c r="Q158" s="285"/>
      <c r="R158" s="285"/>
      <c r="S158" s="285"/>
      <c r="T158" s="285"/>
      <c r="U158" s="285"/>
      <c r="V158" s="285"/>
      <c r="W158" s="285"/>
      <c r="X158" s="285"/>
      <c r="Y158" s="285"/>
      <c r="Z158" s="285"/>
    </row>
    <row r="159" ht="15.75" customHeight="1">
      <c r="A159" s="285"/>
      <c r="B159" s="286"/>
      <c r="C159" s="287"/>
      <c r="D159" s="285"/>
      <c r="E159" s="285"/>
      <c r="F159" s="285"/>
      <c r="G159" s="285"/>
      <c r="H159" s="285"/>
      <c r="I159" s="285"/>
      <c r="J159" s="285"/>
      <c r="K159" s="285"/>
      <c r="L159" s="285"/>
      <c r="M159" s="285"/>
      <c r="N159" s="285"/>
      <c r="O159" s="285"/>
      <c r="P159" s="285"/>
      <c r="Q159" s="285"/>
      <c r="R159" s="285"/>
      <c r="S159" s="285"/>
      <c r="T159" s="285"/>
      <c r="U159" s="285"/>
      <c r="V159" s="285"/>
      <c r="W159" s="285"/>
      <c r="X159" s="285"/>
      <c r="Y159" s="285"/>
      <c r="Z159" s="285"/>
    </row>
    <row r="160" ht="15.75" customHeight="1">
      <c r="A160" s="285"/>
      <c r="B160" s="286"/>
      <c r="C160" s="287"/>
      <c r="D160" s="285"/>
      <c r="E160" s="285"/>
      <c r="F160" s="285"/>
      <c r="G160" s="285"/>
      <c r="H160" s="285"/>
      <c r="I160" s="285"/>
      <c r="J160" s="285"/>
      <c r="K160" s="285"/>
      <c r="L160" s="285"/>
      <c r="M160" s="285"/>
      <c r="N160" s="285"/>
      <c r="O160" s="285"/>
      <c r="P160" s="285"/>
      <c r="Q160" s="285"/>
      <c r="R160" s="285"/>
      <c r="S160" s="285"/>
      <c r="T160" s="285"/>
      <c r="U160" s="285"/>
      <c r="V160" s="285"/>
      <c r="W160" s="285"/>
      <c r="X160" s="285"/>
      <c r="Y160" s="285"/>
      <c r="Z160" s="285"/>
    </row>
    <row r="161" ht="15.75" customHeight="1">
      <c r="A161" s="285"/>
      <c r="B161" s="286"/>
      <c r="C161" s="287"/>
      <c r="D161" s="285"/>
      <c r="E161" s="285"/>
      <c r="F161" s="285"/>
      <c r="G161" s="285"/>
      <c r="H161" s="285"/>
      <c r="I161" s="285"/>
      <c r="J161" s="285"/>
      <c r="K161" s="285"/>
      <c r="L161" s="285"/>
      <c r="M161" s="285"/>
      <c r="N161" s="285"/>
      <c r="O161" s="285"/>
      <c r="P161" s="285"/>
      <c r="Q161" s="285"/>
      <c r="R161" s="285"/>
      <c r="S161" s="285"/>
      <c r="T161" s="285"/>
      <c r="U161" s="285"/>
      <c r="V161" s="285"/>
      <c r="W161" s="285"/>
      <c r="X161" s="285"/>
      <c r="Y161" s="285"/>
      <c r="Z161" s="285"/>
    </row>
    <row r="162" ht="15.75" customHeight="1">
      <c r="A162" s="285"/>
      <c r="B162" s="286"/>
      <c r="C162" s="287"/>
      <c r="D162" s="285"/>
      <c r="E162" s="285"/>
      <c r="F162" s="285"/>
      <c r="G162" s="285"/>
      <c r="H162" s="285"/>
      <c r="I162" s="285"/>
      <c r="J162" s="285"/>
      <c r="K162" s="285"/>
      <c r="L162" s="285"/>
      <c r="M162" s="285"/>
      <c r="N162" s="285"/>
      <c r="O162" s="285"/>
      <c r="P162" s="285"/>
      <c r="Q162" s="285"/>
      <c r="R162" s="285"/>
      <c r="S162" s="285"/>
      <c r="T162" s="285"/>
      <c r="U162" s="285"/>
      <c r="V162" s="285"/>
      <c r="W162" s="285"/>
      <c r="X162" s="285"/>
      <c r="Y162" s="285"/>
      <c r="Z162" s="285"/>
    </row>
    <row r="163" ht="15.75" customHeight="1">
      <c r="A163" s="285"/>
      <c r="B163" s="286"/>
      <c r="C163" s="287"/>
      <c r="D163" s="285"/>
      <c r="E163" s="285"/>
      <c r="F163" s="285"/>
      <c r="G163" s="285"/>
      <c r="H163" s="285"/>
      <c r="I163" s="285"/>
      <c r="J163" s="285"/>
      <c r="K163" s="285"/>
      <c r="L163" s="285"/>
      <c r="M163" s="285"/>
      <c r="N163" s="285"/>
      <c r="O163" s="285"/>
      <c r="P163" s="285"/>
      <c r="Q163" s="285"/>
      <c r="R163" s="285"/>
      <c r="S163" s="285"/>
      <c r="T163" s="285"/>
      <c r="U163" s="285"/>
      <c r="V163" s="285"/>
      <c r="W163" s="285"/>
      <c r="X163" s="285"/>
      <c r="Y163" s="285"/>
      <c r="Z163" s="285"/>
    </row>
    <row r="164" ht="15.75" customHeight="1">
      <c r="A164" s="285"/>
      <c r="B164" s="286"/>
      <c r="C164" s="287"/>
      <c r="D164" s="285"/>
      <c r="E164" s="285"/>
      <c r="F164" s="285"/>
      <c r="G164" s="285"/>
      <c r="H164" s="285"/>
      <c r="I164" s="285"/>
      <c r="J164" s="285"/>
      <c r="K164" s="285"/>
      <c r="L164" s="285"/>
      <c r="M164" s="285"/>
      <c r="N164" s="285"/>
      <c r="O164" s="285"/>
      <c r="P164" s="285"/>
      <c r="Q164" s="285"/>
      <c r="R164" s="285"/>
      <c r="S164" s="285"/>
      <c r="T164" s="285"/>
      <c r="U164" s="285"/>
      <c r="V164" s="285"/>
      <c r="W164" s="285"/>
      <c r="X164" s="285"/>
      <c r="Y164" s="285"/>
      <c r="Z164" s="285"/>
    </row>
    <row r="165" ht="15.75" customHeight="1">
      <c r="A165" s="285"/>
      <c r="B165" s="286"/>
      <c r="C165" s="287"/>
      <c r="D165" s="285"/>
      <c r="E165" s="285"/>
      <c r="F165" s="285"/>
      <c r="G165" s="285"/>
      <c r="H165" s="285"/>
      <c r="I165" s="285"/>
      <c r="J165" s="285"/>
      <c r="K165" s="285"/>
      <c r="L165" s="285"/>
      <c r="M165" s="285"/>
      <c r="N165" s="285"/>
      <c r="O165" s="285"/>
      <c r="P165" s="285"/>
      <c r="Q165" s="285"/>
      <c r="R165" s="285"/>
      <c r="S165" s="285"/>
      <c r="T165" s="285"/>
      <c r="U165" s="285"/>
      <c r="V165" s="285"/>
      <c r="W165" s="285"/>
      <c r="X165" s="285"/>
      <c r="Y165" s="285"/>
      <c r="Z165" s="285"/>
    </row>
    <row r="166" ht="15.75" customHeight="1">
      <c r="A166" s="285"/>
      <c r="B166" s="286"/>
      <c r="C166" s="287"/>
      <c r="D166" s="285"/>
      <c r="E166" s="285"/>
      <c r="F166" s="285"/>
      <c r="G166" s="285"/>
      <c r="H166" s="285"/>
      <c r="I166" s="285"/>
      <c r="J166" s="285"/>
      <c r="K166" s="285"/>
      <c r="L166" s="285"/>
      <c r="M166" s="285"/>
      <c r="N166" s="285"/>
      <c r="O166" s="285"/>
      <c r="P166" s="285"/>
      <c r="Q166" s="285"/>
      <c r="R166" s="285"/>
      <c r="S166" s="285"/>
      <c r="T166" s="285"/>
      <c r="U166" s="285"/>
      <c r="V166" s="285"/>
      <c r="W166" s="285"/>
      <c r="X166" s="285"/>
      <c r="Y166" s="285"/>
      <c r="Z166" s="285"/>
    </row>
    <row r="167" ht="15.75" customHeight="1">
      <c r="A167" s="285"/>
      <c r="B167" s="286"/>
      <c r="C167" s="287"/>
      <c r="D167" s="285"/>
      <c r="E167" s="285"/>
      <c r="F167" s="285"/>
      <c r="G167" s="285"/>
      <c r="H167" s="285"/>
      <c r="I167" s="285"/>
      <c r="J167" s="285"/>
      <c r="K167" s="285"/>
      <c r="L167" s="285"/>
      <c r="M167" s="285"/>
      <c r="N167" s="285"/>
      <c r="O167" s="285"/>
      <c r="P167" s="285"/>
      <c r="Q167" s="285"/>
      <c r="R167" s="285"/>
      <c r="S167" s="285"/>
      <c r="T167" s="285"/>
      <c r="U167" s="285"/>
      <c r="V167" s="285"/>
      <c r="W167" s="285"/>
      <c r="X167" s="285"/>
      <c r="Y167" s="285"/>
      <c r="Z167" s="285"/>
    </row>
    <row r="168" ht="15.75" customHeight="1">
      <c r="A168" s="285"/>
      <c r="B168" s="286"/>
      <c r="C168" s="287"/>
      <c r="D168" s="285"/>
      <c r="E168" s="285"/>
      <c r="F168" s="285"/>
      <c r="G168" s="285"/>
      <c r="H168" s="285"/>
      <c r="I168" s="285"/>
      <c r="J168" s="285"/>
      <c r="K168" s="285"/>
      <c r="L168" s="285"/>
      <c r="M168" s="285"/>
      <c r="N168" s="285"/>
      <c r="O168" s="285"/>
      <c r="P168" s="285"/>
      <c r="Q168" s="285"/>
      <c r="R168" s="285"/>
      <c r="S168" s="285"/>
      <c r="T168" s="285"/>
      <c r="U168" s="285"/>
      <c r="V168" s="285"/>
      <c r="W168" s="285"/>
      <c r="X168" s="285"/>
      <c r="Y168" s="285"/>
      <c r="Z168" s="285"/>
    </row>
    <row r="169" ht="15.75" customHeight="1">
      <c r="A169" s="285"/>
      <c r="B169" s="286"/>
      <c r="C169" s="287"/>
      <c r="D169" s="285"/>
      <c r="E169" s="285"/>
      <c r="F169" s="285"/>
      <c r="G169" s="285"/>
      <c r="H169" s="285"/>
      <c r="I169" s="285"/>
      <c r="J169" s="285"/>
      <c r="K169" s="285"/>
      <c r="L169" s="285"/>
      <c r="M169" s="285"/>
      <c r="N169" s="285"/>
      <c r="O169" s="285"/>
      <c r="P169" s="285"/>
      <c r="Q169" s="285"/>
      <c r="R169" s="285"/>
      <c r="S169" s="285"/>
      <c r="T169" s="285"/>
      <c r="U169" s="285"/>
      <c r="V169" s="285"/>
      <c r="W169" s="285"/>
      <c r="X169" s="285"/>
      <c r="Y169" s="285"/>
      <c r="Z169" s="285"/>
    </row>
    <row r="170" ht="15.75" customHeight="1">
      <c r="A170" s="285"/>
      <c r="B170" s="286"/>
      <c r="C170" s="287"/>
      <c r="D170" s="285"/>
      <c r="E170" s="285"/>
      <c r="F170" s="285"/>
      <c r="G170" s="285"/>
      <c r="H170" s="285"/>
      <c r="I170" s="285"/>
      <c r="J170" s="285"/>
      <c r="K170" s="285"/>
      <c r="L170" s="285"/>
      <c r="M170" s="285"/>
      <c r="N170" s="285"/>
      <c r="O170" s="285"/>
      <c r="P170" s="285"/>
      <c r="Q170" s="285"/>
      <c r="R170" s="285"/>
      <c r="S170" s="285"/>
      <c r="T170" s="285"/>
      <c r="U170" s="285"/>
      <c r="V170" s="285"/>
      <c r="W170" s="285"/>
      <c r="X170" s="285"/>
      <c r="Y170" s="285"/>
      <c r="Z170" s="285"/>
    </row>
    <row r="171" ht="15.75" customHeight="1">
      <c r="A171" s="285"/>
      <c r="B171" s="286"/>
      <c r="C171" s="287"/>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row>
    <row r="172" ht="15.75" customHeight="1">
      <c r="A172" s="285"/>
      <c r="B172" s="286"/>
      <c r="C172" s="287"/>
      <c r="D172" s="285"/>
      <c r="E172" s="285"/>
      <c r="F172" s="285"/>
      <c r="G172" s="285"/>
      <c r="H172" s="285"/>
      <c r="I172" s="285"/>
      <c r="J172" s="285"/>
      <c r="K172" s="285"/>
      <c r="L172" s="285"/>
      <c r="M172" s="285"/>
      <c r="N172" s="285"/>
      <c r="O172" s="285"/>
      <c r="P172" s="285"/>
      <c r="Q172" s="285"/>
      <c r="R172" s="285"/>
      <c r="S172" s="285"/>
      <c r="T172" s="285"/>
      <c r="U172" s="285"/>
      <c r="V172" s="285"/>
      <c r="W172" s="285"/>
      <c r="X172" s="285"/>
      <c r="Y172" s="285"/>
      <c r="Z172" s="285"/>
    </row>
    <row r="173" ht="15.75" customHeight="1">
      <c r="A173" s="285"/>
      <c r="B173" s="286"/>
      <c r="C173" s="287"/>
      <c r="D173" s="285"/>
      <c r="E173" s="285"/>
      <c r="F173" s="285"/>
      <c r="G173" s="285"/>
      <c r="H173" s="285"/>
      <c r="I173" s="285"/>
      <c r="J173" s="285"/>
      <c r="K173" s="285"/>
      <c r="L173" s="285"/>
      <c r="M173" s="285"/>
      <c r="N173" s="285"/>
      <c r="O173" s="285"/>
      <c r="P173" s="285"/>
      <c r="Q173" s="285"/>
      <c r="R173" s="285"/>
      <c r="S173" s="285"/>
      <c r="T173" s="285"/>
      <c r="U173" s="285"/>
      <c r="V173" s="285"/>
      <c r="W173" s="285"/>
      <c r="X173" s="285"/>
      <c r="Y173" s="285"/>
      <c r="Z173" s="285"/>
    </row>
    <row r="174" ht="15.75" customHeight="1">
      <c r="A174" s="285"/>
      <c r="B174" s="286"/>
      <c r="C174" s="287"/>
      <c r="D174" s="285"/>
      <c r="E174" s="285"/>
      <c r="F174" s="285"/>
      <c r="G174" s="285"/>
      <c r="H174" s="285"/>
      <c r="I174" s="285"/>
      <c r="J174" s="285"/>
      <c r="K174" s="285"/>
      <c r="L174" s="285"/>
      <c r="M174" s="285"/>
      <c r="N174" s="285"/>
      <c r="O174" s="285"/>
      <c r="P174" s="285"/>
      <c r="Q174" s="285"/>
      <c r="R174" s="285"/>
      <c r="S174" s="285"/>
      <c r="T174" s="285"/>
      <c r="U174" s="285"/>
      <c r="V174" s="285"/>
      <c r="W174" s="285"/>
      <c r="X174" s="285"/>
      <c r="Y174" s="285"/>
      <c r="Z174" s="285"/>
    </row>
    <row r="175" ht="15.75" customHeight="1">
      <c r="A175" s="285"/>
      <c r="B175" s="286"/>
      <c r="C175" s="287"/>
      <c r="D175" s="285"/>
      <c r="E175" s="285"/>
      <c r="F175" s="285"/>
      <c r="G175" s="285"/>
      <c r="H175" s="285"/>
      <c r="I175" s="285"/>
      <c r="J175" s="285"/>
      <c r="K175" s="285"/>
      <c r="L175" s="285"/>
      <c r="M175" s="285"/>
      <c r="N175" s="285"/>
      <c r="O175" s="285"/>
      <c r="P175" s="285"/>
      <c r="Q175" s="285"/>
      <c r="R175" s="285"/>
      <c r="S175" s="285"/>
      <c r="T175" s="285"/>
      <c r="U175" s="285"/>
      <c r="V175" s="285"/>
      <c r="W175" s="285"/>
      <c r="X175" s="285"/>
      <c r="Y175" s="285"/>
      <c r="Z175" s="285"/>
    </row>
    <row r="176" ht="15.75" customHeight="1">
      <c r="A176" s="285"/>
      <c r="B176" s="286"/>
      <c r="C176" s="287"/>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row>
    <row r="177" ht="15.75" customHeight="1">
      <c r="A177" s="285"/>
      <c r="B177" s="286"/>
      <c r="C177" s="287"/>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row>
    <row r="178" ht="15.75" customHeight="1">
      <c r="A178" s="285"/>
      <c r="B178" s="286"/>
      <c r="C178" s="287"/>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row>
    <row r="179" ht="15.75" customHeight="1">
      <c r="A179" s="285"/>
      <c r="B179" s="286"/>
      <c r="C179" s="287"/>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row>
    <row r="180" ht="15.75" customHeight="1">
      <c r="A180" s="285"/>
      <c r="B180" s="286"/>
      <c r="C180" s="287"/>
      <c r="D180" s="285"/>
      <c r="E180" s="285"/>
      <c r="F180" s="285"/>
      <c r="G180" s="285"/>
      <c r="H180" s="285"/>
      <c r="I180" s="285"/>
      <c r="J180" s="285"/>
      <c r="K180" s="285"/>
      <c r="L180" s="285"/>
      <c r="M180" s="285"/>
      <c r="N180" s="285"/>
      <c r="O180" s="285"/>
      <c r="P180" s="285"/>
      <c r="Q180" s="285"/>
      <c r="R180" s="285"/>
      <c r="S180" s="285"/>
      <c r="T180" s="285"/>
      <c r="U180" s="285"/>
      <c r="V180" s="285"/>
      <c r="W180" s="285"/>
      <c r="X180" s="285"/>
      <c r="Y180" s="285"/>
      <c r="Z180" s="285"/>
    </row>
    <row r="181" ht="15.75" customHeight="1">
      <c r="A181" s="285"/>
      <c r="B181" s="286"/>
      <c r="C181" s="287"/>
      <c r="D181" s="285"/>
      <c r="E181" s="285"/>
      <c r="F181" s="285"/>
      <c r="G181" s="285"/>
      <c r="H181" s="285"/>
      <c r="I181" s="285"/>
      <c r="J181" s="285"/>
      <c r="K181" s="285"/>
      <c r="L181" s="285"/>
      <c r="M181" s="285"/>
      <c r="N181" s="285"/>
      <c r="O181" s="285"/>
      <c r="P181" s="285"/>
      <c r="Q181" s="285"/>
      <c r="R181" s="285"/>
      <c r="S181" s="285"/>
      <c r="T181" s="285"/>
      <c r="U181" s="285"/>
      <c r="V181" s="285"/>
      <c r="W181" s="285"/>
      <c r="X181" s="285"/>
      <c r="Y181" s="285"/>
      <c r="Z181" s="285"/>
    </row>
    <row r="182" ht="15.75" customHeight="1">
      <c r="A182" s="285"/>
      <c r="B182" s="286"/>
      <c r="C182" s="287"/>
      <c r="D182" s="285"/>
      <c r="E182" s="285"/>
      <c r="F182" s="285"/>
      <c r="G182" s="285"/>
      <c r="H182" s="285"/>
      <c r="I182" s="285"/>
      <c r="J182" s="285"/>
      <c r="K182" s="285"/>
      <c r="L182" s="285"/>
      <c r="M182" s="285"/>
      <c r="N182" s="285"/>
      <c r="O182" s="285"/>
      <c r="P182" s="285"/>
      <c r="Q182" s="285"/>
      <c r="R182" s="285"/>
      <c r="S182" s="285"/>
      <c r="T182" s="285"/>
      <c r="U182" s="285"/>
      <c r="V182" s="285"/>
      <c r="W182" s="285"/>
      <c r="X182" s="285"/>
      <c r="Y182" s="285"/>
      <c r="Z182" s="285"/>
    </row>
    <row r="183" ht="15.75" customHeight="1">
      <c r="A183" s="285"/>
      <c r="B183" s="286"/>
      <c r="C183" s="287"/>
      <c r="D183" s="285"/>
      <c r="E183" s="285"/>
      <c r="F183" s="285"/>
      <c r="G183" s="285"/>
      <c r="H183" s="285"/>
      <c r="I183" s="285"/>
      <c r="J183" s="285"/>
      <c r="K183" s="285"/>
      <c r="L183" s="285"/>
      <c r="M183" s="285"/>
      <c r="N183" s="285"/>
      <c r="O183" s="285"/>
      <c r="P183" s="285"/>
      <c r="Q183" s="285"/>
      <c r="R183" s="285"/>
      <c r="S183" s="285"/>
      <c r="T183" s="285"/>
      <c r="U183" s="285"/>
      <c r="V183" s="285"/>
      <c r="W183" s="285"/>
      <c r="X183" s="285"/>
      <c r="Y183" s="285"/>
      <c r="Z183" s="285"/>
    </row>
    <row r="184" ht="15.75" customHeight="1">
      <c r="A184" s="285"/>
      <c r="B184" s="286"/>
      <c r="C184" s="287"/>
      <c r="D184" s="285"/>
      <c r="E184" s="285"/>
      <c r="F184" s="285"/>
      <c r="G184" s="285"/>
      <c r="H184" s="285"/>
      <c r="I184" s="285"/>
      <c r="J184" s="285"/>
      <c r="K184" s="285"/>
      <c r="L184" s="285"/>
      <c r="M184" s="285"/>
      <c r="N184" s="285"/>
      <c r="O184" s="285"/>
      <c r="P184" s="285"/>
      <c r="Q184" s="285"/>
      <c r="R184" s="285"/>
      <c r="S184" s="285"/>
      <c r="T184" s="285"/>
      <c r="U184" s="285"/>
      <c r="V184" s="285"/>
      <c r="W184" s="285"/>
      <c r="X184" s="285"/>
      <c r="Y184" s="285"/>
      <c r="Z184" s="285"/>
    </row>
    <row r="185" ht="15.75" customHeight="1">
      <c r="A185" s="285"/>
      <c r="B185" s="286"/>
      <c r="C185" s="287"/>
      <c r="D185" s="285"/>
      <c r="E185" s="285"/>
      <c r="F185" s="285"/>
      <c r="G185" s="285"/>
      <c r="H185" s="285"/>
      <c r="I185" s="285"/>
      <c r="J185" s="285"/>
      <c r="K185" s="285"/>
      <c r="L185" s="285"/>
      <c r="M185" s="285"/>
      <c r="N185" s="285"/>
      <c r="O185" s="285"/>
      <c r="P185" s="285"/>
      <c r="Q185" s="285"/>
      <c r="R185" s="285"/>
      <c r="S185" s="285"/>
      <c r="T185" s="285"/>
      <c r="U185" s="285"/>
      <c r="V185" s="285"/>
      <c r="W185" s="285"/>
      <c r="X185" s="285"/>
      <c r="Y185" s="285"/>
      <c r="Z185" s="285"/>
    </row>
    <row r="186" ht="15.75" customHeight="1">
      <c r="A186" s="285"/>
      <c r="B186" s="286"/>
      <c r="C186" s="287"/>
      <c r="D186" s="285"/>
      <c r="E186" s="285"/>
      <c r="F186" s="285"/>
      <c r="G186" s="285"/>
      <c r="H186" s="285"/>
      <c r="I186" s="285"/>
      <c r="J186" s="285"/>
      <c r="K186" s="285"/>
      <c r="L186" s="285"/>
      <c r="M186" s="285"/>
      <c r="N186" s="285"/>
      <c r="O186" s="285"/>
      <c r="P186" s="285"/>
      <c r="Q186" s="285"/>
      <c r="R186" s="285"/>
      <c r="S186" s="285"/>
      <c r="T186" s="285"/>
      <c r="U186" s="285"/>
      <c r="V186" s="285"/>
      <c r="W186" s="285"/>
      <c r="X186" s="285"/>
      <c r="Y186" s="285"/>
      <c r="Z186" s="285"/>
    </row>
    <row r="187" ht="15.75" customHeight="1">
      <c r="A187" s="285"/>
      <c r="B187" s="286"/>
      <c r="C187" s="287"/>
      <c r="D187" s="285"/>
      <c r="E187" s="285"/>
      <c r="F187" s="285"/>
      <c r="G187" s="285"/>
      <c r="H187" s="285"/>
      <c r="I187" s="285"/>
      <c r="J187" s="285"/>
      <c r="K187" s="285"/>
      <c r="L187" s="285"/>
      <c r="M187" s="285"/>
      <c r="N187" s="285"/>
      <c r="O187" s="285"/>
      <c r="P187" s="285"/>
      <c r="Q187" s="285"/>
      <c r="R187" s="285"/>
      <c r="S187" s="285"/>
      <c r="T187" s="285"/>
      <c r="U187" s="285"/>
      <c r="V187" s="285"/>
      <c r="W187" s="285"/>
      <c r="X187" s="285"/>
      <c r="Y187" s="285"/>
      <c r="Z187" s="285"/>
    </row>
    <row r="188" ht="15.75" customHeight="1">
      <c r="A188" s="285"/>
      <c r="B188" s="286"/>
      <c r="C188" s="287"/>
      <c r="D188" s="285"/>
      <c r="E188" s="285"/>
      <c r="F188" s="285"/>
      <c r="G188" s="285"/>
      <c r="H188" s="285"/>
      <c r="I188" s="285"/>
      <c r="J188" s="285"/>
      <c r="K188" s="285"/>
      <c r="L188" s="285"/>
      <c r="M188" s="285"/>
      <c r="N188" s="285"/>
      <c r="O188" s="285"/>
      <c r="P188" s="285"/>
      <c r="Q188" s="285"/>
      <c r="R188" s="285"/>
      <c r="S188" s="285"/>
      <c r="T188" s="285"/>
      <c r="U188" s="285"/>
      <c r="V188" s="285"/>
      <c r="W188" s="285"/>
      <c r="X188" s="285"/>
      <c r="Y188" s="285"/>
      <c r="Z188" s="285"/>
    </row>
    <row r="189" ht="15.75" customHeight="1">
      <c r="A189" s="285"/>
      <c r="B189" s="286"/>
      <c r="C189" s="287"/>
      <c r="D189" s="285"/>
      <c r="E189" s="285"/>
      <c r="F189" s="285"/>
      <c r="G189" s="285"/>
      <c r="H189" s="285"/>
      <c r="I189" s="285"/>
      <c r="J189" s="285"/>
      <c r="K189" s="285"/>
      <c r="L189" s="285"/>
      <c r="M189" s="285"/>
      <c r="N189" s="285"/>
      <c r="O189" s="285"/>
      <c r="P189" s="285"/>
      <c r="Q189" s="285"/>
      <c r="R189" s="285"/>
      <c r="S189" s="285"/>
      <c r="T189" s="285"/>
      <c r="U189" s="285"/>
      <c r="V189" s="285"/>
      <c r="W189" s="285"/>
      <c r="X189" s="285"/>
      <c r="Y189" s="285"/>
      <c r="Z189" s="285"/>
    </row>
    <row r="190" ht="15.75" customHeight="1">
      <c r="A190" s="285"/>
      <c r="B190" s="286"/>
      <c r="C190" s="287"/>
      <c r="D190" s="285"/>
      <c r="E190" s="285"/>
      <c r="F190" s="285"/>
      <c r="G190" s="285"/>
      <c r="H190" s="285"/>
      <c r="I190" s="285"/>
      <c r="J190" s="285"/>
      <c r="K190" s="285"/>
      <c r="L190" s="285"/>
      <c r="M190" s="285"/>
      <c r="N190" s="285"/>
      <c r="O190" s="285"/>
      <c r="P190" s="285"/>
      <c r="Q190" s="285"/>
      <c r="R190" s="285"/>
      <c r="S190" s="285"/>
      <c r="T190" s="285"/>
      <c r="U190" s="285"/>
      <c r="V190" s="285"/>
      <c r="W190" s="285"/>
      <c r="X190" s="285"/>
      <c r="Y190" s="285"/>
      <c r="Z190" s="285"/>
    </row>
    <row r="191" ht="15.75" customHeight="1">
      <c r="A191" s="285"/>
      <c r="B191" s="286"/>
      <c r="C191" s="287"/>
      <c r="D191" s="285"/>
      <c r="E191" s="285"/>
      <c r="F191" s="285"/>
      <c r="G191" s="285"/>
      <c r="H191" s="285"/>
      <c r="I191" s="285"/>
      <c r="J191" s="285"/>
      <c r="K191" s="285"/>
      <c r="L191" s="285"/>
      <c r="M191" s="285"/>
      <c r="N191" s="285"/>
      <c r="O191" s="285"/>
      <c r="P191" s="285"/>
      <c r="Q191" s="285"/>
      <c r="R191" s="285"/>
      <c r="S191" s="285"/>
      <c r="T191" s="285"/>
      <c r="U191" s="285"/>
      <c r="V191" s="285"/>
      <c r="W191" s="285"/>
      <c r="X191" s="285"/>
      <c r="Y191" s="285"/>
      <c r="Z191" s="285"/>
    </row>
    <row r="192" ht="15.75" customHeight="1">
      <c r="A192" s="285"/>
      <c r="B192" s="286"/>
      <c r="C192" s="287"/>
      <c r="D192" s="285"/>
      <c r="E192" s="285"/>
      <c r="F192" s="285"/>
      <c r="G192" s="285"/>
      <c r="H192" s="285"/>
      <c r="I192" s="285"/>
      <c r="J192" s="285"/>
      <c r="K192" s="285"/>
      <c r="L192" s="285"/>
      <c r="M192" s="285"/>
      <c r="N192" s="285"/>
      <c r="O192" s="285"/>
      <c r="P192" s="285"/>
      <c r="Q192" s="285"/>
      <c r="R192" s="285"/>
      <c r="S192" s="285"/>
      <c r="T192" s="285"/>
      <c r="U192" s="285"/>
      <c r="V192" s="285"/>
      <c r="W192" s="285"/>
      <c r="X192" s="285"/>
      <c r="Y192" s="285"/>
      <c r="Z192" s="285"/>
    </row>
    <row r="193" ht="15.75" customHeight="1">
      <c r="A193" s="285"/>
      <c r="B193" s="286"/>
      <c r="C193" s="287"/>
      <c r="D193" s="285"/>
      <c r="E193" s="285"/>
      <c r="F193" s="285"/>
      <c r="G193" s="285"/>
      <c r="H193" s="285"/>
      <c r="I193" s="285"/>
      <c r="J193" s="285"/>
      <c r="K193" s="285"/>
      <c r="L193" s="285"/>
      <c r="M193" s="285"/>
      <c r="N193" s="285"/>
      <c r="O193" s="285"/>
      <c r="P193" s="285"/>
      <c r="Q193" s="285"/>
      <c r="R193" s="285"/>
      <c r="S193" s="285"/>
      <c r="T193" s="285"/>
      <c r="U193" s="285"/>
      <c r="V193" s="285"/>
      <c r="W193" s="285"/>
      <c r="X193" s="285"/>
      <c r="Y193" s="285"/>
      <c r="Z193" s="285"/>
    </row>
    <row r="194" ht="15.75" customHeight="1">
      <c r="A194" s="285"/>
      <c r="B194" s="286"/>
      <c r="C194" s="287"/>
      <c r="D194" s="285"/>
      <c r="E194" s="285"/>
      <c r="F194" s="285"/>
      <c r="G194" s="285"/>
      <c r="H194" s="285"/>
      <c r="I194" s="285"/>
      <c r="J194" s="285"/>
      <c r="K194" s="285"/>
      <c r="L194" s="285"/>
      <c r="M194" s="285"/>
      <c r="N194" s="285"/>
      <c r="O194" s="285"/>
      <c r="P194" s="285"/>
      <c r="Q194" s="285"/>
      <c r="R194" s="285"/>
      <c r="S194" s="285"/>
      <c r="T194" s="285"/>
      <c r="U194" s="285"/>
      <c r="V194" s="285"/>
      <c r="W194" s="285"/>
      <c r="X194" s="285"/>
      <c r="Y194" s="285"/>
      <c r="Z194" s="285"/>
    </row>
    <row r="195" ht="15.75" customHeight="1">
      <c r="A195" s="285"/>
      <c r="B195" s="286"/>
      <c r="C195" s="287"/>
      <c r="D195" s="285"/>
      <c r="E195" s="285"/>
      <c r="F195" s="285"/>
      <c r="G195" s="285"/>
      <c r="H195" s="285"/>
      <c r="I195" s="285"/>
      <c r="J195" s="285"/>
      <c r="K195" s="285"/>
      <c r="L195" s="285"/>
      <c r="M195" s="285"/>
      <c r="N195" s="285"/>
      <c r="O195" s="285"/>
      <c r="P195" s="285"/>
      <c r="Q195" s="285"/>
      <c r="R195" s="285"/>
      <c r="S195" s="285"/>
      <c r="T195" s="285"/>
      <c r="U195" s="285"/>
      <c r="V195" s="285"/>
      <c r="W195" s="285"/>
      <c r="X195" s="285"/>
      <c r="Y195" s="285"/>
      <c r="Z195" s="285"/>
    </row>
    <row r="196" ht="15.75" customHeight="1">
      <c r="A196" s="285"/>
      <c r="B196" s="286"/>
      <c r="C196" s="287"/>
      <c r="D196" s="285"/>
      <c r="E196" s="285"/>
      <c r="F196" s="285"/>
      <c r="G196" s="285"/>
      <c r="H196" s="285"/>
      <c r="I196" s="285"/>
      <c r="J196" s="285"/>
      <c r="K196" s="285"/>
      <c r="L196" s="285"/>
      <c r="M196" s="285"/>
      <c r="N196" s="285"/>
      <c r="O196" s="285"/>
      <c r="P196" s="285"/>
      <c r="Q196" s="285"/>
      <c r="R196" s="285"/>
      <c r="S196" s="285"/>
      <c r="T196" s="285"/>
      <c r="U196" s="285"/>
      <c r="V196" s="285"/>
      <c r="W196" s="285"/>
      <c r="X196" s="285"/>
      <c r="Y196" s="285"/>
      <c r="Z196" s="285"/>
    </row>
    <row r="197" ht="15.75" customHeight="1">
      <c r="A197" s="285"/>
      <c r="B197" s="286"/>
      <c r="C197" s="287"/>
      <c r="D197" s="285"/>
      <c r="E197" s="285"/>
      <c r="F197" s="285"/>
      <c r="G197" s="285"/>
      <c r="H197" s="285"/>
      <c r="I197" s="285"/>
      <c r="J197" s="285"/>
      <c r="K197" s="285"/>
      <c r="L197" s="285"/>
      <c r="M197" s="285"/>
      <c r="N197" s="285"/>
      <c r="O197" s="285"/>
      <c r="P197" s="285"/>
      <c r="Q197" s="285"/>
      <c r="R197" s="285"/>
      <c r="S197" s="285"/>
      <c r="T197" s="285"/>
      <c r="U197" s="285"/>
      <c r="V197" s="285"/>
      <c r="W197" s="285"/>
      <c r="X197" s="285"/>
      <c r="Y197" s="285"/>
      <c r="Z197" s="285"/>
    </row>
    <row r="198" ht="15.75" customHeight="1">
      <c r="A198" s="285"/>
      <c r="B198" s="286"/>
      <c r="C198" s="287"/>
      <c r="D198" s="285"/>
      <c r="E198" s="285"/>
      <c r="F198" s="285"/>
      <c r="G198" s="285"/>
      <c r="H198" s="285"/>
      <c r="I198" s="285"/>
      <c r="J198" s="285"/>
      <c r="K198" s="285"/>
      <c r="L198" s="285"/>
      <c r="M198" s="285"/>
      <c r="N198" s="285"/>
      <c r="O198" s="285"/>
      <c r="P198" s="285"/>
      <c r="Q198" s="285"/>
      <c r="R198" s="285"/>
      <c r="S198" s="285"/>
      <c r="T198" s="285"/>
      <c r="U198" s="285"/>
      <c r="V198" s="285"/>
      <c r="W198" s="285"/>
      <c r="X198" s="285"/>
      <c r="Y198" s="285"/>
      <c r="Z198" s="285"/>
    </row>
    <row r="199" ht="15.75" customHeight="1">
      <c r="A199" s="285"/>
      <c r="B199" s="286"/>
      <c r="C199" s="287"/>
      <c r="D199" s="285"/>
      <c r="E199" s="285"/>
      <c r="F199" s="285"/>
      <c r="G199" s="285"/>
      <c r="H199" s="285"/>
      <c r="I199" s="285"/>
      <c r="J199" s="285"/>
      <c r="K199" s="285"/>
      <c r="L199" s="285"/>
      <c r="M199" s="285"/>
      <c r="N199" s="285"/>
      <c r="O199" s="285"/>
      <c r="P199" s="285"/>
      <c r="Q199" s="285"/>
      <c r="R199" s="285"/>
      <c r="S199" s="285"/>
      <c r="T199" s="285"/>
      <c r="U199" s="285"/>
      <c r="V199" s="285"/>
      <c r="W199" s="285"/>
      <c r="X199" s="285"/>
      <c r="Y199" s="285"/>
      <c r="Z199" s="285"/>
    </row>
    <row r="200" ht="15.75" customHeight="1">
      <c r="A200" s="285"/>
      <c r="B200" s="286"/>
      <c r="C200" s="287"/>
      <c r="D200" s="285"/>
      <c r="E200" s="285"/>
      <c r="F200" s="285"/>
      <c r="G200" s="285"/>
      <c r="H200" s="285"/>
      <c r="I200" s="285"/>
      <c r="J200" s="285"/>
      <c r="K200" s="285"/>
      <c r="L200" s="285"/>
      <c r="M200" s="285"/>
      <c r="N200" s="285"/>
      <c r="O200" s="285"/>
      <c r="P200" s="285"/>
      <c r="Q200" s="285"/>
      <c r="R200" s="285"/>
      <c r="S200" s="285"/>
      <c r="T200" s="285"/>
      <c r="U200" s="285"/>
      <c r="V200" s="285"/>
      <c r="W200" s="285"/>
      <c r="X200" s="285"/>
      <c r="Y200" s="285"/>
      <c r="Z200" s="285"/>
    </row>
    <row r="201" ht="15.75" customHeight="1">
      <c r="A201" s="285"/>
      <c r="B201" s="286"/>
      <c r="C201" s="287"/>
      <c r="D201" s="285"/>
      <c r="E201" s="285"/>
      <c r="F201" s="285"/>
      <c r="G201" s="285"/>
      <c r="H201" s="285"/>
      <c r="I201" s="285"/>
      <c r="J201" s="285"/>
      <c r="K201" s="285"/>
      <c r="L201" s="285"/>
      <c r="M201" s="285"/>
      <c r="N201" s="285"/>
      <c r="O201" s="285"/>
      <c r="P201" s="285"/>
      <c r="Q201" s="285"/>
      <c r="R201" s="285"/>
      <c r="S201" s="285"/>
      <c r="T201" s="285"/>
      <c r="U201" s="285"/>
      <c r="V201" s="285"/>
      <c r="W201" s="285"/>
      <c r="X201" s="285"/>
      <c r="Y201" s="285"/>
      <c r="Z201" s="285"/>
    </row>
    <row r="202" ht="15.75" customHeight="1">
      <c r="A202" s="285"/>
      <c r="B202" s="286"/>
      <c r="C202" s="287"/>
      <c r="D202" s="285"/>
      <c r="E202" s="285"/>
      <c r="F202" s="285"/>
      <c r="G202" s="285"/>
      <c r="H202" s="285"/>
      <c r="I202" s="285"/>
      <c r="J202" s="285"/>
      <c r="K202" s="285"/>
      <c r="L202" s="285"/>
      <c r="M202" s="285"/>
      <c r="N202" s="285"/>
      <c r="O202" s="285"/>
      <c r="P202" s="285"/>
      <c r="Q202" s="285"/>
      <c r="R202" s="285"/>
      <c r="S202" s="285"/>
      <c r="T202" s="285"/>
      <c r="U202" s="285"/>
      <c r="V202" s="285"/>
      <c r="W202" s="285"/>
      <c r="X202" s="285"/>
      <c r="Y202" s="285"/>
      <c r="Z202" s="285"/>
    </row>
    <row r="203" ht="15.75" customHeight="1">
      <c r="A203" s="285"/>
      <c r="B203" s="286"/>
      <c r="C203" s="287"/>
      <c r="D203" s="285"/>
      <c r="E203" s="285"/>
      <c r="F203" s="285"/>
      <c r="G203" s="285"/>
      <c r="H203" s="285"/>
      <c r="I203" s="285"/>
      <c r="J203" s="285"/>
      <c r="K203" s="285"/>
      <c r="L203" s="285"/>
      <c r="M203" s="285"/>
      <c r="N203" s="285"/>
      <c r="O203" s="285"/>
      <c r="P203" s="285"/>
      <c r="Q203" s="285"/>
      <c r="R203" s="285"/>
      <c r="S203" s="285"/>
      <c r="T203" s="285"/>
      <c r="U203" s="285"/>
      <c r="V203" s="285"/>
      <c r="W203" s="285"/>
      <c r="X203" s="285"/>
      <c r="Y203" s="285"/>
      <c r="Z203" s="285"/>
    </row>
    <row r="204" ht="15.75" customHeight="1">
      <c r="A204" s="285"/>
      <c r="B204" s="286"/>
      <c r="C204" s="287"/>
      <c r="D204" s="285"/>
      <c r="E204" s="285"/>
      <c r="F204" s="285"/>
      <c r="G204" s="285"/>
      <c r="H204" s="285"/>
      <c r="I204" s="285"/>
      <c r="J204" s="285"/>
      <c r="K204" s="285"/>
      <c r="L204" s="285"/>
      <c r="M204" s="285"/>
      <c r="N204" s="285"/>
      <c r="O204" s="285"/>
      <c r="P204" s="285"/>
      <c r="Q204" s="285"/>
      <c r="R204" s="285"/>
      <c r="S204" s="285"/>
      <c r="T204" s="285"/>
      <c r="U204" s="285"/>
      <c r="V204" s="285"/>
      <c r="W204" s="285"/>
      <c r="X204" s="285"/>
      <c r="Y204" s="285"/>
      <c r="Z204" s="285"/>
    </row>
    <row r="205" ht="15.75" customHeight="1">
      <c r="A205" s="285"/>
      <c r="B205" s="286"/>
      <c r="C205" s="287"/>
      <c r="D205" s="285"/>
      <c r="E205" s="285"/>
      <c r="F205" s="285"/>
      <c r="G205" s="285"/>
      <c r="H205" s="285"/>
      <c r="I205" s="285"/>
      <c r="J205" s="285"/>
      <c r="K205" s="285"/>
      <c r="L205" s="285"/>
      <c r="M205" s="285"/>
      <c r="N205" s="285"/>
      <c r="O205" s="285"/>
      <c r="P205" s="285"/>
      <c r="Q205" s="285"/>
      <c r="R205" s="285"/>
      <c r="S205" s="285"/>
      <c r="T205" s="285"/>
      <c r="U205" s="285"/>
      <c r="V205" s="285"/>
      <c r="W205" s="285"/>
      <c r="X205" s="285"/>
      <c r="Y205" s="285"/>
      <c r="Z205" s="285"/>
    </row>
    <row r="206" ht="15.75" customHeight="1">
      <c r="A206" s="285"/>
      <c r="B206" s="286"/>
      <c r="C206" s="287"/>
      <c r="D206" s="285"/>
      <c r="E206" s="285"/>
      <c r="F206" s="285"/>
      <c r="G206" s="285"/>
      <c r="H206" s="285"/>
      <c r="I206" s="285"/>
      <c r="J206" s="285"/>
      <c r="K206" s="285"/>
      <c r="L206" s="285"/>
      <c r="M206" s="285"/>
      <c r="N206" s="285"/>
      <c r="O206" s="285"/>
      <c r="P206" s="285"/>
      <c r="Q206" s="285"/>
      <c r="R206" s="285"/>
      <c r="S206" s="285"/>
      <c r="T206" s="285"/>
      <c r="U206" s="285"/>
      <c r="V206" s="285"/>
      <c r="W206" s="285"/>
      <c r="X206" s="285"/>
      <c r="Y206" s="285"/>
      <c r="Z206" s="285"/>
    </row>
    <row r="207" ht="15.75" customHeight="1">
      <c r="A207" s="285"/>
      <c r="B207" s="286"/>
      <c r="C207" s="287"/>
      <c r="D207" s="285"/>
      <c r="E207" s="285"/>
      <c r="F207" s="285"/>
      <c r="G207" s="285"/>
      <c r="H207" s="285"/>
      <c r="I207" s="285"/>
      <c r="J207" s="285"/>
      <c r="K207" s="285"/>
      <c r="L207" s="285"/>
      <c r="M207" s="285"/>
      <c r="N207" s="285"/>
      <c r="O207" s="285"/>
      <c r="P207" s="285"/>
      <c r="Q207" s="285"/>
      <c r="R207" s="285"/>
      <c r="S207" s="285"/>
      <c r="T207" s="285"/>
      <c r="U207" s="285"/>
      <c r="V207" s="285"/>
      <c r="W207" s="285"/>
      <c r="X207" s="285"/>
      <c r="Y207" s="285"/>
      <c r="Z207" s="285"/>
    </row>
    <row r="208" ht="15.75" customHeight="1">
      <c r="A208" s="285"/>
      <c r="B208" s="286"/>
      <c r="C208" s="287"/>
      <c r="D208" s="285"/>
      <c r="E208" s="285"/>
      <c r="F208" s="285"/>
      <c r="G208" s="285"/>
      <c r="H208" s="285"/>
      <c r="I208" s="285"/>
      <c r="J208" s="285"/>
      <c r="K208" s="285"/>
      <c r="L208" s="285"/>
      <c r="M208" s="285"/>
      <c r="N208" s="285"/>
      <c r="O208" s="285"/>
      <c r="P208" s="285"/>
      <c r="Q208" s="285"/>
      <c r="R208" s="285"/>
      <c r="S208" s="285"/>
      <c r="T208" s="285"/>
      <c r="U208" s="285"/>
      <c r="V208" s="285"/>
      <c r="W208" s="285"/>
      <c r="X208" s="285"/>
      <c r="Y208" s="285"/>
      <c r="Z208" s="285"/>
    </row>
    <row r="209" ht="15.75" customHeight="1">
      <c r="A209" s="285"/>
      <c r="B209" s="286"/>
      <c r="C209" s="287"/>
      <c r="D209" s="285"/>
      <c r="E209" s="285"/>
      <c r="F209" s="285"/>
      <c r="G209" s="285"/>
      <c r="H209" s="285"/>
      <c r="I209" s="285"/>
      <c r="J209" s="285"/>
      <c r="K209" s="285"/>
      <c r="L209" s="285"/>
      <c r="M209" s="285"/>
      <c r="N209" s="285"/>
      <c r="O209" s="285"/>
      <c r="P209" s="285"/>
      <c r="Q209" s="285"/>
      <c r="R209" s="285"/>
      <c r="S209" s="285"/>
      <c r="T209" s="285"/>
      <c r="U209" s="285"/>
      <c r="V209" s="285"/>
      <c r="W209" s="285"/>
      <c r="X209" s="285"/>
      <c r="Y209" s="285"/>
      <c r="Z209" s="285"/>
    </row>
    <row r="210" ht="15.75" customHeight="1">
      <c r="A210" s="285"/>
      <c r="B210" s="286"/>
      <c r="C210" s="287"/>
      <c r="D210" s="285"/>
      <c r="E210" s="285"/>
      <c r="F210" s="285"/>
      <c r="G210" s="285"/>
      <c r="H210" s="285"/>
      <c r="I210" s="285"/>
      <c r="J210" s="285"/>
      <c r="K210" s="285"/>
      <c r="L210" s="285"/>
      <c r="M210" s="285"/>
      <c r="N210" s="285"/>
      <c r="O210" s="285"/>
      <c r="P210" s="285"/>
      <c r="Q210" s="285"/>
      <c r="R210" s="285"/>
      <c r="S210" s="285"/>
      <c r="T210" s="285"/>
      <c r="U210" s="285"/>
      <c r="V210" s="285"/>
      <c r="W210" s="285"/>
      <c r="X210" s="285"/>
      <c r="Y210" s="285"/>
      <c r="Z210" s="285"/>
    </row>
    <row r="211" ht="15.75" customHeight="1">
      <c r="A211" s="285"/>
      <c r="B211" s="286"/>
      <c r="C211" s="287"/>
      <c r="D211" s="285"/>
      <c r="E211" s="285"/>
      <c r="F211" s="285"/>
      <c r="G211" s="285"/>
      <c r="H211" s="285"/>
      <c r="I211" s="285"/>
      <c r="J211" s="285"/>
      <c r="K211" s="285"/>
      <c r="L211" s="285"/>
      <c r="M211" s="285"/>
      <c r="N211" s="285"/>
      <c r="O211" s="285"/>
      <c r="P211" s="285"/>
      <c r="Q211" s="285"/>
      <c r="R211" s="285"/>
      <c r="S211" s="285"/>
      <c r="T211" s="285"/>
      <c r="U211" s="285"/>
      <c r="V211" s="285"/>
      <c r="W211" s="285"/>
      <c r="X211" s="285"/>
      <c r="Y211" s="285"/>
      <c r="Z211" s="285"/>
    </row>
    <row r="212" ht="15.75" customHeight="1">
      <c r="A212" s="285"/>
      <c r="B212" s="286"/>
      <c r="C212" s="287"/>
      <c r="D212" s="285"/>
      <c r="E212" s="285"/>
      <c r="F212" s="285"/>
      <c r="G212" s="285"/>
      <c r="H212" s="285"/>
      <c r="I212" s="285"/>
      <c r="J212" s="285"/>
      <c r="K212" s="285"/>
      <c r="L212" s="285"/>
      <c r="M212" s="285"/>
      <c r="N212" s="285"/>
      <c r="O212" s="285"/>
      <c r="P212" s="285"/>
      <c r="Q212" s="285"/>
      <c r="R212" s="285"/>
      <c r="S212" s="285"/>
      <c r="T212" s="285"/>
      <c r="U212" s="285"/>
      <c r="V212" s="285"/>
      <c r="W212" s="285"/>
      <c r="X212" s="285"/>
      <c r="Y212" s="285"/>
      <c r="Z212" s="285"/>
    </row>
    <row r="213" ht="15.75" customHeight="1">
      <c r="A213" s="285"/>
      <c r="B213" s="286"/>
      <c r="C213" s="287"/>
      <c r="D213" s="285"/>
      <c r="E213" s="285"/>
      <c r="F213" s="285"/>
      <c r="G213" s="285"/>
      <c r="H213" s="285"/>
      <c r="I213" s="285"/>
      <c r="J213" s="285"/>
      <c r="K213" s="285"/>
      <c r="L213" s="285"/>
      <c r="M213" s="285"/>
      <c r="N213" s="285"/>
      <c r="O213" s="285"/>
      <c r="P213" s="285"/>
      <c r="Q213" s="285"/>
      <c r="R213" s="285"/>
      <c r="S213" s="285"/>
      <c r="T213" s="285"/>
      <c r="U213" s="285"/>
      <c r="V213" s="285"/>
      <c r="W213" s="285"/>
      <c r="X213" s="285"/>
      <c r="Y213" s="285"/>
      <c r="Z213" s="285"/>
    </row>
    <row r="214" ht="15.75" customHeight="1">
      <c r="A214" s="285"/>
      <c r="B214" s="286"/>
      <c r="C214" s="287"/>
      <c r="D214" s="285"/>
      <c r="E214" s="285"/>
      <c r="F214" s="285"/>
      <c r="G214" s="285"/>
      <c r="H214" s="285"/>
      <c r="I214" s="285"/>
      <c r="J214" s="285"/>
      <c r="K214" s="285"/>
      <c r="L214" s="285"/>
      <c r="M214" s="285"/>
      <c r="N214" s="285"/>
      <c r="O214" s="285"/>
      <c r="P214" s="285"/>
      <c r="Q214" s="285"/>
      <c r="R214" s="285"/>
      <c r="S214" s="285"/>
      <c r="T214" s="285"/>
      <c r="U214" s="285"/>
      <c r="V214" s="285"/>
      <c r="W214" s="285"/>
      <c r="X214" s="285"/>
      <c r="Y214" s="285"/>
      <c r="Z214" s="285"/>
    </row>
    <row r="215" ht="15.75" customHeight="1">
      <c r="A215" s="285"/>
      <c r="B215" s="286"/>
      <c r="C215" s="287"/>
      <c r="D215" s="285"/>
      <c r="E215" s="285"/>
      <c r="F215" s="285"/>
      <c r="G215" s="285"/>
      <c r="H215" s="285"/>
      <c r="I215" s="285"/>
      <c r="J215" s="285"/>
      <c r="K215" s="285"/>
      <c r="L215" s="285"/>
      <c r="M215" s="285"/>
      <c r="N215" s="285"/>
      <c r="O215" s="285"/>
      <c r="P215" s="285"/>
      <c r="Q215" s="285"/>
      <c r="R215" s="285"/>
      <c r="S215" s="285"/>
      <c r="T215" s="285"/>
      <c r="U215" s="285"/>
      <c r="V215" s="285"/>
      <c r="W215" s="285"/>
      <c r="X215" s="285"/>
      <c r="Y215" s="285"/>
      <c r="Z215" s="285"/>
    </row>
    <row r="216" ht="15.75" customHeight="1">
      <c r="A216" s="285"/>
      <c r="B216" s="286"/>
      <c r="C216" s="287"/>
      <c r="D216" s="285"/>
      <c r="E216" s="285"/>
      <c r="F216" s="285"/>
      <c r="G216" s="285"/>
      <c r="H216" s="285"/>
      <c r="I216" s="285"/>
      <c r="J216" s="285"/>
      <c r="K216" s="285"/>
      <c r="L216" s="285"/>
      <c r="M216" s="285"/>
      <c r="N216" s="285"/>
      <c r="O216" s="285"/>
      <c r="P216" s="285"/>
      <c r="Q216" s="285"/>
      <c r="R216" s="285"/>
      <c r="S216" s="285"/>
      <c r="T216" s="285"/>
      <c r="U216" s="285"/>
      <c r="V216" s="285"/>
      <c r="W216" s="285"/>
      <c r="X216" s="285"/>
      <c r="Y216" s="285"/>
      <c r="Z216" s="285"/>
    </row>
    <row r="217" ht="15.75" customHeight="1">
      <c r="A217" s="285"/>
      <c r="B217" s="286"/>
      <c r="C217" s="287"/>
      <c r="D217" s="285"/>
      <c r="E217" s="285"/>
      <c r="F217" s="285"/>
      <c r="G217" s="285"/>
      <c r="H217" s="285"/>
      <c r="I217" s="285"/>
      <c r="J217" s="285"/>
      <c r="K217" s="285"/>
      <c r="L217" s="285"/>
      <c r="M217" s="285"/>
      <c r="N217" s="285"/>
      <c r="O217" s="285"/>
      <c r="P217" s="285"/>
      <c r="Q217" s="285"/>
      <c r="R217" s="285"/>
      <c r="S217" s="285"/>
      <c r="T217" s="285"/>
      <c r="U217" s="285"/>
      <c r="V217" s="285"/>
      <c r="W217" s="285"/>
      <c r="X217" s="285"/>
      <c r="Y217" s="285"/>
      <c r="Z217" s="285"/>
    </row>
    <row r="218" ht="15.75" customHeight="1">
      <c r="A218" s="285"/>
      <c r="B218" s="286"/>
      <c r="C218" s="287"/>
      <c r="D218" s="285"/>
      <c r="E218" s="285"/>
      <c r="F218" s="285"/>
      <c r="G218" s="285"/>
      <c r="H218" s="285"/>
      <c r="I218" s="285"/>
      <c r="J218" s="285"/>
      <c r="K218" s="285"/>
      <c r="L218" s="285"/>
      <c r="M218" s="285"/>
      <c r="N218" s="285"/>
      <c r="O218" s="285"/>
      <c r="P218" s="285"/>
      <c r="Q218" s="285"/>
      <c r="R218" s="285"/>
      <c r="S218" s="285"/>
      <c r="T218" s="285"/>
      <c r="U218" s="285"/>
      <c r="V218" s="285"/>
      <c r="W218" s="285"/>
      <c r="X218" s="285"/>
      <c r="Y218" s="285"/>
      <c r="Z218" s="285"/>
    </row>
    <row r="219" ht="15.75" customHeight="1">
      <c r="A219" s="285"/>
      <c r="B219" s="286"/>
      <c r="C219" s="287"/>
      <c r="D219" s="285"/>
      <c r="E219" s="285"/>
      <c r="F219" s="285"/>
      <c r="G219" s="285"/>
      <c r="H219" s="285"/>
      <c r="I219" s="285"/>
      <c r="J219" s="285"/>
      <c r="K219" s="285"/>
      <c r="L219" s="285"/>
      <c r="M219" s="285"/>
      <c r="N219" s="285"/>
      <c r="O219" s="285"/>
      <c r="P219" s="285"/>
      <c r="Q219" s="285"/>
      <c r="R219" s="285"/>
      <c r="S219" s="285"/>
      <c r="T219" s="285"/>
      <c r="U219" s="285"/>
      <c r="V219" s="285"/>
      <c r="W219" s="285"/>
      <c r="X219" s="285"/>
      <c r="Y219" s="285"/>
      <c r="Z219" s="285"/>
    </row>
    <row r="220" ht="15.75" customHeight="1">
      <c r="A220" s="285"/>
      <c r="B220" s="286"/>
      <c r="C220" s="287"/>
      <c r="D220" s="285"/>
      <c r="E220" s="285"/>
      <c r="F220" s="285"/>
      <c r="G220" s="285"/>
      <c r="H220" s="285"/>
      <c r="I220" s="285"/>
      <c r="J220" s="285"/>
      <c r="K220" s="285"/>
      <c r="L220" s="285"/>
      <c r="M220" s="285"/>
      <c r="N220" s="285"/>
      <c r="O220" s="285"/>
      <c r="P220" s="285"/>
      <c r="Q220" s="285"/>
      <c r="R220" s="285"/>
      <c r="S220" s="285"/>
      <c r="T220" s="285"/>
      <c r="U220" s="285"/>
      <c r="V220" s="285"/>
      <c r="W220" s="285"/>
      <c r="X220" s="285"/>
      <c r="Y220" s="285"/>
      <c r="Z220" s="28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4:A5"/>
    <mergeCell ref="B4:B5"/>
    <mergeCell ref="C4:C5"/>
    <mergeCell ref="D4:D5"/>
    <mergeCell ref="E4:E5"/>
    <mergeCell ref="F4:F5"/>
    <mergeCell ref="G4:G5"/>
    <mergeCell ref="P4:P5"/>
    <mergeCell ref="Q4:Q5"/>
    <mergeCell ref="H4:H5"/>
    <mergeCell ref="I4:I5"/>
    <mergeCell ref="J4:K4"/>
    <mergeCell ref="L4:L5"/>
    <mergeCell ref="M4:M5"/>
    <mergeCell ref="N4:N5"/>
    <mergeCell ref="O4:O5"/>
  </mergeCells>
  <printOptions/>
  <pageMargins bottom="0.75" footer="0.0" header="0.0" left="0.7" right="0.7" top="0.75"/>
  <pageSetup orientation="portrait"/>
  <drawing r:id="rId1"/>
</worksheet>
</file>