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hk1_2024\lt web\bt thuc hanh\LeVaTiShop\"/>
    </mc:Choice>
  </mc:AlternateContent>
  <xr:revisionPtr revIDLastSave="0" documentId="13_ncr:1_{36558B85-9F9E-4500-987B-01FBAD4B5844}"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8" i="2" l="1"/>
  <c r="T28" i="2"/>
  <c r="U28" i="2"/>
  <c r="V28" i="2"/>
  <c r="W28" i="2"/>
  <c r="X28" i="2"/>
  <c r="Y28" i="2"/>
  <c r="Z28" i="2"/>
  <c r="AA28" i="2"/>
  <c r="AB28" i="2"/>
  <c r="AC28" i="2"/>
  <c r="AD28" i="2"/>
  <c r="AE28" i="2"/>
  <c r="AF28" i="2"/>
  <c r="AG28" i="2"/>
  <c r="AH28" i="2"/>
  <c r="Y15" i="2"/>
  <c r="Y16" i="2"/>
  <c r="Y17" i="2"/>
  <c r="Y18" i="2"/>
  <c r="Y19" i="2"/>
  <c r="Y20" i="2"/>
  <c r="Y21" i="2"/>
  <c r="Y22" i="2"/>
  <c r="Y23" i="2"/>
  <c r="Y24" i="2"/>
  <c r="Y25" i="2"/>
  <c r="Y26" i="2"/>
  <c r="Y27" i="2"/>
  <c r="AG4" i="2"/>
  <c r="AG5" i="2"/>
  <c r="AG6" i="2"/>
  <c r="AG7" i="2"/>
  <c r="AG8" i="2"/>
  <c r="AG9" i="2"/>
  <c r="AG10" i="2"/>
  <c r="AG11" i="2"/>
  <c r="AG12" i="2"/>
  <c r="AG13" i="2"/>
  <c r="AG14" i="2"/>
  <c r="AG15" i="2"/>
  <c r="AG16" i="2"/>
  <c r="AG17" i="2"/>
  <c r="AG18" i="2"/>
  <c r="AG19" i="2"/>
  <c r="AG20" i="2"/>
  <c r="AG21" i="2"/>
  <c r="AG22" i="2"/>
  <c r="AG23" i="2"/>
  <c r="AG24" i="2"/>
  <c r="AG25" i="2"/>
  <c r="AG26" i="2"/>
  <c r="AG27" i="2"/>
  <c r="AE4" i="2"/>
  <c r="AF4" i="2"/>
  <c r="AE5" i="2"/>
  <c r="AF5" i="2"/>
  <c r="AE6" i="2"/>
  <c r="AF6" i="2"/>
  <c r="AE7" i="2"/>
  <c r="AF7" i="2"/>
  <c r="AE8" i="2"/>
  <c r="AF8" i="2"/>
  <c r="AE9" i="2"/>
  <c r="AF9" i="2"/>
  <c r="AE10" i="2"/>
  <c r="AF10" i="2"/>
  <c r="AE11" i="2"/>
  <c r="AF11" i="2"/>
  <c r="AE12" i="2"/>
  <c r="AF12" i="2"/>
  <c r="AE13" i="2"/>
  <c r="AF13" i="2"/>
  <c r="AE14" i="2"/>
  <c r="AF14" i="2"/>
  <c r="AE15" i="2"/>
  <c r="AF15" i="2"/>
  <c r="AE16" i="2"/>
  <c r="AF16" i="2"/>
  <c r="AE17" i="2"/>
  <c r="AF17" i="2"/>
  <c r="AE18" i="2"/>
  <c r="AF18" i="2"/>
  <c r="AE19" i="2"/>
  <c r="AF19" i="2"/>
  <c r="AE20" i="2"/>
  <c r="AF20" i="2"/>
  <c r="AE21" i="2"/>
  <c r="AF21" i="2"/>
  <c r="AE22" i="2"/>
  <c r="AF22" i="2"/>
  <c r="AE23" i="2"/>
  <c r="AF23" i="2"/>
  <c r="AE24" i="2"/>
  <c r="AF24" i="2"/>
  <c r="AE25" i="2"/>
  <c r="AF25" i="2"/>
  <c r="AE26" i="2"/>
  <c r="AF26" i="2"/>
  <c r="AE27" i="2"/>
  <c r="AF27" i="2"/>
  <c r="T4" i="2"/>
  <c r="U4" i="2"/>
  <c r="V4" i="2"/>
  <c r="W4" i="2"/>
  <c r="X4" i="2"/>
  <c r="Y4" i="2"/>
  <c r="Z4" i="2"/>
  <c r="AA4" i="2"/>
  <c r="AB4" i="2"/>
  <c r="AC4" i="2"/>
  <c r="AD4" i="2"/>
  <c r="T5" i="2"/>
  <c r="U5" i="2"/>
  <c r="V5" i="2"/>
  <c r="W5" i="2"/>
  <c r="X5" i="2"/>
  <c r="Y5" i="2"/>
  <c r="Z5" i="2"/>
  <c r="AA5" i="2"/>
  <c r="AB5" i="2"/>
  <c r="AC5" i="2"/>
  <c r="AD5" i="2"/>
  <c r="T6" i="2"/>
  <c r="U6" i="2"/>
  <c r="V6" i="2"/>
  <c r="W6" i="2"/>
  <c r="X6" i="2"/>
  <c r="Y6" i="2"/>
  <c r="Z6" i="2"/>
  <c r="AA6" i="2"/>
  <c r="AB6" i="2"/>
  <c r="AC6" i="2"/>
  <c r="AD6" i="2"/>
  <c r="T7" i="2"/>
  <c r="U7" i="2"/>
  <c r="V7" i="2"/>
  <c r="W7" i="2"/>
  <c r="X7" i="2"/>
  <c r="Y7" i="2"/>
  <c r="Z7" i="2"/>
  <c r="AA7" i="2"/>
  <c r="AB7" i="2"/>
  <c r="AC7" i="2"/>
  <c r="AD7" i="2"/>
  <c r="T8" i="2"/>
  <c r="U8" i="2"/>
  <c r="V8" i="2"/>
  <c r="W8" i="2"/>
  <c r="X8" i="2"/>
  <c r="Y8" i="2"/>
  <c r="Z8" i="2"/>
  <c r="AA8" i="2"/>
  <c r="AB8" i="2"/>
  <c r="AC8" i="2"/>
  <c r="AD8" i="2"/>
  <c r="T9" i="2"/>
  <c r="U9" i="2"/>
  <c r="V9" i="2"/>
  <c r="W9" i="2"/>
  <c r="X9" i="2"/>
  <c r="Y9" i="2"/>
  <c r="Z9" i="2"/>
  <c r="AA9" i="2"/>
  <c r="AB9" i="2"/>
  <c r="AC9" i="2"/>
  <c r="AD9" i="2"/>
  <c r="T10" i="2"/>
  <c r="U10" i="2"/>
  <c r="V10" i="2"/>
  <c r="W10" i="2"/>
  <c r="X10" i="2"/>
  <c r="Y10" i="2"/>
  <c r="Z10" i="2"/>
  <c r="AA10" i="2"/>
  <c r="AB10" i="2"/>
  <c r="AC10" i="2"/>
  <c r="AD10" i="2"/>
  <c r="T11" i="2"/>
  <c r="U11" i="2"/>
  <c r="V11" i="2"/>
  <c r="W11" i="2"/>
  <c r="X11" i="2"/>
  <c r="Y11" i="2"/>
  <c r="Z11" i="2"/>
  <c r="AA11" i="2"/>
  <c r="AB11" i="2"/>
  <c r="AC11" i="2"/>
  <c r="AD11" i="2"/>
  <c r="T12" i="2"/>
  <c r="U12" i="2"/>
  <c r="V12" i="2"/>
  <c r="W12" i="2"/>
  <c r="X12" i="2"/>
  <c r="Y12" i="2"/>
  <c r="Z12" i="2"/>
  <c r="AA12" i="2"/>
  <c r="AB12" i="2"/>
  <c r="AC12" i="2"/>
  <c r="AD12" i="2"/>
  <c r="T13" i="2"/>
  <c r="U13" i="2"/>
  <c r="V13" i="2"/>
  <c r="W13" i="2"/>
  <c r="X13" i="2"/>
  <c r="Y13" i="2"/>
  <c r="Z13" i="2"/>
  <c r="AA13" i="2"/>
  <c r="AB13" i="2"/>
  <c r="AC13" i="2"/>
  <c r="AD13" i="2"/>
  <c r="T14" i="2"/>
  <c r="U14" i="2"/>
  <c r="V14" i="2"/>
  <c r="W14" i="2"/>
  <c r="X14" i="2"/>
  <c r="Y14" i="2"/>
  <c r="Z14" i="2"/>
  <c r="AA14" i="2"/>
  <c r="AB14" i="2"/>
  <c r="AC14" i="2"/>
  <c r="AD14" i="2"/>
  <c r="T15" i="2"/>
  <c r="U15" i="2"/>
  <c r="V15" i="2"/>
  <c r="W15" i="2"/>
  <c r="X15" i="2"/>
  <c r="Z15" i="2"/>
  <c r="AA15" i="2"/>
  <c r="AB15" i="2"/>
  <c r="AC15" i="2"/>
  <c r="AD15" i="2"/>
  <c r="T16" i="2"/>
  <c r="U16" i="2"/>
  <c r="V16" i="2"/>
  <c r="W16" i="2"/>
  <c r="X16" i="2"/>
  <c r="Z16" i="2"/>
  <c r="AA16" i="2"/>
  <c r="AB16" i="2"/>
  <c r="AC16" i="2"/>
  <c r="AD16" i="2"/>
  <c r="T17" i="2"/>
  <c r="U17" i="2"/>
  <c r="V17" i="2"/>
  <c r="W17" i="2"/>
  <c r="X17" i="2"/>
  <c r="Z17" i="2"/>
  <c r="AA17" i="2"/>
  <c r="AB17" i="2"/>
  <c r="AC17" i="2"/>
  <c r="AD17" i="2"/>
  <c r="T18" i="2"/>
  <c r="U18" i="2"/>
  <c r="V18" i="2"/>
  <c r="W18" i="2"/>
  <c r="X18" i="2"/>
  <c r="Z18" i="2"/>
  <c r="AA18" i="2"/>
  <c r="AB18" i="2"/>
  <c r="AC18" i="2"/>
  <c r="AD18" i="2"/>
  <c r="T19" i="2"/>
  <c r="U19" i="2"/>
  <c r="V19" i="2"/>
  <c r="W19" i="2"/>
  <c r="X19" i="2"/>
  <c r="Z19" i="2"/>
  <c r="AA19" i="2"/>
  <c r="AB19" i="2"/>
  <c r="AC19" i="2"/>
  <c r="AD19" i="2"/>
  <c r="T20" i="2"/>
  <c r="U20" i="2"/>
  <c r="V20" i="2"/>
  <c r="W20" i="2"/>
  <c r="X20" i="2"/>
  <c r="Z20" i="2"/>
  <c r="AA20" i="2"/>
  <c r="AB20" i="2"/>
  <c r="AC20" i="2"/>
  <c r="AD20" i="2"/>
  <c r="T21" i="2"/>
  <c r="U21" i="2"/>
  <c r="V21" i="2"/>
  <c r="W21" i="2"/>
  <c r="X21" i="2"/>
  <c r="Z21" i="2"/>
  <c r="AA21" i="2"/>
  <c r="AB21" i="2"/>
  <c r="AC21" i="2"/>
  <c r="AD21" i="2"/>
  <c r="T22" i="2"/>
  <c r="U22" i="2"/>
  <c r="V22" i="2"/>
  <c r="W22" i="2"/>
  <c r="X22" i="2"/>
  <c r="Z22" i="2"/>
  <c r="AA22" i="2"/>
  <c r="AB22" i="2"/>
  <c r="AC22" i="2"/>
  <c r="AD22" i="2"/>
  <c r="T23" i="2"/>
  <c r="U23" i="2"/>
  <c r="V23" i="2"/>
  <c r="W23" i="2"/>
  <c r="X23" i="2"/>
  <c r="Z23" i="2"/>
  <c r="AA23" i="2"/>
  <c r="AB23" i="2"/>
  <c r="AC23" i="2"/>
  <c r="AD23" i="2"/>
  <c r="T24" i="2"/>
  <c r="U24" i="2"/>
  <c r="V24" i="2"/>
  <c r="W24" i="2"/>
  <c r="X24" i="2"/>
  <c r="Z24" i="2"/>
  <c r="AA24" i="2"/>
  <c r="AB24" i="2"/>
  <c r="AC24" i="2"/>
  <c r="AD24" i="2"/>
  <c r="T25" i="2"/>
  <c r="U25" i="2"/>
  <c r="V25" i="2"/>
  <c r="W25" i="2"/>
  <c r="X25" i="2"/>
  <c r="Z25" i="2"/>
  <c r="AA25" i="2"/>
  <c r="AB25" i="2"/>
  <c r="AC25" i="2"/>
  <c r="AD25" i="2"/>
  <c r="T26" i="2"/>
  <c r="U26" i="2"/>
  <c r="V26" i="2"/>
  <c r="W26" i="2"/>
  <c r="X26" i="2"/>
  <c r="Z26" i="2"/>
  <c r="AA26" i="2"/>
  <c r="AB26" i="2"/>
  <c r="AC26" i="2"/>
  <c r="AD26" i="2"/>
  <c r="T27" i="2"/>
  <c r="U27" i="2"/>
  <c r="V27" i="2"/>
  <c r="W27" i="2"/>
  <c r="X27" i="2"/>
  <c r="Z27" i="2"/>
  <c r="AA27" i="2"/>
  <c r="AB27" i="2"/>
  <c r="AC27" i="2"/>
  <c r="AD27" i="2"/>
  <c r="T3" i="2"/>
  <c r="U3" i="2"/>
  <c r="V3" i="2"/>
  <c r="W3" i="2"/>
  <c r="X3" i="2"/>
  <c r="Y3" i="2"/>
  <c r="Z3" i="2"/>
  <c r="AA3" i="2"/>
  <c r="AB3" i="2"/>
  <c r="AC3" i="2"/>
  <c r="AD3" i="2"/>
  <c r="AE3" i="2"/>
  <c r="AF3" i="2"/>
  <c r="AG3" i="2"/>
  <c r="S3" i="2"/>
  <c r="S4" i="2"/>
  <c r="S5" i="2"/>
  <c r="S6" i="2"/>
  <c r="S7" i="2"/>
  <c r="S8" i="2"/>
  <c r="S9" i="2"/>
  <c r="S10" i="2"/>
  <c r="S11" i="2"/>
  <c r="S12" i="2"/>
  <c r="S13" i="2"/>
  <c r="S14" i="2"/>
  <c r="S15" i="2"/>
  <c r="S16" i="2"/>
  <c r="S17" i="2"/>
  <c r="S18" i="2"/>
  <c r="S19" i="2"/>
  <c r="S20" i="2"/>
  <c r="S21" i="2"/>
  <c r="S22" i="2"/>
  <c r="S23" i="2"/>
  <c r="S24" i="2"/>
  <c r="S25" i="2"/>
  <c r="S26" i="2"/>
  <c r="S27" i="2"/>
  <c r="T2" i="2"/>
  <c r="U2" i="2"/>
  <c r="V2" i="2"/>
  <c r="W2" i="2"/>
  <c r="X2" i="2"/>
  <c r="Y2" i="2"/>
  <c r="Z2" i="2"/>
  <c r="AA2" i="2"/>
  <c r="AB2" i="2"/>
  <c r="AC2" i="2"/>
  <c r="AD2" i="2"/>
  <c r="AE2" i="2"/>
  <c r="AF2" i="2"/>
  <c r="AG2" i="2"/>
  <c r="S2" i="2"/>
  <c r="S1" i="2"/>
  <c r="AG1" i="2"/>
  <c r="AA1" i="2"/>
  <c r="AB1" i="2"/>
  <c r="AC1" i="2"/>
  <c r="AD1" i="2"/>
  <c r="AE1" i="2"/>
  <c r="AF1" i="2"/>
  <c r="T1" i="2"/>
  <c r="U1" i="2"/>
  <c r="V1" i="2"/>
  <c r="W1" i="2"/>
  <c r="X1" i="2"/>
  <c r="Y1" i="2"/>
  <c r="Z1" i="2"/>
  <c r="AH4" i="2" l="1"/>
  <c r="AH3" i="2"/>
  <c r="AH20" i="2"/>
  <c r="AH11" i="2"/>
  <c r="AH15" i="2"/>
  <c r="AH6" i="2"/>
  <c r="AH7" i="2"/>
  <c r="AH13" i="2"/>
  <c r="AH9" i="2"/>
  <c r="AH5" i="2"/>
  <c r="AH19" i="2"/>
  <c r="AH8" i="2"/>
  <c r="AH10" i="2"/>
  <c r="AH16" i="2"/>
  <c r="AH22" i="2"/>
  <c r="AH18" i="2"/>
  <c r="AH2" i="2"/>
  <c r="AI2" i="2" s="1"/>
  <c r="AH14" i="2"/>
  <c r="AH24" i="2"/>
  <c r="AH26" i="2"/>
  <c r="AH27" i="2"/>
  <c r="AH23" i="2"/>
  <c r="AH12" i="2"/>
  <c r="AH25" i="2"/>
  <c r="AH21" i="2"/>
  <c r="AH17" i="2"/>
</calcChain>
</file>

<file path=xl/sharedStrings.xml><?xml version="1.0" encoding="utf-8"?>
<sst xmlns="http://schemas.openxmlformats.org/spreadsheetml/2006/main" count="623" uniqueCount="336">
  <si>
    <t>Loại</t>
  </si>
  <si>
    <t>STT</t>
  </si>
  <si>
    <t>Giá bán</t>
  </si>
  <si>
    <t>Các loại dung lượng</t>
  </si>
  <si>
    <t>Ngày ra mắt</t>
  </si>
  <si>
    <t>Màn hình</t>
  </si>
  <si>
    <t>Độ phân giải</t>
  </si>
  <si>
    <t>CPU</t>
  </si>
  <si>
    <t>RAM</t>
  </si>
  <si>
    <t>Pin</t>
  </si>
  <si>
    <t>GPU</t>
  </si>
  <si>
    <t>Hệ điều hành</t>
  </si>
  <si>
    <t>Chuẩn bộ nhớ</t>
  </si>
  <si>
    <t>Tên sp</t>
  </si>
  <si>
    <t>Giá bán giảm</t>
  </si>
  <si>
    <t xml:space="preserve">Nhãn hiệu </t>
  </si>
  <si>
    <t>Xuất sứ</t>
  </si>
  <si>
    <t xml:space="preserve">Mô tả </t>
  </si>
  <si>
    <t>Iphone 11</t>
  </si>
  <si>
    <t>13.990.000</t>
  </si>
  <si>
    <t>Mỹ</t>
  </si>
  <si>
    <t>64GB, 128GB, và 256GB.</t>
  </si>
  <si>
    <t>Với hiệu suất mạnh mẽ, camera tốt, và tính năng ấn tượng, iPhone 11 đã trở thành một trong những mẫu điện thoại thông minh phổ biến của Apple và tiếp tục được ưa chuộng đối với người dùng trên khắp thế giới.</t>
  </si>
  <si>
    <t>Iphone 12</t>
  </si>
  <si>
    <t>Iphone 13</t>
  </si>
  <si>
    <t>18.990.000</t>
  </si>
  <si>
    <t>16.490.000</t>
  </si>
  <si>
    <t>Iphone 14</t>
  </si>
  <si>
    <t>21.990.000</t>
  </si>
  <si>
    <t>18.890.000</t>
  </si>
  <si>
    <t>Samsung Galaxy M34 5g</t>
  </si>
  <si>
    <t>7.990.000</t>
  </si>
  <si>
    <t>7.690.000</t>
  </si>
  <si>
    <t>Trung quốc</t>
  </si>
  <si>
    <t>256 GB,512GB</t>
  </si>
  <si>
    <t>Galaxy M34 5G có một thiết kế khá đặc trưng giống với phần lớn những mẫu điện thoại được Samsung ra mắt trong năm 2023, vẫn là mặt lưng và màn hình phẳng sang trọng đi cùng với kiểu bố trí cụm camera xếp dọc quen thuộc.</t>
  </si>
  <si>
    <t>Samsung Galaxy A04s</t>
  </si>
  <si>
    <t>3.990.000</t>
  </si>
  <si>
    <t>2.990.000</t>
  </si>
  <si>
    <t>Samsung Galaxy A14 4GB</t>
  </si>
  <si>
    <t>Samsung Galaxy A14 4G được thiết kế nguồn cảm hứng đến từ dòng sản phẩm cao cấp Galaxy S23 series. Với thiết kế hiện đại, màu sắc thanh lịch và góc cạnh bo tròn tinh tế, máy mang đến cho người dùng một cái nhìn cuốn hút đầy sang trọng. Bất kỳ ai sử dụng chiếc điện thoại Samsung này đều có thể thưởng thức sự tinh tế của thiết kế, nâng cao phong cách và cá tính của mình.</t>
  </si>
  <si>
    <t>Samsung Galaxy Z Fold5 5G 256GB</t>
  </si>
  <si>
    <t>40.990.000</t>
  </si>
  <si>
    <t>30.990.000</t>
  </si>
  <si>
    <t>256GB, 512GB, 1TB</t>
  </si>
  <si>
    <t>Samsung Galaxy Z Fold5 vẫn tiếp tục giữ nguyên thiết kế gập độc đáo dạng ngang của dòng Galaxy Z Fold trước đó. Với kích thước nhỏ gọn khi gập lại, điện thoại này trở nên dễ dàng mang theo và cất giữ trong túi áo hay túi xách của bạn. Khi mở ra, Galaxy Z Fold5 trở thành một chiếc điện thoại thông thường với màn hình lớn hơn, mang đến trải nghiệm sử dụng rộng lớn và ấn tượng.</t>
  </si>
  <si>
    <t>Samsung Galaxy A54 5G 128GB</t>
  </si>
  <si>
    <t>128GB, 256GB</t>
  </si>
  <si>
    <t>Samsung Galaxy A54 5G 128GB là mẫu điện thoại tầm trung hiện đang làm mưa làm gió tại thị trường Việt Nam khi sở hữu những thông số ấn tượng với chip hiệu năng cao, màn hình chất lượng đi cùng hệ thống camera xịn sò trong phân khúc.</t>
  </si>
  <si>
    <t>OPPO A77s</t>
  </si>
  <si>
    <t>6.290.000</t>
  </si>
  <si>
    <t>5.090.000</t>
  </si>
  <si>
    <t>OPPO A77s có một vẻ ngoài khá đẹp mắt khi được tạo hình theo kiểu vuông vức và cách phối màu ở mặt lưng độc đáo. Khung và mặt lưng phẳng giúp tôn lên vẻ thời thượng cho điện thoại, bởi đây được xem là kiểu dáng xu hướng và được người dùng khá ưa chuộng trong vài năm gần đây.</t>
  </si>
  <si>
    <t>OPPO A17</t>
  </si>
  <si>
    <t>3.490.000</t>
  </si>
  <si>
    <t>OPPO A17 là mẫu điện thoại thuộc phân khúc giá rẻ, máy thu hút nhiều sự chú ý khi sở hữu cấu hình tốt, thiết kế đẹp cùng mức giá bán phải chăng, hứa hẹn mang lại nhiều trải nghiệm tốt “đáng tiền hơn giá tiền”</t>
  </si>
  <si>
    <t>OPPO A38</t>
  </si>
  <si>
    <t>4.490.000</t>
  </si>
  <si>
    <t>4.090.000</t>
  </si>
  <si>
    <t>OPPO A38 mẫu điện thoại tầm trung mới nhất được OPPO mang đến cho người tiêu dùng vào nửa cuối năm 2023. Máy sở hữu lối thiết kế quen thuộc của dòng điện thoại OPPO A, đồng thời có một hiệu năng ổn định cùng màn hình hiển thị sắc nét chắc chắn sẽ không làm bạn thất vọng.</t>
  </si>
  <si>
    <t>OPPO A58 8GB</t>
  </si>
  <si>
    <t>5.990.000</t>
  </si>
  <si>
    <t>5.590.000</t>
  </si>
  <si>
    <t>8GB, 6GB</t>
  </si>
  <si>
    <t>Thị trường điện thoại di động ngày nay, OPPO A58 8GB là một trong những sản phẩm nổi bật với thiết kế vuông vức và hiện đại. Được thiết kế với mục tiêu tối ưu hóa trải nghiệm người dùng, chiếc điện thoại này mang đến một loạt tính năng ấn tượng trong một thiết kế thon gọn và nhẹ nhàng.</t>
  </si>
  <si>
    <t>OPPO A98 5G</t>
  </si>
  <si>
    <t>8.990.000</t>
  </si>
  <si>
    <t>8.490.000</t>
  </si>
  <si>
    <t>Những mẫu điện thoại OPPO cho ra mắt thời gian gần đây (2023) có vẻ ngoài đẹp mắt phù hợp với thị hiếu người tiêu dùng hiện nay. Trong đó OPPO A98 5G mẫu điện thoại mới của điện thoại OPPO A, với lối thiết kế hiện đại, màn hình hiển thị chi tiết thông tin cũng như một hiệu năng ổn định.</t>
  </si>
  <si>
    <t>OPPO A78</t>
  </si>
  <si>
    <t>6.990.000</t>
  </si>
  <si>
    <t>6.490.000</t>
  </si>
  <si>
    <t>OPPO A78 một sản phẩm được nhà OPPO cho ra mắt với thiết kế trẻ trung, thiết bị này được đánh giá có hiệu năng ổn định, màn hình sắc nét và viên pin có dung lượng lớn, phù hợp cho người dùng sử dụng lâu dài.</t>
  </si>
  <si>
    <t>OPPO Reno10 Pro 5G</t>
  </si>
  <si>
    <t>Thiết kế của Reno10 Pro 5G trông rất ấn tượng với kiểu thiết kế bo cong ở mặt lưng và màn hình, điều này mang lại trải nghiệm cầm nắm thoải mái khi sử dụng để không cảm thấy bị cấn, phần viền màn hình vì thế cũng trông mỏng hơn giúp tạo nên một tổng thể sang trọng và cực kỳ bắt mắt.</t>
  </si>
  <si>
    <t>realme C55 6GB</t>
  </si>
  <si>
    <t>4.990.000</t>
  </si>
  <si>
    <t>4.390.000</t>
  </si>
  <si>
    <t>6GB-128</t>
  </si>
  <si>
    <t>8GB-256GB</t>
  </si>
  <si>
    <t>realme C55 là mẫu máy giá rẻ được mở bán chính thức tại thị trường Việt Nam vào tháng 03/2023. Điện thoại dành được khá nhiều sự quan tâm của đông đảo người dùng khi mở bán với mức giá hấp dẫn, trang bị cấu hình tốt, camera AI 64 MP, màn hình lớn cùng khả năng sạc pin siêu nhanh.</t>
  </si>
  <si>
    <t>realme C53</t>
  </si>
  <si>
    <t>4.290.000</t>
  </si>
  <si>
    <t>realme C53 được thiết kế với sự vuông vắn và làm chủ yếu từ nhựa, mang lại cảm giác chắc chắn khi cầm nắm. Với màn hình giọt nước nhỏ gọn, chiếc điện thoại realme này có thể cung cấp cho người dùng trải nghiệm màn hình rộng hơn mà vẫn giữ được kích thước nhỏ gọn và thời trang.</t>
  </si>
  <si>
    <t>realme 10</t>
  </si>
  <si>
    <t>5.390.000</t>
  </si>
  <si>
    <t>realme 10 có một ngoại hình vuông vắn nhờ lối tạo hình phẳng ở các mặt và cạnh viền. Tổng khối lượng của máy đạt 178 g, vậy nên khi sử dụng lâu dài sẽ giúp giảm thiểu việc mỏi tay, điều này thực sự hữu ích dành cho những ai thường xuyên phải sử dụng điện thoại trong nhiều giờ liền.</t>
  </si>
  <si>
    <t>realme C51 64GB</t>
  </si>
  <si>
    <t>3.690.000</t>
  </si>
  <si>
    <t>realme C51 64GB sản phẩm mới nhất được nhà realme giới thiệu với người dùng Việt Nam trong tháng 09/2023. Lần xuất hiện này máy mang trong mình vẻ ngoài thời trang với mặt lưng lấp lánh, camera mang đến những bức ảnh chất lượng đi kèm với màn hình hiển thị tốt cùng nhiều tính năng khác đang đợi bạn khám phá.</t>
  </si>
  <si>
    <t>realme 11 Pro 5G</t>
  </si>
  <si>
    <t>11.990.00</t>
  </si>
  <si>
    <t>11.490.000</t>
  </si>
  <si>
    <t>realme là một thương hiệu điện thoại thông minh đến từ Trung Quốc, được biết đến với những sản phẩm có thiết kế đẹp, cấu hình mạnh và giá cả hợp lý. Trong đó, có thể kể đến phiên bản realme 11 Pro 5G với một vẻ ngoài đẹp mắt, chất lượng ảnh chụp sắc nét cũng như một hiệu năng đầy mạnh mẽ.</t>
  </si>
  <si>
    <t>realme 11 128GB</t>
  </si>
  <si>
    <t>7.390.000</t>
  </si>
  <si>
    <t>realme 11 128GB là một trong những dòng sản phẩm mới nhất của hãng điện thoại realme, thiết bị hứa hẹn đem lại trải nghiệm tuyệt vời cho người dùng với nhiều tính năng đáng chú ý và thú vị.</t>
  </si>
  <si>
    <t>Xiaomi Redmi Note 12S</t>
  </si>
  <si>
    <t>6.690.000</t>
  </si>
  <si>
    <t>5.890.000</t>
  </si>
  <si>
    <t>Xiaomi Redmi Note 12S sẽ là chiếc điện thoại tiếp theo được nhà Xiaomi tung ra thị trường Việt Nam trong thời gian tới (05/2023). Điện thoại sở hữu một lối thiết kế hiện đại, màn hình hiển thị chi tiết đi cùng với đó là một hiệu năng mượt mà xử lý tốt các tác vụ.</t>
  </si>
  <si>
    <t>Xiaomi Redmi Note 12 Pro</t>
  </si>
  <si>
    <t>7.190.000</t>
  </si>
  <si>
    <t>Mới đây nhà Xiaomi cũng đã tiếp tục cho ra mắt mẫu điện thoại mới của mình trong năm 2023 với tên gọi Xiaomi Redmi Note 12 Pro 4G 256GB. Được định hình là dòng sản phẩm thuộc phân khúc tầm trung, sở hữu nhiều ưu điểm về thiết kế, hiệu năng Snapdragon 732G cùng hệ thống 4 ống kính đa dụng.</t>
  </si>
  <si>
    <t>HP AIO ProOne 240 G9 i3 1215U8GB512GB23.8FullHDBàn phímChuộtWin11 (6M3T0PA)</t>
  </si>
  <si>
    <t>iPhone</t>
  </si>
  <si>
    <t>phone</t>
  </si>
  <si>
    <t>Màu sắc</t>
  </si>
  <si>
    <t>Thẻ sim</t>
  </si>
  <si>
    <t>Bộ nhớ thẻ nhớ</t>
  </si>
  <si>
    <t>Came sau</t>
  </si>
  <si>
    <t>Came trước</t>
  </si>
  <si>
    <t>Jack 3.5mm.loa</t>
  </si>
  <si>
    <t>Trong lượng</t>
  </si>
  <si>
    <t>Đen, Trắng, Xanh lá cây, Vàng, Đỏ</t>
  </si>
  <si>
    <t>1 Nano SIM &amp; 1 eSIMHỗ trợ 4G</t>
  </si>
  <si>
    <t>Liquid Retina HD kích thước 6.1 inch.</t>
  </si>
  <si>
    <t>Liquid Retina (828 x 1792 Pixels)</t>
  </si>
  <si>
    <t>Apple A13 Bionic 6 nhân</t>
  </si>
  <si>
    <t>4 GB</t>
  </si>
  <si>
    <t>2 camera 12 MP</t>
  </si>
  <si>
    <t>12 MP</t>
  </si>
  <si>
    <t>3110 mAh18 W</t>
  </si>
  <si>
    <t>Apple GPU 4 nhân</t>
  </si>
  <si>
    <t>Dài 150.9 mm - Ngang 75.7 mm - Dày 8.3 mm - Nặng 194 g</t>
  </si>
  <si>
    <t>1 Nano SIM &amp; 1 eSIMHỗ trợ 5G</t>
  </si>
  <si>
    <t>Super Retina XDR kích thước 6.1 inch</t>
  </si>
  <si>
    <t>Super Retina XDR (1170 x 2532 Pixels)</t>
  </si>
  <si>
    <t>2 nhân 3.1 GHz &amp; 4 nhân 1.8 GHz</t>
  </si>
  <si>
    <t>2815 mAh20 W</t>
  </si>
  <si>
    <t>iOS 15</t>
  </si>
  <si>
    <t>Dài 146.7 mm - Ngang 71.5 mm - Dày 7.4 mm - Nặng 164 g</t>
  </si>
  <si>
    <t>Đen, Trắng, Xanh dương, Nu, Đỏ,Hồng, xanh lá</t>
  </si>
  <si>
    <t>OLED6.1"Super Retina XDR</t>
  </si>
  <si>
    <t>3.22 GHz</t>
  </si>
  <si>
    <t>3240 mAh20 W</t>
  </si>
  <si>
    <t>Dài 146.7 mm - Ngang 71.5 mm - Dày 7.65 mm - Nặng 173 g</t>
  </si>
  <si>
    <t>Tím nhạt, đỏ,trắng,xanh dương,đen</t>
  </si>
  <si>
    <t>Apple A15 Bionic 6 nhân</t>
  </si>
  <si>
    <t>6 GB</t>
  </si>
  <si>
    <t>3279 mAh20 W</t>
  </si>
  <si>
    <t>Apple GPU 5 nhân</t>
  </si>
  <si>
    <t>iOS 16</t>
  </si>
  <si>
    <t>Dài 146.7 mm - Ngang 71.5 mm - Dày 7.8 mm - Nặng 172 g</t>
  </si>
  <si>
    <t>Xanh nhạt, xanh đậm</t>
  </si>
  <si>
    <t>2 Nano SIM (SIM 2 chung khe thẻ nhớ)Hỗ trợ 5G</t>
  </si>
  <si>
    <t>Super AMOLED6.5"Full HD+</t>
  </si>
  <si>
    <t>Full HD+ (1080 x 2340 Pixels)</t>
  </si>
  <si>
    <t>2 nhân 2.4 GHz &amp; 6 nhân 2 GHz</t>
  </si>
  <si>
    <t>8 GB</t>
  </si>
  <si>
    <t>Chính 50 MP &amp; Phụ 8 MP, 2 MP</t>
  </si>
  <si>
    <t>13 MP</t>
  </si>
  <si>
    <t>3.5 mm</t>
  </si>
  <si>
    <t>6000 mAh25 W</t>
  </si>
  <si>
    <t>Mali-G68</t>
  </si>
  <si>
    <t>Android 13</t>
  </si>
  <si>
    <t>Dài 161.7 mm - Ngang 77.2 mm - Dày 8.8 mm - Nặng 208 g</t>
  </si>
  <si>
    <t>MicroSD, hỗ trợ tối đa 1 TB</t>
  </si>
  <si>
    <t>Samsung Galaxy Z Flip5 5G 256GB</t>
  </si>
  <si>
    <t>Xanh mint,xám,kem,tím nhạt</t>
  </si>
  <si>
    <t>Chính: Dynamic AMOLED 2X, Phụ: Super AMOLEDChính 6.7" &amp; Phụ 3.4"Full HD+</t>
  </si>
  <si>
    <t>Chính: FHD+ (2640 x 1080 Pixels) x Phụ: HD+ (720 x 748 Pixels)</t>
  </si>
  <si>
    <t>Snapdragon 8 Gen 2 for Galaxy</t>
  </si>
  <si>
    <t>10 MP</t>
  </si>
  <si>
    <t>3700 mAh25 W</t>
  </si>
  <si>
    <t>Adreno 740</t>
  </si>
  <si>
    <t>Dài 165.1 mm - Ngang 71.9 mm - Dày 6.9 mm - Nặng 187 g</t>
  </si>
  <si>
    <t>Đen, nâu, xanh lá</t>
  </si>
  <si>
    <t>2 Nano SIMHỗ trợ 4G</t>
  </si>
  <si>
    <t>IPS LCD6.5"HD+</t>
  </si>
  <si>
    <t>HD+ (720 x 1600 Pixels)</t>
  </si>
  <si>
    <t>Exynos 850 8 nhân</t>
  </si>
  <si>
    <t>Chính 50 MP &amp; Phụ 2 MP, 2 MP</t>
  </si>
  <si>
    <t>5 MP</t>
  </si>
  <si>
    <t>5000 mAh15 W</t>
  </si>
  <si>
    <t>Mali-G52</t>
  </si>
  <si>
    <t>Android 12</t>
  </si>
  <si>
    <t>Dài 164.7 mm - Ngang 76.7 mm - Dày 9.1 mm - Nặng 195 g</t>
  </si>
  <si>
    <t>Bạc, đen, đỏ đô</t>
  </si>
  <si>
    <t>PLS LCD6.6"Full HD+</t>
  </si>
  <si>
    <t>Full HD+ (1080 x 2408 Pixels)</t>
  </si>
  <si>
    <t>Chính 50 MP &amp; Phụ 5 MP, 2 MP</t>
  </si>
  <si>
    <t>Dài 167.7 mm - Ngang 78 mm - Dày 9.1 mm - Nặng 201 g</t>
  </si>
  <si>
    <t>Kem,xanh da trời nhạt,đen</t>
  </si>
  <si>
    <t>2 Nano SIM hoặc 1 Nano SIM + 1 eSIMHỗ trợ 5G</t>
  </si>
  <si>
    <t>Dynamic AMOLED 2XChính 7.6" &amp; Phụ 6.2"Quad HD+ (2K+)</t>
  </si>
  <si>
    <t>Chính: QXGA+ (2176 x 1812 Pixels) &amp; Phụ: HD+ (2316 x 904 Pixels)</t>
  </si>
  <si>
    <t>12 GB</t>
  </si>
  <si>
    <t>Chính 50 MP &amp; Phụ 12 MP, 10 MP</t>
  </si>
  <si>
    <t>10 MP &amp; 4 MP</t>
  </si>
  <si>
    <t>4400 mAh25 W</t>
  </si>
  <si>
    <t>Dài 154.9 mm - Ngang 129.9 mm - Dày 6.1 mm - Nặng 253 g</t>
  </si>
  <si>
    <t>Tím, đen,xanh lá mạ</t>
  </si>
  <si>
    <t>2 Nano SIMHỗ trợ 5G</t>
  </si>
  <si>
    <t>Super AMOLED6.4"Full HD+</t>
  </si>
  <si>
    <t>Exynos 1380 8 nhân</t>
  </si>
  <si>
    <t>Chính 50 MP &amp; Phụ 12 MP, 5 MP</t>
  </si>
  <si>
    <t>32 MP</t>
  </si>
  <si>
    <t>Dài 158.2 mm - Ngang 76.7 mm - Dày 8.2 mm - Nặng 202 g</t>
  </si>
  <si>
    <t>Đen, xanh ngọc</t>
  </si>
  <si>
    <t>IPS LCD6.56"HD+</t>
  </si>
  <si>
    <t>HD+ (720 x 1612 Pixels)</t>
  </si>
  <si>
    <t>2.4 GHz</t>
  </si>
  <si>
    <t>Chính 50 MP &amp; Phụ 2 MP</t>
  </si>
  <si>
    <t>8 MP</t>
  </si>
  <si>
    <t>5000 mAh33 W</t>
  </si>
  <si>
    <t>Adreno 610</t>
  </si>
  <si>
    <t>Dài 163.74 mm - Ngang 75.03 mm - Dày 7.99 mm - Nặng 187 g</t>
  </si>
  <si>
    <t>Xanh dương, đen</t>
  </si>
  <si>
    <t>MediaTek Helio G35 8 nhân</t>
  </si>
  <si>
    <t>Chính 50 MP &amp; Phụ 0.3 MP</t>
  </si>
  <si>
    <t>5000 mAh10 W</t>
  </si>
  <si>
    <t>IMG PowerVR GE8320</t>
  </si>
  <si>
    <t>Dài 164.2 mm - Ngang 75.6 mm - Dày 8.3 mm - Nặng 189 g</t>
  </si>
  <si>
    <t>Vàng đồng, đen</t>
  </si>
  <si>
    <t>MediaTek Helio G85 8 nhân</t>
  </si>
  <si>
    <t>Mali-G52 MP2</t>
  </si>
  <si>
    <t>Dài 163.74 mm - Ngang 75.03 mm - Dày 8.16 mm - Nặng 190 g</t>
  </si>
  <si>
    <t>Xanh ngọc, đen</t>
  </si>
  <si>
    <t>LTPS LCD6.72"Full HD+</t>
  </si>
  <si>
    <t>Full HD+ (1080 x 2412 Pixels)</t>
  </si>
  <si>
    <t>Dài 165.65 mm - Ngang 75.98 mm - Dày 7.99 mm - Nặng 192 g</t>
  </si>
  <si>
    <t>Full HD+ (1080 x 2400 Pixels)</t>
  </si>
  <si>
    <t>Snapdragon 695 5G 8 nhân</t>
  </si>
  <si>
    <t>Chính 64 MP &amp; Phụ 2 MP, 2 MP</t>
  </si>
  <si>
    <t>5000 mAh67 W</t>
  </si>
  <si>
    <t>Adreno 619</t>
  </si>
  <si>
    <t>Dài 165.6 mm - Ngang 76.1 mm - Dày 8.2 mm - Nặng 192 g</t>
  </si>
  <si>
    <t>Xanh lá, đen</t>
  </si>
  <si>
    <t>AMOLED6.43"Full HD+</t>
  </si>
  <si>
    <t>4 nhân 2.4 GHz &amp; 4 nhân 1.9 GHz</t>
  </si>
  <si>
    <t>Dài 160 mm - Ngang 73.23 mm - Dày 7.93 mm - Nặng 180 g</t>
  </si>
  <si>
    <t>Xám ,tím</t>
  </si>
  <si>
    <t>AMOLED6.7"Full HD+</t>
  </si>
  <si>
    <t>Snapdragon 778G 5G 8 nhân</t>
  </si>
  <si>
    <t>Chính 50 MP &amp; Phụ 32 MP, 8 MP</t>
  </si>
  <si>
    <t>4600 mAh80 W</t>
  </si>
  <si>
    <t>Adreno 642L</t>
  </si>
  <si>
    <t>Dài 162.3 mm - Ngang 74.2 mm - Dày 7.89 mm - Nặng 185 g</t>
  </si>
  <si>
    <t>Vàng, đen</t>
  </si>
  <si>
    <t>IPS LCD6.72"Full HD+</t>
  </si>
  <si>
    <t>MediaTek Helio G88 8 nhân</t>
  </si>
  <si>
    <t>Chính 64 MP &amp; Phụ 2 MP</t>
  </si>
  <si>
    <t>Dài 165.65 mm - Ngang 75.98 mm - Dày 7.89 mm - Nặng 189.5 g</t>
  </si>
  <si>
    <t>IPS LCD6.74"HD+</t>
  </si>
  <si>
    <t>Unisoc Tiger T612</t>
  </si>
  <si>
    <t>Chính 50 MP &amp; Phụ 0.08 MP</t>
  </si>
  <si>
    <t>Mali-G57</t>
  </si>
  <si>
    <t>Dài 167.3 mm - Ngang 76.7 mm - Dày 7.49 mm - Nặng 182 g</t>
  </si>
  <si>
    <t>MicroSD, hỗ trợ tối đa 2 TB</t>
  </si>
  <si>
    <t>Trắng đen</t>
  </si>
  <si>
    <t>MediaTek Helio G99 8 nhân</t>
  </si>
  <si>
    <t>16 MP</t>
  </si>
  <si>
    <t>Mali-G57 MC2</t>
  </si>
  <si>
    <t>Dài 159.9 mm - Ngang 73.3 mm - Dày 7.95 mm - Nặng 178 g</t>
  </si>
  <si>
    <t>Dài 167.2 mm - Ngang 76.7 mm - Dày 7.99 mm - Nặng 186 g</t>
  </si>
  <si>
    <t>Xanh lá nhạt, trắng</t>
  </si>
  <si>
    <t>MediaTek Dimensity 7050 5G 8 nhân</t>
  </si>
  <si>
    <t>Chính 100 MP &amp; Phụ 2 MP</t>
  </si>
  <si>
    <t>Dài 161.6 mm - Ngang 73.9 mm - Dày 8.7 mm - Nặng 191 g</t>
  </si>
  <si>
    <t>Chính 108 MP &amp; Phụ 2 MP</t>
  </si>
  <si>
    <t>MediaTek Helio G96 8 nhân</t>
  </si>
  <si>
    <t>Chính 108 MP &amp; Phụ 8 MP, 2 MP</t>
  </si>
  <si>
    <t>Dài 159.87 mm - Ngang 73.87 mm - Dày 8.09 mm - Nặng 176 g</t>
  </si>
  <si>
    <t>Xiaomi Redmi Note 12</t>
  </si>
  <si>
    <t>AMOLED6.67"Full HD+</t>
  </si>
  <si>
    <t>Snapdragon 685 8 nhân</t>
  </si>
  <si>
    <t>Dài 165.66 mm - Ngang 75.96 mm - Dày 7.85 mm - Nặng 183.5 g</t>
  </si>
  <si>
    <t>2 Nano SIM (SIM 2 chung khe thẻ nhớ)Hỗ trợ 4G</t>
  </si>
  <si>
    <t>Snapdragon 732G 8 nhân</t>
  </si>
  <si>
    <t>Chính 108 MP &amp; Phụ 8 MP, 2 MP, 2 MP</t>
  </si>
  <si>
    <t>Adreno 618</t>
  </si>
  <si>
    <t>Android 11</t>
  </si>
  <si>
    <t>Dài 164.2 mm - Ngang 76.1 mm - Dày 8.12 mm - Nặng 201.8 g</t>
  </si>
  <si>
    <t>09/2019</t>
  </si>
  <si>
    <t>10/2020</t>
  </si>
  <si>
    <t>09/2021</t>
  </si>
  <si>
    <t>09/2022</t>
  </si>
  <si>
    <t>10/2023</t>
  </si>
  <si>
    <t>26/07/2023</t>
  </si>
  <si>
    <t>03/2023</t>
  </si>
  <si>
    <t>07/2023</t>
  </si>
  <si>
    <t>10/2022</t>
  </si>
  <si>
    <t>09/2023</t>
  </si>
  <si>
    <t>08/2023</t>
  </si>
  <si>
    <t>06/2023</t>
  </si>
  <si>
    <t>05/2023</t>
  </si>
  <si>
    <t>01/2023</t>
  </si>
  <si>
    <t>04/2023</t>
  </si>
  <si>
    <t>@(Thẻ sim){1 Nano SIM &amp; 1 eSIMHỗ trợ 4G}@(Ngày ra mắt){09/2019}@(Màn hình){Liquid Retina HD kích thước 6.1 inch.}@(Độ phân giải){Liquid Retina (828 x 1792 Pixels)}@(CPU){Apple A13 Bionic 6 nhân}@(RAM){4 GB}@(Bộ nhớ thẻ nhớ){64GB, 128GB, và 256GB.}@(Came sau){2 camera 12 MP}@(Came trước){12 MP}@(Jack 3.5mm.loa){3.5 mm}@(Pin){3110 mAh18 W}@(GPU){Apple GPU 4 nhân}@(Hệ điều hành){iOS 15}@(Trong lượng){Dài 150.9 mm - Ngang 75.7 mm - Dày 8.3 mm - Nặng 194 g}@(Chuẩn bộ nhớ){MicroSD, hỗ trợ tối đa 1 TB}</t>
  </si>
  <si>
    <t>@(Thẻ sim){1 Nano SIM &amp; 1 eSIMHỗ trợ 5G}@(Ngày ra mắt){10/2020}@(Màn hình){Super Retina XDR kích thước 6.1 inch}@(Độ phân giải){Super Retina XDR (1170 x 2532 Pixels)}@(CPU){2 nhân 3.1 GHz &amp; 4 nhân 1.8 GHz}@(RAM){4 GB}@(Bộ nhớ thẻ nhớ){64GB, 128GB, và 256GB.}@(Came sau){2 camera 12 MP}@(Came trước){12 MP}@(Jack 3.5mm.loa){3.5 mm}@(Pin){2815 mAh20 W}@(GPU){Apple GPU 4 nhân}@(Hệ điều hành){iOS 15}@(Trong lượng){Dài 146.7 mm - Ngang 71.5 mm - Dày 7.4 mm - Nặng 164 g}@(Chuẩn bộ nhớ){MicroSD, hỗ trợ tối đa 1 TB}</t>
  </si>
  <si>
    <t>@(Thẻ sim){1 Nano SIM &amp; 1 eSIMHỗ trợ 5G}@(Ngày ra mắt){09/2021}@(Màn hình){OLED6.1"Super Retina XDR}@(Độ phân giải){Super Retina XDR (1170 x 2532 Pixels)}@(CPU){3.22 GHz}@(RAM){4 GB}@(Bộ nhớ thẻ nhớ){64GB, 128GB, và 256GB.}@(Came sau){2 camera 12 MP}@(Came trước){12 MP}@(Jack 3.5mm.loa){3.5 mm}@(Pin){3240 mAh20 W}@(GPU){Apple GPU 4 nhân}@(Hệ điều hành){iOS 15}@(Trong lượng){Dài 146.7 mm - Ngang 71.5 mm - Dày 7.65 mm - Nặng 173 g}@(Chuẩn bộ nhớ){MicroSD, hỗ trợ tối đa 1 TB}</t>
  </si>
  <si>
    <t>@(Thẻ sim){1 Nano SIM &amp; 1 eSIMHỗ trợ 5G}@(Ngày ra mắt){09/2022}@(Màn hình){OLED6.1"Super Retina XDR}@(Độ phân giải){Super Retina XDR (1170 x 2532 Pixels)}@(CPU){Apple A15 Bionic 6 nhân}@(RAM){6 GB}@(Bộ nhớ thẻ nhớ){64GB, 128GB, và 256GB.}@(Came sau){2 camera 12 MP}@(Came trước){12 MP}@(Jack 3.5mm.loa){3.5 mm}@(Pin){3279 mAh20 W}@(GPU){Apple GPU 5 nhân}@(Hệ điều hành){iOS 16}@(Trong lượng){Dài 146.7 mm - Ngang 71.5 mm - Dày 7.8 mm - Nặng 172 g}@(Chuẩn bộ nhớ){MicroSD, hỗ trợ tối đa 1 TB}</t>
  </si>
  <si>
    <t>@(Thẻ sim){2 Nano SIM (SIM 2 chung khe thẻ nhớ)Hỗ trợ 5G}@(Ngày ra mắt){10/2023}@(Màn hình){Super AMOLED6.5"Full HD+}@(Độ phân giải){Full HD+ (1080 x 2340 Pixels)}@(CPU){2 nhân 2.4 GHz &amp; 6 nhân 2 GHz}@(RAM){8 GB}@(Bộ nhớ thẻ nhớ){256 GB,512GB}@(Came sau){Chính 50 MP &amp; Phụ 8 MP, 2 MP}@(Came trước){13 MP}@(Jack 3.5mm.loa){3.5 mm}@(Pin){6000 mAh25 W}@(GPU){Mali-G68}@(Hệ điều hành){Android 13}@(Trong lượng){Dài 161.7 mm - Ngang 77.2 mm - Dày 8.8 mm - Nặng 208 g}@(Chuẩn bộ nhớ){MicroSD, hỗ trợ tối đa 1 TB}</t>
  </si>
  <si>
    <t>@(Thẻ sim){1 Nano SIM &amp; 1 eSIMHỗ trợ 5G}@(Ngày ra mắt){26/07/2023}@(Màn hình){Chính: Dynamic AMOLED 2X, Phụ: Super AMOLEDChính 6.7" &amp; Phụ 3.4"Full HD+}@(Độ phân giải){Chính: FHD+ (2640 x 1080 Pixels) x Phụ: HD+ (720 x 748 Pixels)}@(CPU){Snapdragon 8 Gen 2 for Galaxy}@(RAM){8 GB}@(Bộ nhớ thẻ nhớ){256GB, 512GB, 1TB}@(Came sau){2 camera 12 MP}@(Came trước){10 MP}@(Jack 3.5mm.loa){3.5 mm}@(Pin){3700 mAh25 W}@(GPU){Adreno 740}@(Hệ điều hành){Android 13}@(Trong lượng){Dài 165.1 mm - Ngang 71.9 mm - Dày 6.9 mm - Nặng 187 g}@(Chuẩn bộ nhớ){MicroSD, hỗ trợ tối đa 1 TB}</t>
  </si>
  <si>
    <t>@(Thẻ sim){2 Nano SIMHỗ trợ 4G}@(Ngày ra mắt){09/2022}@(Màn hình){IPS LCD6.5"HD+}@(Độ phân giải){HD+ (720 x 1600 Pixels)}@(CPU){Exynos 850 8 nhân}@(RAM){4 GB}@(Bộ nhớ thẻ nhớ){128GB, 256GB}@(Came sau){Chính 50 MP &amp; Phụ 2 MP, 2 MP}@(Came trước){5 MP}@(Jack 3.5mm.loa){3.5 mm}@(Pin){5000 mAh15 W}@(GPU){Mali-G52}@(Hệ điều hành){Android 12}@(Trong lượng){Dài 164.7 mm - Ngang 76.7 mm - Dày 9.1 mm - Nặng 195 g}@(Chuẩn bộ nhớ){MicroSD, hỗ trợ tối đa 1 TB}</t>
  </si>
  <si>
    <t>@(Thẻ sim){2 Nano SIMHỗ trợ 4G}@(Ngày ra mắt){03/2023}@(Màn hình){PLS LCD6.6"Full HD+}@(Độ phân giải){Full HD+ (1080 x 2408 Pixels)}@(CPU){Exynos 850 8 nhân}@(RAM){4 GB}@(Bộ nhớ thẻ nhớ){8GB, 6GB}@(Came sau){Chính 50 MP &amp; Phụ 5 MP, 2 MP}@(Came trước){13 MP}@(Jack 3.5mm.loa){3.5 mm}@(Pin){5000 mAh15 W}@(GPU){Mali-G52}@(Hệ điều hành){Android 13}@(Trong lượng){Dài 167.7 mm - Ngang 78 mm - Dày 9.1 mm - Nặng 201 g}@(Chuẩn bộ nhớ){MicroSD, hỗ trợ tối đa 1 TB}</t>
  </si>
  <si>
    <t>@(Thẻ sim){2 Nano SIM hoặc 1 Nano SIM + 1 eSIMHỗ trợ 5G}@(Ngày ra mắt){07/2023}@(Màn hình){Dynamic AMOLED 2XChính 7.6" &amp; Phụ 6.2"Quad HD+ (2K+)}@(Độ phân giải){Chính: QXGA+ (2176 x 1812 Pixels) &amp; Phụ: HD+ (2316 x 904 Pixels)}@(CPU){Snapdragon 8 Gen 2 for Galaxy}@(RAM){12 GB}@(Bộ nhớ thẻ nhớ){6GB-128}@(Came sau){Chính 50 MP &amp; Phụ 12 MP, 10 MP}@(Came trước){10 MP &amp; 4 MP}@(Jack 3.5mm.loa){3.5 mm}@(Pin){4400 mAh25 W}@(GPU){Adreno 740}@(Hệ điều hành){Android 13}@(Trong lượng){Dài 154.9 mm - Ngang 129.9 mm - Dày 6.1 mm - Nặng 253 g}@(Chuẩn bộ nhớ){MicroSD, hỗ trợ tối đa 1 TB}</t>
  </si>
  <si>
    <t>@(Thẻ sim){2 Nano SIMHỗ trợ 5G}@(Ngày ra mắt){03/2023}@(Màn hình){Super AMOLED6.4"Full HD+}@(Độ phân giải){Full HD+ (1080 x 2340 Pixels)}@(CPU){Exynos 1380 8 nhân}@(RAM){8 GB}@(Bộ nhớ thẻ nhớ){8GB-256GB}@(Came sau){Chính 50 MP &amp; Phụ 12 MP, 5 MP}@(Came trước){32 MP}@(Jack 3.5mm.loa){3.5 mm}@(Pin){5000 mAh33 W}@(GPU){Mali-G68}@(Hệ điều hành){Android 13}@(Trong lượng){Dài 158.2 mm - Ngang 76.7 mm - Dày 8.2 mm - Nặng 202 g}@(Chuẩn bộ nhớ){MicroSD, hỗ trợ tối đa 1 TB}</t>
  </si>
  <si>
    <t>@(Thẻ sim){2 Nano SIMHỗ trợ 4G}@(Ngày ra mắt){10/2022}@(Màn hình){IPS LCD6.56"HD+}@(Độ phân giải){HD+ (720 x 1612 Pixels)}@(CPU){2.4 GHz}@(RAM){8 GB}@(Bộ nhớ thẻ nhớ){}@(Came sau){Chính 50 MP &amp; Phụ 2 MP}@(Came trước){8 MP}@(Jack 3.5mm.loa){3.5 mm}@(Pin){5000 mAh10 W}@(GPU){Adreno 610}@(Hệ điều hành){Android 12}@(Trong lượng){Dài 163.74 mm - Ngang 75.03 mm - Dày 7.99 mm - Nặng 187 g}@(Chuẩn bộ nhớ){MicroSD, hỗ trợ tối đa 2 TB}</t>
  </si>
  <si>
    <t>@(Thẻ sim){2 Nano SIMHỗ trợ 4G}@(Ngày ra mắt){10/2022}@(Màn hình){IPS LCD6.56"HD+}@(Độ phân giải){HD+ (720 x 1612 Pixels)}@(CPU){MediaTek Helio G35 8 nhân}@(RAM){4 GB}@(Bộ nhớ thẻ nhớ){}@(Came sau){Chính 50 MP &amp; Phụ 0.3 MP}@(Came trước){5 MP}@(Jack 3.5mm.loa){3.5 mm}@(Pin){5000 mAh33 W}@(GPU){IMG PowerVR GE8320}@(Hệ điều hành){Android 12}@(Trong lượng){Dài 164.2 mm - Ngang 75.6 mm - Dày 8.3 mm - Nặng 189 g}@(Chuẩn bộ nhớ){MicroSD, hỗ trợ tối đa 1 TB}</t>
  </si>
  <si>
    <t>@(Thẻ sim){2 Nano SIMHỗ trợ 4G}@(Ngày ra mắt){09/2023}@(Màn hình){IPS LCD6.56"HD+}@(Độ phân giải){HD+ (720 x 1612 Pixels)}@(CPU){MediaTek Helio G85 8 nhân}@(RAM){4 GB}@(Bộ nhớ thẻ nhớ){}@(Came sau){Chính 50 MP &amp; Phụ 2 MP}@(Came trước){5 MP}@(Jack 3.5mm.loa){3.5 mm}@(Pin){5000 mAh33 W}@(GPU){Mali-G52 MP2}@(Hệ điều hành){Android 13}@(Trong lượng){Dài 163.74 mm - Ngang 75.03 mm - Dày 8.16 mm - Nặng 190 g}@(Chuẩn bộ nhớ){MicroSD, hỗ trợ tối đa 2 TB}</t>
  </si>
  <si>
    <t>@(Thẻ sim){2 Nano SIMHỗ trợ 4G}@(Ngày ra mắt){08/2023}@(Màn hình){LTPS LCD6.72"Full HD+}@(Độ phân giải){Full HD+ (1080 x 2412 Pixels)}@(CPU){MediaTek Helio G85 8 nhân}@(RAM){8 GB}@(Bộ nhớ thẻ nhớ){}@(Came sau){Chính 50 MP &amp; Phụ 2 MP}@(Came trước){8 MP}@(Jack 3.5mm.loa){3.5 mm}@(Pin){5000 mAh67 W}@(GPU){Mali-G52 MP2}@(Hệ điều hành){Android 13}@(Trong lượng){Dài 165.65 mm - Ngang 75.98 mm - Dày 7.99 mm - Nặng 192 g}@(Chuẩn bộ nhớ){MicroSD, hỗ trợ tối đa 1 TB}</t>
  </si>
  <si>
    <t>@(Thẻ sim){2 Nano SIM (SIM 2 chung khe thẻ nhớ)Hỗ trợ 5G}@(Ngày ra mắt){06/2023}@(Màn hình){LTPS LCD6.72"Full HD+}@(Độ phân giải){Full HD+ (1080 x 2400 Pixels)}@(CPU){Snapdragon 695 5G 8 nhân}@(RAM){8 GB}@(Bộ nhớ thẻ nhớ){}@(Came sau){Chính 64 MP &amp; Phụ 2 MP, 2 MP}@(Came trước){32 MP}@(Jack 3.5mm.loa){3.5 mm}@(Pin){5000 mAh67 W}@(GPU){Adreno 619}@(Hệ điều hành){Android 13}@(Trong lượng){Dài 165.6 mm - Ngang 76.1 mm - Dày 8.2 mm - Nặng 192 g}@(Chuẩn bộ nhớ){MicroSD, hỗ trợ tối đa 1 TB}</t>
  </si>
  <si>
    <t>@(Thẻ sim){2 Nano SIMHỗ trợ 4G}@(Ngày ra mắt){07/2023}@(Màn hình){AMOLED6.43"Full HD+}@(Độ phân giải){Full HD+ (1080 x 2400 Pixels)}@(CPU){4 nhân 2.4 GHz &amp; 4 nhân 1.9 GHz}@(RAM){8 GB}@(Bộ nhớ thẻ nhớ){}@(Came sau){Chính 50 MP &amp; Phụ 2 MP}@(Came trước){8 MP}@(Jack 3.5mm.loa){3.5 mm}@(Pin){4600 mAh80 W}@(GPU){Adreno 610}@(Hệ điều hành){Android 13}@(Trong lượng){Dài 160 mm - Ngang 73.23 mm - Dày 7.93 mm - Nặng 180 g}@(Chuẩn bộ nhớ){MicroSD, hỗ trợ tối đa 1 TB}</t>
  </si>
  <si>
    <t>@(Thẻ sim){2 Nano SIMHỗ trợ 5G}@(Ngày ra mắt){08/2023}@(Màn hình){AMOLED6.7"Full HD+}@(Độ phân giải){Full HD+ (1080 x 2412 Pixels)}@(CPU){Snapdragon 778G 5G 8 nhân}@(RAM){12 GB}@(Bộ nhớ thẻ nhớ){}@(Came sau){Chính 50 MP &amp; Phụ 32 MP, 8 MP}@(Came trước){32 MP}@(Jack 3.5mm.loa){3.5 mm}@(Pin){5000 mAh33 W}@(GPU){Adreno 642L}@(Hệ điều hành){Android 13}@(Trong lượng){Dài 162.3 mm - Ngang 74.2 mm - Dày 7.89 mm - Nặng 185 g}@(Chuẩn bộ nhớ){MicroSD, hỗ trợ tối đa 1 TB}</t>
  </si>
  <si>
    <t>@(Thẻ sim){2 Nano SIMHỗ trợ 4G}@(Ngày ra mắt){03/2023}@(Màn hình){IPS LCD6.72"Full HD+}@(Độ phân giải){Full HD+ (1080 x 2400 Pixels)}@(CPU){MediaTek Helio G88 8 nhân}@(RAM){6 GB}@(Bộ nhớ thẻ nhớ){}@(Came sau){Chính 64 MP &amp; Phụ 2 MP}@(Came trước){8 MP}@(Jack 3.5mm.loa){}@(Pin){5000 mAh33 W}@(GPU){Mali-G52}@(Hệ điều hành){Android 13}@(Trong lượng){Dài 165.65 mm - Ngang 75.98 mm - Dày 7.89 mm - Nặng 189.5 g}@(Chuẩn bộ nhớ){}</t>
  </si>
  <si>
    <t>@(Thẻ sim){2 Nano SIMHỗ trợ 4G}@(Ngày ra mắt){05/2023}@(Màn hình){IPS LCD6.74"HD+}@(Độ phân giải){HD+ (720 x 1600 Pixels)}@(CPU){Unisoc Tiger T612}@(RAM){6 GB}@(Bộ nhớ thẻ nhớ){}@(Came sau){Chính 50 MP &amp; Phụ 0.08 MP}@(Came trước){8 MP}@(Jack 3.5mm.loa){}@(Pin){5000 mAh33 W}@(GPU){Mali-G57}@(Hệ điều hành){Android 13}@(Trong lượng){Dài 167.3 mm - Ngang 76.7 mm - Dày 7.49 mm - Nặng 182 g}@(Chuẩn bộ nhớ){}</t>
  </si>
  <si>
    <t>@(Thẻ sim){2 Nano SIMHỗ trợ 4G}@(Ngày ra mắt){01/2023}@(Màn hình){Super AMOLED6.4"Full HD+}@(Độ phân giải){Full HD+ (1080 x 2400 Pixels)}@(CPU){MediaTek Helio G99 8 nhân}@(RAM){8 GB}@(Bộ nhớ thẻ nhớ){}@(Came sau){Chính 50 MP &amp; Phụ 2 MP}@(Came trước){16 MP}@(Jack 3.5mm.loa){}@(Pin){5000 mAh33 W}@(GPU){Mali-G57 MC2}@(Hệ điều hành){Android 12}@(Trong lượng){Dài 159.9 mm - Ngang 73.3 mm - Dày 7.95 mm - Nặng 178 g}@(Chuẩn bộ nhớ){}</t>
  </si>
  <si>
    <t>@(Thẻ sim){2 Nano SIMHỗ trợ 4G}@(Ngày ra mắt){09/2023}@(Màn hình){IPS LCD6.74"HD+}@(Độ phân giải){HD+ (720 x 1600 Pixels)}@(CPU){Unisoc Tiger T612}@(RAM){4 GB}@(Bộ nhớ thẻ nhớ){}@(Came sau){Chính 50 MP &amp; Phụ 0.3 MP}@(Came trước){5 MP}@(Jack 3.5mm.loa){}@(Pin){5000 mAh67 W}@(GPU){Mali-G57}@(Hệ điều hành){Android 13}@(Trong lượng){Dài 167.2 mm - Ngang 76.7 mm - Dày 7.99 mm - Nặng 186 g}@(Chuẩn bộ nhớ){}</t>
  </si>
  <si>
    <t>@(Thẻ sim){2 Nano SIMHỗ trợ 5G}@(Ngày ra mắt){07/2023}@(Màn hình){AMOLED6.7"Full HD+}@(Độ phân giải){Full HD+ (1080 x 2412 Pixels)}@(CPU){MediaTek Dimensity 7050 5G 8 nhân}@(RAM){8 GB}@(Bộ nhớ thẻ nhớ){}@(Came sau){Chính 100 MP &amp; Phụ 2 MP}@(Came trước){16 MP}@(Jack 3.5mm.loa){}@(Pin){5000 mAh67 W}@(GPU){Mali-G57 MC2}@(Hệ điều hành){Android 13}@(Trong lượng){Dài 161.6 mm - Ngang 73.9 mm - Dày 8.7 mm - Nặng 191 g}@(Chuẩn bộ nhớ){}</t>
  </si>
  <si>
    <t>@(Thẻ sim){2 Nano SIMHỗ trợ 4G}@(Ngày ra mắt){07/2023}@(Màn hình){Super AMOLED6.4"Full HD+}@(Độ phân giải){Full HD+ (1080 x 2400 Pixels)}@(CPU){MediaTek Helio G99 8 nhân}@(RAM){8 GB}@(Bộ nhớ thẻ nhớ){}@(Came sau){Chính 108 MP &amp; Phụ 2 MP}@(Came trước){16 MP}@(Jack 3.5mm.loa){}@(Pin){5000 mAh33 W}@(GPU){Mali-G57 MC2}@(Hệ điều hành){Android 13}@(Trong lượng){Dài 159.9 mm - Ngang 73.3 mm - Dày 7.95 mm - Nặng 178 g}@(Chuẩn bộ nhớ){}</t>
  </si>
  <si>
    <t>@(Thẻ sim){2 Nano SIMHỗ trợ 4G}@(Ngày ra mắt){05/2023}@(Màn hình){AMOLED6.43"Full HD+}@(Độ phân giải){Full HD+ (1080 x 2400 Pixels)}@(CPU){MediaTek Helio G96 8 nhân}@(RAM){8 GB}@(Bộ nhớ thẻ nhớ){}@(Came sau){Chính 108 MP &amp; Phụ 8 MP, 2 MP}@(Came trước){16 MP}@(Jack 3.5mm.loa){}@(Pin){5000 mAh33 W}@(GPU){Adreno 610}@(Hệ điều hành){Android 13}@(Trong lượng){Dài 159.87 mm - Ngang 73.87 mm - Dày 8.09 mm - Nặng 176 g}@(Chuẩn bộ nhớ){}</t>
  </si>
  <si>
    <t>@(Thẻ sim){2 Nano SIMHỗ trợ 4G}@(Ngày ra mắt){04/2023}@(Màn hình){AMOLED6.67"Full HD+}@(Độ phân giải){Full HD+ (1080 x 2400 Pixels)}@(CPU){Snapdragon 685 8 nhân}@(RAM){8 GB}@(Bộ nhớ thẻ nhớ){}@(Came sau){Chính 50 MP &amp; Phụ 8 MP, 2 MP}@(Came trước){13 MP}@(Jack 3.5mm.loa){}@(Pin){5000 mAh67 W}@(GPU){Adreno 618}@(Hệ điều hành){Android 13}@(Trong lượng){Dài 165.66 mm - Ngang 75.96 mm - Dày 7.85 mm - Nặng 183.5 g}@(Chuẩn bộ nhớ){}</t>
  </si>
  <si>
    <t>@(Thẻ sim){2 Nano SIM (SIM 2 chung khe thẻ nhớ)Hỗ trợ 4G}@(Ngày ra mắt){05/2023}@(Màn hình){AMOLED6.67"Full HD+}@(Độ phân giải){Full HD+ (1080 x 2400 Pixels)}@(CPU){Snapdragon 732G 8 nhân}@(RAM){8 GB}@(Bộ nhớ thẻ nhớ){}@(Came sau){Chính 108 MP &amp; Phụ 8 MP, 2 MP, 2 MP}@(Came trước){16 MP}@(Jack 3.5mm.loa){}@(Pin){}@(GPU){}@(Hệ điều hành){Android 11}@(Trong lượng){Dài 164.2 mm - Ngang 76.1 mm - Dày 8.12 mm - Nặng 201.8 g}@(Chuẩn bộ nhớ){}</t>
  </si>
  <si>
    <t>iPhone 11</t>
  </si>
  <si>
    <t>iPhone 12</t>
  </si>
  <si>
    <t>iPhone 13</t>
  </si>
  <si>
    <t>iPhone 14</t>
  </si>
  <si>
    <t>Phone 12 là một trong những mẫu iPhone đầu tiên hỗ trợ kết nối 5G, giúp tốc độ internet nhanh hơn và ổn định hơn. Với thiết kế mới, hiệu suất mạnh mẽ, camera nâng cấp, và hỗ trợ 5G, iPhone 12 đã trở thành một trong những mẫu điện thoại thông minh được mong đợi nhất và tiếp tục được ưa chuộng rộng rãi.</t>
  </si>
  <si>
    <t>iPhone 13 được thiết kế với màn hình Super Retina XDR tiếp tục cải thiện về độ sáng và chất lượng hình ảnh. Màn hình có kích thước khác nhau tùy theo phiên bản, ví dụ: iPhone 13 Mini có màn hình 5.4 inch, còn iPhone 13 Pro Max có màn hình lớn 6.7 inch. Thiết kế của iPhone 13 tiếp tục sử dụng khung viền bằng thép không gỉ và mặt trước bằng kính, tạo nên sự sang trọng và bền bỉ.</t>
  </si>
  <si>
    <t>iPhone 14 chạy trên hệ điều hành iOS tiên tiến nhất, cung cấp trải nghiệm người dùng mượt mà và hỗ trợ hàng nghìn ứng dụng đa dạng từ App Store. Máy có pin dung lượng lớn hơn để đảm bảo sử dụng cả ngày mà không cần sạc lại. Hỗ trợ cả sạc không dây và sạc nhanh.</t>
  </si>
  <si>
    <t>Galaxy A04s được lấy cảm hứng thiết kế đến từ những chiếc điện thoại Galaxy dòng A trong năm 2023, với mặt lưng đơn sắc cùng kiểu bố trí cụm camera xếp dọc riêng lẻ làm điểm nhấn. Những điều này tạo nên một sự tối giản trong thiết kế, cùng độ nhận diện cao cho chiếc smartphone giá rẻ nhà Samsung. Đối với chiếc máy này thì hãng cho ra mắt 3 phiên bản màu đó là đen, nâu và xanh lá đậm, phù hợp với nhiều đối tượng người dùng khác nhau ở mọi độ tuổi.</t>
  </si>
  <si>
    <t>Realme GT Neo2</t>
  </si>
  <si>
    <t>Realme GT Neo2 chính thức được trình làng, tiếp tục nhắm tới thị trường smartphone chơi game tầm trung với phong cách thiết kế hoàn toàn mới lạ, 3 camera 64 MP AI chuyên nghiệp cùng sức mạnh hiệu năng vượt trội từ Snapdragon và pin "trâu" để bạn thỏa sức giải trí.</t>
  </si>
  <si>
    <t>Xanh</t>
  </si>
  <si>
    <t>2 Nano SIM</t>
  </si>
  <si>
    <t>10/2021</t>
  </si>
  <si>
    <t>Chính 64 MP &amp; Phụ 8 MP, 2 MP</t>
  </si>
  <si>
    <t>AMOLED6.62" - Tần số quét 120 Hz</t>
  </si>
  <si>
    <t>Snapdragon 870 5G 8 nhân</t>
  </si>
  <si>
    <t>128 GB</t>
  </si>
  <si>
    <t>Type-C</t>
  </si>
  <si>
    <t>5000 mAh65 W</t>
  </si>
  <si>
    <t>Adreno 650</t>
  </si>
  <si>
    <t>Dài 162.9 mm - Ngang 75.8 mm - Dày 9 mm - Nặng 199.8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</si>
</sst>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0" fontId="2" fillId="0" borderId="0" xfId="0" applyFont="1" applyAlignment="1">
      <alignment wrapText="1"/>
    </xf>
    <xf numFmtId="3"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opLeftCell="A26" zoomScale="70" zoomScaleNormal="70" workbookViewId="0">
      <selection activeCell="B27" sqref="B27"/>
    </sheetView>
  </sheetViews>
  <sheetFormatPr defaultColWidth="49.42578125" defaultRowHeight="15" x14ac:dyDescent="0.25"/>
  <cols>
    <col min="1" max="16384" width="49.42578125" style="1"/>
  </cols>
  <sheetData>
    <row r="1" spans="1:9" ht="21" x14ac:dyDescent="0.35">
      <c r="A1" s="3" t="s">
        <v>1</v>
      </c>
      <c r="B1" s="3" t="s">
        <v>13</v>
      </c>
      <c r="C1" s="3" t="s">
        <v>2</v>
      </c>
      <c r="D1" s="3" t="s">
        <v>14</v>
      </c>
      <c r="E1" s="3" t="s">
        <v>15</v>
      </c>
      <c r="F1" s="3" t="s">
        <v>0</v>
      </c>
      <c r="G1" s="3" t="s">
        <v>16</v>
      </c>
      <c r="H1" s="3" t="s">
        <v>3</v>
      </c>
      <c r="I1" s="3" t="s">
        <v>17</v>
      </c>
    </row>
    <row r="2" spans="1:9" ht="126" x14ac:dyDescent="0.35">
      <c r="A2" s="3">
        <v>1</v>
      </c>
      <c r="B2" s="3" t="s">
        <v>315</v>
      </c>
      <c r="C2" s="3" t="s">
        <v>19</v>
      </c>
      <c r="D2" s="3">
        <v>11790000</v>
      </c>
      <c r="E2" s="3" t="s">
        <v>105</v>
      </c>
      <c r="F2" s="3" t="s">
        <v>106</v>
      </c>
      <c r="G2" s="3" t="s">
        <v>20</v>
      </c>
      <c r="H2" s="3" t="s">
        <v>21</v>
      </c>
      <c r="I2" s="3" t="s">
        <v>22</v>
      </c>
    </row>
    <row r="3" spans="1:9" ht="189" x14ac:dyDescent="0.35">
      <c r="A3" s="3">
        <v>2</v>
      </c>
      <c r="B3" s="3" t="s">
        <v>316</v>
      </c>
      <c r="C3" s="3" t="s">
        <v>25</v>
      </c>
      <c r="D3" s="3" t="s">
        <v>26</v>
      </c>
      <c r="E3" s="3"/>
      <c r="F3" s="3"/>
      <c r="G3" s="3" t="s">
        <v>20</v>
      </c>
      <c r="H3" s="3" t="s">
        <v>21</v>
      </c>
      <c r="I3" s="3" t="s">
        <v>319</v>
      </c>
    </row>
    <row r="4" spans="1:9" ht="231" x14ac:dyDescent="0.35">
      <c r="A4" s="3">
        <v>3</v>
      </c>
      <c r="B4" s="3" t="s">
        <v>317</v>
      </c>
      <c r="C4" s="3" t="s">
        <v>28</v>
      </c>
      <c r="D4" s="3" t="s">
        <v>29</v>
      </c>
      <c r="E4" s="3"/>
      <c r="F4" s="3"/>
      <c r="G4" s="3" t="s">
        <v>20</v>
      </c>
      <c r="H4" s="3" t="s">
        <v>21</v>
      </c>
      <c r="I4" s="3" t="s">
        <v>320</v>
      </c>
    </row>
    <row r="5" spans="1:9" ht="168" x14ac:dyDescent="0.35">
      <c r="A5" s="3">
        <v>4</v>
      </c>
      <c r="B5" s="3" t="s">
        <v>318</v>
      </c>
      <c r="C5" s="3" t="s">
        <v>31</v>
      </c>
      <c r="D5" s="3" t="s">
        <v>32</v>
      </c>
      <c r="E5" s="3"/>
      <c r="F5" s="3"/>
      <c r="G5" s="3" t="s">
        <v>20</v>
      </c>
      <c r="H5" s="3" t="s">
        <v>21</v>
      </c>
      <c r="I5" s="3" t="s">
        <v>321</v>
      </c>
    </row>
    <row r="6" spans="1:9" ht="147" x14ac:dyDescent="0.35">
      <c r="A6" s="3">
        <v>5</v>
      </c>
      <c r="B6" s="3" t="s">
        <v>30</v>
      </c>
      <c r="C6" s="3" t="s">
        <v>37</v>
      </c>
      <c r="D6" s="3" t="s">
        <v>38</v>
      </c>
      <c r="E6" s="3"/>
      <c r="F6" s="3"/>
      <c r="G6" s="3" t="s">
        <v>33</v>
      </c>
      <c r="H6" s="3" t="s">
        <v>34</v>
      </c>
      <c r="I6" s="3" t="s">
        <v>35</v>
      </c>
    </row>
    <row r="7" spans="1:9" ht="294" x14ac:dyDescent="0.35">
      <c r="A7" s="3">
        <v>6</v>
      </c>
      <c r="B7" s="3" t="s">
        <v>36</v>
      </c>
      <c r="C7" s="3" t="s">
        <v>42</v>
      </c>
      <c r="D7" s="3" t="s">
        <v>43</v>
      </c>
      <c r="E7" s="3"/>
      <c r="F7" s="3"/>
      <c r="G7" s="3" t="s">
        <v>33</v>
      </c>
      <c r="H7" s="3" t="s">
        <v>44</v>
      </c>
      <c r="I7" s="3" t="s">
        <v>322</v>
      </c>
    </row>
    <row r="8" spans="1:9" ht="231" x14ac:dyDescent="0.35">
      <c r="A8" s="3">
        <v>7</v>
      </c>
      <c r="B8" s="3" t="s">
        <v>39</v>
      </c>
      <c r="C8" s="3" t="s">
        <v>50</v>
      </c>
      <c r="D8" s="3" t="s">
        <v>51</v>
      </c>
      <c r="E8" s="3"/>
      <c r="F8" s="3"/>
      <c r="G8" s="3" t="s">
        <v>33</v>
      </c>
      <c r="H8" s="3" t="s">
        <v>47</v>
      </c>
      <c r="I8" s="3" t="s">
        <v>40</v>
      </c>
    </row>
    <row r="9" spans="1:9" ht="231" x14ac:dyDescent="0.35">
      <c r="A9" s="3">
        <v>8</v>
      </c>
      <c r="B9" s="3" t="s">
        <v>41</v>
      </c>
      <c r="C9" s="3" t="s">
        <v>37</v>
      </c>
      <c r="D9" s="3" t="s">
        <v>54</v>
      </c>
      <c r="E9" s="3"/>
      <c r="F9" s="3"/>
      <c r="G9" s="3" t="s">
        <v>33</v>
      </c>
      <c r="H9" s="3" t="s">
        <v>63</v>
      </c>
      <c r="I9" s="3" t="s">
        <v>45</v>
      </c>
    </row>
    <row r="10" spans="1:9" ht="147" x14ac:dyDescent="0.35">
      <c r="A10" s="3">
        <v>9</v>
      </c>
      <c r="B10" s="3" t="s">
        <v>46</v>
      </c>
      <c r="C10" s="3" t="s">
        <v>57</v>
      </c>
      <c r="D10" s="3" t="s">
        <v>58</v>
      </c>
      <c r="E10" s="3"/>
      <c r="F10" s="3"/>
      <c r="G10" s="3" t="s">
        <v>33</v>
      </c>
      <c r="H10" s="3" t="s">
        <v>78</v>
      </c>
      <c r="I10" s="3" t="s">
        <v>48</v>
      </c>
    </row>
    <row r="11" spans="1:9" ht="189" x14ac:dyDescent="0.35">
      <c r="A11" s="3">
        <v>10</v>
      </c>
      <c r="B11" s="3" t="s">
        <v>49</v>
      </c>
      <c r="C11" s="3" t="s">
        <v>61</v>
      </c>
      <c r="D11" s="3" t="s">
        <v>62</v>
      </c>
      <c r="E11" s="3"/>
      <c r="F11" s="3"/>
      <c r="G11" s="3" t="s">
        <v>33</v>
      </c>
      <c r="H11" s="3" t="s">
        <v>79</v>
      </c>
      <c r="I11" s="3" t="s">
        <v>52</v>
      </c>
    </row>
    <row r="12" spans="1:9" ht="126" x14ac:dyDescent="0.35">
      <c r="A12" s="3">
        <v>11</v>
      </c>
      <c r="B12" s="3" t="s">
        <v>53</v>
      </c>
      <c r="C12" s="3" t="s">
        <v>66</v>
      </c>
      <c r="D12" s="3" t="s">
        <v>67</v>
      </c>
      <c r="E12" s="3"/>
      <c r="F12" s="3"/>
      <c r="G12" s="3" t="s">
        <v>33</v>
      </c>
      <c r="H12" s="3"/>
      <c r="I12" s="3" t="s">
        <v>55</v>
      </c>
    </row>
    <row r="13" spans="1:9" ht="168" x14ac:dyDescent="0.35">
      <c r="A13" s="3">
        <v>12</v>
      </c>
      <c r="B13" s="3" t="s">
        <v>56</v>
      </c>
      <c r="C13" s="3" t="s">
        <v>70</v>
      </c>
      <c r="D13" s="3" t="s">
        <v>71</v>
      </c>
      <c r="E13" s="3"/>
      <c r="F13" s="3"/>
      <c r="G13" s="3" t="s">
        <v>33</v>
      </c>
      <c r="H13" s="3"/>
      <c r="I13" s="3" t="s">
        <v>59</v>
      </c>
    </row>
    <row r="14" spans="1:9" ht="189" x14ac:dyDescent="0.35">
      <c r="A14" s="3">
        <v>13</v>
      </c>
      <c r="B14" s="3" t="s">
        <v>60</v>
      </c>
      <c r="C14" s="3" t="s">
        <v>19</v>
      </c>
      <c r="D14" s="3" t="s">
        <v>19</v>
      </c>
      <c r="E14" s="3"/>
      <c r="F14" s="3"/>
      <c r="G14" s="3" t="s">
        <v>33</v>
      </c>
      <c r="H14" s="3"/>
      <c r="I14" s="3" t="s">
        <v>64</v>
      </c>
    </row>
    <row r="15" spans="1:9" ht="189" x14ac:dyDescent="0.35">
      <c r="A15" s="3">
        <v>14</v>
      </c>
      <c r="B15" s="3" t="s">
        <v>65</v>
      </c>
      <c r="C15" s="3" t="s">
        <v>76</v>
      </c>
      <c r="D15" s="3" t="s">
        <v>77</v>
      </c>
      <c r="E15" s="3"/>
      <c r="F15" s="3"/>
      <c r="G15" s="3" t="s">
        <v>33</v>
      </c>
      <c r="H15" s="3"/>
      <c r="I15" s="3" t="s">
        <v>68</v>
      </c>
    </row>
    <row r="16" spans="1:9" ht="126" x14ac:dyDescent="0.35">
      <c r="A16" s="3">
        <v>15</v>
      </c>
      <c r="B16" s="3" t="s">
        <v>69</v>
      </c>
      <c r="C16" s="3" t="s">
        <v>82</v>
      </c>
      <c r="D16" s="3" t="s">
        <v>37</v>
      </c>
      <c r="E16" s="3"/>
      <c r="F16" s="3"/>
      <c r="G16" s="3" t="s">
        <v>33</v>
      </c>
      <c r="H16" s="3"/>
      <c r="I16" s="3" t="s">
        <v>72</v>
      </c>
    </row>
    <row r="17" spans="1:9" ht="168" x14ac:dyDescent="0.35">
      <c r="A17" s="3">
        <v>16</v>
      </c>
      <c r="B17" s="3" t="s">
        <v>73</v>
      </c>
      <c r="C17" s="4">
        <v>6390000</v>
      </c>
      <c r="D17" s="3" t="s">
        <v>85</v>
      </c>
      <c r="E17" s="3"/>
      <c r="F17" s="3"/>
      <c r="G17" s="3" t="s">
        <v>33</v>
      </c>
      <c r="H17" s="3"/>
      <c r="I17" s="3" t="s">
        <v>74</v>
      </c>
    </row>
    <row r="18" spans="1:9" ht="168" x14ac:dyDescent="0.35">
      <c r="A18" s="3">
        <v>17</v>
      </c>
      <c r="B18" s="3" t="s">
        <v>75</v>
      </c>
      <c r="C18" s="3" t="s">
        <v>88</v>
      </c>
      <c r="D18" s="3" t="s">
        <v>54</v>
      </c>
      <c r="E18" s="3"/>
      <c r="F18" s="3"/>
      <c r="G18" s="3" t="s">
        <v>33</v>
      </c>
      <c r="H18" s="3"/>
      <c r="I18" s="3" t="s">
        <v>80</v>
      </c>
    </row>
    <row r="19" spans="1:9" ht="189" x14ac:dyDescent="0.35">
      <c r="A19" s="3">
        <v>18</v>
      </c>
      <c r="B19" s="3" t="s">
        <v>81</v>
      </c>
      <c r="C19" s="3" t="s">
        <v>91</v>
      </c>
      <c r="D19" s="3" t="s">
        <v>92</v>
      </c>
      <c r="E19" s="3"/>
      <c r="F19" s="3"/>
      <c r="G19" s="3" t="s">
        <v>33</v>
      </c>
      <c r="H19" s="3"/>
      <c r="I19" s="3" t="s">
        <v>83</v>
      </c>
    </row>
    <row r="20" spans="1:9" ht="168" x14ac:dyDescent="0.35">
      <c r="A20" s="3">
        <v>19</v>
      </c>
      <c r="B20" s="3" t="s">
        <v>84</v>
      </c>
      <c r="C20" s="3" t="s">
        <v>95</v>
      </c>
      <c r="D20" s="3" t="s">
        <v>70</v>
      </c>
      <c r="E20" s="3"/>
      <c r="F20" s="3"/>
      <c r="G20" s="3" t="s">
        <v>33</v>
      </c>
      <c r="H20" s="3"/>
      <c r="I20" s="3" t="s">
        <v>86</v>
      </c>
    </row>
    <row r="21" spans="1:9" ht="189" x14ac:dyDescent="0.35">
      <c r="A21" s="3">
        <v>20</v>
      </c>
      <c r="B21" s="3" t="s">
        <v>87</v>
      </c>
      <c r="C21" s="3" t="s">
        <v>98</v>
      </c>
      <c r="D21" s="3" t="s">
        <v>99</v>
      </c>
      <c r="E21" s="3"/>
      <c r="F21" s="3"/>
      <c r="G21" s="3" t="s">
        <v>33</v>
      </c>
      <c r="H21" s="3"/>
      <c r="I21" s="3" t="s">
        <v>89</v>
      </c>
    </row>
    <row r="22" spans="1:9" ht="189" x14ac:dyDescent="0.35">
      <c r="A22" s="3">
        <v>21</v>
      </c>
      <c r="B22" s="3" t="s">
        <v>90</v>
      </c>
      <c r="C22" s="3" t="s">
        <v>31</v>
      </c>
      <c r="D22" s="3" t="s">
        <v>102</v>
      </c>
      <c r="E22" s="3"/>
      <c r="F22" s="3"/>
      <c r="G22" s="3" t="s">
        <v>33</v>
      </c>
      <c r="H22" s="3"/>
      <c r="I22" s="3" t="s">
        <v>93</v>
      </c>
    </row>
    <row r="23" spans="1:9" ht="126" x14ac:dyDescent="0.35">
      <c r="A23" s="3">
        <v>22</v>
      </c>
      <c r="B23" s="3" t="s">
        <v>94</v>
      </c>
      <c r="C23" s="3"/>
      <c r="D23" s="3"/>
      <c r="E23" s="3"/>
      <c r="F23" s="3"/>
      <c r="G23" s="3" t="s">
        <v>33</v>
      </c>
      <c r="H23" s="3"/>
      <c r="I23" s="3" t="s">
        <v>96</v>
      </c>
    </row>
    <row r="24" spans="1:9" ht="168" x14ac:dyDescent="0.35">
      <c r="A24" s="3">
        <v>23</v>
      </c>
      <c r="B24" s="3" t="s">
        <v>97</v>
      </c>
      <c r="C24" s="3"/>
      <c r="D24" s="3"/>
      <c r="E24" s="3"/>
      <c r="F24" s="3"/>
      <c r="G24" s="3"/>
      <c r="H24" s="3"/>
      <c r="I24" s="3" t="s">
        <v>100</v>
      </c>
    </row>
    <row r="25" spans="1:9" ht="189" x14ac:dyDescent="0.35">
      <c r="A25" s="3">
        <v>24</v>
      </c>
      <c r="B25" s="3" t="s">
        <v>101</v>
      </c>
      <c r="C25" s="3"/>
      <c r="D25" s="3"/>
      <c r="E25" s="3"/>
      <c r="F25" s="3"/>
      <c r="G25" s="3"/>
      <c r="H25" s="3"/>
      <c r="I25" s="3" t="s">
        <v>103</v>
      </c>
    </row>
    <row r="26" spans="1:9" ht="63" x14ac:dyDescent="0.35">
      <c r="A26" s="3">
        <v>25</v>
      </c>
      <c r="B26" s="3" t="s">
        <v>104</v>
      </c>
      <c r="C26" s="3"/>
      <c r="D26" s="3"/>
      <c r="E26" s="3"/>
      <c r="F26" s="3"/>
      <c r="G26" s="3"/>
      <c r="H26" s="3"/>
    </row>
    <row r="27" spans="1:9" ht="168" x14ac:dyDescent="0.35">
      <c r="A27" s="3">
        <v>26</v>
      </c>
      <c r="B27" s="3" t="s">
        <v>323</v>
      </c>
      <c r="C27" s="3">
        <v>9990000</v>
      </c>
      <c r="D27" s="3">
        <v>8290000</v>
      </c>
      <c r="E27" s="3"/>
      <c r="F27" s="3"/>
      <c r="G27" s="3"/>
      <c r="H27" s="3"/>
      <c r="I27" s="3" t="s">
        <v>324</v>
      </c>
    </row>
    <row r="28" spans="1:9" ht="21" x14ac:dyDescent="0.35">
      <c r="A28" s="3"/>
      <c r="B28" s="3"/>
      <c r="C28" s="3"/>
      <c r="D28" s="3"/>
      <c r="E28" s="3"/>
      <c r="F28" s="3"/>
      <c r="G28" s="3"/>
      <c r="H28" s="3"/>
    </row>
    <row r="29" spans="1:9" ht="21" x14ac:dyDescent="0.35">
      <c r="A29" s="3"/>
      <c r="B29" s="3"/>
      <c r="C29" s="3"/>
      <c r="D29" s="3"/>
      <c r="E29" s="3"/>
      <c r="F29" s="3"/>
      <c r="G29" s="3"/>
      <c r="H29" s="3"/>
    </row>
    <row r="30" spans="1:9" ht="21" x14ac:dyDescent="0.35">
      <c r="A30" s="3"/>
      <c r="B30" s="3"/>
      <c r="C30" s="3"/>
      <c r="D30" s="3"/>
      <c r="E30" s="3"/>
      <c r="F30" s="3"/>
      <c r="G30" s="3"/>
      <c r="H30" s="3"/>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41B27-B47E-432A-86AE-51E52B873D78}">
  <dimension ref="A1:CK71"/>
  <sheetViews>
    <sheetView tabSelected="1" topLeftCell="AE20" workbookViewId="0">
      <selection activeCell="AH28" sqref="AH28"/>
    </sheetView>
  </sheetViews>
  <sheetFormatPr defaultRowHeight="15" x14ac:dyDescent="0.25"/>
  <cols>
    <col min="1" max="1" width="4" bestFit="1" customWidth="1"/>
    <col min="2" max="2" width="31.140625" bestFit="1" customWidth="1"/>
    <col min="3" max="3" width="42.7109375" bestFit="1" customWidth="1"/>
    <col min="4" max="4" width="43.7109375" bestFit="1" customWidth="1"/>
    <col min="5" max="5" width="11.42578125" style="2" bestFit="1" customWidth="1"/>
    <col min="6" max="6" width="71.5703125" bestFit="1" customWidth="1"/>
    <col min="7" max="7" width="59" bestFit="1" customWidth="1"/>
    <col min="8" max="8" width="33.28515625" bestFit="1" customWidth="1"/>
    <col min="9" max="9" width="5.85546875" bestFit="1" customWidth="1"/>
    <col min="10" max="10" width="14.85546875" bestFit="1" customWidth="1"/>
    <col min="11" max="11" width="34.5703125" bestFit="1" customWidth="1"/>
    <col min="12" max="12" width="12.85546875" bestFit="1" customWidth="1"/>
    <col min="13" max="13" width="14.42578125" bestFit="1" customWidth="1"/>
    <col min="14" max="14" width="14" bestFit="1" customWidth="1"/>
    <col min="15" max="15" width="20.140625" bestFit="1" customWidth="1"/>
    <col min="16" max="16" width="12.7109375" bestFit="1" customWidth="1"/>
    <col min="17" max="17" width="56.5703125" bestFit="1" customWidth="1"/>
    <col min="18" max="18" width="24.5703125" bestFit="1" customWidth="1"/>
    <col min="19" max="19" width="29.28515625" bestFit="1" customWidth="1"/>
    <col min="20" max="20" width="14.85546875" bestFit="1" customWidth="1"/>
    <col min="21" max="21" width="35.140625" bestFit="1" customWidth="1"/>
    <col min="22" max="22" width="31.140625" bestFit="1" customWidth="1"/>
    <col min="23" max="23" width="24" bestFit="1" customWidth="1"/>
    <col min="24" max="24" width="8.140625" bestFit="1" customWidth="1"/>
    <col min="25" max="25" width="18.28515625" bestFit="1" customWidth="1"/>
    <col min="26" max="26" width="16.140625" bestFit="1" customWidth="1"/>
    <col min="27" max="27" width="14.7109375" bestFit="1" customWidth="1"/>
    <col min="28" max="28" width="17.85546875" bestFit="1" customWidth="1"/>
    <col min="29" max="29" width="15.42578125" bestFit="1" customWidth="1"/>
    <col min="30" max="30" width="18.42578125" bestFit="1" customWidth="1"/>
    <col min="31" max="31" width="16.140625" bestFit="1" customWidth="1"/>
    <col min="32" max="32" width="53.28515625" bestFit="1" customWidth="1"/>
    <col min="33" max="33" width="26.140625" bestFit="1" customWidth="1"/>
    <col min="34" max="34" width="255.7109375" bestFit="1" customWidth="1"/>
  </cols>
  <sheetData>
    <row r="1" spans="1:89" x14ac:dyDescent="0.25">
      <c r="A1" t="s">
        <v>1</v>
      </c>
      <c r="B1" t="s">
        <v>13</v>
      </c>
      <c r="C1" t="s">
        <v>107</v>
      </c>
      <c r="D1" t="s">
        <v>108</v>
      </c>
      <c r="E1" s="2" t="s">
        <v>4</v>
      </c>
      <c r="F1" t="s">
        <v>5</v>
      </c>
      <c r="G1" t="s">
        <v>6</v>
      </c>
      <c r="H1" t="s">
        <v>7</v>
      </c>
      <c r="I1" t="s">
        <v>8</v>
      </c>
      <c r="J1" t="s">
        <v>109</v>
      </c>
      <c r="K1" t="s">
        <v>110</v>
      </c>
      <c r="L1" t="s">
        <v>111</v>
      </c>
      <c r="M1" t="s">
        <v>112</v>
      </c>
      <c r="N1" t="s">
        <v>9</v>
      </c>
      <c r="O1" t="s">
        <v>10</v>
      </c>
      <c r="P1" t="s">
        <v>11</v>
      </c>
      <c r="Q1" t="s">
        <v>113</v>
      </c>
      <c r="R1" t="s">
        <v>12</v>
      </c>
      <c r="S1" t="str">
        <f>CONCATENATE("@(",D1,")")</f>
        <v>@(Thẻ sim)</v>
      </c>
      <c r="T1" t="str">
        <f t="shared" ref="T1:Z1" si="0">CONCATENATE("@(",E1,")")</f>
        <v>@(Ngày ra mắt)</v>
      </c>
      <c r="U1" t="str">
        <f t="shared" si="0"/>
        <v>@(Màn hình)</v>
      </c>
      <c r="V1" t="str">
        <f t="shared" si="0"/>
        <v>@(Độ phân giải)</v>
      </c>
      <c r="W1" t="str">
        <f t="shared" si="0"/>
        <v>@(CPU)</v>
      </c>
      <c r="X1" t="str">
        <f t="shared" si="0"/>
        <v>@(RAM)</v>
      </c>
      <c r="Y1" t="str">
        <f t="shared" si="0"/>
        <v>@(Bộ nhớ thẻ nhớ)</v>
      </c>
      <c r="Z1" t="str">
        <f t="shared" si="0"/>
        <v>@(Came sau)</v>
      </c>
      <c r="AA1" t="str">
        <f>CONCATENATE("@(",L1,")")</f>
        <v>@(Came trước)</v>
      </c>
      <c r="AB1" t="str">
        <f t="shared" ref="AB1" si="1">CONCATENATE("@(",M1,")")</f>
        <v>@(Jack 3.5mm.loa)</v>
      </c>
      <c r="AC1" t="str">
        <f t="shared" ref="AC1" si="2">CONCATENATE("@(",N1,")")</f>
        <v>@(Pin)</v>
      </c>
      <c r="AD1" t="str">
        <f t="shared" ref="AD1" si="3">CONCATENATE("@(",O1,")")</f>
        <v>@(GPU)</v>
      </c>
      <c r="AE1" t="str">
        <f t="shared" ref="AE1" si="4">CONCATENATE("@(",P1,")")</f>
        <v>@(Hệ điều hành)</v>
      </c>
      <c r="AF1" t="str">
        <f t="shared" ref="AF1" si="5">CONCATENATE("@(",Q1,")")</f>
        <v>@(Trong lượng)</v>
      </c>
      <c r="AG1" t="str">
        <f>CONCATENATE("@(",R1,")")</f>
        <v>@(Chuẩn bộ nhớ)</v>
      </c>
    </row>
    <row r="2" spans="1:89" ht="30" x14ac:dyDescent="0.25">
      <c r="A2">
        <v>1</v>
      </c>
      <c r="B2" t="s">
        <v>18</v>
      </c>
      <c r="C2" t="s">
        <v>114</v>
      </c>
      <c r="D2" t="s">
        <v>115</v>
      </c>
      <c r="E2" s="2" t="s">
        <v>274</v>
      </c>
      <c r="F2" t="s">
        <v>116</v>
      </c>
      <c r="G2" t="s">
        <v>117</v>
      </c>
      <c r="H2" t="s">
        <v>118</v>
      </c>
      <c r="I2" t="s">
        <v>119</v>
      </c>
      <c r="J2" s="1" t="s">
        <v>21</v>
      </c>
      <c r="K2" t="s">
        <v>120</v>
      </c>
      <c r="L2" t="s">
        <v>121</v>
      </c>
      <c r="M2" t="s">
        <v>152</v>
      </c>
      <c r="N2" t="s">
        <v>122</v>
      </c>
      <c r="O2" t="s">
        <v>123</v>
      </c>
      <c r="P2" t="s">
        <v>130</v>
      </c>
      <c r="Q2" t="s">
        <v>124</v>
      </c>
      <c r="R2" t="s">
        <v>157</v>
      </c>
      <c r="S2" t="str">
        <f>CONCATENATE("{", D2, "}")</f>
        <v>{1 Nano SIM &amp; 1 eSIMHỗ trợ 4G}</v>
      </c>
      <c r="T2" t="str">
        <f t="shared" ref="T2:AG17" si="6">CONCATENATE("{", E2, "}")</f>
        <v>{09/2019}</v>
      </c>
      <c r="U2" t="str">
        <f t="shared" si="6"/>
        <v>{Liquid Retina HD kích thước 6.1 inch.}</v>
      </c>
      <c r="V2" t="str">
        <f t="shared" si="6"/>
        <v>{Liquid Retina (828 x 1792 Pixels)}</v>
      </c>
      <c r="W2" t="str">
        <f t="shared" si="6"/>
        <v>{Apple A13 Bionic 6 nhân}</v>
      </c>
      <c r="X2" t="str">
        <f t="shared" si="6"/>
        <v>{4 GB}</v>
      </c>
      <c r="Y2" t="str">
        <f t="shared" si="6"/>
        <v>{64GB, 128GB, và 256GB.}</v>
      </c>
      <c r="Z2" t="str">
        <f t="shared" si="6"/>
        <v>{2 camera 12 MP}</v>
      </c>
      <c r="AA2" t="str">
        <f t="shared" si="6"/>
        <v>{12 MP}</v>
      </c>
      <c r="AB2" t="str">
        <f t="shared" si="6"/>
        <v>{3.5 mm}</v>
      </c>
      <c r="AC2" t="str">
        <f t="shared" si="6"/>
        <v>{3110 mAh18 W}</v>
      </c>
      <c r="AD2" t="str">
        <f t="shared" si="6"/>
        <v>{Apple GPU 4 nhân}</v>
      </c>
      <c r="AE2" t="str">
        <f t="shared" si="6"/>
        <v>{iOS 15}</v>
      </c>
      <c r="AF2" t="str">
        <f t="shared" si="6"/>
        <v>{Dài 150.9 mm - Ngang 75.7 mm - Dày 8.3 mm - Nặng 194 g}</v>
      </c>
      <c r="AG2" t="str">
        <f t="shared" si="6"/>
        <v>{MicroSD, hỗ trợ tối đa 1 TB}</v>
      </c>
      <c r="AH2" t="str">
        <f>$S$1&amp;S2&amp;$T$1&amp;T2&amp;$U$1&amp;U2&amp;$V$1&amp;V2&amp;$W$1&amp;W2&amp;$X$1&amp;X2&amp;$Y$1&amp;Y2&amp;$Z$1&amp;Z2&amp;$AA$1&amp;AA2&amp;$AB$1&amp;AB2&amp;$AC$1&amp;AC2&amp;$AD$1&amp;AD2&amp;$AE$1&amp;AE2&amp;$AF$1&amp;AF2&amp;$AG$1&amp;AG2</f>
        <v>@(Thẻ sim){1 Nano SIM &amp; 1 eSIMHỗ trợ 4G}@(Ngày ra mắt){09/2019}@(Màn hình){Liquid Retina HD kích thước 6.1 inch.}@(Độ phân giải){Liquid Retina (828 x 1792 Pixels)}@(CPU){Apple A13 Bionic 6 nhân}@(RAM){4 GB}@(Bộ nhớ thẻ nhớ){64GB, 128GB, và 256GB.}@(Came sau){2 camera 12 MP}@(Came trước){12 MP}@(Jack 3.5mm.loa){3.5 mm}@(Pin){3110 mAh18 W}@(GPU){Apple GPU 4 nhân}@(Hệ điều hành){iOS 15}@(Trong lượng){Dài 150.9 mm - Ngang 75.7 mm - Dày 8.3 mm - Nặng 194 g}@(Chuẩn bộ nhớ){MicroSD, hỗ trợ tối đa 1 TB}</v>
      </c>
      <c r="AI2" t="str">
        <f>AH2</f>
        <v>@(Thẻ sim){1 Nano SIM &amp; 1 eSIMHỗ trợ 4G}@(Ngày ra mắt){09/2019}@(Màn hình){Liquid Retina HD kích thước 6.1 inch.}@(Độ phân giải){Liquid Retina (828 x 1792 Pixels)}@(CPU){Apple A13 Bionic 6 nhân}@(RAM){4 GB}@(Bộ nhớ thẻ nhớ){64GB, 128GB, và 256GB.}@(Came sau){2 camera 12 MP}@(Came trước){12 MP}@(Jack 3.5mm.loa){3.5 mm}@(Pin){3110 mAh18 W}@(GPU){Apple GPU 4 nhân}@(Hệ điều hành){iOS 15}@(Trong lượng){Dài 150.9 mm - Ngang 75.7 mm - Dày 8.3 mm - Nặng 194 g}@(Chuẩn bộ nhớ){MicroSD, hỗ trợ tối đa 1 TB}</v>
      </c>
      <c r="CJ2" t="s">
        <v>289</v>
      </c>
      <c r="CK2" t="s">
        <v>289</v>
      </c>
    </row>
    <row r="3" spans="1:89" ht="30" x14ac:dyDescent="0.25">
      <c r="A3">
        <v>2</v>
      </c>
      <c r="B3" t="s">
        <v>23</v>
      </c>
      <c r="C3" t="s">
        <v>132</v>
      </c>
      <c r="D3" t="s">
        <v>125</v>
      </c>
      <c r="E3" s="2" t="s">
        <v>275</v>
      </c>
      <c r="F3" t="s">
        <v>126</v>
      </c>
      <c r="G3" t="s">
        <v>127</v>
      </c>
      <c r="H3" t="s">
        <v>128</v>
      </c>
      <c r="I3" t="s">
        <v>119</v>
      </c>
      <c r="J3" s="1" t="s">
        <v>21</v>
      </c>
      <c r="K3" t="s">
        <v>120</v>
      </c>
      <c r="L3" t="s">
        <v>121</v>
      </c>
      <c r="M3" t="s">
        <v>152</v>
      </c>
      <c r="N3" t="s">
        <v>129</v>
      </c>
      <c r="O3" t="s">
        <v>123</v>
      </c>
      <c r="P3" t="s">
        <v>130</v>
      </c>
      <c r="Q3" t="s">
        <v>131</v>
      </c>
      <c r="R3" t="s">
        <v>157</v>
      </c>
      <c r="S3" t="str">
        <f t="shared" ref="S3:S27" si="7">CONCATENATE("{", D3, "}")</f>
        <v>{1 Nano SIM &amp; 1 eSIMHỗ trợ 5G}</v>
      </c>
      <c r="T3" t="str">
        <f t="shared" si="6"/>
        <v>{10/2020}</v>
      </c>
      <c r="U3" t="str">
        <f t="shared" si="6"/>
        <v>{Super Retina XDR kích thước 6.1 inch}</v>
      </c>
      <c r="V3" t="str">
        <f t="shared" si="6"/>
        <v>{Super Retina XDR (1170 x 2532 Pixels)}</v>
      </c>
      <c r="W3" t="str">
        <f t="shared" si="6"/>
        <v>{2 nhân 3.1 GHz &amp; 4 nhân 1.8 GHz}</v>
      </c>
      <c r="X3" t="str">
        <f t="shared" si="6"/>
        <v>{4 GB}</v>
      </c>
      <c r="Y3" t="str">
        <f t="shared" si="6"/>
        <v>{64GB, 128GB, và 256GB.}</v>
      </c>
      <c r="Z3" t="str">
        <f t="shared" si="6"/>
        <v>{2 camera 12 MP}</v>
      </c>
      <c r="AA3" t="str">
        <f t="shared" si="6"/>
        <v>{12 MP}</v>
      </c>
      <c r="AB3" t="str">
        <f t="shared" si="6"/>
        <v>{3.5 mm}</v>
      </c>
      <c r="AC3" t="str">
        <f t="shared" si="6"/>
        <v>{2815 mAh20 W}</v>
      </c>
      <c r="AD3" t="str">
        <f t="shared" si="6"/>
        <v>{Apple GPU 4 nhân}</v>
      </c>
      <c r="AE3" t="str">
        <f t="shared" si="6"/>
        <v>{iOS 15}</v>
      </c>
      <c r="AF3" t="str">
        <f t="shared" si="6"/>
        <v>{Dài 146.7 mm - Ngang 71.5 mm - Dày 7.4 mm - Nặng 164 g}</v>
      </c>
      <c r="AG3" t="str">
        <f t="shared" si="6"/>
        <v>{MicroSD, hỗ trợ tối đa 1 TB}</v>
      </c>
      <c r="AH3" t="str">
        <f t="shared" ref="AH3:AH27" si="8">$S$1&amp;S3&amp;$T$1&amp;T3&amp;$U$1&amp;U3&amp;$V$1&amp;V3&amp;$W$1&amp;W3&amp;$X$1&amp;X3&amp;$Y$1&amp;Y3&amp;$Z$1&amp;Z3&amp;$AA$1&amp;AA3&amp;$AB$1&amp;AB3&amp;$AC$1&amp;AC3&amp;$AD$1&amp;AD3&amp;$AE$1&amp;AE3&amp;$AF$1&amp;AF3&amp;$AG$1&amp;AG3</f>
        <v>@(Thẻ sim){1 Nano SIM &amp; 1 eSIMHỗ trợ 5G}@(Ngày ra mắt){10/2020}@(Màn hình){Super Retina XDR kích thước 6.1 inch}@(Độ phân giải){Super Retina XDR (1170 x 2532 Pixels)}@(CPU){2 nhân 3.1 GHz &amp; 4 nhân 1.8 GHz}@(RAM){4 GB}@(Bộ nhớ thẻ nhớ){64GB, 128GB, và 256GB.}@(Came sau){2 camera 12 MP}@(Came trước){12 MP}@(Jack 3.5mm.loa){3.5 mm}@(Pin){2815 mAh20 W}@(GPU){Apple GPU 4 nhân}@(Hệ điều hành){iOS 15}@(Trong lượng){Dài 146.7 mm - Ngang 71.5 mm - Dày 7.4 mm - Nặng 164 g}@(Chuẩn bộ nhớ){MicroSD, hỗ trợ tối đa 1 TB}</v>
      </c>
      <c r="CJ3" t="s">
        <v>290</v>
      </c>
      <c r="CK3" t="s">
        <v>290</v>
      </c>
    </row>
    <row r="4" spans="1:89" ht="30" x14ac:dyDescent="0.25">
      <c r="A4">
        <v>3</v>
      </c>
      <c r="B4" t="s">
        <v>24</v>
      </c>
      <c r="C4" t="s">
        <v>137</v>
      </c>
      <c r="D4" t="s">
        <v>125</v>
      </c>
      <c r="E4" s="2" t="s">
        <v>276</v>
      </c>
      <c r="F4" t="s">
        <v>133</v>
      </c>
      <c r="G4" t="s">
        <v>127</v>
      </c>
      <c r="H4" t="s">
        <v>134</v>
      </c>
      <c r="I4" t="s">
        <v>119</v>
      </c>
      <c r="J4" s="1" t="s">
        <v>21</v>
      </c>
      <c r="K4" t="s">
        <v>120</v>
      </c>
      <c r="L4" t="s">
        <v>121</v>
      </c>
      <c r="M4" t="s">
        <v>152</v>
      </c>
      <c r="N4" t="s">
        <v>135</v>
      </c>
      <c r="O4" t="s">
        <v>123</v>
      </c>
      <c r="P4" t="s">
        <v>130</v>
      </c>
      <c r="Q4" t="s">
        <v>136</v>
      </c>
      <c r="R4" t="s">
        <v>157</v>
      </c>
      <c r="S4" t="str">
        <f t="shared" si="7"/>
        <v>{1 Nano SIM &amp; 1 eSIMHỗ trợ 5G}</v>
      </c>
      <c r="T4" t="str">
        <f t="shared" si="6"/>
        <v>{09/2021}</v>
      </c>
      <c r="U4" t="str">
        <f t="shared" si="6"/>
        <v>{OLED6.1"Super Retina XDR}</v>
      </c>
      <c r="V4" t="str">
        <f t="shared" si="6"/>
        <v>{Super Retina XDR (1170 x 2532 Pixels)}</v>
      </c>
      <c r="W4" t="str">
        <f t="shared" si="6"/>
        <v>{3.22 GHz}</v>
      </c>
      <c r="X4" t="str">
        <f t="shared" si="6"/>
        <v>{4 GB}</v>
      </c>
      <c r="Y4" t="str">
        <f t="shared" si="6"/>
        <v>{64GB, 128GB, và 256GB.}</v>
      </c>
      <c r="Z4" t="str">
        <f t="shared" si="6"/>
        <v>{2 camera 12 MP}</v>
      </c>
      <c r="AA4" t="str">
        <f t="shared" si="6"/>
        <v>{12 MP}</v>
      </c>
      <c r="AB4" t="str">
        <f t="shared" si="6"/>
        <v>{3.5 mm}</v>
      </c>
      <c r="AC4" t="str">
        <f t="shared" si="6"/>
        <v>{3240 mAh20 W}</v>
      </c>
      <c r="AD4" t="str">
        <f t="shared" si="6"/>
        <v>{Apple GPU 4 nhân}</v>
      </c>
      <c r="AE4" t="str">
        <f t="shared" si="6"/>
        <v>{iOS 15}</v>
      </c>
      <c r="AF4" t="str">
        <f t="shared" ref="AF4:AG27" si="9">CONCATENATE("{", Q4, "}")</f>
        <v>{Dài 146.7 mm - Ngang 71.5 mm - Dày 7.65 mm - Nặng 173 g}</v>
      </c>
      <c r="AG4" t="str">
        <f t="shared" si="6"/>
        <v>{MicroSD, hỗ trợ tối đa 1 TB}</v>
      </c>
      <c r="AH4" t="str">
        <f t="shared" si="8"/>
        <v>@(Thẻ sim){1 Nano SIM &amp; 1 eSIMHỗ trợ 5G}@(Ngày ra mắt){09/2021}@(Màn hình){OLED6.1"Super Retina XDR}@(Độ phân giải){Super Retina XDR (1170 x 2532 Pixels)}@(CPU){3.22 GHz}@(RAM){4 GB}@(Bộ nhớ thẻ nhớ){64GB, 128GB, và 256GB.}@(Came sau){2 camera 12 MP}@(Came trước){12 MP}@(Jack 3.5mm.loa){3.5 mm}@(Pin){3240 mAh20 W}@(GPU){Apple GPU 4 nhân}@(Hệ điều hành){iOS 15}@(Trong lượng){Dài 146.7 mm - Ngang 71.5 mm - Dày 7.65 mm - Nặng 173 g}@(Chuẩn bộ nhớ){MicroSD, hỗ trợ tối đa 1 TB}</v>
      </c>
      <c r="CJ4" t="s">
        <v>291</v>
      </c>
      <c r="CK4" t="s">
        <v>291</v>
      </c>
    </row>
    <row r="5" spans="1:89" ht="30" x14ac:dyDescent="0.25">
      <c r="A5">
        <v>4</v>
      </c>
      <c r="B5" t="s">
        <v>27</v>
      </c>
      <c r="C5" t="s">
        <v>144</v>
      </c>
      <c r="D5" t="s">
        <v>125</v>
      </c>
      <c r="E5" s="2" t="s">
        <v>277</v>
      </c>
      <c r="F5" t="s">
        <v>133</v>
      </c>
      <c r="G5" t="s">
        <v>127</v>
      </c>
      <c r="H5" t="s">
        <v>138</v>
      </c>
      <c r="I5" t="s">
        <v>139</v>
      </c>
      <c r="J5" s="1" t="s">
        <v>21</v>
      </c>
      <c r="K5" t="s">
        <v>120</v>
      </c>
      <c r="L5" t="s">
        <v>121</v>
      </c>
      <c r="M5" t="s">
        <v>152</v>
      </c>
      <c r="N5" t="s">
        <v>140</v>
      </c>
      <c r="O5" t="s">
        <v>141</v>
      </c>
      <c r="P5" t="s">
        <v>142</v>
      </c>
      <c r="Q5" t="s">
        <v>143</v>
      </c>
      <c r="R5" t="s">
        <v>157</v>
      </c>
      <c r="S5" t="str">
        <f t="shared" si="7"/>
        <v>{1 Nano SIM &amp; 1 eSIMHỗ trợ 5G}</v>
      </c>
      <c r="T5" t="str">
        <f t="shared" si="6"/>
        <v>{09/2022}</v>
      </c>
      <c r="U5" t="str">
        <f t="shared" si="6"/>
        <v>{OLED6.1"Super Retina XDR}</v>
      </c>
      <c r="V5" t="str">
        <f t="shared" si="6"/>
        <v>{Super Retina XDR (1170 x 2532 Pixels)}</v>
      </c>
      <c r="W5" t="str">
        <f t="shared" si="6"/>
        <v>{Apple A15 Bionic 6 nhân}</v>
      </c>
      <c r="X5" t="str">
        <f t="shared" si="6"/>
        <v>{6 GB}</v>
      </c>
      <c r="Y5" t="str">
        <f t="shared" si="6"/>
        <v>{64GB, 128GB, và 256GB.}</v>
      </c>
      <c r="Z5" t="str">
        <f t="shared" si="6"/>
        <v>{2 camera 12 MP}</v>
      </c>
      <c r="AA5" t="str">
        <f t="shared" si="6"/>
        <v>{12 MP}</v>
      </c>
      <c r="AB5" t="str">
        <f t="shared" si="6"/>
        <v>{3.5 mm}</v>
      </c>
      <c r="AC5" t="str">
        <f t="shared" si="6"/>
        <v>{3279 mAh20 W}</v>
      </c>
      <c r="AD5" t="str">
        <f t="shared" si="6"/>
        <v>{Apple GPU 5 nhân}</v>
      </c>
      <c r="AE5" t="str">
        <f t="shared" si="6"/>
        <v>{iOS 16}</v>
      </c>
      <c r="AF5" t="str">
        <f t="shared" si="9"/>
        <v>{Dài 146.7 mm - Ngang 71.5 mm - Dày 7.8 mm - Nặng 172 g}</v>
      </c>
      <c r="AG5" t="str">
        <f t="shared" si="6"/>
        <v>{MicroSD, hỗ trợ tối đa 1 TB}</v>
      </c>
      <c r="AH5" t="str">
        <f t="shared" si="8"/>
        <v>@(Thẻ sim){1 Nano SIM &amp; 1 eSIMHỗ trợ 5G}@(Ngày ra mắt){09/2022}@(Màn hình){OLED6.1"Super Retina XDR}@(Độ phân giải){Super Retina XDR (1170 x 2532 Pixels)}@(CPU){Apple A15 Bionic 6 nhân}@(RAM){6 GB}@(Bộ nhớ thẻ nhớ){64GB, 128GB, và 256GB.}@(Came sau){2 camera 12 MP}@(Came trước){12 MP}@(Jack 3.5mm.loa){3.5 mm}@(Pin){3279 mAh20 W}@(GPU){Apple GPU 5 nhân}@(Hệ điều hành){iOS 16}@(Trong lượng){Dài 146.7 mm - Ngang 71.5 mm - Dày 7.8 mm - Nặng 172 g}@(Chuẩn bộ nhớ){MicroSD, hỗ trợ tối đa 1 TB}</v>
      </c>
      <c r="CJ5" t="s">
        <v>292</v>
      </c>
      <c r="CK5" t="s">
        <v>292</v>
      </c>
    </row>
    <row r="6" spans="1:89" x14ac:dyDescent="0.25">
      <c r="A6">
        <v>5</v>
      </c>
      <c r="B6" t="s">
        <v>30</v>
      </c>
      <c r="C6" t="s">
        <v>159</v>
      </c>
      <c r="D6" t="s">
        <v>145</v>
      </c>
      <c r="E6" s="2" t="s">
        <v>278</v>
      </c>
      <c r="F6" t="s">
        <v>146</v>
      </c>
      <c r="G6" t="s">
        <v>147</v>
      </c>
      <c r="H6" t="s">
        <v>148</v>
      </c>
      <c r="I6" t="s">
        <v>149</v>
      </c>
      <c r="J6" s="1" t="s">
        <v>34</v>
      </c>
      <c r="K6" t="s">
        <v>150</v>
      </c>
      <c r="L6" t="s">
        <v>151</v>
      </c>
      <c r="M6" t="s">
        <v>152</v>
      </c>
      <c r="N6" t="s">
        <v>153</v>
      </c>
      <c r="O6" t="s">
        <v>154</v>
      </c>
      <c r="P6" t="s">
        <v>155</v>
      </c>
      <c r="Q6" t="s">
        <v>156</v>
      </c>
      <c r="R6" t="s">
        <v>157</v>
      </c>
      <c r="S6" t="str">
        <f t="shared" si="7"/>
        <v>{2 Nano SIM (SIM 2 chung khe thẻ nhớ)Hỗ trợ 5G}</v>
      </c>
      <c r="T6" t="str">
        <f t="shared" si="6"/>
        <v>{10/2023}</v>
      </c>
      <c r="U6" t="str">
        <f t="shared" si="6"/>
        <v>{Super AMOLED6.5"Full HD+}</v>
      </c>
      <c r="V6" t="str">
        <f t="shared" si="6"/>
        <v>{Full HD+ (1080 x 2340 Pixels)}</v>
      </c>
      <c r="W6" t="str">
        <f t="shared" si="6"/>
        <v>{2 nhân 2.4 GHz &amp; 6 nhân 2 GHz}</v>
      </c>
      <c r="X6" t="str">
        <f t="shared" si="6"/>
        <v>{8 GB}</v>
      </c>
      <c r="Y6" t="str">
        <f t="shared" si="6"/>
        <v>{256 GB,512GB}</v>
      </c>
      <c r="Z6" t="str">
        <f t="shared" si="6"/>
        <v>{Chính 50 MP &amp; Phụ 8 MP, 2 MP}</v>
      </c>
      <c r="AA6" t="str">
        <f t="shared" si="6"/>
        <v>{13 MP}</v>
      </c>
      <c r="AB6" t="str">
        <f t="shared" si="6"/>
        <v>{3.5 mm}</v>
      </c>
      <c r="AC6" t="str">
        <f t="shared" si="6"/>
        <v>{6000 mAh25 W}</v>
      </c>
      <c r="AD6" t="str">
        <f t="shared" si="6"/>
        <v>{Mali-G68}</v>
      </c>
      <c r="AE6" t="str">
        <f t="shared" si="6"/>
        <v>{Android 13}</v>
      </c>
      <c r="AF6" t="str">
        <f t="shared" si="9"/>
        <v>{Dài 161.7 mm - Ngang 77.2 mm - Dày 8.8 mm - Nặng 208 g}</v>
      </c>
      <c r="AG6" t="str">
        <f t="shared" si="6"/>
        <v>{MicroSD, hỗ trợ tối đa 1 TB}</v>
      </c>
      <c r="AH6" t="str">
        <f t="shared" si="8"/>
        <v>@(Thẻ sim){2 Nano SIM (SIM 2 chung khe thẻ nhớ)Hỗ trợ 5G}@(Ngày ra mắt){10/2023}@(Màn hình){Super AMOLED6.5"Full HD+}@(Độ phân giải){Full HD+ (1080 x 2340 Pixels)}@(CPU){2 nhân 2.4 GHz &amp; 6 nhân 2 GHz}@(RAM){8 GB}@(Bộ nhớ thẻ nhớ){256 GB,512GB}@(Came sau){Chính 50 MP &amp; Phụ 8 MP, 2 MP}@(Came trước){13 MP}@(Jack 3.5mm.loa){3.5 mm}@(Pin){6000 mAh25 W}@(GPU){Mali-G68}@(Hệ điều hành){Android 13}@(Trong lượng){Dài 161.7 mm - Ngang 77.2 mm - Dày 8.8 mm - Nặng 208 g}@(Chuẩn bộ nhớ){MicroSD, hỗ trợ tối đa 1 TB}</v>
      </c>
      <c r="CJ6" t="s">
        <v>293</v>
      </c>
      <c r="CK6" t="s">
        <v>293</v>
      </c>
    </row>
    <row r="7" spans="1:89" ht="30" x14ac:dyDescent="0.25">
      <c r="A7">
        <v>6</v>
      </c>
      <c r="B7" t="s">
        <v>158</v>
      </c>
      <c r="C7" t="s">
        <v>167</v>
      </c>
      <c r="D7" t="s">
        <v>125</v>
      </c>
      <c r="E7" s="2" t="s">
        <v>279</v>
      </c>
      <c r="F7" t="s">
        <v>160</v>
      </c>
      <c r="G7" t="s">
        <v>161</v>
      </c>
      <c r="H7" t="s">
        <v>162</v>
      </c>
      <c r="I7" t="s">
        <v>149</v>
      </c>
      <c r="J7" s="1" t="s">
        <v>44</v>
      </c>
      <c r="K7" t="s">
        <v>120</v>
      </c>
      <c r="L7" t="s">
        <v>163</v>
      </c>
      <c r="M7" t="s">
        <v>152</v>
      </c>
      <c r="N7" t="s">
        <v>164</v>
      </c>
      <c r="O7" t="s">
        <v>165</v>
      </c>
      <c r="P7" t="s">
        <v>155</v>
      </c>
      <c r="Q7" t="s">
        <v>166</v>
      </c>
      <c r="R7" t="s">
        <v>157</v>
      </c>
      <c r="S7" t="str">
        <f t="shared" si="7"/>
        <v>{1 Nano SIM &amp; 1 eSIMHỗ trợ 5G}</v>
      </c>
      <c r="T7" t="str">
        <f t="shared" si="6"/>
        <v>{26/07/2023}</v>
      </c>
      <c r="U7" t="str">
        <f t="shared" si="6"/>
        <v>{Chính: Dynamic AMOLED 2X, Phụ: Super AMOLEDChính 6.7" &amp; Phụ 3.4"Full HD+}</v>
      </c>
      <c r="V7" t="str">
        <f t="shared" si="6"/>
        <v>{Chính: FHD+ (2640 x 1080 Pixels) x Phụ: HD+ (720 x 748 Pixels)}</v>
      </c>
      <c r="W7" t="str">
        <f t="shared" si="6"/>
        <v>{Snapdragon 8 Gen 2 for Galaxy}</v>
      </c>
      <c r="X7" t="str">
        <f t="shared" si="6"/>
        <v>{8 GB}</v>
      </c>
      <c r="Y7" t="str">
        <f t="shared" si="6"/>
        <v>{256GB, 512GB, 1TB}</v>
      </c>
      <c r="Z7" t="str">
        <f t="shared" si="6"/>
        <v>{2 camera 12 MP}</v>
      </c>
      <c r="AA7" t="str">
        <f t="shared" si="6"/>
        <v>{10 MP}</v>
      </c>
      <c r="AB7" t="str">
        <f t="shared" si="6"/>
        <v>{3.5 mm}</v>
      </c>
      <c r="AC7" t="str">
        <f t="shared" si="6"/>
        <v>{3700 mAh25 W}</v>
      </c>
      <c r="AD7" t="str">
        <f t="shared" si="6"/>
        <v>{Adreno 740}</v>
      </c>
      <c r="AE7" t="str">
        <f t="shared" si="6"/>
        <v>{Android 13}</v>
      </c>
      <c r="AF7" t="str">
        <f t="shared" si="9"/>
        <v>{Dài 165.1 mm - Ngang 71.9 mm - Dày 6.9 mm - Nặng 187 g}</v>
      </c>
      <c r="AG7" t="str">
        <f t="shared" si="6"/>
        <v>{MicroSD, hỗ trợ tối đa 1 TB}</v>
      </c>
      <c r="AH7" t="str">
        <f t="shared" si="8"/>
        <v>@(Thẻ sim){1 Nano SIM &amp; 1 eSIMHỗ trợ 5G}@(Ngày ra mắt){26/07/2023}@(Màn hình){Chính: Dynamic AMOLED 2X, Phụ: Super AMOLEDChính 6.7" &amp; Phụ 3.4"Full HD+}@(Độ phân giải){Chính: FHD+ (2640 x 1080 Pixels) x Phụ: HD+ (720 x 748 Pixels)}@(CPU){Snapdragon 8 Gen 2 for Galaxy}@(RAM){8 GB}@(Bộ nhớ thẻ nhớ){256GB, 512GB, 1TB}@(Came sau){2 camera 12 MP}@(Came trước){10 MP}@(Jack 3.5mm.loa){3.5 mm}@(Pin){3700 mAh25 W}@(GPU){Adreno 740}@(Hệ điều hành){Android 13}@(Trong lượng){Dài 165.1 mm - Ngang 71.9 mm - Dày 6.9 mm - Nặng 187 g}@(Chuẩn bộ nhớ){MicroSD, hỗ trợ tối đa 1 TB}</v>
      </c>
      <c r="CJ7" t="s">
        <v>294</v>
      </c>
      <c r="CK7" t="s">
        <v>294</v>
      </c>
    </row>
    <row r="8" spans="1:89" x14ac:dyDescent="0.25">
      <c r="A8">
        <v>7</v>
      </c>
      <c r="B8" t="s">
        <v>36</v>
      </c>
      <c r="C8" t="s">
        <v>178</v>
      </c>
      <c r="D8" t="s">
        <v>168</v>
      </c>
      <c r="E8" s="2" t="s">
        <v>277</v>
      </c>
      <c r="F8" t="s">
        <v>169</v>
      </c>
      <c r="G8" t="s">
        <v>170</v>
      </c>
      <c r="H8" t="s">
        <v>171</v>
      </c>
      <c r="I8" t="s">
        <v>119</v>
      </c>
      <c r="J8" s="1" t="s">
        <v>47</v>
      </c>
      <c r="K8" t="s">
        <v>172</v>
      </c>
      <c r="L8" t="s">
        <v>173</v>
      </c>
      <c r="M8" t="s">
        <v>152</v>
      </c>
      <c r="N8" t="s">
        <v>174</v>
      </c>
      <c r="O8" t="s">
        <v>175</v>
      </c>
      <c r="P8" t="s">
        <v>176</v>
      </c>
      <c r="Q8" t="s">
        <v>177</v>
      </c>
      <c r="R8" t="s">
        <v>157</v>
      </c>
      <c r="S8" t="str">
        <f t="shared" si="7"/>
        <v>{2 Nano SIMHỗ trợ 4G}</v>
      </c>
      <c r="T8" t="str">
        <f t="shared" si="6"/>
        <v>{09/2022}</v>
      </c>
      <c r="U8" t="str">
        <f t="shared" si="6"/>
        <v>{IPS LCD6.5"HD+}</v>
      </c>
      <c r="V8" t="str">
        <f t="shared" si="6"/>
        <v>{HD+ (720 x 1600 Pixels)}</v>
      </c>
      <c r="W8" t="str">
        <f t="shared" si="6"/>
        <v>{Exynos 850 8 nhân}</v>
      </c>
      <c r="X8" t="str">
        <f t="shared" si="6"/>
        <v>{4 GB}</v>
      </c>
      <c r="Y8" t="str">
        <f t="shared" si="6"/>
        <v>{128GB, 256GB}</v>
      </c>
      <c r="Z8" t="str">
        <f t="shared" si="6"/>
        <v>{Chính 50 MP &amp; Phụ 2 MP, 2 MP}</v>
      </c>
      <c r="AA8" t="str">
        <f t="shared" si="6"/>
        <v>{5 MP}</v>
      </c>
      <c r="AB8" t="str">
        <f t="shared" si="6"/>
        <v>{3.5 mm}</v>
      </c>
      <c r="AC8" t="str">
        <f t="shared" si="6"/>
        <v>{5000 mAh15 W}</v>
      </c>
      <c r="AD8" t="str">
        <f t="shared" si="6"/>
        <v>{Mali-G52}</v>
      </c>
      <c r="AE8" t="str">
        <f t="shared" si="6"/>
        <v>{Android 12}</v>
      </c>
      <c r="AF8" t="str">
        <f t="shared" si="9"/>
        <v>{Dài 164.7 mm - Ngang 76.7 mm - Dày 9.1 mm - Nặng 195 g}</v>
      </c>
      <c r="AG8" t="str">
        <f t="shared" si="6"/>
        <v>{MicroSD, hỗ trợ tối đa 1 TB}</v>
      </c>
      <c r="AH8" t="str">
        <f t="shared" si="8"/>
        <v>@(Thẻ sim){2 Nano SIMHỗ trợ 4G}@(Ngày ra mắt){09/2022}@(Màn hình){IPS LCD6.5"HD+}@(Độ phân giải){HD+ (720 x 1600 Pixels)}@(CPU){Exynos 850 8 nhân}@(RAM){4 GB}@(Bộ nhớ thẻ nhớ){128GB, 256GB}@(Came sau){Chính 50 MP &amp; Phụ 2 MP, 2 MP}@(Came trước){5 MP}@(Jack 3.5mm.loa){3.5 mm}@(Pin){5000 mAh15 W}@(GPU){Mali-G52}@(Hệ điều hành){Android 12}@(Trong lượng){Dài 164.7 mm - Ngang 76.7 mm - Dày 9.1 mm - Nặng 195 g}@(Chuẩn bộ nhớ){MicroSD, hỗ trợ tối đa 1 TB}</v>
      </c>
      <c r="CJ8" t="s">
        <v>295</v>
      </c>
      <c r="CK8" t="s">
        <v>295</v>
      </c>
    </row>
    <row r="9" spans="1:89" x14ac:dyDescent="0.25">
      <c r="A9">
        <v>8</v>
      </c>
      <c r="B9" t="s">
        <v>39</v>
      </c>
      <c r="C9" t="s">
        <v>183</v>
      </c>
      <c r="D9" t="s">
        <v>168</v>
      </c>
      <c r="E9" s="2" t="s">
        <v>280</v>
      </c>
      <c r="F9" t="s">
        <v>179</v>
      </c>
      <c r="G9" t="s">
        <v>180</v>
      </c>
      <c r="H9" t="s">
        <v>171</v>
      </c>
      <c r="I9" t="s">
        <v>119</v>
      </c>
      <c r="J9" s="1" t="s">
        <v>63</v>
      </c>
      <c r="K9" t="s">
        <v>181</v>
      </c>
      <c r="L9" t="s">
        <v>151</v>
      </c>
      <c r="M9" t="s">
        <v>152</v>
      </c>
      <c r="N9" t="s">
        <v>174</v>
      </c>
      <c r="O9" t="s">
        <v>175</v>
      </c>
      <c r="P9" t="s">
        <v>155</v>
      </c>
      <c r="Q9" t="s">
        <v>182</v>
      </c>
      <c r="R9" t="s">
        <v>157</v>
      </c>
      <c r="S9" t="str">
        <f t="shared" si="7"/>
        <v>{2 Nano SIMHỗ trợ 4G}</v>
      </c>
      <c r="T9" t="str">
        <f t="shared" si="6"/>
        <v>{03/2023}</v>
      </c>
      <c r="U9" t="str">
        <f t="shared" si="6"/>
        <v>{PLS LCD6.6"Full HD+}</v>
      </c>
      <c r="V9" t="str">
        <f t="shared" si="6"/>
        <v>{Full HD+ (1080 x 2408 Pixels)}</v>
      </c>
      <c r="W9" t="str">
        <f t="shared" si="6"/>
        <v>{Exynos 850 8 nhân}</v>
      </c>
      <c r="X9" t="str">
        <f t="shared" si="6"/>
        <v>{4 GB}</v>
      </c>
      <c r="Y9" t="str">
        <f t="shared" si="6"/>
        <v>{8GB, 6GB}</v>
      </c>
      <c r="Z9" t="str">
        <f t="shared" si="6"/>
        <v>{Chính 50 MP &amp; Phụ 5 MP, 2 MP}</v>
      </c>
      <c r="AA9" t="str">
        <f t="shared" si="6"/>
        <v>{13 MP}</v>
      </c>
      <c r="AB9" t="str">
        <f t="shared" si="6"/>
        <v>{3.5 mm}</v>
      </c>
      <c r="AC9" t="str">
        <f t="shared" si="6"/>
        <v>{5000 mAh15 W}</v>
      </c>
      <c r="AD9" t="str">
        <f t="shared" si="6"/>
        <v>{Mali-G52}</v>
      </c>
      <c r="AE9" t="str">
        <f t="shared" si="6"/>
        <v>{Android 13}</v>
      </c>
      <c r="AF9" t="str">
        <f t="shared" si="9"/>
        <v>{Dài 167.7 mm - Ngang 78 mm - Dày 9.1 mm - Nặng 201 g}</v>
      </c>
      <c r="AG9" t="str">
        <f t="shared" si="6"/>
        <v>{MicroSD, hỗ trợ tối đa 1 TB}</v>
      </c>
      <c r="AH9" t="str">
        <f t="shared" si="8"/>
        <v>@(Thẻ sim){2 Nano SIMHỗ trợ 4G}@(Ngày ra mắt){03/2023}@(Màn hình){PLS LCD6.6"Full HD+}@(Độ phân giải){Full HD+ (1080 x 2408 Pixels)}@(CPU){Exynos 850 8 nhân}@(RAM){4 GB}@(Bộ nhớ thẻ nhớ){8GB, 6GB}@(Came sau){Chính 50 MP &amp; Phụ 5 MP, 2 MP}@(Came trước){13 MP}@(Jack 3.5mm.loa){3.5 mm}@(Pin){5000 mAh15 W}@(GPU){Mali-G52}@(Hệ điều hành){Android 13}@(Trong lượng){Dài 167.7 mm - Ngang 78 mm - Dày 9.1 mm - Nặng 201 g}@(Chuẩn bộ nhớ){MicroSD, hỗ trợ tối đa 1 TB}</v>
      </c>
      <c r="CJ9" t="s">
        <v>296</v>
      </c>
      <c r="CK9" t="s">
        <v>296</v>
      </c>
    </row>
    <row r="10" spans="1:89" x14ac:dyDescent="0.25">
      <c r="A10">
        <v>9</v>
      </c>
      <c r="B10" t="s">
        <v>41</v>
      </c>
      <c r="C10" t="s">
        <v>192</v>
      </c>
      <c r="D10" t="s">
        <v>184</v>
      </c>
      <c r="E10" s="2" t="s">
        <v>281</v>
      </c>
      <c r="F10" t="s">
        <v>185</v>
      </c>
      <c r="G10" t="s">
        <v>186</v>
      </c>
      <c r="H10" t="s">
        <v>162</v>
      </c>
      <c r="I10" t="s">
        <v>187</v>
      </c>
      <c r="J10" s="1" t="s">
        <v>78</v>
      </c>
      <c r="K10" t="s">
        <v>188</v>
      </c>
      <c r="L10" t="s">
        <v>189</v>
      </c>
      <c r="M10" t="s">
        <v>152</v>
      </c>
      <c r="N10" t="s">
        <v>190</v>
      </c>
      <c r="O10" t="s">
        <v>165</v>
      </c>
      <c r="P10" t="s">
        <v>155</v>
      </c>
      <c r="Q10" t="s">
        <v>191</v>
      </c>
      <c r="R10" t="s">
        <v>157</v>
      </c>
      <c r="S10" t="str">
        <f t="shared" si="7"/>
        <v>{2 Nano SIM hoặc 1 Nano SIM + 1 eSIMHỗ trợ 5G}</v>
      </c>
      <c r="T10" t="str">
        <f t="shared" si="6"/>
        <v>{07/2023}</v>
      </c>
      <c r="U10" t="str">
        <f t="shared" si="6"/>
        <v>{Dynamic AMOLED 2XChính 7.6" &amp; Phụ 6.2"Quad HD+ (2K+)}</v>
      </c>
      <c r="V10" t="str">
        <f t="shared" si="6"/>
        <v>{Chính: QXGA+ (2176 x 1812 Pixels) &amp; Phụ: HD+ (2316 x 904 Pixels)}</v>
      </c>
      <c r="W10" t="str">
        <f t="shared" si="6"/>
        <v>{Snapdragon 8 Gen 2 for Galaxy}</v>
      </c>
      <c r="X10" t="str">
        <f t="shared" si="6"/>
        <v>{12 GB}</v>
      </c>
      <c r="Y10" t="str">
        <f t="shared" si="6"/>
        <v>{6GB-128}</v>
      </c>
      <c r="Z10" t="str">
        <f t="shared" si="6"/>
        <v>{Chính 50 MP &amp; Phụ 12 MP, 10 MP}</v>
      </c>
      <c r="AA10" t="str">
        <f t="shared" si="6"/>
        <v>{10 MP &amp; 4 MP}</v>
      </c>
      <c r="AB10" t="str">
        <f t="shared" si="6"/>
        <v>{3.5 mm}</v>
      </c>
      <c r="AC10" t="str">
        <f t="shared" si="6"/>
        <v>{4400 mAh25 W}</v>
      </c>
      <c r="AD10" t="str">
        <f t="shared" si="6"/>
        <v>{Adreno 740}</v>
      </c>
      <c r="AE10" t="str">
        <f t="shared" si="6"/>
        <v>{Android 13}</v>
      </c>
      <c r="AF10" t="str">
        <f t="shared" si="9"/>
        <v>{Dài 154.9 mm - Ngang 129.9 mm - Dày 6.1 mm - Nặng 253 g}</v>
      </c>
      <c r="AG10" t="str">
        <f t="shared" si="6"/>
        <v>{MicroSD, hỗ trợ tối đa 1 TB}</v>
      </c>
      <c r="AH10" t="str">
        <f t="shared" si="8"/>
        <v>@(Thẻ sim){2 Nano SIM hoặc 1 Nano SIM + 1 eSIMHỗ trợ 5G}@(Ngày ra mắt){07/2023}@(Màn hình){Dynamic AMOLED 2XChính 7.6" &amp; Phụ 6.2"Quad HD+ (2K+)}@(Độ phân giải){Chính: QXGA+ (2176 x 1812 Pixels) &amp; Phụ: HD+ (2316 x 904 Pixels)}@(CPU){Snapdragon 8 Gen 2 for Galaxy}@(RAM){12 GB}@(Bộ nhớ thẻ nhớ){6GB-128}@(Came sau){Chính 50 MP &amp; Phụ 12 MP, 10 MP}@(Came trước){10 MP &amp; 4 MP}@(Jack 3.5mm.loa){3.5 mm}@(Pin){4400 mAh25 W}@(GPU){Adreno 740}@(Hệ điều hành){Android 13}@(Trong lượng){Dài 154.9 mm - Ngang 129.9 mm - Dày 6.1 mm - Nặng 253 g}@(Chuẩn bộ nhớ){MicroSD, hỗ trợ tối đa 1 TB}</v>
      </c>
      <c r="CJ10" t="s">
        <v>297</v>
      </c>
      <c r="CK10" t="s">
        <v>297</v>
      </c>
    </row>
    <row r="11" spans="1:89" x14ac:dyDescent="0.25">
      <c r="A11">
        <v>10</v>
      </c>
      <c r="B11" t="s">
        <v>46</v>
      </c>
      <c r="C11" t="s">
        <v>199</v>
      </c>
      <c r="D11" t="s">
        <v>193</v>
      </c>
      <c r="E11" s="2" t="s">
        <v>280</v>
      </c>
      <c r="F11" t="s">
        <v>194</v>
      </c>
      <c r="G11" t="s">
        <v>147</v>
      </c>
      <c r="H11" t="s">
        <v>195</v>
      </c>
      <c r="I11" t="s">
        <v>149</v>
      </c>
      <c r="J11" s="1" t="s">
        <v>79</v>
      </c>
      <c r="K11" t="s">
        <v>196</v>
      </c>
      <c r="L11" t="s">
        <v>197</v>
      </c>
      <c r="M11" t="s">
        <v>152</v>
      </c>
      <c r="N11" t="s">
        <v>205</v>
      </c>
      <c r="O11" t="s">
        <v>154</v>
      </c>
      <c r="P11" t="s">
        <v>155</v>
      </c>
      <c r="Q11" t="s">
        <v>198</v>
      </c>
      <c r="R11" t="s">
        <v>157</v>
      </c>
      <c r="S11" t="str">
        <f t="shared" si="7"/>
        <v>{2 Nano SIMHỗ trợ 5G}</v>
      </c>
      <c r="T11" t="str">
        <f t="shared" si="6"/>
        <v>{03/2023}</v>
      </c>
      <c r="U11" t="str">
        <f t="shared" si="6"/>
        <v>{Super AMOLED6.4"Full HD+}</v>
      </c>
      <c r="V11" t="str">
        <f t="shared" si="6"/>
        <v>{Full HD+ (1080 x 2340 Pixels)}</v>
      </c>
      <c r="W11" t="str">
        <f t="shared" si="6"/>
        <v>{Exynos 1380 8 nhân}</v>
      </c>
      <c r="X11" t="str">
        <f t="shared" si="6"/>
        <v>{8 GB}</v>
      </c>
      <c r="Y11" t="str">
        <f t="shared" si="6"/>
        <v>{8GB-256GB}</v>
      </c>
      <c r="Z11" t="str">
        <f t="shared" si="6"/>
        <v>{Chính 50 MP &amp; Phụ 12 MP, 5 MP}</v>
      </c>
      <c r="AA11" t="str">
        <f t="shared" si="6"/>
        <v>{32 MP}</v>
      </c>
      <c r="AB11" t="str">
        <f t="shared" si="6"/>
        <v>{3.5 mm}</v>
      </c>
      <c r="AC11" t="str">
        <f t="shared" si="6"/>
        <v>{5000 mAh33 W}</v>
      </c>
      <c r="AD11" t="str">
        <f t="shared" si="6"/>
        <v>{Mali-G68}</v>
      </c>
      <c r="AE11" t="str">
        <f t="shared" si="6"/>
        <v>{Android 13}</v>
      </c>
      <c r="AF11" t="str">
        <f t="shared" si="9"/>
        <v>{Dài 158.2 mm - Ngang 76.7 mm - Dày 8.2 mm - Nặng 202 g}</v>
      </c>
      <c r="AG11" t="str">
        <f t="shared" si="6"/>
        <v>{MicroSD, hỗ trợ tối đa 1 TB}</v>
      </c>
      <c r="AH11" t="str">
        <f t="shared" si="8"/>
        <v>@(Thẻ sim){2 Nano SIMHỗ trợ 5G}@(Ngày ra mắt){03/2023}@(Màn hình){Super AMOLED6.4"Full HD+}@(Độ phân giải){Full HD+ (1080 x 2340 Pixels)}@(CPU){Exynos 1380 8 nhân}@(RAM){8 GB}@(Bộ nhớ thẻ nhớ){8GB-256GB}@(Came sau){Chính 50 MP &amp; Phụ 12 MP, 5 MP}@(Came trước){32 MP}@(Jack 3.5mm.loa){3.5 mm}@(Pin){5000 mAh33 W}@(GPU){Mali-G68}@(Hệ điều hành){Android 13}@(Trong lượng){Dài 158.2 mm - Ngang 76.7 mm - Dày 8.2 mm - Nặng 202 g}@(Chuẩn bộ nhớ){MicroSD, hỗ trợ tối đa 1 TB}</v>
      </c>
      <c r="CJ11" t="s">
        <v>298</v>
      </c>
      <c r="CK11" t="s">
        <v>298</v>
      </c>
    </row>
    <row r="12" spans="1:89" x14ac:dyDescent="0.25">
      <c r="A12">
        <v>11</v>
      </c>
      <c r="B12" t="s">
        <v>49</v>
      </c>
      <c r="C12" t="s">
        <v>208</v>
      </c>
      <c r="D12" t="s">
        <v>168</v>
      </c>
      <c r="E12" s="2" t="s">
        <v>282</v>
      </c>
      <c r="F12" t="s">
        <v>200</v>
      </c>
      <c r="G12" t="s">
        <v>201</v>
      </c>
      <c r="H12" t="s">
        <v>202</v>
      </c>
      <c r="I12" t="s">
        <v>149</v>
      </c>
      <c r="J12" s="1"/>
      <c r="K12" t="s">
        <v>203</v>
      </c>
      <c r="L12" t="s">
        <v>204</v>
      </c>
      <c r="M12" t="s">
        <v>152</v>
      </c>
      <c r="N12" t="s">
        <v>211</v>
      </c>
      <c r="O12" t="s">
        <v>206</v>
      </c>
      <c r="P12" t="s">
        <v>176</v>
      </c>
      <c r="Q12" t="s">
        <v>207</v>
      </c>
      <c r="R12" t="s">
        <v>249</v>
      </c>
      <c r="S12" t="str">
        <f t="shared" si="7"/>
        <v>{2 Nano SIMHỗ trợ 4G}</v>
      </c>
      <c r="T12" t="str">
        <f t="shared" si="6"/>
        <v>{10/2022}</v>
      </c>
      <c r="U12" t="str">
        <f t="shared" si="6"/>
        <v>{IPS LCD6.56"HD+}</v>
      </c>
      <c r="V12" t="str">
        <f t="shared" si="6"/>
        <v>{HD+ (720 x 1612 Pixels)}</v>
      </c>
      <c r="W12" t="str">
        <f t="shared" si="6"/>
        <v>{2.4 GHz}</v>
      </c>
      <c r="X12" t="str">
        <f t="shared" si="6"/>
        <v>{8 GB}</v>
      </c>
      <c r="Y12" t="str">
        <f t="shared" si="6"/>
        <v>{}</v>
      </c>
      <c r="Z12" t="str">
        <f t="shared" si="6"/>
        <v>{Chính 50 MP &amp; Phụ 2 MP}</v>
      </c>
      <c r="AA12" t="str">
        <f t="shared" si="6"/>
        <v>{8 MP}</v>
      </c>
      <c r="AB12" t="str">
        <f t="shared" si="6"/>
        <v>{3.5 mm}</v>
      </c>
      <c r="AC12" t="str">
        <f t="shared" si="6"/>
        <v>{5000 mAh10 W}</v>
      </c>
      <c r="AD12" t="str">
        <f t="shared" si="6"/>
        <v>{Adreno 610}</v>
      </c>
      <c r="AE12" t="str">
        <f t="shared" si="6"/>
        <v>{Android 12}</v>
      </c>
      <c r="AF12" t="str">
        <f t="shared" si="9"/>
        <v>{Dài 163.74 mm - Ngang 75.03 mm - Dày 7.99 mm - Nặng 187 g}</v>
      </c>
      <c r="AG12" t="str">
        <f t="shared" si="6"/>
        <v>{MicroSD, hỗ trợ tối đa 2 TB}</v>
      </c>
      <c r="AH12" t="str">
        <f t="shared" si="8"/>
        <v>@(Thẻ sim){2 Nano SIMHỗ trợ 4G}@(Ngày ra mắt){10/2022}@(Màn hình){IPS LCD6.56"HD+}@(Độ phân giải){HD+ (720 x 1612 Pixels)}@(CPU){2.4 GHz}@(RAM){8 GB}@(Bộ nhớ thẻ nhớ){}@(Came sau){Chính 50 MP &amp; Phụ 2 MP}@(Came trước){8 MP}@(Jack 3.5mm.loa){3.5 mm}@(Pin){5000 mAh10 W}@(GPU){Adreno 610}@(Hệ điều hành){Android 12}@(Trong lượng){Dài 163.74 mm - Ngang 75.03 mm - Dày 7.99 mm - Nặng 187 g}@(Chuẩn bộ nhớ){MicroSD, hỗ trợ tối đa 2 TB}</v>
      </c>
      <c r="CJ12" t="s">
        <v>299</v>
      </c>
      <c r="CK12" t="s">
        <v>299</v>
      </c>
    </row>
    <row r="13" spans="1:89" x14ac:dyDescent="0.25">
      <c r="A13">
        <v>12</v>
      </c>
      <c r="B13" t="s">
        <v>53</v>
      </c>
      <c r="C13" t="s">
        <v>214</v>
      </c>
      <c r="D13" t="s">
        <v>168</v>
      </c>
      <c r="E13" s="2" t="s">
        <v>282</v>
      </c>
      <c r="F13" t="s">
        <v>200</v>
      </c>
      <c r="G13" t="s">
        <v>201</v>
      </c>
      <c r="H13" t="s">
        <v>209</v>
      </c>
      <c r="I13" t="s">
        <v>119</v>
      </c>
      <c r="J13" s="1"/>
      <c r="K13" t="s">
        <v>210</v>
      </c>
      <c r="L13" t="s">
        <v>173</v>
      </c>
      <c r="M13" t="s">
        <v>152</v>
      </c>
      <c r="N13" t="s">
        <v>205</v>
      </c>
      <c r="O13" t="s">
        <v>212</v>
      </c>
      <c r="P13" t="s">
        <v>176</v>
      </c>
      <c r="Q13" t="s">
        <v>213</v>
      </c>
      <c r="R13" t="s">
        <v>157</v>
      </c>
      <c r="S13" t="str">
        <f t="shared" si="7"/>
        <v>{2 Nano SIMHỗ trợ 4G}</v>
      </c>
      <c r="T13" t="str">
        <f t="shared" si="6"/>
        <v>{10/2022}</v>
      </c>
      <c r="U13" t="str">
        <f t="shared" si="6"/>
        <v>{IPS LCD6.56"HD+}</v>
      </c>
      <c r="V13" t="str">
        <f t="shared" si="6"/>
        <v>{HD+ (720 x 1612 Pixels)}</v>
      </c>
      <c r="W13" t="str">
        <f t="shared" si="6"/>
        <v>{MediaTek Helio G35 8 nhân}</v>
      </c>
      <c r="X13" t="str">
        <f t="shared" si="6"/>
        <v>{4 GB}</v>
      </c>
      <c r="Y13" t="str">
        <f t="shared" si="6"/>
        <v>{}</v>
      </c>
      <c r="Z13" t="str">
        <f t="shared" si="6"/>
        <v>{Chính 50 MP &amp; Phụ 0.3 MP}</v>
      </c>
      <c r="AA13" t="str">
        <f t="shared" si="6"/>
        <v>{5 MP}</v>
      </c>
      <c r="AB13" t="str">
        <f t="shared" si="6"/>
        <v>{3.5 mm}</v>
      </c>
      <c r="AC13" t="str">
        <f t="shared" si="6"/>
        <v>{5000 mAh33 W}</v>
      </c>
      <c r="AD13" t="str">
        <f t="shared" si="6"/>
        <v>{IMG PowerVR GE8320}</v>
      </c>
      <c r="AE13" t="str">
        <f t="shared" si="6"/>
        <v>{Android 12}</v>
      </c>
      <c r="AF13" t="str">
        <f t="shared" si="9"/>
        <v>{Dài 164.2 mm - Ngang 75.6 mm - Dày 8.3 mm - Nặng 189 g}</v>
      </c>
      <c r="AG13" t="str">
        <f t="shared" si="6"/>
        <v>{MicroSD, hỗ trợ tối đa 1 TB}</v>
      </c>
      <c r="AH13" t="str">
        <f t="shared" si="8"/>
        <v>@(Thẻ sim){2 Nano SIMHỗ trợ 4G}@(Ngày ra mắt){10/2022}@(Màn hình){IPS LCD6.56"HD+}@(Độ phân giải){HD+ (720 x 1612 Pixels)}@(CPU){MediaTek Helio G35 8 nhân}@(RAM){4 GB}@(Bộ nhớ thẻ nhớ){}@(Came sau){Chính 50 MP &amp; Phụ 0.3 MP}@(Came trước){5 MP}@(Jack 3.5mm.loa){3.5 mm}@(Pin){5000 mAh33 W}@(GPU){IMG PowerVR GE8320}@(Hệ điều hành){Android 12}@(Trong lượng){Dài 164.2 mm - Ngang 75.6 mm - Dày 8.3 mm - Nặng 189 g}@(Chuẩn bộ nhớ){MicroSD, hỗ trợ tối đa 1 TB}</v>
      </c>
      <c r="CJ13" t="s">
        <v>300</v>
      </c>
      <c r="CK13" t="s">
        <v>300</v>
      </c>
    </row>
    <row r="14" spans="1:89" x14ac:dyDescent="0.25">
      <c r="A14">
        <v>13</v>
      </c>
      <c r="B14" t="s">
        <v>56</v>
      </c>
      <c r="C14" t="s">
        <v>218</v>
      </c>
      <c r="D14" t="s">
        <v>168</v>
      </c>
      <c r="E14" s="2" t="s">
        <v>283</v>
      </c>
      <c r="F14" t="s">
        <v>200</v>
      </c>
      <c r="G14" t="s">
        <v>201</v>
      </c>
      <c r="H14" t="s">
        <v>215</v>
      </c>
      <c r="I14" t="s">
        <v>119</v>
      </c>
      <c r="J14" s="1"/>
      <c r="K14" t="s">
        <v>203</v>
      </c>
      <c r="L14" t="s">
        <v>173</v>
      </c>
      <c r="M14" t="s">
        <v>152</v>
      </c>
      <c r="N14" t="s">
        <v>205</v>
      </c>
      <c r="O14" t="s">
        <v>216</v>
      </c>
      <c r="P14" t="s">
        <v>155</v>
      </c>
      <c r="Q14" t="s">
        <v>217</v>
      </c>
      <c r="R14" t="s">
        <v>249</v>
      </c>
      <c r="S14" t="str">
        <f t="shared" si="7"/>
        <v>{2 Nano SIMHỗ trợ 4G}</v>
      </c>
      <c r="T14" t="str">
        <f t="shared" si="6"/>
        <v>{09/2023}</v>
      </c>
      <c r="U14" t="str">
        <f t="shared" si="6"/>
        <v>{IPS LCD6.56"HD+}</v>
      </c>
      <c r="V14" t="str">
        <f t="shared" si="6"/>
        <v>{HD+ (720 x 1612 Pixels)}</v>
      </c>
      <c r="W14" t="str">
        <f t="shared" si="6"/>
        <v>{MediaTek Helio G85 8 nhân}</v>
      </c>
      <c r="X14" t="str">
        <f t="shared" si="6"/>
        <v>{4 GB}</v>
      </c>
      <c r="Y14" t="str">
        <f t="shared" si="6"/>
        <v>{}</v>
      </c>
      <c r="Z14" t="str">
        <f t="shared" si="6"/>
        <v>{Chính 50 MP &amp; Phụ 2 MP}</v>
      </c>
      <c r="AA14" t="str">
        <f t="shared" si="6"/>
        <v>{5 MP}</v>
      </c>
      <c r="AB14" t="str">
        <f t="shared" si="6"/>
        <v>{3.5 mm}</v>
      </c>
      <c r="AC14" t="str">
        <f t="shared" si="6"/>
        <v>{5000 mAh33 W}</v>
      </c>
      <c r="AD14" t="str">
        <f t="shared" si="6"/>
        <v>{Mali-G52 MP2}</v>
      </c>
      <c r="AE14" t="str">
        <f t="shared" si="6"/>
        <v>{Android 13}</v>
      </c>
      <c r="AF14" t="str">
        <f t="shared" si="9"/>
        <v>{Dài 163.74 mm - Ngang 75.03 mm - Dày 8.16 mm - Nặng 190 g}</v>
      </c>
      <c r="AG14" t="str">
        <f t="shared" si="6"/>
        <v>{MicroSD, hỗ trợ tối đa 2 TB}</v>
      </c>
      <c r="AH14" t="str">
        <f t="shared" si="8"/>
        <v>@(Thẻ sim){2 Nano SIMHỗ trợ 4G}@(Ngày ra mắt){09/2023}@(Màn hình){IPS LCD6.56"HD+}@(Độ phân giải){HD+ (720 x 1612 Pixels)}@(CPU){MediaTek Helio G85 8 nhân}@(RAM){4 GB}@(Bộ nhớ thẻ nhớ){}@(Came sau){Chính 50 MP &amp; Phụ 2 MP}@(Came trước){5 MP}@(Jack 3.5mm.loa){3.5 mm}@(Pin){5000 mAh33 W}@(GPU){Mali-G52 MP2}@(Hệ điều hành){Android 13}@(Trong lượng){Dài 163.74 mm - Ngang 75.03 mm - Dày 8.16 mm - Nặng 190 g}@(Chuẩn bộ nhớ){MicroSD, hỗ trợ tối đa 2 TB}</v>
      </c>
      <c r="CJ14" t="s">
        <v>301</v>
      </c>
      <c r="CK14" t="s">
        <v>301</v>
      </c>
    </row>
    <row r="15" spans="1:89" x14ac:dyDescent="0.25">
      <c r="A15">
        <v>14</v>
      </c>
      <c r="B15" t="s">
        <v>60</v>
      </c>
      <c r="C15" t="s">
        <v>208</v>
      </c>
      <c r="D15" t="s">
        <v>168</v>
      </c>
      <c r="E15" s="2" t="s">
        <v>284</v>
      </c>
      <c r="F15" t="s">
        <v>219</v>
      </c>
      <c r="G15" t="s">
        <v>220</v>
      </c>
      <c r="H15" t="s">
        <v>215</v>
      </c>
      <c r="I15" t="s">
        <v>149</v>
      </c>
      <c r="J15" s="1"/>
      <c r="K15" t="s">
        <v>203</v>
      </c>
      <c r="L15" t="s">
        <v>204</v>
      </c>
      <c r="M15" t="s">
        <v>152</v>
      </c>
      <c r="N15" t="s">
        <v>225</v>
      </c>
      <c r="O15" t="s">
        <v>216</v>
      </c>
      <c r="P15" t="s">
        <v>155</v>
      </c>
      <c r="Q15" t="s">
        <v>221</v>
      </c>
      <c r="R15" t="s">
        <v>157</v>
      </c>
      <c r="S15" t="str">
        <f t="shared" ref="S15:S26" si="10">CONCATENATE("{", D15, "}")</f>
        <v>{2 Nano SIMHỗ trợ 4G}</v>
      </c>
      <c r="T15" t="str">
        <f t="shared" si="6"/>
        <v>{08/2023}</v>
      </c>
      <c r="U15" t="str">
        <f t="shared" si="6"/>
        <v>{LTPS LCD6.72"Full HD+}</v>
      </c>
      <c r="V15" t="str">
        <f t="shared" si="6"/>
        <v>{Full HD+ (1080 x 2412 Pixels)}</v>
      </c>
      <c r="W15" t="str">
        <f t="shared" si="6"/>
        <v>{MediaTek Helio G85 8 nhân}</v>
      </c>
      <c r="X15" t="str">
        <f t="shared" si="6"/>
        <v>{8 GB}</v>
      </c>
      <c r="Y15" t="str">
        <f t="shared" si="6"/>
        <v>{}</v>
      </c>
      <c r="Z15" t="str">
        <f t="shared" si="6"/>
        <v>{Chính 50 MP &amp; Phụ 2 MP}</v>
      </c>
      <c r="AA15" t="str">
        <f t="shared" si="6"/>
        <v>{8 MP}</v>
      </c>
      <c r="AB15" t="str">
        <f t="shared" si="6"/>
        <v>{3.5 mm}</v>
      </c>
      <c r="AC15" t="str">
        <f t="shared" si="6"/>
        <v>{5000 mAh67 W}</v>
      </c>
      <c r="AD15" t="str">
        <f t="shared" si="6"/>
        <v>{Mali-G52 MP2}</v>
      </c>
      <c r="AE15" t="str">
        <f t="shared" si="6"/>
        <v>{Android 13}</v>
      </c>
      <c r="AF15" t="str">
        <f t="shared" si="9"/>
        <v>{Dài 165.65 mm - Ngang 75.98 mm - Dày 7.99 mm - Nặng 192 g}</v>
      </c>
      <c r="AG15" t="str">
        <f t="shared" si="6"/>
        <v>{MicroSD, hỗ trợ tối đa 1 TB}</v>
      </c>
      <c r="AH15" t="str">
        <f>$S$1&amp;S15&amp;$T$1&amp;T15&amp;$U$1&amp;U15&amp;$V$1&amp;V15&amp;$W$1&amp;W15&amp;$X$1&amp;X15&amp;$Y$1&amp;Y15&amp;$Z$1&amp;Z15&amp;$AA$1&amp;AA15&amp;$AB$1&amp;AB15&amp;$AC$1&amp;AC15&amp;$AD$1&amp;AD15&amp;$AE$1&amp;AE15&amp;$AF$1&amp;AF15&amp;$AG$1&amp;AG15</f>
        <v>@(Thẻ sim){2 Nano SIMHỗ trợ 4G}@(Ngày ra mắt){08/2023}@(Màn hình){LTPS LCD6.72"Full HD+}@(Độ phân giải){Full HD+ (1080 x 2412 Pixels)}@(CPU){MediaTek Helio G85 8 nhân}@(RAM){8 GB}@(Bộ nhớ thẻ nhớ){}@(Came sau){Chính 50 MP &amp; Phụ 2 MP}@(Came trước){8 MP}@(Jack 3.5mm.loa){3.5 mm}@(Pin){5000 mAh67 W}@(GPU){Mali-G52 MP2}@(Hệ điều hành){Android 13}@(Trong lượng){Dài 165.65 mm - Ngang 75.98 mm - Dày 7.99 mm - Nặng 192 g}@(Chuẩn bộ nhớ){MicroSD, hỗ trợ tối đa 1 TB}</v>
      </c>
      <c r="CJ15" t="s">
        <v>302</v>
      </c>
      <c r="CK15" t="s">
        <v>302</v>
      </c>
    </row>
    <row r="16" spans="1:89" x14ac:dyDescent="0.25">
      <c r="A16">
        <v>15</v>
      </c>
      <c r="B16" t="s">
        <v>65</v>
      </c>
      <c r="C16" t="s">
        <v>228</v>
      </c>
      <c r="D16" t="s">
        <v>145</v>
      </c>
      <c r="E16" s="2" t="s">
        <v>285</v>
      </c>
      <c r="F16" t="s">
        <v>219</v>
      </c>
      <c r="G16" t="s">
        <v>222</v>
      </c>
      <c r="H16" t="s">
        <v>223</v>
      </c>
      <c r="I16" t="s">
        <v>149</v>
      </c>
      <c r="J16" s="1"/>
      <c r="K16" t="s">
        <v>224</v>
      </c>
      <c r="L16" t="s">
        <v>197</v>
      </c>
      <c r="M16" t="s">
        <v>152</v>
      </c>
      <c r="N16" t="s">
        <v>225</v>
      </c>
      <c r="O16" t="s">
        <v>226</v>
      </c>
      <c r="P16" t="s">
        <v>155</v>
      </c>
      <c r="Q16" t="s">
        <v>227</v>
      </c>
      <c r="R16" t="s">
        <v>157</v>
      </c>
      <c r="S16" t="str">
        <f t="shared" si="10"/>
        <v>{2 Nano SIM (SIM 2 chung khe thẻ nhớ)Hỗ trợ 5G}</v>
      </c>
      <c r="T16" t="str">
        <f t="shared" si="6"/>
        <v>{06/2023}</v>
      </c>
      <c r="U16" t="str">
        <f t="shared" si="6"/>
        <v>{LTPS LCD6.72"Full HD+}</v>
      </c>
      <c r="V16" t="str">
        <f t="shared" si="6"/>
        <v>{Full HD+ (1080 x 2400 Pixels)}</v>
      </c>
      <c r="W16" t="str">
        <f t="shared" si="6"/>
        <v>{Snapdragon 695 5G 8 nhân}</v>
      </c>
      <c r="X16" t="str">
        <f t="shared" si="6"/>
        <v>{8 GB}</v>
      </c>
      <c r="Y16" t="str">
        <f t="shared" si="6"/>
        <v>{}</v>
      </c>
      <c r="Z16" t="str">
        <f t="shared" si="6"/>
        <v>{Chính 64 MP &amp; Phụ 2 MP, 2 MP}</v>
      </c>
      <c r="AA16" t="str">
        <f t="shared" si="6"/>
        <v>{32 MP}</v>
      </c>
      <c r="AB16" t="str">
        <f t="shared" si="6"/>
        <v>{3.5 mm}</v>
      </c>
      <c r="AC16" t="str">
        <f t="shared" si="6"/>
        <v>{5000 mAh67 W}</v>
      </c>
      <c r="AD16" t="str">
        <f t="shared" si="6"/>
        <v>{Adreno 619}</v>
      </c>
      <c r="AE16" t="str">
        <f t="shared" si="6"/>
        <v>{Android 13}</v>
      </c>
      <c r="AF16" t="str">
        <f t="shared" si="9"/>
        <v>{Dài 165.6 mm - Ngang 76.1 mm - Dày 8.2 mm - Nặng 192 g}</v>
      </c>
      <c r="AG16" t="str">
        <f t="shared" si="6"/>
        <v>{MicroSD, hỗ trợ tối đa 1 TB}</v>
      </c>
      <c r="AH16" t="str">
        <f t="shared" si="8"/>
        <v>@(Thẻ sim){2 Nano SIM (SIM 2 chung khe thẻ nhớ)Hỗ trợ 5G}@(Ngày ra mắt){06/2023}@(Màn hình){LTPS LCD6.72"Full HD+}@(Độ phân giải){Full HD+ (1080 x 2400 Pixels)}@(CPU){Snapdragon 695 5G 8 nhân}@(RAM){8 GB}@(Bộ nhớ thẻ nhớ){}@(Came sau){Chính 64 MP &amp; Phụ 2 MP, 2 MP}@(Came trước){32 MP}@(Jack 3.5mm.loa){3.5 mm}@(Pin){5000 mAh67 W}@(GPU){Adreno 619}@(Hệ điều hành){Android 13}@(Trong lượng){Dài 165.6 mm - Ngang 76.1 mm - Dày 8.2 mm - Nặng 192 g}@(Chuẩn bộ nhớ){MicroSD, hỗ trợ tối đa 1 TB}</v>
      </c>
      <c r="CJ16" t="s">
        <v>303</v>
      </c>
      <c r="CK16" t="s">
        <v>303</v>
      </c>
    </row>
    <row r="17" spans="1:89" x14ac:dyDescent="0.25">
      <c r="A17">
        <v>16</v>
      </c>
      <c r="B17" t="s">
        <v>69</v>
      </c>
      <c r="C17" t="s">
        <v>232</v>
      </c>
      <c r="D17" t="s">
        <v>168</v>
      </c>
      <c r="E17" s="2" t="s">
        <v>281</v>
      </c>
      <c r="F17" t="s">
        <v>229</v>
      </c>
      <c r="G17" t="s">
        <v>222</v>
      </c>
      <c r="H17" t="s">
        <v>230</v>
      </c>
      <c r="I17" t="s">
        <v>149</v>
      </c>
      <c r="J17" s="1"/>
      <c r="K17" t="s">
        <v>203</v>
      </c>
      <c r="L17" t="s">
        <v>204</v>
      </c>
      <c r="M17" t="s">
        <v>152</v>
      </c>
      <c r="N17" t="s">
        <v>236</v>
      </c>
      <c r="O17" t="s">
        <v>206</v>
      </c>
      <c r="P17" t="s">
        <v>155</v>
      </c>
      <c r="Q17" t="s">
        <v>231</v>
      </c>
      <c r="R17" t="s">
        <v>157</v>
      </c>
      <c r="S17" t="str">
        <f t="shared" si="10"/>
        <v>{2 Nano SIMHỗ trợ 4G}</v>
      </c>
      <c r="T17" t="str">
        <f t="shared" si="6"/>
        <v>{07/2023}</v>
      </c>
      <c r="U17" t="str">
        <f t="shared" si="6"/>
        <v>{AMOLED6.43"Full HD+}</v>
      </c>
      <c r="V17" t="str">
        <f t="shared" si="6"/>
        <v>{Full HD+ (1080 x 2400 Pixels)}</v>
      </c>
      <c r="W17" t="str">
        <f t="shared" si="6"/>
        <v>{4 nhân 2.4 GHz &amp; 4 nhân 1.9 GHz}</v>
      </c>
      <c r="X17" t="str">
        <f t="shared" si="6"/>
        <v>{8 GB}</v>
      </c>
      <c r="Y17" t="str">
        <f t="shared" si="6"/>
        <v>{}</v>
      </c>
      <c r="Z17" t="str">
        <f t="shared" si="6"/>
        <v>{Chính 50 MP &amp; Phụ 2 MP}</v>
      </c>
      <c r="AA17" t="str">
        <f t="shared" si="6"/>
        <v>{8 MP}</v>
      </c>
      <c r="AB17" t="str">
        <f t="shared" si="6"/>
        <v>{3.5 mm}</v>
      </c>
      <c r="AC17" t="str">
        <f t="shared" si="6"/>
        <v>{4600 mAh80 W}</v>
      </c>
      <c r="AD17" t="str">
        <f t="shared" si="6"/>
        <v>{Adreno 610}</v>
      </c>
      <c r="AE17" t="str">
        <f t="shared" si="6"/>
        <v>{Android 13}</v>
      </c>
      <c r="AF17" t="str">
        <f t="shared" si="9"/>
        <v>{Dài 160 mm - Ngang 73.23 mm - Dày 7.93 mm - Nặng 180 g}</v>
      </c>
      <c r="AG17" t="str">
        <f t="shared" si="6"/>
        <v>{MicroSD, hỗ trợ tối đa 1 TB}</v>
      </c>
      <c r="AH17" t="str">
        <f t="shared" si="8"/>
        <v>@(Thẻ sim){2 Nano SIMHỗ trợ 4G}@(Ngày ra mắt){07/2023}@(Màn hình){AMOLED6.43"Full HD+}@(Độ phân giải){Full HD+ (1080 x 2400 Pixels)}@(CPU){4 nhân 2.4 GHz &amp; 4 nhân 1.9 GHz}@(RAM){8 GB}@(Bộ nhớ thẻ nhớ){}@(Came sau){Chính 50 MP &amp; Phụ 2 MP}@(Came trước){8 MP}@(Jack 3.5mm.loa){3.5 mm}@(Pin){4600 mAh80 W}@(GPU){Adreno 610}@(Hệ điều hành){Android 13}@(Trong lượng){Dài 160 mm - Ngang 73.23 mm - Dày 7.93 mm - Nặng 180 g}@(Chuẩn bộ nhớ){MicroSD, hỗ trợ tối đa 1 TB}</v>
      </c>
      <c r="CJ17" t="s">
        <v>304</v>
      </c>
      <c r="CK17" t="s">
        <v>304</v>
      </c>
    </row>
    <row r="18" spans="1:89" x14ac:dyDescent="0.25">
      <c r="A18">
        <v>17</v>
      </c>
      <c r="B18" t="s">
        <v>73</v>
      </c>
      <c r="C18" t="s">
        <v>239</v>
      </c>
      <c r="D18" t="s">
        <v>193</v>
      </c>
      <c r="E18" s="2" t="s">
        <v>284</v>
      </c>
      <c r="F18" t="s">
        <v>233</v>
      </c>
      <c r="G18" t="s">
        <v>220</v>
      </c>
      <c r="H18" t="s">
        <v>234</v>
      </c>
      <c r="I18" t="s">
        <v>187</v>
      </c>
      <c r="J18" s="1"/>
      <c r="K18" t="s">
        <v>235</v>
      </c>
      <c r="L18" t="s">
        <v>197</v>
      </c>
      <c r="M18" t="s">
        <v>152</v>
      </c>
      <c r="N18" t="s">
        <v>205</v>
      </c>
      <c r="O18" t="s">
        <v>237</v>
      </c>
      <c r="P18" t="s">
        <v>155</v>
      </c>
      <c r="Q18" t="s">
        <v>238</v>
      </c>
      <c r="R18" t="s">
        <v>157</v>
      </c>
      <c r="S18" t="str">
        <f t="shared" si="10"/>
        <v>{2 Nano SIMHỗ trợ 5G}</v>
      </c>
      <c r="T18" t="str">
        <f t="shared" ref="T18:T26" si="11">CONCATENATE("{", E18, "}")</f>
        <v>{08/2023}</v>
      </c>
      <c r="U18" t="str">
        <f t="shared" ref="U18:U26" si="12">CONCATENATE("{", F18, "}")</f>
        <v>{AMOLED6.7"Full HD+}</v>
      </c>
      <c r="V18" t="str">
        <f t="shared" ref="V18:V26" si="13">CONCATENATE("{", G18, "}")</f>
        <v>{Full HD+ (1080 x 2412 Pixels)}</v>
      </c>
      <c r="W18" t="str">
        <f t="shared" ref="W18:W26" si="14">CONCATENATE("{", H18, "}")</f>
        <v>{Snapdragon 778G 5G 8 nhân}</v>
      </c>
      <c r="X18" t="str">
        <f t="shared" ref="X18:X26" si="15">CONCATENATE("{", I18, "}")</f>
        <v>{12 GB}</v>
      </c>
      <c r="Y18" t="str">
        <f t="shared" ref="Y18:Y27" si="16">CONCATENATE("{", J18, "}")</f>
        <v>{}</v>
      </c>
      <c r="Z18" t="str">
        <f t="shared" ref="Z18:Z27" si="17">CONCATENATE("{", K18, "}")</f>
        <v>{Chính 50 MP &amp; Phụ 32 MP, 8 MP}</v>
      </c>
      <c r="AA18" t="str">
        <f t="shared" ref="AA18:AA27" si="18">CONCATENATE("{", L18, "}")</f>
        <v>{32 MP}</v>
      </c>
      <c r="AB18" t="str">
        <f t="shared" ref="AB18:AB27" si="19">CONCATENATE("{", M18, "}")</f>
        <v>{3.5 mm}</v>
      </c>
      <c r="AC18" t="str">
        <f t="shared" ref="AC18:AC27" si="20">CONCATENATE("{", N18, "}")</f>
        <v>{5000 mAh33 W}</v>
      </c>
      <c r="AD18" t="str">
        <f t="shared" ref="AD18:AD27" si="21">CONCATENATE("{", O18, "}")</f>
        <v>{Adreno 642L}</v>
      </c>
      <c r="AE18" t="str">
        <f t="shared" ref="AE18:AE27" si="22">CONCATENATE("{", P18, "}")</f>
        <v>{Android 13}</v>
      </c>
      <c r="AF18" t="str">
        <f t="shared" si="9"/>
        <v>{Dài 162.3 mm - Ngang 74.2 mm - Dày 7.89 mm - Nặng 185 g}</v>
      </c>
      <c r="AG18" t="str">
        <f t="shared" si="9"/>
        <v>{MicroSD, hỗ trợ tối đa 1 TB}</v>
      </c>
      <c r="AH18" t="str">
        <f t="shared" si="8"/>
        <v>@(Thẻ sim){2 Nano SIMHỗ trợ 5G}@(Ngày ra mắt){08/2023}@(Màn hình){AMOLED6.7"Full HD+}@(Độ phân giải){Full HD+ (1080 x 2412 Pixels)}@(CPU){Snapdragon 778G 5G 8 nhân}@(RAM){12 GB}@(Bộ nhớ thẻ nhớ){}@(Came sau){Chính 50 MP &amp; Phụ 32 MP, 8 MP}@(Came trước){32 MP}@(Jack 3.5mm.loa){3.5 mm}@(Pin){5000 mAh33 W}@(GPU){Adreno 642L}@(Hệ điều hành){Android 13}@(Trong lượng){Dài 162.3 mm - Ngang 74.2 mm - Dày 7.89 mm - Nặng 185 g}@(Chuẩn bộ nhớ){MicroSD, hỗ trợ tối đa 1 TB}</v>
      </c>
      <c r="CJ18" t="s">
        <v>305</v>
      </c>
      <c r="CK18" t="s">
        <v>305</v>
      </c>
    </row>
    <row r="19" spans="1:89" x14ac:dyDescent="0.25">
      <c r="A19">
        <v>18</v>
      </c>
      <c r="B19" t="s">
        <v>75</v>
      </c>
      <c r="C19" t="s">
        <v>239</v>
      </c>
      <c r="D19" t="s">
        <v>168</v>
      </c>
      <c r="E19" s="2" t="s">
        <v>280</v>
      </c>
      <c r="F19" t="s">
        <v>240</v>
      </c>
      <c r="G19" t="s">
        <v>222</v>
      </c>
      <c r="H19" t="s">
        <v>241</v>
      </c>
      <c r="I19" t="s">
        <v>139</v>
      </c>
      <c r="J19" s="1"/>
      <c r="K19" t="s">
        <v>242</v>
      </c>
      <c r="L19" t="s">
        <v>204</v>
      </c>
      <c r="N19" t="s">
        <v>205</v>
      </c>
      <c r="O19" t="s">
        <v>175</v>
      </c>
      <c r="P19" t="s">
        <v>155</v>
      </c>
      <c r="Q19" t="s">
        <v>243</v>
      </c>
      <c r="S19" t="str">
        <f t="shared" si="10"/>
        <v>{2 Nano SIMHỗ trợ 4G}</v>
      </c>
      <c r="T19" t="str">
        <f t="shared" si="11"/>
        <v>{03/2023}</v>
      </c>
      <c r="U19" t="str">
        <f t="shared" si="12"/>
        <v>{IPS LCD6.72"Full HD+}</v>
      </c>
      <c r="V19" t="str">
        <f t="shared" si="13"/>
        <v>{Full HD+ (1080 x 2400 Pixels)}</v>
      </c>
      <c r="W19" t="str">
        <f t="shared" si="14"/>
        <v>{MediaTek Helio G88 8 nhân}</v>
      </c>
      <c r="X19" t="str">
        <f t="shared" si="15"/>
        <v>{6 GB}</v>
      </c>
      <c r="Y19" t="str">
        <f t="shared" si="16"/>
        <v>{}</v>
      </c>
      <c r="Z19" t="str">
        <f t="shared" si="17"/>
        <v>{Chính 64 MP &amp; Phụ 2 MP}</v>
      </c>
      <c r="AA19" t="str">
        <f t="shared" si="18"/>
        <v>{8 MP}</v>
      </c>
      <c r="AB19" t="str">
        <f t="shared" si="19"/>
        <v>{}</v>
      </c>
      <c r="AC19" t="str">
        <f t="shared" si="20"/>
        <v>{5000 mAh33 W}</v>
      </c>
      <c r="AD19" t="str">
        <f t="shared" si="21"/>
        <v>{Mali-G52}</v>
      </c>
      <c r="AE19" t="str">
        <f t="shared" si="22"/>
        <v>{Android 13}</v>
      </c>
      <c r="AF19" t="str">
        <f t="shared" si="9"/>
        <v>{Dài 165.65 mm - Ngang 75.98 mm - Dày 7.89 mm - Nặng 189.5 g}</v>
      </c>
      <c r="AG19" t="str">
        <f t="shared" si="9"/>
        <v>{}</v>
      </c>
      <c r="AH19" t="str">
        <f t="shared" si="8"/>
        <v>@(Thẻ sim){2 Nano SIMHỗ trợ 4G}@(Ngày ra mắt){03/2023}@(Màn hình){IPS LCD6.72"Full HD+}@(Độ phân giải){Full HD+ (1080 x 2400 Pixels)}@(CPU){MediaTek Helio G88 8 nhân}@(RAM){6 GB}@(Bộ nhớ thẻ nhớ){}@(Came sau){Chính 64 MP &amp; Phụ 2 MP}@(Came trước){8 MP}@(Jack 3.5mm.loa){}@(Pin){5000 mAh33 W}@(GPU){Mali-G52}@(Hệ điều hành){Android 13}@(Trong lượng){Dài 165.65 mm - Ngang 75.98 mm - Dày 7.89 mm - Nặng 189.5 g}@(Chuẩn bộ nhớ){}</v>
      </c>
      <c r="CJ19" t="s">
        <v>306</v>
      </c>
      <c r="CK19" t="s">
        <v>306</v>
      </c>
    </row>
    <row r="20" spans="1:89" x14ac:dyDescent="0.25">
      <c r="A20">
        <v>14</v>
      </c>
      <c r="B20" t="s">
        <v>81</v>
      </c>
      <c r="C20" t="s">
        <v>250</v>
      </c>
      <c r="D20" t="s">
        <v>168</v>
      </c>
      <c r="E20" s="2" t="s">
        <v>286</v>
      </c>
      <c r="F20" t="s">
        <v>244</v>
      </c>
      <c r="G20" t="s">
        <v>170</v>
      </c>
      <c r="H20" t="s">
        <v>245</v>
      </c>
      <c r="I20" t="s">
        <v>139</v>
      </c>
      <c r="J20" s="1"/>
      <c r="K20" t="s">
        <v>246</v>
      </c>
      <c r="L20" t="s">
        <v>204</v>
      </c>
      <c r="N20" t="s">
        <v>205</v>
      </c>
      <c r="O20" t="s">
        <v>247</v>
      </c>
      <c r="P20" t="s">
        <v>155</v>
      </c>
      <c r="Q20" t="s">
        <v>248</v>
      </c>
      <c r="S20" t="str">
        <f t="shared" si="10"/>
        <v>{2 Nano SIMHỗ trợ 4G}</v>
      </c>
      <c r="T20" t="str">
        <f t="shared" si="11"/>
        <v>{05/2023}</v>
      </c>
      <c r="U20" t="str">
        <f t="shared" si="12"/>
        <v>{IPS LCD6.74"HD+}</v>
      </c>
      <c r="V20" t="str">
        <f t="shared" si="13"/>
        <v>{HD+ (720 x 1600 Pixels)}</v>
      </c>
      <c r="W20" t="str">
        <f t="shared" si="14"/>
        <v>{Unisoc Tiger T612}</v>
      </c>
      <c r="X20" t="str">
        <f t="shared" si="15"/>
        <v>{6 GB}</v>
      </c>
      <c r="Y20" t="str">
        <f t="shared" si="16"/>
        <v>{}</v>
      </c>
      <c r="Z20" t="str">
        <f t="shared" si="17"/>
        <v>{Chính 50 MP &amp; Phụ 0.08 MP}</v>
      </c>
      <c r="AA20" t="str">
        <f t="shared" si="18"/>
        <v>{8 MP}</v>
      </c>
      <c r="AB20" t="str">
        <f t="shared" si="19"/>
        <v>{}</v>
      </c>
      <c r="AC20" t="str">
        <f t="shared" si="20"/>
        <v>{5000 mAh33 W}</v>
      </c>
      <c r="AD20" t="str">
        <f t="shared" si="21"/>
        <v>{Mali-G57}</v>
      </c>
      <c r="AE20" t="str">
        <f t="shared" si="22"/>
        <v>{Android 13}</v>
      </c>
      <c r="AF20" t="str">
        <f t="shared" si="9"/>
        <v>{Dài 167.3 mm - Ngang 76.7 mm - Dày 7.49 mm - Nặng 182 g}</v>
      </c>
      <c r="AG20" t="str">
        <f t="shared" si="9"/>
        <v>{}</v>
      </c>
      <c r="AH20" t="str">
        <f t="shared" si="8"/>
        <v>@(Thẻ sim){2 Nano SIMHỗ trợ 4G}@(Ngày ra mắt){05/2023}@(Màn hình){IPS LCD6.74"HD+}@(Độ phân giải){HD+ (720 x 1600 Pixels)}@(CPU){Unisoc Tiger T612}@(RAM){6 GB}@(Bộ nhớ thẻ nhớ){}@(Came sau){Chính 50 MP &amp; Phụ 0.08 MP}@(Came trước){8 MP}@(Jack 3.5mm.loa){}@(Pin){5000 mAh33 W}@(GPU){Mali-G57}@(Hệ điều hành){Android 13}@(Trong lượng){Dài 167.3 mm - Ngang 76.7 mm - Dày 7.49 mm - Nặng 182 g}@(Chuẩn bộ nhớ){}</v>
      </c>
      <c r="CJ20" t="s">
        <v>307</v>
      </c>
      <c r="CK20" t="s">
        <v>307</v>
      </c>
    </row>
    <row r="21" spans="1:89" x14ac:dyDescent="0.25">
      <c r="A21">
        <v>15</v>
      </c>
      <c r="B21" t="s">
        <v>84</v>
      </c>
      <c r="C21" t="s">
        <v>218</v>
      </c>
      <c r="D21" t="s">
        <v>168</v>
      </c>
      <c r="E21" s="2" t="s">
        <v>287</v>
      </c>
      <c r="F21" t="s">
        <v>194</v>
      </c>
      <c r="G21" t="s">
        <v>222</v>
      </c>
      <c r="H21" t="s">
        <v>251</v>
      </c>
      <c r="I21" t="s">
        <v>149</v>
      </c>
      <c r="J21" s="1"/>
      <c r="K21" t="s">
        <v>203</v>
      </c>
      <c r="L21" t="s">
        <v>252</v>
      </c>
      <c r="N21" t="s">
        <v>205</v>
      </c>
      <c r="O21" t="s">
        <v>253</v>
      </c>
      <c r="P21" t="s">
        <v>176</v>
      </c>
      <c r="Q21" t="s">
        <v>254</v>
      </c>
      <c r="S21" t="str">
        <f t="shared" si="10"/>
        <v>{2 Nano SIMHỗ trợ 4G}</v>
      </c>
      <c r="T21" t="str">
        <f t="shared" si="11"/>
        <v>{01/2023}</v>
      </c>
      <c r="U21" t="str">
        <f t="shared" si="12"/>
        <v>{Super AMOLED6.4"Full HD+}</v>
      </c>
      <c r="V21" t="str">
        <f t="shared" si="13"/>
        <v>{Full HD+ (1080 x 2400 Pixels)}</v>
      </c>
      <c r="W21" t="str">
        <f t="shared" si="14"/>
        <v>{MediaTek Helio G99 8 nhân}</v>
      </c>
      <c r="X21" t="str">
        <f t="shared" si="15"/>
        <v>{8 GB}</v>
      </c>
      <c r="Y21" t="str">
        <f t="shared" si="16"/>
        <v>{}</v>
      </c>
      <c r="Z21" t="str">
        <f t="shared" si="17"/>
        <v>{Chính 50 MP &amp; Phụ 2 MP}</v>
      </c>
      <c r="AA21" t="str">
        <f t="shared" si="18"/>
        <v>{16 MP}</v>
      </c>
      <c r="AB21" t="str">
        <f t="shared" si="19"/>
        <v>{}</v>
      </c>
      <c r="AC21" t="str">
        <f t="shared" si="20"/>
        <v>{5000 mAh33 W}</v>
      </c>
      <c r="AD21" t="str">
        <f t="shared" si="21"/>
        <v>{Mali-G57 MC2}</v>
      </c>
      <c r="AE21" t="str">
        <f t="shared" si="22"/>
        <v>{Android 12}</v>
      </c>
      <c r="AF21" t="str">
        <f t="shared" si="9"/>
        <v>{Dài 159.9 mm - Ngang 73.3 mm - Dày 7.95 mm - Nặng 178 g}</v>
      </c>
      <c r="AG21" t="str">
        <f t="shared" si="9"/>
        <v>{}</v>
      </c>
      <c r="AH21" t="str">
        <f t="shared" si="8"/>
        <v>@(Thẻ sim){2 Nano SIMHỗ trợ 4G}@(Ngày ra mắt){01/2023}@(Màn hình){Super AMOLED6.4"Full HD+}@(Độ phân giải){Full HD+ (1080 x 2400 Pixels)}@(CPU){MediaTek Helio G99 8 nhân}@(RAM){8 GB}@(Bộ nhớ thẻ nhớ){}@(Came sau){Chính 50 MP &amp; Phụ 2 MP}@(Came trước){16 MP}@(Jack 3.5mm.loa){}@(Pin){5000 mAh33 W}@(GPU){Mali-G57 MC2}@(Hệ điều hành){Android 12}@(Trong lượng){Dài 159.9 mm - Ngang 73.3 mm - Dày 7.95 mm - Nặng 178 g}@(Chuẩn bộ nhớ){}</v>
      </c>
      <c r="CJ21" t="s">
        <v>308</v>
      </c>
      <c r="CK21" t="s">
        <v>308</v>
      </c>
    </row>
    <row r="22" spans="1:89" x14ac:dyDescent="0.25">
      <c r="A22">
        <v>16</v>
      </c>
      <c r="B22" t="s">
        <v>87</v>
      </c>
      <c r="C22" t="s">
        <v>256</v>
      </c>
      <c r="D22" t="s">
        <v>168</v>
      </c>
      <c r="E22" s="2" t="s">
        <v>283</v>
      </c>
      <c r="F22" t="s">
        <v>244</v>
      </c>
      <c r="G22" t="s">
        <v>170</v>
      </c>
      <c r="H22" t="s">
        <v>245</v>
      </c>
      <c r="I22" t="s">
        <v>119</v>
      </c>
      <c r="J22" s="1"/>
      <c r="K22" t="s">
        <v>210</v>
      </c>
      <c r="L22" t="s">
        <v>173</v>
      </c>
      <c r="N22" t="s">
        <v>225</v>
      </c>
      <c r="O22" t="s">
        <v>247</v>
      </c>
      <c r="P22" t="s">
        <v>155</v>
      </c>
      <c r="Q22" t="s">
        <v>255</v>
      </c>
      <c r="S22" t="str">
        <f t="shared" si="10"/>
        <v>{2 Nano SIMHỗ trợ 4G}</v>
      </c>
      <c r="T22" t="str">
        <f t="shared" si="11"/>
        <v>{09/2023}</v>
      </c>
      <c r="U22" t="str">
        <f t="shared" si="12"/>
        <v>{IPS LCD6.74"HD+}</v>
      </c>
      <c r="V22" t="str">
        <f t="shared" si="13"/>
        <v>{HD+ (720 x 1600 Pixels)}</v>
      </c>
      <c r="W22" t="str">
        <f t="shared" si="14"/>
        <v>{Unisoc Tiger T612}</v>
      </c>
      <c r="X22" t="str">
        <f t="shared" si="15"/>
        <v>{4 GB}</v>
      </c>
      <c r="Y22" t="str">
        <f t="shared" si="16"/>
        <v>{}</v>
      </c>
      <c r="Z22" t="str">
        <f t="shared" si="17"/>
        <v>{Chính 50 MP &amp; Phụ 0.3 MP}</v>
      </c>
      <c r="AA22" t="str">
        <f t="shared" si="18"/>
        <v>{5 MP}</v>
      </c>
      <c r="AB22" t="str">
        <f t="shared" si="19"/>
        <v>{}</v>
      </c>
      <c r="AC22" t="str">
        <f t="shared" si="20"/>
        <v>{5000 mAh67 W}</v>
      </c>
      <c r="AD22" t="str">
        <f t="shared" si="21"/>
        <v>{Mali-G57}</v>
      </c>
      <c r="AE22" t="str">
        <f t="shared" si="22"/>
        <v>{Android 13}</v>
      </c>
      <c r="AF22" t="str">
        <f t="shared" si="9"/>
        <v>{Dài 167.2 mm - Ngang 76.7 mm - Dày 7.99 mm - Nặng 186 g}</v>
      </c>
      <c r="AG22" t="str">
        <f t="shared" si="9"/>
        <v>{}</v>
      </c>
      <c r="AH22" t="str">
        <f t="shared" si="8"/>
        <v>@(Thẻ sim){2 Nano SIMHỗ trợ 4G}@(Ngày ra mắt){09/2023}@(Màn hình){IPS LCD6.74"HD+}@(Độ phân giải){HD+ (720 x 1600 Pixels)}@(CPU){Unisoc Tiger T612}@(RAM){4 GB}@(Bộ nhớ thẻ nhớ){}@(Came sau){Chính 50 MP &amp; Phụ 0.3 MP}@(Came trước){5 MP}@(Jack 3.5mm.loa){}@(Pin){5000 mAh67 W}@(GPU){Mali-G57}@(Hệ điều hành){Android 13}@(Trong lượng){Dài 167.2 mm - Ngang 76.7 mm - Dày 7.99 mm - Nặng 186 g}@(Chuẩn bộ nhớ){}</v>
      </c>
      <c r="CJ22" t="s">
        <v>309</v>
      </c>
      <c r="CK22" t="s">
        <v>309</v>
      </c>
    </row>
    <row r="23" spans="1:89" x14ac:dyDescent="0.25">
      <c r="A23">
        <v>17</v>
      </c>
      <c r="B23" t="s">
        <v>90</v>
      </c>
      <c r="D23" t="s">
        <v>193</v>
      </c>
      <c r="E23" s="2" t="s">
        <v>281</v>
      </c>
      <c r="F23" t="s">
        <v>233</v>
      </c>
      <c r="G23" t="s">
        <v>220</v>
      </c>
      <c r="H23" t="s">
        <v>257</v>
      </c>
      <c r="I23" t="s">
        <v>149</v>
      </c>
      <c r="J23" s="1"/>
      <c r="K23" t="s">
        <v>258</v>
      </c>
      <c r="L23" t="s">
        <v>252</v>
      </c>
      <c r="N23" t="s">
        <v>225</v>
      </c>
      <c r="O23" t="s">
        <v>253</v>
      </c>
      <c r="P23" t="s">
        <v>155</v>
      </c>
      <c r="Q23" t="s">
        <v>259</v>
      </c>
      <c r="S23" t="str">
        <f t="shared" si="10"/>
        <v>{2 Nano SIMHỗ trợ 5G}</v>
      </c>
      <c r="T23" t="str">
        <f t="shared" si="11"/>
        <v>{07/2023}</v>
      </c>
      <c r="U23" t="str">
        <f t="shared" si="12"/>
        <v>{AMOLED6.7"Full HD+}</v>
      </c>
      <c r="V23" t="str">
        <f t="shared" si="13"/>
        <v>{Full HD+ (1080 x 2412 Pixels)}</v>
      </c>
      <c r="W23" t="str">
        <f t="shared" si="14"/>
        <v>{MediaTek Dimensity 7050 5G 8 nhân}</v>
      </c>
      <c r="X23" t="str">
        <f t="shared" si="15"/>
        <v>{8 GB}</v>
      </c>
      <c r="Y23" t="str">
        <f t="shared" si="16"/>
        <v>{}</v>
      </c>
      <c r="Z23" t="str">
        <f t="shared" si="17"/>
        <v>{Chính 100 MP &amp; Phụ 2 MP}</v>
      </c>
      <c r="AA23" t="str">
        <f t="shared" si="18"/>
        <v>{16 MP}</v>
      </c>
      <c r="AB23" t="str">
        <f t="shared" si="19"/>
        <v>{}</v>
      </c>
      <c r="AC23" t="str">
        <f t="shared" si="20"/>
        <v>{5000 mAh67 W}</v>
      </c>
      <c r="AD23" t="str">
        <f t="shared" si="21"/>
        <v>{Mali-G57 MC2}</v>
      </c>
      <c r="AE23" t="str">
        <f t="shared" si="22"/>
        <v>{Android 13}</v>
      </c>
      <c r="AF23" t="str">
        <f t="shared" si="9"/>
        <v>{Dài 161.6 mm - Ngang 73.9 mm - Dày 8.7 mm - Nặng 191 g}</v>
      </c>
      <c r="AG23" t="str">
        <f t="shared" si="9"/>
        <v>{}</v>
      </c>
      <c r="AH23" t="str">
        <f t="shared" si="8"/>
        <v>@(Thẻ sim){2 Nano SIMHỗ trợ 5G}@(Ngày ra mắt){07/2023}@(Màn hình){AMOLED6.7"Full HD+}@(Độ phân giải){Full HD+ (1080 x 2412 Pixels)}@(CPU){MediaTek Dimensity 7050 5G 8 nhân}@(RAM){8 GB}@(Bộ nhớ thẻ nhớ){}@(Came sau){Chính 100 MP &amp; Phụ 2 MP}@(Came trước){16 MP}@(Jack 3.5mm.loa){}@(Pin){5000 mAh67 W}@(GPU){Mali-G57 MC2}@(Hệ điều hành){Android 13}@(Trong lượng){Dài 161.6 mm - Ngang 73.9 mm - Dày 8.7 mm - Nặng 191 g}@(Chuẩn bộ nhớ){}</v>
      </c>
      <c r="CJ23" t="s">
        <v>310</v>
      </c>
      <c r="CK23" t="s">
        <v>310</v>
      </c>
    </row>
    <row r="24" spans="1:89" x14ac:dyDescent="0.25">
      <c r="A24">
        <v>18</v>
      </c>
      <c r="B24" t="s">
        <v>94</v>
      </c>
      <c r="D24" t="s">
        <v>168</v>
      </c>
      <c r="E24" s="2" t="s">
        <v>281</v>
      </c>
      <c r="F24" t="s">
        <v>194</v>
      </c>
      <c r="G24" t="s">
        <v>222</v>
      </c>
      <c r="H24" t="s">
        <v>251</v>
      </c>
      <c r="I24" t="s">
        <v>149</v>
      </c>
      <c r="J24" s="1"/>
      <c r="K24" t="s">
        <v>260</v>
      </c>
      <c r="L24" t="s">
        <v>252</v>
      </c>
      <c r="N24" t="s">
        <v>205</v>
      </c>
      <c r="O24" t="s">
        <v>253</v>
      </c>
      <c r="P24" t="s">
        <v>155</v>
      </c>
      <c r="Q24" t="s">
        <v>254</v>
      </c>
      <c r="S24" t="str">
        <f t="shared" si="10"/>
        <v>{2 Nano SIMHỗ trợ 4G}</v>
      </c>
      <c r="T24" t="str">
        <f t="shared" si="11"/>
        <v>{07/2023}</v>
      </c>
      <c r="U24" t="str">
        <f t="shared" si="12"/>
        <v>{Super AMOLED6.4"Full HD+}</v>
      </c>
      <c r="V24" t="str">
        <f t="shared" si="13"/>
        <v>{Full HD+ (1080 x 2400 Pixels)}</v>
      </c>
      <c r="W24" t="str">
        <f t="shared" si="14"/>
        <v>{MediaTek Helio G99 8 nhân}</v>
      </c>
      <c r="X24" t="str">
        <f t="shared" si="15"/>
        <v>{8 GB}</v>
      </c>
      <c r="Y24" t="str">
        <f t="shared" si="16"/>
        <v>{}</v>
      </c>
      <c r="Z24" t="str">
        <f t="shared" si="17"/>
        <v>{Chính 108 MP &amp; Phụ 2 MP}</v>
      </c>
      <c r="AA24" t="str">
        <f t="shared" si="18"/>
        <v>{16 MP}</v>
      </c>
      <c r="AB24" t="str">
        <f t="shared" si="19"/>
        <v>{}</v>
      </c>
      <c r="AC24" t="str">
        <f t="shared" si="20"/>
        <v>{5000 mAh33 W}</v>
      </c>
      <c r="AD24" t="str">
        <f t="shared" si="21"/>
        <v>{Mali-G57 MC2}</v>
      </c>
      <c r="AE24" t="str">
        <f t="shared" si="22"/>
        <v>{Android 13}</v>
      </c>
      <c r="AF24" t="str">
        <f t="shared" si="9"/>
        <v>{Dài 159.9 mm - Ngang 73.3 mm - Dày 7.95 mm - Nặng 178 g}</v>
      </c>
      <c r="AG24" t="str">
        <f t="shared" si="9"/>
        <v>{}</v>
      </c>
      <c r="AH24" t="str">
        <f t="shared" si="8"/>
        <v>@(Thẻ sim){2 Nano SIMHỗ trợ 4G}@(Ngày ra mắt){07/2023}@(Màn hình){Super AMOLED6.4"Full HD+}@(Độ phân giải){Full HD+ (1080 x 2400 Pixels)}@(CPU){MediaTek Helio G99 8 nhân}@(RAM){8 GB}@(Bộ nhớ thẻ nhớ){}@(Came sau){Chính 108 MP &amp; Phụ 2 MP}@(Came trước){16 MP}@(Jack 3.5mm.loa){}@(Pin){5000 mAh33 W}@(GPU){Mali-G57 MC2}@(Hệ điều hành){Android 13}@(Trong lượng){Dài 159.9 mm - Ngang 73.3 mm - Dày 7.95 mm - Nặng 178 g}@(Chuẩn bộ nhớ){}</v>
      </c>
      <c r="CJ24" t="s">
        <v>311</v>
      </c>
      <c r="CK24" t="s">
        <v>311</v>
      </c>
    </row>
    <row r="25" spans="1:89" x14ac:dyDescent="0.25">
      <c r="A25">
        <v>19</v>
      </c>
      <c r="B25" t="s">
        <v>97</v>
      </c>
      <c r="D25" t="s">
        <v>168</v>
      </c>
      <c r="E25" s="2" t="s">
        <v>286</v>
      </c>
      <c r="F25" t="s">
        <v>229</v>
      </c>
      <c r="G25" t="s">
        <v>222</v>
      </c>
      <c r="H25" t="s">
        <v>261</v>
      </c>
      <c r="I25" t="s">
        <v>149</v>
      </c>
      <c r="J25" s="1"/>
      <c r="K25" t="s">
        <v>262</v>
      </c>
      <c r="L25" t="s">
        <v>252</v>
      </c>
      <c r="N25" t="s">
        <v>205</v>
      </c>
      <c r="O25" t="s">
        <v>206</v>
      </c>
      <c r="P25" t="s">
        <v>155</v>
      </c>
      <c r="Q25" t="s">
        <v>263</v>
      </c>
      <c r="S25" t="str">
        <f t="shared" si="10"/>
        <v>{2 Nano SIMHỗ trợ 4G}</v>
      </c>
      <c r="T25" t="str">
        <f t="shared" si="11"/>
        <v>{05/2023}</v>
      </c>
      <c r="U25" t="str">
        <f t="shared" si="12"/>
        <v>{AMOLED6.43"Full HD+}</v>
      </c>
      <c r="V25" t="str">
        <f t="shared" si="13"/>
        <v>{Full HD+ (1080 x 2400 Pixels)}</v>
      </c>
      <c r="W25" t="str">
        <f t="shared" si="14"/>
        <v>{MediaTek Helio G96 8 nhân}</v>
      </c>
      <c r="X25" t="str">
        <f t="shared" si="15"/>
        <v>{8 GB}</v>
      </c>
      <c r="Y25" t="str">
        <f t="shared" si="16"/>
        <v>{}</v>
      </c>
      <c r="Z25" t="str">
        <f t="shared" si="17"/>
        <v>{Chính 108 MP &amp; Phụ 8 MP, 2 MP}</v>
      </c>
      <c r="AA25" t="str">
        <f t="shared" si="18"/>
        <v>{16 MP}</v>
      </c>
      <c r="AB25" t="str">
        <f t="shared" si="19"/>
        <v>{}</v>
      </c>
      <c r="AC25" t="str">
        <f t="shared" si="20"/>
        <v>{5000 mAh33 W}</v>
      </c>
      <c r="AD25" t="str">
        <f t="shared" si="21"/>
        <v>{Adreno 610}</v>
      </c>
      <c r="AE25" t="str">
        <f t="shared" si="22"/>
        <v>{Android 13}</v>
      </c>
      <c r="AF25" t="str">
        <f t="shared" si="9"/>
        <v>{Dài 159.87 mm - Ngang 73.87 mm - Dày 8.09 mm - Nặng 176 g}</v>
      </c>
      <c r="AG25" t="str">
        <f t="shared" si="9"/>
        <v>{}</v>
      </c>
      <c r="AH25" t="str">
        <f t="shared" si="8"/>
        <v>@(Thẻ sim){2 Nano SIMHỗ trợ 4G}@(Ngày ra mắt){05/2023}@(Màn hình){AMOLED6.43"Full HD+}@(Độ phân giải){Full HD+ (1080 x 2400 Pixels)}@(CPU){MediaTek Helio G96 8 nhân}@(RAM){8 GB}@(Bộ nhớ thẻ nhớ){}@(Came sau){Chính 108 MP &amp; Phụ 8 MP, 2 MP}@(Came trước){16 MP}@(Jack 3.5mm.loa){}@(Pin){5000 mAh33 W}@(GPU){Adreno 610}@(Hệ điều hành){Android 13}@(Trong lượng){Dài 159.87 mm - Ngang 73.87 mm - Dày 8.09 mm - Nặng 176 g}@(Chuẩn bộ nhớ){}</v>
      </c>
      <c r="CJ25" t="s">
        <v>312</v>
      </c>
      <c r="CK25" t="s">
        <v>312</v>
      </c>
    </row>
    <row r="26" spans="1:89" x14ac:dyDescent="0.25">
      <c r="A26">
        <v>20</v>
      </c>
      <c r="B26" t="s">
        <v>264</v>
      </c>
      <c r="D26" t="s">
        <v>168</v>
      </c>
      <c r="E26" s="2" t="s">
        <v>288</v>
      </c>
      <c r="F26" t="s">
        <v>265</v>
      </c>
      <c r="G26" t="s">
        <v>222</v>
      </c>
      <c r="H26" t="s">
        <v>266</v>
      </c>
      <c r="I26" t="s">
        <v>149</v>
      </c>
      <c r="J26" s="1"/>
      <c r="K26" t="s">
        <v>150</v>
      </c>
      <c r="L26" t="s">
        <v>151</v>
      </c>
      <c r="N26" t="s">
        <v>225</v>
      </c>
      <c r="O26" t="s">
        <v>271</v>
      </c>
      <c r="P26" t="s">
        <v>155</v>
      </c>
      <c r="Q26" t="s">
        <v>267</v>
      </c>
      <c r="S26" t="str">
        <f t="shared" si="10"/>
        <v>{2 Nano SIMHỗ trợ 4G}</v>
      </c>
      <c r="T26" t="str">
        <f t="shared" si="11"/>
        <v>{04/2023}</v>
      </c>
      <c r="U26" t="str">
        <f t="shared" si="12"/>
        <v>{AMOLED6.67"Full HD+}</v>
      </c>
      <c r="V26" t="str">
        <f t="shared" si="13"/>
        <v>{Full HD+ (1080 x 2400 Pixels)}</v>
      </c>
      <c r="W26" t="str">
        <f t="shared" si="14"/>
        <v>{Snapdragon 685 8 nhân}</v>
      </c>
      <c r="X26" t="str">
        <f t="shared" si="15"/>
        <v>{8 GB}</v>
      </c>
      <c r="Y26" t="str">
        <f t="shared" si="16"/>
        <v>{}</v>
      </c>
      <c r="Z26" t="str">
        <f t="shared" si="17"/>
        <v>{Chính 50 MP &amp; Phụ 8 MP, 2 MP}</v>
      </c>
      <c r="AA26" t="str">
        <f t="shared" si="18"/>
        <v>{13 MP}</v>
      </c>
      <c r="AB26" t="str">
        <f t="shared" si="19"/>
        <v>{}</v>
      </c>
      <c r="AC26" t="str">
        <f t="shared" si="20"/>
        <v>{5000 mAh67 W}</v>
      </c>
      <c r="AD26" t="str">
        <f t="shared" si="21"/>
        <v>{Adreno 618}</v>
      </c>
      <c r="AE26" t="str">
        <f t="shared" si="22"/>
        <v>{Android 13}</v>
      </c>
      <c r="AF26" t="str">
        <f t="shared" si="9"/>
        <v>{Dài 165.66 mm - Ngang 75.96 mm - Dày 7.85 mm - Nặng 183.5 g}</v>
      </c>
      <c r="AG26" t="str">
        <f t="shared" si="9"/>
        <v>{}</v>
      </c>
      <c r="AH26" t="str">
        <f t="shared" si="8"/>
        <v>@(Thẻ sim){2 Nano SIMHỗ trợ 4G}@(Ngày ra mắt){04/2023}@(Màn hình){AMOLED6.67"Full HD+}@(Độ phân giải){Full HD+ (1080 x 2400 Pixels)}@(CPU){Snapdragon 685 8 nhân}@(RAM){8 GB}@(Bộ nhớ thẻ nhớ){}@(Came sau){Chính 50 MP &amp; Phụ 8 MP, 2 MP}@(Came trước){13 MP}@(Jack 3.5mm.loa){}@(Pin){5000 mAh67 W}@(GPU){Adreno 618}@(Hệ điều hành){Android 13}@(Trong lượng){Dài 165.66 mm - Ngang 75.96 mm - Dày 7.85 mm - Nặng 183.5 g}@(Chuẩn bộ nhớ){}</v>
      </c>
      <c r="CJ26" t="s">
        <v>313</v>
      </c>
      <c r="CK26" t="s">
        <v>313</v>
      </c>
    </row>
    <row r="27" spans="1:89" x14ac:dyDescent="0.25">
      <c r="A27">
        <v>21</v>
      </c>
      <c r="B27" t="s">
        <v>101</v>
      </c>
      <c r="D27" t="s">
        <v>268</v>
      </c>
      <c r="E27" s="2" t="s">
        <v>286</v>
      </c>
      <c r="F27" t="s">
        <v>265</v>
      </c>
      <c r="G27" t="s">
        <v>222</v>
      </c>
      <c r="H27" t="s">
        <v>269</v>
      </c>
      <c r="I27" t="s">
        <v>149</v>
      </c>
      <c r="J27" s="1"/>
      <c r="K27" t="s">
        <v>270</v>
      </c>
      <c r="L27" t="s">
        <v>252</v>
      </c>
      <c r="P27" t="s">
        <v>272</v>
      </c>
      <c r="Q27" t="s">
        <v>273</v>
      </c>
      <c r="S27" t="str">
        <f t="shared" si="7"/>
        <v>{2 Nano SIM (SIM 2 chung khe thẻ nhớ)Hỗ trợ 4G}</v>
      </c>
      <c r="T27" t="str">
        <f t="shared" ref="T27" si="23">CONCATENATE("{", E27, "}")</f>
        <v>{05/2023}</v>
      </c>
      <c r="U27" t="str">
        <f t="shared" ref="U27" si="24">CONCATENATE("{", F27, "}")</f>
        <v>{AMOLED6.67"Full HD+}</v>
      </c>
      <c r="V27" t="str">
        <f t="shared" ref="V27" si="25">CONCATENATE("{", G27, "}")</f>
        <v>{Full HD+ (1080 x 2400 Pixels)}</v>
      </c>
      <c r="W27" t="str">
        <f t="shared" ref="W27" si="26">CONCATENATE("{", H27, "}")</f>
        <v>{Snapdragon 732G 8 nhân}</v>
      </c>
      <c r="X27" t="str">
        <f t="shared" ref="X27:X28" si="27">CONCATENATE("{", I27, "}")</f>
        <v>{8 GB}</v>
      </c>
      <c r="Y27" t="str">
        <f t="shared" si="16"/>
        <v>{}</v>
      </c>
      <c r="Z27" t="str">
        <f t="shared" si="17"/>
        <v>{Chính 108 MP &amp; Phụ 8 MP, 2 MP, 2 MP}</v>
      </c>
      <c r="AA27" t="str">
        <f t="shared" si="18"/>
        <v>{16 MP}</v>
      </c>
      <c r="AB27" t="str">
        <f t="shared" si="19"/>
        <v>{}</v>
      </c>
      <c r="AC27" t="str">
        <f t="shared" si="20"/>
        <v>{}</v>
      </c>
      <c r="AD27" t="str">
        <f t="shared" si="21"/>
        <v>{}</v>
      </c>
      <c r="AE27" t="str">
        <f t="shared" si="22"/>
        <v>{Android 11}</v>
      </c>
      <c r="AF27" t="str">
        <f t="shared" si="9"/>
        <v>{Dài 164.2 mm - Ngang 76.1 mm - Dày 8.12 mm - Nặng 201.8 g}</v>
      </c>
      <c r="AG27" t="str">
        <f t="shared" si="9"/>
        <v>{}</v>
      </c>
      <c r="AH27" t="str">
        <f t="shared" si="8"/>
        <v>@(Thẻ sim){2 Nano SIM (SIM 2 chung khe thẻ nhớ)Hỗ trợ 4G}@(Ngày ra mắt){05/2023}@(Màn hình){AMOLED6.67"Full HD+}@(Độ phân giải){Full HD+ (1080 x 2400 Pixels)}@(CPU){Snapdragon 732G 8 nhân}@(RAM){8 GB}@(Bộ nhớ thẻ nhớ){}@(Came sau){Chính 108 MP &amp; Phụ 8 MP, 2 MP, 2 MP}@(Came trước){16 MP}@(Jack 3.5mm.loa){}@(Pin){}@(GPU){}@(Hệ điều hành){Android 11}@(Trong lượng){Dài 164.2 mm - Ngang 76.1 mm - Dày 8.12 mm - Nặng 201.8 g}@(Chuẩn bộ nhớ){}</v>
      </c>
      <c r="CJ27" t="s">
        <v>314</v>
      </c>
      <c r="CK27" t="s">
        <v>314</v>
      </c>
    </row>
    <row r="28" spans="1:89" x14ac:dyDescent="0.25">
      <c r="A28">
        <v>22</v>
      </c>
      <c r="B28" t="s">
        <v>323</v>
      </c>
      <c r="C28" t="s">
        <v>325</v>
      </c>
      <c r="D28" t="s">
        <v>326</v>
      </c>
      <c r="E28" s="2" t="s">
        <v>327</v>
      </c>
      <c r="F28" t="s">
        <v>329</v>
      </c>
      <c r="G28" t="s">
        <v>222</v>
      </c>
      <c r="H28" t="s">
        <v>330</v>
      </c>
      <c r="I28" t="s">
        <v>149</v>
      </c>
      <c r="J28" s="1" t="s">
        <v>331</v>
      </c>
      <c r="K28" t="s">
        <v>328</v>
      </c>
      <c r="L28" t="s">
        <v>252</v>
      </c>
      <c r="M28" t="s">
        <v>332</v>
      </c>
      <c r="N28" t="s">
        <v>333</v>
      </c>
      <c r="O28" t="s">
        <v>334</v>
      </c>
      <c r="P28" t="s">
        <v>272</v>
      </c>
      <c r="Q28" t="s">
        <v>335</v>
      </c>
      <c r="R28" t="s">
        <v>157</v>
      </c>
      <c r="S28" t="str">
        <f t="shared" ref="S28" si="28">CONCATENATE("{", D28, "}")</f>
        <v>{2 Nano SIM}</v>
      </c>
      <c r="T28" t="str">
        <f t="shared" ref="T28" si="29">CONCATENATE("{", E28, "}")</f>
        <v>{10/2021}</v>
      </c>
      <c r="U28" t="str">
        <f t="shared" ref="U28" si="30">CONCATENATE("{", F28, "}")</f>
        <v>{AMOLED6.62" - Tần số quét 120 Hz}</v>
      </c>
      <c r="V28" t="str">
        <f t="shared" ref="V28" si="31">CONCATENATE("{", G28, "}")</f>
        <v>{Full HD+ (1080 x 2400 Pixels)}</v>
      </c>
      <c r="W28" t="str">
        <f t="shared" ref="W28" si="32">CONCATENATE("{", H28, "}")</f>
        <v>{Snapdragon 870 5G 8 nhân}</v>
      </c>
      <c r="X28" t="str">
        <f t="shared" ref="X28" si="33">CONCATENATE("{", I28, "}")</f>
        <v>{8 GB}</v>
      </c>
      <c r="Y28" t="str">
        <f t="shared" ref="Y28" si="34">CONCATENATE("{", J28, "}")</f>
        <v>{128 GB}</v>
      </c>
      <c r="Z28" t="str">
        <f t="shared" ref="Z28" si="35">CONCATENATE("{", K28, "}")</f>
        <v>{Chính 64 MP &amp; Phụ 8 MP, 2 MP}</v>
      </c>
      <c r="AA28" t="str">
        <f t="shared" ref="AA28" si="36">CONCATENATE("{", L28, "}")</f>
        <v>{16 MP}</v>
      </c>
      <c r="AB28" t="str">
        <f t="shared" ref="AB28" si="37">CONCATENATE("{", M28, "}")</f>
        <v>{Type-C}</v>
      </c>
      <c r="AC28" t="str">
        <f t="shared" ref="AC28" si="38">CONCATENATE("{", N28, "}")</f>
        <v>{5000 mAh65 W}</v>
      </c>
      <c r="AD28" t="str">
        <f t="shared" ref="AD28" si="39">CONCATENATE("{", O28, "}")</f>
        <v>{Adreno 650}</v>
      </c>
      <c r="AE28" t="str">
        <f t="shared" ref="AE28" si="40">CONCATENATE("{", P28, "}")</f>
        <v>{Android 11}</v>
      </c>
      <c r="AF28" t="str">
        <f t="shared" ref="AF28" si="41">CONCATENATE("{", Q28, "}")</f>
        <v>{Dài 162.9 mm - Ngang 75.8 mm - Dày 9 mm - Nặng 199.8 g}</v>
      </c>
      <c r="AG28" t="str">
        <f t="shared" ref="AG28" si="42">CONCATENATE("{", R28, "}")</f>
        <v>{MicroSD, hỗ trợ tối đa 1 TB}</v>
      </c>
      <c r="AH28" t="str">
        <f t="shared" ref="AH28" si="43">$S$1&amp;S28&amp;$T$1&amp;T28&amp;$U$1&amp;U28&amp;$V$1&amp;V28&amp;$W$1&amp;W28&amp;$X$1&amp;X28&amp;$Y$1&amp;Y28&amp;$Z$1&amp;Z28&amp;$AA$1&amp;AA28&amp;$AB$1&amp;AB28&amp;$AC$1&amp;AC28&amp;$AD$1&amp;AD28&amp;$AE$1&amp;AE28&amp;$AF$1&amp;AF28&amp;$AG$1&amp;AG28</f>
        <v>@(Thẻ sim){2 Nano SIM}@(Ngày ra mắt){10/2021}@(Màn hình){AMOLED6.62" - Tần số quét 120 Hz}@(Độ phân giải){Full HD+ (1080 x 2400 Pixels)}@(CPU){Snapdragon 870 5G 8 nhân}@(RAM){8 GB}@(Bộ nhớ thẻ nhớ){128 GB}@(Came sau){Chính 64 MP &amp; Phụ 8 MP, 2 MP}@(Came trước){16 MP}@(Jack 3.5mm.loa){Type-C}@(Pin){5000 mAh65 W}@(GPU){Adreno 650}@(Hệ điều hành){Android 11}@(Trong lượng){Dài 162.9 mm - Ngang 75.8 mm - Dày 9 mm - Nặng 199.8 g}@(Chuẩn bộ nhớ){MicroSD, hỗ trợ tối đa 1 TB}</v>
      </c>
      <c r="CJ28" t="s">
        <v>314</v>
      </c>
    </row>
    <row r="29" spans="1:89" x14ac:dyDescent="0.25">
      <c r="J29" s="1"/>
    </row>
    <row r="30" spans="1:89" x14ac:dyDescent="0.25">
      <c r="J30" s="1"/>
    </row>
    <row r="31" spans="1:89" x14ac:dyDescent="0.25">
      <c r="J31" s="1"/>
    </row>
    <row r="32" spans="1:89" x14ac:dyDescent="0.25">
      <c r="J32" s="1"/>
    </row>
    <row r="33" spans="10:10" x14ac:dyDescent="0.25">
      <c r="J33" s="1"/>
    </row>
    <row r="34" spans="10:10" x14ac:dyDescent="0.25">
      <c r="J34" s="1"/>
    </row>
    <row r="35" spans="10:10" x14ac:dyDescent="0.25">
      <c r="J35" s="1"/>
    </row>
    <row r="36" spans="10:10" x14ac:dyDescent="0.25">
      <c r="J36" s="1"/>
    </row>
    <row r="37" spans="10:10" x14ac:dyDescent="0.25">
      <c r="J37" s="1"/>
    </row>
    <row r="38" spans="10:10" x14ac:dyDescent="0.25">
      <c r="J38" s="1"/>
    </row>
    <row r="39" spans="10:10" x14ac:dyDescent="0.25">
      <c r="J39" s="1"/>
    </row>
    <row r="40" spans="10:10" x14ac:dyDescent="0.25">
      <c r="J40" s="1"/>
    </row>
    <row r="41" spans="10:10" x14ac:dyDescent="0.25">
      <c r="J41" s="1"/>
    </row>
    <row r="42" spans="10:10" x14ac:dyDescent="0.25">
      <c r="J42" s="1"/>
    </row>
    <row r="43" spans="10:10" x14ac:dyDescent="0.25">
      <c r="J43" s="1"/>
    </row>
    <row r="44" spans="10:10" x14ac:dyDescent="0.25">
      <c r="J44" s="1"/>
    </row>
    <row r="45" spans="10:10" x14ac:dyDescent="0.25">
      <c r="J45" s="1"/>
    </row>
    <row r="46" spans="10:10" x14ac:dyDescent="0.25">
      <c r="J46" s="1"/>
    </row>
    <row r="47" spans="10:10" x14ac:dyDescent="0.25">
      <c r="J47" s="1"/>
    </row>
    <row r="48" spans="10:10" x14ac:dyDescent="0.25">
      <c r="J48" s="1"/>
    </row>
    <row r="49" spans="10:10" x14ac:dyDescent="0.25">
      <c r="J49" s="1"/>
    </row>
    <row r="50" spans="10:10" x14ac:dyDescent="0.25">
      <c r="J50" s="1"/>
    </row>
    <row r="51" spans="10:10" x14ac:dyDescent="0.25">
      <c r="J51" s="1"/>
    </row>
    <row r="52" spans="10:10" x14ac:dyDescent="0.25">
      <c r="J52" s="1"/>
    </row>
    <row r="53" spans="10:10" x14ac:dyDescent="0.25">
      <c r="J53" s="1"/>
    </row>
    <row r="54" spans="10:10" x14ac:dyDescent="0.25">
      <c r="J54" s="1"/>
    </row>
    <row r="55" spans="10:10" x14ac:dyDescent="0.25">
      <c r="J55" s="1"/>
    </row>
    <row r="56" spans="10:10" x14ac:dyDescent="0.25">
      <c r="J56" s="1"/>
    </row>
    <row r="57" spans="10:10" x14ac:dyDescent="0.25">
      <c r="J57" s="1"/>
    </row>
    <row r="58" spans="10:10" x14ac:dyDescent="0.25">
      <c r="J58" s="1"/>
    </row>
    <row r="59" spans="10:10" x14ac:dyDescent="0.25">
      <c r="J59" s="1"/>
    </row>
    <row r="60" spans="10:10" x14ac:dyDescent="0.25">
      <c r="J60" s="1"/>
    </row>
    <row r="61" spans="10:10" x14ac:dyDescent="0.25">
      <c r="J61" s="1"/>
    </row>
    <row r="62" spans="10:10" x14ac:dyDescent="0.25">
      <c r="J62" s="1"/>
    </row>
    <row r="63" spans="10:10" x14ac:dyDescent="0.25">
      <c r="J63" s="1"/>
    </row>
    <row r="64" spans="10:10" x14ac:dyDescent="0.25">
      <c r="J64" s="1"/>
    </row>
    <row r="65" spans="10:10" x14ac:dyDescent="0.25">
      <c r="J65" s="1"/>
    </row>
    <row r="66" spans="10:10" x14ac:dyDescent="0.25">
      <c r="J66" s="1"/>
    </row>
    <row r="67" spans="10:10" x14ac:dyDescent="0.25">
      <c r="J67" s="1"/>
    </row>
    <row r="68" spans="10:10" x14ac:dyDescent="0.25">
      <c r="J68" s="1"/>
    </row>
    <row r="69" spans="10:10" x14ac:dyDescent="0.25">
      <c r="J69" s="1"/>
    </row>
    <row r="70" spans="10:10" x14ac:dyDescent="0.25">
      <c r="J70" s="1"/>
    </row>
    <row r="71" spans="10:10" x14ac:dyDescent="0.25">
      <c r="J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Tính Lê Văn</dc:creator>
  <cp:lastModifiedBy>Administrator</cp:lastModifiedBy>
  <dcterms:created xsi:type="dcterms:W3CDTF">2015-06-05T18:17:20Z</dcterms:created>
  <dcterms:modified xsi:type="dcterms:W3CDTF">2023-10-24T17:03:51Z</dcterms:modified>
</cp:coreProperties>
</file>