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Size Calculator" sheetId="1" r:id="rId4"/>
    <sheet state="visible" name="ZScore Lookup" sheetId="2" r:id="rId5"/>
  </sheets>
  <definedNames/>
  <calcPr/>
</workbook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<sst xmlns="http://schemas.openxmlformats.org/spreadsheetml/2006/main" count="6" uniqueCount="6">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</sst>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b/>
      <sz val="18.0"/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Border="1" applyFont="1"/>
    <xf borderId="2" fillId="0" fontId="3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2" fillId="0" fontId="1" numFmtId="0" xfId="0" applyBorder="1" applyFont="1"/>
    <xf borderId="6" fillId="0" fontId="7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7" fillId="0" fontId="1" numFmtId="0" xfId="0" applyBorder="1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2" t="s">
        <v>0</v>
      </c>
      <c r="G1" s="1"/>
    </row>
    <row r="2">
      <c r="A2" s="3"/>
      <c r="B2" s="3"/>
      <c r="C2" s="3"/>
      <c r="D2" s="3"/>
      <c r="E2" s="3"/>
      <c r="F2" s="3"/>
      <c r="G2" s="3"/>
    </row>
    <row r="3">
      <c r="A3" s="3"/>
      <c r="B3" s="4" t="s">
        <v>1</v>
      </c>
      <c r="C3" s="5"/>
      <c r="D3" s="5"/>
      <c r="E3" s="5"/>
      <c r="F3" s="6"/>
      <c r="G3" s="3"/>
    </row>
    <row r="4" ht="3.0" customHeight="1">
      <c r="A4" s="3"/>
      <c r="B4" s="3"/>
      <c r="C4" s="3"/>
      <c r="D4" s="3"/>
      <c r="E4" s="3"/>
      <c r="F4" s="3"/>
      <c r="G4" s="3"/>
    </row>
    <row r="5" ht="24.7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10"/>
    </row>
    <row r="6" ht="53.25" customHeight="1">
      <c r="A6" s="11"/>
      <c r="B6" s="12">
        <v>100.0</v>
      </c>
      <c r="C6" s="13"/>
      <c r="D6" s="12">
        <v>95.0</v>
      </c>
      <c r="E6" s="13"/>
      <c r="F6" s="12">
        <v>90.0</v>
      </c>
      <c r="G6" s="14"/>
    </row>
    <row r="7">
      <c r="A7" s="3"/>
      <c r="B7" s="15"/>
      <c r="C7" s="16"/>
      <c r="D7" s="15"/>
      <c r="E7" s="16"/>
      <c r="F7" s="15"/>
      <c r="G7" s="3"/>
    </row>
    <row r="8" ht="30.75" customHeight="1">
      <c r="A8" s="7"/>
      <c r="B8" s="17" t="s">
        <v>5</v>
      </c>
      <c r="C8" s="5"/>
      <c r="D8" s="5"/>
      <c r="E8" s="5"/>
      <c r="F8" s="6"/>
      <c r="G8" s="7"/>
    </row>
    <row r="9" ht="58.5" customHeight="1">
      <c r="A9" s="3"/>
      <c r="B9" s="11"/>
      <c r="C9" s="18">
        <f>IFERROR(ROUNDUP((((VLOOKUP(D6,'ZScore Lookup'!A51:C102,3,FALSE))^2*0.5*(1-0.5))/(F6/100)^2)/(1+((VLOOKUP(D6,'ZScore Lookup'!A51:C102,3,FALSE))^2*0.5*(1-0.5))/((F6/100)^2*B6)), 0), "Error (Check Inputs)")
</f>
        <v>2</v>
      </c>
      <c r="D9" s="19"/>
      <c r="E9" s="20"/>
      <c r="F9" s="14"/>
      <c r="G9" s="3"/>
    </row>
    <row r="10">
      <c r="A10" s="3"/>
      <c r="B10" s="3"/>
      <c r="C10" s="21"/>
      <c r="D10" s="21"/>
      <c r="E10" s="21"/>
      <c r="F10" s="3"/>
      <c r="G10" s="3"/>
    </row>
    <row r="11">
      <c r="A11" s="3"/>
      <c r="B11" s="3"/>
      <c r="C11" s="3"/>
      <c r="D11" s="3"/>
      <c r="E11" s="3"/>
      <c r="F11" s="3"/>
      <c r="G11" s="3"/>
    </row>
  </sheetData>
  <mergeCells count="4">
    <mergeCell ref="B1:F1"/>
    <mergeCell ref="B3:F3"/>
    <mergeCell ref="B8:F8"/>
    <mergeCell ref="C9:E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>
        <v>0.0</v>
      </c>
      <c r="B1" s="23">
        <f t="shared" ref="B1:B102" si="1">1-(1-A1/100)/2</f>
        <v>0.5</v>
      </c>
      <c r="C1" s="22">
        <v>0.0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2">
        <f t="shared" ref="A2:A50" si="2">A3-1</f>
        <v>1</v>
      </c>
      <c r="B2" s="23">
        <f t="shared" si="1"/>
        <v>0.505</v>
      </c>
      <c r="C2" s="22">
        <v>0.01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2">
        <f t="shared" si="2"/>
        <v>2</v>
      </c>
      <c r="B3" s="23">
        <f t="shared" si="1"/>
        <v>0.51</v>
      </c>
      <c r="C3" s="22">
        <v>0.03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2">
        <f t="shared" si="2"/>
        <v>3</v>
      </c>
      <c r="B4" s="23">
        <f t="shared" si="1"/>
        <v>0.515</v>
      </c>
      <c r="C4" s="22">
        <v>0.04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2">
        <f t="shared" si="2"/>
        <v>4</v>
      </c>
      <c r="B5" s="23">
        <f t="shared" si="1"/>
        <v>0.52</v>
      </c>
      <c r="C5" s="22">
        <v>0.05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2">
        <f t="shared" si="2"/>
        <v>5</v>
      </c>
      <c r="B6" s="23">
        <f t="shared" si="1"/>
        <v>0.525</v>
      </c>
      <c r="C6" s="22">
        <v>0.06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2">
        <f t="shared" si="2"/>
        <v>6</v>
      </c>
      <c r="B7" s="23">
        <f t="shared" si="1"/>
        <v>0.53</v>
      </c>
      <c r="C7" s="22">
        <v>0.08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>
        <f t="shared" si="2"/>
        <v>7</v>
      </c>
      <c r="B8" s="23">
        <f t="shared" si="1"/>
        <v>0.535</v>
      </c>
      <c r="C8" s="22">
        <v>0.09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>
        <f t="shared" si="2"/>
        <v>8</v>
      </c>
      <c r="B9" s="23">
        <f t="shared" si="1"/>
        <v>0.54</v>
      </c>
      <c r="C9" s="22">
        <v>0.1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2">
        <f t="shared" si="2"/>
        <v>9</v>
      </c>
      <c r="B10" s="23">
        <f t="shared" si="1"/>
        <v>0.545</v>
      </c>
      <c r="C10" s="22">
        <v>0.11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2">
        <f t="shared" si="2"/>
        <v>10</v>
      </c>
      <c r="B11" s="23">
        <f t="shared" si="1"/>
        <v>0.55</v>
      </c>
      <c r="C11" s="22">
        <v>0.13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>
        <f t="shared" si="2"/>
        <v>11</v>
      </c>
      <c r="B12" s="23">
        <f t="shared" si="1"/>
        <v>0.555</v>
      </c>
      <c r="C12" s="22">
        <v>0.14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2">
        <f t="shared" si="2"/>
        <v>12</v>
      </c>
      <c r="B13" s="23">
        <f t="shared" si="1"/>
        <v>0.56</v>
      </c>
      <c r="C13" s="22">
        <v>0.15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2">
        <f t="shared" si="2"/>
        <v>13</v>
      </c>
      <c r="B14" s="23">
        <f t="shared" si="1"/>
        <v>0.565</v>
      </c>
      <c r="C14" s="22">
        <v>0.16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2">
        <f t="shared" si="2"/>
        <v>14</v>
      </c>
      <c r="B15" s="23">
        <f t="shared" si="1"/>
        <v>0.57</v>
      </c>
      <c r="C15" s="22">
        <v>0.18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2">
        <f t="shared" si="2"/>
        <v>15</v>
      </c>
      <c r="B16" s="23">
        <f t="shared" si="1"/>
        <v>0.575</v>
      </c>
      <c r="C16" s="22">
        <v>0.19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2">
        <f t="shared" si="2"/>
        <v>16</v>
      </c>
      <c r="B17" s="23">
        <f t="shared" si="1"/>
        <v>0.58</v>
      </c>
      <c r="C17" s="24">
        <v>0.2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2">
        <f t="shared" si="2"/>
        <v>17</v>
      </c>
      <c r="B18" s="23">
        <f t="shared" si="1"/>
        <v>0.585</v>
      </c>
      <c r="C18" s="24">
        <v>0.21000000000000002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>
        <f t="shared" si="2"/>
        <v>18</v>
      </c>
      <c r="B19" s="23">
        <f t="shared" si="1"/>
        <v>0.59</v>
      </c>
      <c r="C19" s="24">
        <v>0.23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>
        <f t="shared" si="2"/>
        <v>19</v>
      </c>
      <c r="B20" s="23">
        <f t="shared" si="1"/>
        <v>0.595</v>
      </c>
      <c r="C20" s="24">
        <v>0.24000000000000002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2">
        <f t="shared" si="2"/>
        <v>20</v>
      </c>
      <c r="B21" s="23">
        <f t="shared" si="1"/>
        <v>0.6</v>
      </c>
      <c r="C21" s="22">
        <v>0.26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2">
        <f t="shared" si="2"/>
        <v>21</v>
      </c>
      <c r="B22" s="23">
        <f t="shared" si="1"/>
        <v>0.605</v>
      </c>
      <c r="C22" s="22">
        <v>0.27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>
        <f t="shared" si="2"/>
        <v>22</v>
      </c>
      <c r="B23" s="23">
        <f t="shared" si="1"/>
        <v>0.61</v>
      </c>
      <c r="C23" s="24">
        <v>0.28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2">
        <f t="shared" si="2"/>
        <v>23</v>
      </c>
      <c r="B24" s="23">
        <f t="shared" si="1"/>
        <v>0.615</v>
      </c>
      <c r="C24" s="24">
        <v>0.29000000000000004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2">
        <f t="shared" si="2"/>
        <v>24</v>
      </c>
      <c r="B25" s="23">
        <f t="shared" si="1"/>
        <v>0.62</v>
      </c>
      <c r="C25" s="24">
        <v>0.30000000000000004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2">
        <f t="shared" si="2"/>
        <v>25</v>
      </c>
      <c r="B26" s="23">
        <f t="shared" si="1"/>
        <v>0.625</v>
      </c>
      <c r="C26" s="22">
        <v>0.32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2">
        <f t="shared" si="2"/>
        <v>26</v>
      </c>
      <c r="B27" s="23">
        <f t="shared" si="1"/>
        <v>0.63</v>
      </c>
      <c r="C27" s="24">
        <v>0.33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2">
        <f t="shared" si="2"/>
        <v>27</v>
      </c>
      <c r="B28" s="23">
        <f t="shared" si="1"/>
        <v>0.635</v>
      </c>
      <c r="C28" s="22">
        <v>0.35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2">
        <f t="shared" si="2"/>
        <v>28</v>
      </c>
      <c r="B29" s="23">
        <f t="shared" si="1"/>
        <v>0.64</v>
      </c>
      <c r="C29" s="22">
        <v>0.36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>
        <f t="shared" si="2"/>
        <v>29</v>
      </c>
      <c r="B30" s="23">
        <f t="shared" si="1"/>
        <v>0.645</v>
      </c>
      <c r="C30" s="24">
        <v>0.36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>
        <f t="shared" si="2"/>
        <v>30</v>
      </c>
      <c r="B31" s="23">
        <f t="shared" si="1"/>
        <v>0.65</v>
      </c>
      <c r="C31" s="22">
        <v>0.37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2">
        <f t="shared" si="2"/>
        <v>31</v>
      </c>
      <c r="B32" s="23">
        <f t="shared" si="1"/>
        <v>0.655</v>
      </c>
      <c r="C32" s="22">
        <v>0.4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2">
        <f t="shared" si="2"/>
        <v>32</v>
      </c>
      <c r="B33" s="23">
        <f t="shared" si="1"/>
        <v>0.66</v>
      </c>
      <c r="C33" s="22">
        <v>0.41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>
        <f t="shared" si="2"/>
        <v>33</v>
      </c>
      <c r="B34" s="23">
        <f t="shared" si="1"/>
        <v>0.665</v>
      </c>
      <c r="C34" s="22">
        <v>0.43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2">
        <f t="shared" si="2"/>
        <v>34</v>
      </c>
      <c r="B35" s="23">
        <f t="shared" si="1"/>
        <v>0.67</v>
      </c>
      <c r="C35" s="22">
        <v>0.44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2">
        <f t="shared" si="2"/>
        <v>35</v>
      </c>
      <c r="B36" s="23">
        <f t="shared" si="1"/>
        <v>0.675</v>
      </c>
      <c r="C36" s="22">
        <v>0.45</v>
      </c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2">
        <f t="shared" si="2"/>
        <v>36</v>
      </c>
      <c r="B37" s="23">
        <f t="shared" si="1"/>
        <v>0.68</v>
      </c>
      <c r="C37" s="22">
        <v>0.47</v>
      </c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2">
        <f t="shared" si="2"/>
        <v>37</v>
      </c>
      <c r="B38" s="23">
        <f t="shared" si="1"/>
        <v>0.685</v>
      </c>
      <c r="C38" s="22">
        <v>0.48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2">
        <f t="shared" si="2"/>
        <v>38</v>
      </c>
      <c r="B39" s="23">
        <f t="shared" si="1"/>
        <v>0.69</v>
      </c>
      <c r="C39" s="22">
        <v>0.5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2">
        <f t="shared" si="2"/>
        <v>39</v>
      </c>
      <c r="B40" s="23">
        <f t="shared" si="1"/>
        <v>0.695</v>
      </c>
      <c r="C40" s="22">
        <v>0.51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>
        <f t="shared" si="2"/>
        <v>40</v>
      </c>
      <c r="B41" s="23">
        <f t="shared" si="1"/>
        <v>0.7</v>
      </c>
      <c r="C41" s="22">
        <v>0.53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>
        <f t="shared" si="2"/>
        <v>41</v>
      </c>
      <c r="B42" s="23">
        <f t="shared" si="1"/>
        <v>0.705</v>
      </c>
      <c r="C42" s="22">
        <v>0.54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2">
        <f t="shared" si="2"/>
        <v>42</v>
      </c>
      <c r="B43" s="23">
        <f t="shared" si="1"/>
        <v>0.71</v>
      </c>
      <c r="C43" s="22">
        <v>0.56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2">
        <f t="shared" si="2"/>
        <v>43</v>
      </c>
      <c r="B44" s="23">
        <f t="shared" si="1"/>
        <v>0.715</v>
      </c>
      <c r="C44" s="22">
        <f>C43+0.01</f>
        <v>0.57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2">
        <f t="shared" si="2"/>
        <v>44</v>
      </c>
      <c r="B45" s="23">
        <f t="shared" si="1"/>
        <v>0.72</v>
      </c>
      <c r="C45" s="22">
        <v>0.5800000000000001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2">
        <f t="shared" si="2"/>
        <v>45</v>
      </c>
      <c r="B46" s="23">
        <f t="shared" si="1"/>
        <v>0.725</v>
      </c>
      <c r="C46" s="22">
        <v>0.6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2">
        <f t="shared" si="2"/>
        <v>46</v>
      </c>
      <c r="B47" s="23">
        <f t="shared" si="1"/>
        <v>0.73</v>
      </c>
      <c r="C47" s="22">
        <v>0.61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2">
        <f t="shared" si="2"/>
        <v>47</v>
      </c>
      <c r="B48" s="23">
        <f t="shared" si="1"/>
        <v>0.735</v>
      </c>
      <c r="C48" s="22">
        <v>0.63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2">
        <f t="shared" si="2"/>
        <v>48</v>
      </c>
      <c r="B49" s="23">
        <f t="shared" si="1"/>
        <v>0.74</v>
      </c>
      <c r="C49" s="22">
        <v>0.65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2">
        <f t="shared" si="2"/>
        <v>49</v>
      </c>
      <c r="B50" s="23">
        <f t="shared" si="1"/>
        <v>0.745</v>
      </c>
      <c r="C50" s="22">
        <v>0.66</v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2">
        <v>50.0</v>
      </c>
      <c r="B51" s="23">
        <f t="shared" si="1"/>
        <v>0.75</v>
      </c>
      <c r="C51" s="22">
        <v>0.68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5">
        <f t="shared" ref="A52:A75" si="3">A51+1</f>
        <v>51</v>
      </c>
      <c r="B52" s="23">
        <f t="shared" si="1"/>
        <v>0.755</v>
      </c>
      <c r="C52" s="25">
        <v>0.69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5">
        <f t="shared" si="3"/>
        <v>52</v>
      </c>
      <c r="B53" s="23">
        <f t="shared" si="1"/>
        <v>0.76</v>
      </c>
      <c r="C53" s="25">
        <v>0.71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5">
        <f t="shared" si="3"/>
        <v>53</v>
      </c>
      <c r="B54" s="23">
        <f t="shared" si="1"/>
        <v>0.765</v>
      </c>
      <c r="C54" s="25">
        <v>0.72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5">
        <f t="shared" si="3"/>
        <v>54</v>
      </c>
      <c r="B55" s="23">
        <f t="shared" si="1"/>
        <v>0.77</v>
      </c>
      <c r="C55" s="25">
        <v>0.74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5">
        <f t="shared" si="3"/>
        <v>55</v>
      </c>
      <c r="B56" s="23">
        <f t="shared" si="1"/>
        <v>0.775</v>
      </c>
      <c r="C56" s="25">
        <v>0.76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5">
        <f t="shared" si="3"/>
        <v>56</v>
      </c>
      <c r="B57" s="23">
        <f t="shared" si="1"/>
        <v>0.78</v>
      </c>
      <c r="C57" s="25">
        <v>0.77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5">
        <f t="shared" si="3"/>
        <v>57</v>
      </c>
      <c r="B58" s="23">
        <f t="shared" si="1"/>
        <v>0.785</v>
      </c>
      <c r="C58" s="25">
        <v>0.79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5">
        <f t="shared" si="3"/>
        <v>58</v>
      </c>
      <c r="B59" s="23">
        <f t="shared" si="1"/>
        <v>0.79</v>
      </c>
      <c r="C59" s="25">
        <v>0.81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5">
        <f t="shared" si="3"/>
        <v>59</v>
      </c>
      <c r="B60" s="23">
        <f t="shared" si="1"/>
        <v>0.795</v>
      </c>
      <c r="C60" s="25">
        <v>0.83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5">
        <f t="shared" si="3"/>
        <v>60</v>
      </c>
      <c r="B61" s="23">
        <f t="shared" si="1"/>
        <v>0.8</v>
      </c>
      <c r="C61" s="25">
        <v>0.85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5">
        <f t="shared" si="3"/>
        <v>61</v>
      </c>
      <c r="B62" s="23">
        <f t="shared" si="1"/>
        <v>0.805</v>
      </c>
      <c r="C62" s="25">
        <v>0.86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5">
        <f t="shared" si="3"/>
        <v>62</v>
      </c>
      <c r="B63" s="23">
        <f t="shared" si="1"/>
        <v>0.81</v>
      </c>
      <c r="C63" s="25">
        <v>0.88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5">
        <f t="shared" si="3"/>
        <v>63</v>
      </c>
      <c r="B64" s="23">
        <f t="shared" si="1"/>
        <v>0.815</v>
      </c>
      <c r="C64" s="25">
        <v>0.9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5">
        <f t="shared" si="3"/>
        <v>64</v>
      </c>
      <c r="B65" s="23">
        <f t="shared" si="1"/>
        <v>0.82</v>
      </c>
      <c r="C65" s="25">
        <v>0.92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5">
        <f t="shared" si="3"/>
        <v>65</v>
      </c>
      <c r="B66" s="23">
        <f t="shared" si="1"/>
        <v>0.825</v>
      </c>
      <c r="C66" s="25">
        <v>0.94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5">
        <f t="shared" si="3"/>
        <v>66</v>
      </c>
      <c r="B67" s="23">
        <f t="shared" si="1"/>
        <v>0.83</v>
      </c>
      <c r="C67" s="25">
        <v>0.96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5">
        <f t="shared" si="3"/>
        <v>67</v>
      </c>
      <c r="B68" s="23">
        <f t="shared" si="1"/>
        <v>0.835</v>
      </c>
      <c r="C68" s="25">
        <v>0.98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5">
        <f t="shared" si="3"/>
        <v>68</v>
      </c>
      <c r="B69" s="23">
        <f t="shared" si="1"/>
        <v>0.84</v>
      </c>
      <c r="C69" s="25">
        <v>1.0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5">
        <f t="shared" si="3"/>
        <v>69</v>
      </c>
      <c r="B70" s="23">
        <f t="shared" si="1"/>
        <v>0.845</v>
      </c>
      <c r="C70" s="25">
        <v>1.02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5">
        <f t="shared" si="3"/>
        <v>70</v>
      </c>
      <c r="B71" s="23">
        <f t="shared" si="1"/>
        <v>0.85</v>
      </c>
      <c r="C71" s="25">
        <v>1.04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5">
        <f t="shared" si="3"/>
        <v>71</v>
      </c>
      <c r="B72" s="23">
        <f t="shared" si="1"/>
        <v>0.855</v>
      </c>
      <c r="C72" s="25">
        <v>1.06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5">
        <f t="shared" si="3"/>
        <v>72</v>
      </c>
      <c r="B73" s="23">
        <f t="shared" si="1"/>
        <v>0.86</v>
      </c>
      <c r="C73" s="25">
        <v>1.08</v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5">
        <f t="shared" si="3"/>
        <v>73</v>
      </c>
      <c r="B74" s="23">
        <f t="shared" si="1"/>
        <v>0.865</v>
      </c>
      <c r="C74" s="25">
        <v>1.11</v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5">
        <f t="shared" si="3"/>
        <v>74</v>
      </c>
      <c r="B75" s="23">
        <f t="shared" si="1"/>
        <v>0.87</v>
      </c>
      <c r="C75" s="25">
        <v>1.13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5">
        <v>75.0</v>
      </c>
      <c r="B76" s="23">
        <f t="shared" si="1"/>
        <v>0.875</v>
      </c>
      <c r="C76" s="25">
        <v>1.15</v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5">
        <f t="shared" ref="A77:A80" si="4">A76+1</f>
        <v>76</v>
      </c>
      <c r="B77" s="23">
        <f t="shared" si="1"/>
        <v>0.88</v>
      </c>
      <c r="C77" s="25">
        <v>1.18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5">
        <f t="shared" si="4"/>
        <v>77</v>
      </c>
      <c r="B78" s="23">
        <f t="shared" si="1"/>
        <v>0.885</v>
      </c>
      <c r="C78" s="25">
        <v>1.2</v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5">
        <f t="shared" si="4"/>
        <v>78</v>
      </c>
      <c r="B79" s="23">
        <f t="shared" si="1"/>
        <v>0.89</v>
      </c>
      <c r="C79" s="25">
        <v>1.23</v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5">
        <f t="shared" si="4"/>
        <v>79</v>
      </c>
      <c r="B80" s="23">
        <f t="shared" si="1"/>
        <v>0.895</v>
      </c>
      <c r="C80" s="25">
        <v>1.25</v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5">
        <v>80.0</v>
      </c>
      <c r="B81" s="23">
        <f t="shared" si="1"/>
        <v>0.9</v>
      </c>
      <c r="C81" s="25">
        <v>1.28</v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5">
        <f t="shared" ref="A82:A99" si="5">A81+1</f>
        <v>81</v>
      </c>
      <c r="B82" s="23">
        <f t="shared" si="1"/>
        <v>0.905</v>
      </c>
      <c r="C82" s="25">
        <v>1.31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5">
        <f t="shared" si="5"/>
        <v>82</v>
      </c>
      <c r="B83" s="23">
        <f t="shared" si="1"/>
        <v>0.91</v>
      </c>
      <c r="C83" s="25">
        <v>1.34</v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5">
        <f t="shared" si="5"/>
        <v>83</v>
      </c>
      <c r="B84" s="23">
        <f t="shared" si="1"/>
        <v>0.915</v>
      </c>
      <c r="C84" s="25">
        <v>1.37</v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5">
        <f t="shared" si="5"/>
        <v>84</v>
      </c>
      <c r="B85" s="23">
        <f t="shared" si="1"/>
        <v>0.92</v>
      </c>
      <c r="C85" s="25">
        <v>1.41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5">
        <f t="shared" si="5"/>
        <v>85</v>
      </c>
      <c r="B86" s="23">
        <f t="shared" si="1"/>
        <v>0.925</v>
      </c>
      <c r="C86" s="25">
        <v>1.44</v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5">
        <f t="shared" si="5"/>
        <v>86</v>
      </c>
      <c r="B87" s="23">
        <f t="shared" si="1"/>
        <v>0.93</v>
      </c>
      <c r="C87" s="25">
        <v>1.48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5">
        <f t="shared" si="5"/>
        <v>87</v>
      </c>
      <c r="B88" s="23">
        <f t="shared" si="1"/>
        <v>0.935</v>
      </c>
      <c r="C88" s="25">
        <v>1.51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5">
        <f t="shared" si="5"/>
        <v>88</v>
      </c>
      <c r="B89" s="23">
        <f t="shared" si="1"/>
        <v>0.94</v>
      </c>
      <c r="C89" s="25">
        <v>1.55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5">
        <f t="shared" si="5"/>
        <v>89</v>
      </c>
      <c r="B90" s="23">
        <f t="shared" si="1"/>
        <v>0.945</v>
      </c>
      <c r="C90" s="25">
        <v>1.6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5">
        <f t="shared" si="5"/>
        <v>90</v>
      </c>
      <c r="B91" s="23">
        <f t="shared" si="1"/>
        <v>0.95</v>
      </c>
      <c r="C91" s="25">
        <v>1.65</v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5">
        <f t="shared" si="5"/>
        <v>91</v>
      </c>
      <c r="B92" s="23">
        <f t="shared" si="1"/>
        <v>0.955</v>
      </c>
      <c r="C92" s="25">
        <v>1.7</v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5">
        <f t="shared" si="5"/>
        <v>92</v>
      </c>
      <c r="B93" s="23">
        <f t="shared" si="1"/>
        <v>0.96</v>
      </c>
      <c r="C93" s="25">
        <v>1.75</v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5">
        <f t="shared" si="5"/>
        <v>93</v>
      </c>
      <c r="B94" s="23">
        <f t="shared" si="1"/>
        <v>0.965</v>
      </c>
      <c r="C94" s="25">
        <v>1.81</v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5">
        <f t="shared" si="5"/>
        <v>94</v>
      </c>
      <c r="B95" s="23">
        <f t="shared" si="1"/>
        <v>0.97</v>
      </c>
      <c r="C95" s="25">
        <v>1.88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5">
        <f t="shared" si="5"/>
        <v>95</v>
      </c>
      <c r="B96" s="23">
        <f t="shared" si="1"/>
        <v>0.975</v>
      </c>
      <c r="C96" s="25">
        <v>1.96</v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5">
        <f t="shared" si="5"/>
        <v>96</v>
      </c>
      <c r="B97" s="23">
        <f t="shared" si="1"/>
        <v>0.98</v>
      </c>
      <c r="C97" s="25">
        <v>2.06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5">
        <f t="shared" si="5"/>
        <v>97</v>
      </c>
      <c r="B98" s="23">
        <f t="shared" si="1"/>
        <v>0.985</v>
      </c>
      <c r="C98" s="25">
        <v>2.17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5">
        <f t="shared" si="5"/>
        <v>98</v>
      </c>
      <c r="B99" s="23">
        <f t="shared" si="1"/>
        <v>0.99</v>
      </c>
      <c r="C99" s="25">
        <v>2.33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5">
        <v>99.0</v>
      </c>
      <c r="B100" s="23">
        <f t="shared" si="1"/>
        <v>0.995</v>
      </c>
      <c r="C100" s="25">
        <v>2.58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2">
        <v>99.5</v>
      </c>
      <c r="B101" s="23">
        <f t="shared" si="1"/>
        <v>0.9975</v>
      </c>
      <c r="C101" s="22">
        <v>2.81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2">
        <v>99.9</v>
      </c>
      <c r="B102" s="23">
        <f t="shared" si="1"/>
        <v>0.9995</v>
      </c>
      <c r="C102" s="22">
        <v>3.29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>
      <c r="A1005" s="24"/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>
      <c r="A1006" s="24"/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>
      <c r="A1007" s="24"/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>
      <c r="A1008" s="24"/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>
      <c r="A1009" s="24"/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>
      <c r="A1010" s="24"/>
      <c r="B1010" s="23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>
      <c r="A1011" s="24"/>
      <c r="B1011" s="23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>
      <c r="A1012" s="24"/>
      <c r="B1012" s="23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>
      <c r="A1013" s="24"/>
      <c r="B1013" s="23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>
      <c r="A1014" s="24"/>
      <c r="B1014" s="23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>
      <c r="A1015" s="24"/>
      <c r="B1015" s="23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>
      <c r="A1016" s="24"/>
      <c r="B1016" s="23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>
      <c r="A1017" s="24"/>
      <c r="B1017" s="23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>
      <c r="A1018" s="24"/>
      <c r="B1018" s="23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>
      <c r="A1019" s="24"/>
      <c r="B1019" s="23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>
      <c r="A1020" s="24"/>
      <c r="B1020" s="23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>
      <c r="A1021" s="24"/>
      <c r="B1021" s="23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>
      <c r="A1022" s="24"/>
      <c r="B1022" s="23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>
      <c r="A1023" s="24"/>
      <c r="B1023" s="23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>
      <c r="A1024" s="24"/>
      <c r="B1024" s="23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>
      <c r="A1025" s="24"/>
      <c r="B1025" s="23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>
      <c r="A1026" s="24"/>
      <c r="B1026" s="23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>
      <c r="A1027" s="24"/>
      <c r="B1027" s="23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>
      <c r="A1028" s="24"/>
      <c r="B1028" s="23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>
      <c r="A1029" s="24"/>
      <c r="B1029" s="23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>
      <c r="A1030" s="24"/>
      <c r="B1030" s="23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>
      <c r="A1031" s="24"/>
      <c r="B1031" s="23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>
      <c r="A1032" s="24"/>
      <c r="B1032" s="23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>
      <c r="A1033" s="24"/>
      <c r="B1033" s="23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>
      <c r="A1034" s="24"/>
      <c r="B1034" s="23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>
      <c r="A1035" s="24"/>
      <c r="B1035" s="23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>
      <c r="A1036" s="24"/>
      <c r="B1036" s="23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>
      <c r="A1037" s="24"/>
      <c r="B1037" s="23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>
      <c r="A1038" s="24"/>
      <c r="B1038" s="23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>
      <c r="A1039" s="24"/>
      <c r="B1039" s="23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>
      <c r="A1040" s="24"/>
      <c r="B1040" s="23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>
      <c r="A1041" s="24"/>
      <c r="B1041" s="23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>
      <c r="A1042" s="24"/>
      <c r="B1042" s="23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>
      <c r="A1043" s="24"/>
      <c r="B1043" s="23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>
      <c r="A1044" s="24"/>
      <c r="B1044" s="23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>
      <c r="A1045" s="24"/>
      <c r="B1045" s="23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>
      <c r="A1046" s="24"/>
      <c r="B1046" s="23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>
      <c r="A1047" s="24"/>
      <c r="B1047" s="23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>
      <c r="A1048" s="24"/>
      <c r="B1048" s="23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>
      <c r="A1049" s="24"/>
      <c r="B1049" s="23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>
      <c r="A1050" s="24"/>
      <c r="B1050" s="23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>
      <c r="A1051" s="24"/>
      <c r="B1051" s="23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>
      <c r="A1052" s="24"/>
      <c r="B1052" s="23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>
      <c r="A1053" s="24"/>
      <c r="B1053" s="23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>
      <c r="A1054" s="24"/>
      <c r="B1054" s="23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>
      <c r="A1055" s="24"/>
      <c r="B1055" s="23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>
      <c r="A1056" s="24"/>
      <c r="B1056" s="23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>
      <c r="A1057" s="24"/>
      <c r="B1057" s="23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>
      <c r="A1058" s="24"/>
      <c r="B1058" s="23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>
      <c r="A1059" s="24"/>
      <c r="B1059" s="23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>
      <c r="A1060" s="24"/>
      <c r="B1060" s="23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>
      <c r="A1061" s="24"/>
      <c r="B1061" s="23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>
      <c r="A1062" s="24"/>
      <c r="B1062" s="23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>
      <c r="A1063" s="24"/>
      <c r="B1063" s="23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>
      <c r="A1064" s="24"/>
      <c r="B1064" s="23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>
      <c r="A1065" s="24"/>
      <c r="B1065" s="23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>
      <c r="A1066" s="24"/>
      <c r="B1066" s="23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>
      <c r="A1067" s="24"/>
      <c r="B1067" s="23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  <row r="1068">
      <c r="A1068" s="24"/>
      <c r="B1068" s="23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</row>
    <row r="1069">
      <c r="A1069" s="24"/>
      <c r="B1069" s="23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</row>
    <row r="1070">
      <c r="A1070" s="24"/>
      <c r="B1070" s="23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</row>
    <row r="1071">
      <c r="A1071" s="24"/>
      <c r="B1071" s="23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</row>
    <row r="1072">
      <c r="A1072" s="24"/>
      <c r="B1072" s="23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</row>
    <row r="1073">
      <c r="A1073" s="24"/>
      <c r="B1073" s="23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</row>
    <row r="1074">
      <c r="A1074" s="24"/>
      <c r="B1074" s="23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</row>
    <row r="1075">
      <c r="A1075" s="24"/>
      <c r="B1075" s="23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</row>
    <row r="1076">
      <c r="A1076" s="24"/>
      <c r="B1076" s="23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</row>
    <row r="1077">
      <c r="A1077" s="24"/>
      <c r="B1077" s="23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</row>
    <row r="1078">
      <c r="A1078" s="24"/>
      <c r="B1078" s="23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</row>
    <row r="1079">
      <c r="A1079" s="24"/>
      <c r="B1079" s="23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</row>
    <row r="1080">
      <c r="A1080" s="24"/>
      <c r="B1080" s="23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</row>
    <row r="1081">
      <c r="A1081" s="24"/>
      <c r="B1081" s="23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</row>
    <row r="1082">
      <c r="A1082" s="24"/>
      <c r="B1082" s="23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</row>
    <row r="1083">
      <c r="A1083" s="24"/>
      <c r="B1083" s="23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</row>
    <row r="1084">
      <c r="A1084" s="24"/>
      <c r="B1084" s="23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</row>
    <row r="1085">
      <c r="A1085" s="24"/>
      <c r="B1085" s="23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</row>
    <row r="1086">
      <c r="A1086" s="24"/>
      <c r="B1086" s="23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</row>
    <row r="1087">
      <c r="A1087" s="24"/>
      <c r="B1087" s="23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</row>
    <row r="1088">
      <c r="A1088" s="24"/>
      <c r="B1088" s="23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</row>
    <row r="1089">
      <c r="A1089" s="24"/>
      <c r="B1089" s="23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</row>
    <row r="1090">
      <c r="A1090" s="24"/>
      <c r="B1090" s="23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</row>
    <row r="1091">
      <c r="A1091" s="24"/>
      <c r="B1091" s="23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</row>
    <row r="1092">
      <c r="A1092" s="24"/>
      <c r="B1092" s="23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</row>
    <row r="1093">
      <c r="A1093" s="24"/>
      <c r="B1093" s="23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</row>
    <row r="1094">
      <c r="A1094" s="24"/>
      <c r="B1094" s="23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</row>
    <row r="1095">
      <c r="A1095" s="24"/>
      <c r="B1095" s="23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</row>
  </sheetData>
  <drawing r:id="rId1"/>
</worksheet>
</file>