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D:\GIAO TRINH_FPT\GIao Trinh Agila\4. Resources\"/>
    </mc:Choice>
  </mc:AlternateContent>
  <xr:revisionPtr revIDLastSave="238" documentId="11_05D9B034F67EED5AB0595F9BE91620DBB5CA57DE" xr6:coauthVersionLast="47" xr6:coauthVersionMax="47" xr10:uidLastSave="{3ACD9554-B332-44AB-99E3-467A8288A564}"/>
  <bookViews>
    <workbookView xWindow="0" yWindow="0" windowWidth="19200" windowHeight="8550" xr2:uid="{00000000-000D-0000-FFFF-FFFF00000000}"/>
  </bookViews>
  <sheets>
    <sheet name="Burn_Cha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Z66" i="1"/>
  <c r="W66" i="1"/>
  <c r="X66" i="1"/>
  <c r="Y66" i="1"/>
  <c r="V66" i="1"/>
  <c r="F66" i="1"/>
  <c r="E66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29" i="1"/>
  <c r="D66" i="1"/>
  <c r="D32" i="1"/>
  <c r="D35" i="1" l="1"/>
  <c r="D67" i="1"/>
  <c r="G66" i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E67" i="1"/>
  <c r="E35" i="1"/>
  <c r="F35" i="1" l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F67" i="1"/>
  <c r="G67" i="1" s="1"/>
  <c r="H67" i="1" s="1"/>
  <c r="I67" i="1" s="1"/>
  <c r="J67" i="1" s="1"/>
  <c r="K67" i="1" s="1"/>
  <c r="L67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V35" i="1" l="1"/>
  <c r="W35" i="1" l="1"/>
  <c r="X35" i="1" s="1"/>
  <c r="Y35" i="1" s="1"/>
  <c r="Z35" i="1" s="1"/>
</calcChain>
</file>

<file path=xl/sharedStrings.xml><?xml version="1.0" encoding="utf-8"?>
<sst xmlns="http://schemas.openxmlformats.org/spreadsheetml/2006/main" count="62" uniqueCount="60">
  <si>
    <t>Ngày</t>
  </si>
  <si>
    <t>ID</t>
  </si>
  <si>
    <t>Công việc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</si>
  <si>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</si>
  <si>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</si>
  <si>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</si>
  <si>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</si>
  <si>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</si>
  <si>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</si>
  <si>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</si>
  <si>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</si>
  <si>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</si>
  <si>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</si>
  <si>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</si>
  <si>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</si>
  <si>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</si>
  <si>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</si>
  <si>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</si>
  <si>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</si>
  <si>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</si>
  <si>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</si>
  <si>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</si>
  <si>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</si>
  <si>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</si>
  <si>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</si>
  <si>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</si>
  <si>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 xml:space="preserve">Xác định Product Backlog </t>
  </si>
  <si>
    <t xml:space="preserve">Xác định Product Sprint Backlog </t>
  </si>
  <si>
    <t xml:space="preserve">Xác định Product Release Backlog </t>
  </si>
  <si>
    <t xml:space="preserve">Đưa ra danh sách user story của
 sprint, đánh giá các user story 
của sprint </t>
  </si>
  <si>
    <t xml:space="preserve">1
</t>
  </si>
  <si>
    <t> Lập kế hoạch tổng thể dự án</t>
  </si>
  <si>
    <t xml:space="preserve">Vẽ sơ đồ use cases </t>
  </si>
  <si>
    <t xml:space="preserve">Phân tích Cơ sở dữ liệu </t>
  </si>
  <si>
    <t xml:space="preserve">Xác định các thực thể </t>
  </si>
  <si>
    <t xml:space="preserve">Chi tiết thực thể(Thuộc tính) </t>
  </si>
  <si>
    <t xml:space="preserve">Tạo Database </t>
  </si>
  <si>
    <t xml:space="preserve">Tạo Table, khóa chính, khóa ngoại </t>
  </si>
  <si>
    <t xml:space="preserve">Sơ đồ tổ chức </t>
  </si>
  <si>
    <t xml:space="preserve">Thiết kế giao diện chính </t>
  </si>
  <si>
    <t xml:space="preserve">Thiết kế các giao diện chức năng </t>
  </si>
  <si>
    <t xml:space="preserve">Thiết kế các giao diện khác liên qua </t>
  </si>
  <si>
    <t xml:space="preserve">Code các chức năng </t>
  </si>
  <si>
    <t xml:space="preserve">Lập kế hoạch kiểm thử(Test plan) </t>
  </si>
  <si>
    <t xml:space="preserve">Thiết kế  các trường hợp kiểm 
thử(Test case) </t>
  </si>
  <si>
    <t xml:space="preserve">Chuẩn bị dữ liệu Test </t>
  </si>
  <si>
    <t xml:space="preserve">Báo cáo kết quả Test </t>
  </si>
  <si>
    <t xml:space="preserve">Đóng gói sản phẩm,buil bản chạy </t>
  </si>
  <si>
    <t xml:space="preserve">Viết các tài liệu hướng dẫn quản
 trị, cấu hình và xử lý các sự cố 
đơn giản </t>
  </si>
  <si>
    <t xml:space="preserve">Viết các tài liệu hướng dẫn người 
dùng các chức năng </t>
  </si>
  <si>
    <t xml:space="preserve">Thành phần tham gia: PO, Scrum
 Master, Thành viên phát triển và
 các bên liên qua </t>
  </si>
  <si>
    <t xml:space="preserve">Nội dung: Trao đổi về kết quả 
thực hiện dự án và đánh giá 
rút kinh nghiệm </t>
  </si>
  <si>
    <t>Tổng công việc</t>
  </si>
  <si>
    <t>Dự kiến</t>
  </si>
  <si>
    <t>Việc hoàn thành mỗi ngày</t>
  </si>
  <si>
    <t>Dự kiến Số công việc còn lại</t>
  </si>
  <si>
    <t>Thực hiện</t>
  </si>
  <si>
    <t>Số công việc còn lại</t>
  </si>
  <si>
    <t>Dự kiến thực hiện</t>
  </si>
  <si>
    <t>Đã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</si>
</sst>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2" borderId="1" xfId="1" applyFill="1" applyBorder="1"/>
    <xf numFmtId="0" fontId="2" fillId="2" borderId="1" xfId="1" applyFont="1" applyFill="1" applyBorder="1"/>
    <xf numFmtId="0" fontId="1" fillId="2" borderId="1" xfId="1" applyFill="1" applyBorder="1" applyAlignment="1">
      <alignment horizontal="left" indent="1"/>
    </xf>
    <xf numFmtId="0" fontId="1" fillId="3" borderId="1" xfId="1" applyFill="1" applyBorder="1"/>
    <xf numFmtId="0" fontId="2" fillId="3" borderId="1" xfId="1" applyFont="1" applyFill="1" applyBorder="1"/>
    <xf numFmtId="0" fontId="1" fillId="3" borderId="1" xfId="1" applyFill="1" applyBorder="1" applyAlignment="1">
      <alignment horizontal="left" indent="1"/>
    </xf>
    <xf numFmtId="0" fontId="0" fillId="0" borderId="1" xfId="1" applyFont="1" applyBorder="1"/>
    <xf numFmtId="0" fontId="1" fillId="3" borderId="0" xfId="1" applyFill="1"/>
    <xf numFmtId="164" fontId="1" fillId="4" borderId="1" xfId="1" applyNumberForma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0" xfId="1" applyFill="1"/>
    <xf numFmtId="0" fontId="1" fillId="2" borderId="0" xfId="1" applyFill="1"/>
    <xf numFmtId="0" fontId="2" fillId="4" borderId="1" xfId="1" applyFont="1" applyFill="1" applyBorder="1"/>
    <xf numFmtId="0" fontId="2" fillId="4" borderId="1" xfId="1" applyFont="1" applyFill="1" applyBorder="1" applyAlignment="1">
      <alignment horizontal="right"/>
    </xf>
    <xf numFmtId="164" fontId="0" fillId="4" borderId="1" xfId="1" applyNumberFormat="1" applyFont="1" applyFill="1" applyBorder="1" applyAlignment="1">
      <alignment horizontal="center"/>
    </xf>
    <xf numFmtId="0" fontId="1" fillId="0" borderId="1" xfId="1" applyBorder="1" applyAlignment="1">
      <alignment wrapText="1"/>
    </xf>
    <xf numFmtId="0" fontId="3" fillId="0" borderId="0" xfId="0" applyFont="1"/>
    <xf numFmtId="0" fontId="0" fillId="0" borderId="1" xfId="1" applyFont="1" applyBorder="1" applyAlignment="1">
      <alignment wrapText="1"/>
    </xf>
    <xf numFmtId="0" fontId="1" fillId="0" borderId="1" xfId="1" applyBorder="1" applyAlignment="1">
      <alignment horizontal="center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95692164334721E-2"/>
          <c:y val="0.10568081991215228"/>
          <c:w val="0.94348943772992377"/>
          <c:h val="0.75647617620271845"/>
        </c:manualLayout>
      </c:layout>
      <c:areaChart>
        <c:grouping val="standard"/>
        <c:varyColors val="0"/>
        <c:ser>
          <c:idx val="0"/>
          <c:order val="0"/>
          <c:tx>
            <c:strRef>
              <c:f>Burn_Chart!$B$32</c:f>
              <c:strCache>
                <c:ptCount val="1"/>
                <c:pt idx="0">
                  <c:v>Dự kiến Số công việc còn lại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Burn_Chart!$D$32:$Z$32</c:f>
              <c:numCache>
                <c:formatCode>General</c:formatCode>
                <c:ptCount val="23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D49-93EB-3A24AD20AB19}"/>
            </c:ext>
          </c:extLst>
        </c:ser>
        <c:ser>
          <c:idx val="1"/>
          <c:order val="1"/>
          <c:tx>
            <c:strRef>
              <c:f>Burn_Chart!$B$35</c:f>
              <c:strCache>
                <c:ptCount val="1"/>
                <c:pt idx="0">
                  <c:v>Số công việc còn lại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Burn_Chart!$F$35:$Z$35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D49-93EB-3A24AD20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3600"/>
        <c:axId val="788486320"/>
      </c:areaChart>
      <c:catAx>
        <c:axId val="7884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86320"/>
        <c:crosses val="autoZero"/>
        <c:auto val="1"/>
        <c:lblAlgn val="ctr"/>
        <c:lblOffset val="100"/>
        <c:noMultiLvlLbl val="0"/>
      </c:catAx>
      <c:valAx>
        <c:axId val="7884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98765702898282E-2"/>
          <c:y val="0.1423529411764706"/>
          <c:w val="0.95004408886885139"/>
          <c:h val="0.66262318123013531"/>
        </c:manualLayout>
      </c:layout>
      <c:lineChart>
        <c:grouping val="standard"/>
        <c:varyColors val="0"/>
        <c:ser>
          <c:idx val="0"/>
          <c:order val="0"/>
          <c:tx>
            <c:strRef>
              <c:f>Burn_Chart!$B$66</c:f>
              <c:strCache>
                <c:ptCount val="1"/>
                <c:pt idx="0">
                  <c:v>Dự kiến thực hiện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Burn_Chart!$D$66:$Z$66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0AC-92A6-F401291FF705}"/>
            </c:ext>
          </c:extLst>
        </c:ser>
        <c:ser>
          <c:idx val="1"/>
          <c:order val="1"/>
          <c:tx>
            <c:strRef>
              <c:f>Burn_Chart!$B$67</c:f>
              <c:strCache>
                <c:ptCount val="1"/>
                <c:pt idx="0">
                  <c:v>Đã thực hiện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Burn_Chart!$C$67:$Z$67</c:f>
              <c:numCache>
                <c:formatCode>General</c:formatCode>
                <c:ptCount val="24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0AC-92A6-F401291F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84688"/>
        <c:axId val="788485232"/>
      </c:lineChart>
      <c:catAx>
        <c:axId val="7884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85232"/>
        <c:crosses val="autoZero"/>
        <c:auto val="1"/>
        <c:lblAlgn val="ctr"/>
        <c:lblOffset val="100"/>
        <c:noMultiLvlLbl val="0"/>
      </c:catAx>
      <c:valAx>
        <c:axId val="788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39</xdr:row>
      <xdr:rowOff>123825</xdr:rowOff>
    </xdr:from>
    <xdr:to>
      <xdr:col>22</xdr:col>
      <xdr:colOff>323850</xdr:colOff>
      <xdr:row>63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68</xdr:row>
      <xdr:rowOff>12700</xdr:rowOff>
    </xdr:from>
    <xdr:to>
      <xdr:col>22</xdr:col>
      <xdr:colOff>12699</xdr:colOff>
      <xdr:row>85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topLeftCell="A55" workbookViewId="0">
      <selection activeCell="W67" sqref="W67"/>
    </sheetView>
  </sheetViews>
  <sheetFormatPr defaultColWidth="8.7109375" defaultRowHeight="14.45"/>
  <cols>
    <col min="1" max="1" width="5.5703125" style="1" customWidth="1"/>
    <col min="2" max="2" width="29.85546875" style="1" customWidth="1"/>
    <col min="3" max="3" width="10.140625" style="1" customWidth="1"/>
    <col min="4" max="4" width="6.5703125" style="1" customWidth="1"/>
    <col min="5" max="5" width="6.42578125" style="1" customWidth="1"/>
    <col min="6" max="10" width="6.42578125" style="1" bestFit="1" customWidth="1"/>
    <col min="11" max="19" width="6.28515625" style="1" bestFit="1" customWidth="1"/>
    <col min="20" max="22" width="7.42578125" style="1" bestFit="1" customWidth="1"/>
    <col min="23" max="16384" width="8.7109375" style="1"/>
  </cols>
  <sheetData>
    <row r="1" spans="1:26" s="16" customFormat="1" ht="15">
      <c r="A1" s="18"/>
      <c r="B1" s="18"/>
      <c r="C1" s="19" t="s">
        <v>0</v>
      </c>
      <c r="D1" s="13">
        <v>45124</v>
      </c>
      <c r="E1" s="20">
        <v>45125</v>
      </c>
      <c r="F1" s="13">
        <v>45126</v>
      </c>
      <c r="G1" s="20">
        <v>45127</v>
      </c>
      <c r="H1" s="13">
        <v>45128</v>
      </c>
      <c r="I1" s="20">
        <v>45129</v>
      </c>
      <c r="J1" s="13">
        <v>45130</v>
      </c>
      <c r="K1" s="20">
        <v>45131</v>
      </c>
      <c r="L1" s="13">
        <v>45132</v>
      </c>
      <c r="M1" s="20">
        <v>45133</v>
      </c>
      <c r="N1" s="13">
        <v>45134</v>
      </c>
      <c r="O1" s="20">
        <v>45135</v>
      </c>
      <c r="P1" s="13">
        <v>45136</v>
      </c>
      <c r="Q1" s="20">
        <v>45137</v>
      </c>
      <c r="R1" s="13">
        <v>45138</v>
      </c>
      <c r="S1" s="20">
        <v>45139</v>
      </c>
      <c r="T1" s="13">
        <v>45140</v>
      </c>
      <c r="U1" s="20">
        <v>45141</v>
      </c>
      <c r="V1" s="13">
        <v>45142</v>
      </c>
      <c r="W1" s="13">
        <v>45143</v>
      </c>
      <c r="X1" s="13">
        <v>45144</v>
      </c>
      <c r="Y1" s="13">
        <v>45145</v>
      </c>
      <c r="Z1" s="13">
        <v>45146</v>
      </c>
    </row>
    <row r="2" spans="1:26" s="16" customFormat="1" ht="15">
      <c r="A2" s="18" t="s">
        <v>1</v>
      </c>
      <c r="B2" s="18" t="s">
        <v>2</v>
      </c>
      <c r="C2" s="18"/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4" t="s">
        <v>21</v>
      </c>
      <c r="W2" s="14" t="s">
        <v>22</v>
      </c>
      <c r="X2" s="14" t="s">
        <v>23</v>
      </c>
      <c r="Y2" s="14" t="s">
        <v>24</v>
      </c>
      <c r="Z2" s="14" t="s">
        <v>25</v>
      </c>
    </row>
    <row r="3" spans="1:26">
      <c r="A3" s="2">
        <v>1</v>
      </c>
      <c r="B3" s="2" t="s">
        <v>26</v>
      </c>
      <c r="C3" s="2"/>
      <c r="D3" s="3">
        <v>1</v>
      </c>
      <c r="E3" s="3"/>
      <c r="F3" s="15"/>
      <c r="G3" s="15"/>
      <c r="H3" s="3"/>
      <c r="I3" s="3"/>
      <c r="J3" s="3"/>
      <c r="K3" s="3"/>
      <c r="L3" s="3"/>
      <c r="M3" s="15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2">
        <v>2</v>
      </c>
      <c r="B4" s="21" t="s">
        <v>27</v>
      </c>
      <c r="C4" s="2"/>
      <c r="D4" s="3"/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2">
        <v>3</v>
      </c>
      <c r="B5" s="21" t="s">
        <v>28</v>
      </c>
      <c r="C5" s="2"/>
      <c r="D5" s="3"/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2" customHeight="1">
      <c r="A6" s="2">
        <v>4</v>
      </c>
      <c r="B6" s="21" t="s">
        <v>29</v>
      </c>
      <c r="C6" s="2"/>
      <c r="D6" s="3"/>
      <c r="E6" s="3"/>
      <c r="F6" s="2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>
        <v>5</v>
      </c>
      <c r="B7" s="22" t="s">
        <v>31</v>
      </c>
      <c r="C7" s="2"/>
      <c r="D7" s="3"/>
      <c r="E7" s="3"/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>
        <v>6</v>
      </c>
      <c r="B8" s="2" t="s">
        <v>32</v>
      </c>
      <c r="C8" s="2"/>
      <c r="D8" s="3"/>
      <c r="E8" s="3"/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>
        <v>7</v>
      </c>
      <c r="B9" s="2" t="s">
        <v>33</v>
      </c>
      <c r="C9" s="2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>
        <v>8</v>
      </c>
      <c r="B10" s="2" t="s">
        <v>34</v>
      </c>
      <c r="C10" s="2"/>
      <c r="D10" s="3"/>
      <c r="E10" s="3"/>
      <c r="F10" s="3"/>
      <c r="G10" s="3"/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>
        <v>9</v>
      </c>
      <c r="B11" s="2" t="s">
        <v>34</v>
      </c>
      <c r="C11" s="2"/>
      <c r="D11" s="3"/>
      <c r="E11" s="3"/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>
        <v>10</v>
      </c>
      <c r="B12" s="2" t="s">
        <v>35</v>
      </c>
      <c r="C12" s="2"/>
      <c r="D12" s="3"/>
      <c r="E12" s="3"/>
      <c r="F12" s="3"/>
      <c r="G12" s="3"/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>
        <v>11</v>
      </c>
      <c r="B13" s="2" t="s">
        <v>36</v>
      </c>
      <c r="C13" s="2"/>
      <c r="D13" s="3"/>
      <c r="E13" s="3"/>
      <c r="F13" s="3"/>
      <c r="G13" s="3"/>
      <c r="H13" s="3"/>
      <c r="I13" s="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>
        <v>12</v>
      </c>
      <c r="B14" s="2" t="s">
        <v>37</v>
      </c>
      <c r="C14" s="2"/>
      <c r="D14" s="3"/>
      <c r="E14" s="3"/>
      <c r="F14" s="3"/>
      <c r="G14" s="3"/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>
        <v>13</v>
      </c>
      <c r="B15" s="2" t="s">
        <v>38</v>
      </c>
      <c r="C15" s="2"/>
      <c r="D15" s="3"/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>
        <v>14</v>
      </c>
      <c r="B16" s="2" t="s">
        <v>39</v>
      </c>
      <c r="C16" s="2"/>
      <c r="D16" s="3"/>
      <c r="E16" s="3"/>
      <c r="F16" s="3"/>
      <c r="G16" s="3"/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>
        <v>15</v>
      </c>
      <c r="B17" s="11" t="s">
        <v>40</v>
      </c>
      <c r="C17" s="2"/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>
        <v>16</v>
      </c>
      <c r="B18" s="11" t="s">
        <v>41</v>
      </c>
      <c r="C18" s="2"/>
      <c r="D18" s="3"/>
      <c r="E18" s="3"/>
      <c r="F18" s="15"/>
      <c r="G18" s="15"/>
      <c r="H18" s="3"/>
      <c r="I18" s="3"/>
      <c r="J18" s="3"/>
      <c r="K18" s="3">
        <v>1</v>
      </c>
      <c r="L18" s="3"/>
      <c r="M18" s="15"/>
      <c r="N18" s="1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>
        <v>17</v>
      </c>
      <c r="B19" s="11" t="s">
        <v>42</v>
      </c>
      <c r="C19" s="2"/>
      <c r="D19" s="3"/>
      <c r="E19" s="3"/>
      <c r="F19" s="15"/>
      <c r="G19" s="15"/>
      <c r="H19" s="3"/>
      <c r="I19" s="3"/>
      <c r="J19" s="3"/>
      <c r="K19" s="3">
        <v>1</v>
      </c>
      <c r="L19" s="3"/>
      <c r="M19" s="15">
        <v>1</v>
      </c>
      <c r="N19" s="1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>
      <c r="A20" s="2">
        <v>18</v>
      </c>
      <c r="B20" s="11" t="s">
        <v>43</v>
      </c>
      <c r="C20" s="2"/>
      <c r="D20" s="3"/>
      <c r="E20" s="3"/>
      <c r="F20" s="15"/>
      <c r="G20" s="15"/>
      <c r="H20" s="3"/>
      <c r="I20" s="3"/>
      <c r="J20" s="3"/>
      <c r="K20" s="3"/>
      <c r="L20" s="3"/>
      <c r="M20" s="15">
        <v>1</v>
      </c>
      <c r="N20" s="1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.75">
      <c r="A21" s="2">
        <v>19</v>
      </c>
      <c r="B21" s="23" t="s">
        <v>44</v>
      </c>
      <c r="C21" s="2"/>
      <c r="D21" s="3"/>
      <c r="E21" s="3"/>
      <c r="F21" s="15"/>
      <c r="G21" s="15"/>
      <c r="H21" s="3"/>
      <c r="I21" s="3"/>
      <c r="J21" s="3"/>
      <c r="K21" s="3"/>
      <c r="L21" s="3"/>
      <c r="M21" s="15">
        <v>1</v>
      </c>
      <c r="N21" s="1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>
      <c r="A22" s="2">
        <v>20</v>
      </c>
      <c r="B22" s="11" t="s">
        <v>45</v>
      </c>
      <c r="C22" s="2"/>
      <c r="D22" s="3"/>
      <c r="E22" s="3"/>
      <c r="F22" s="15"/>
      <c r="G22" s="15"/>
      <c r="H22" s="3"/>
      <c r="I22" s="3"/>
      <c r="J22" s="3"/>
      <c r="K22" s="3"/>
      <c r="L22" s="3"/>
      <c r="M22" s="15"/>
      <c r="N22" s="15"/>
      <c r="O22" s="3"/>
      <c r="P22" s="3"/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5">
      <c r="A23" s="2">
        <v>21</v>
      </c>
      <c r="B23" s="11" t="s">
        <v>46</v>
      </c>
      <c r="C23" s="2"/>
      <c r="D23" s="3"/>
      <c r="E23" s="3"/>
      <c r="F23" s="15"/>
      <c r="G23" s="15"/>
      <c r="H23" s="3"/>
      <c r="I23" s="3"/>
      <c r="J23" s="3"/>
      <c r="K23" s="3"/>
      <c r="L23" s="3"/>
      <c r="M23" s="15"/>
      <c r="N23" s="15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5">
      <c r="A24" s="2">
        <v>22</v>
      </c>
      <c r="B24" s="11" t="s">
        <v>47</v>
      </c>
      <c r="C24" s="2"/>
      <c r="D24" s="3"/>
      <c r="E24" s="3"/>
      <c r="F24" s="15"/>
      <c r="G24" s="15"/>
      <c r="H24" s="3"/>
      <c r="I24" s="3"/>
      <c r="J24" s="3"/>
      <c r="K24" s="3"/>
      <c r="L24" s="3"/>
      <c r="M24" s="15"/>
      <c r="N24" s="15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</row>
    <row r="25" spans="1:26" ht="45.75">
      <c r="A25" s="2">
        <v>23</v>
      </c>
      <c r="B25" s="23" t="s">
        <v>48</v>
      </c>
      <c r="C25" s="2"/>
      <c r="D25" s="3"/>
      <c r="E25" s="3"/>
      <c r="F25" s="15"/>
      <c r="G25" s="15"/>
      <c r="H25" s="3"/>
      <c r="I25" s="3"/>
      <c r="J25" s="3"/>
      <c r="K25" s="3"/>
      <c r="L25" s="3"/>
      <c r="M25" s="15"/>
      <c r="N25" s="15"/>
      <c r="O25" s="3"/>
      <c r="P25" s="3"/>
      <c r="Q25" s="3"/>
      <c r="R25" s="3"/>
      <c r="S25" s="3"/>
      <c r="T25" s="3">
        <v>1</v>
      </c>
      <c r="U25" s="3"/>
      <c r="V25" s="3"/>
      <c r="W25" s="3"/>
      <c r="X25" s="3"/>
      <c r="Y25" s="3"/>
      <c r="Z25" s="3"/>
    </row>
    <row r="26" spans="1:26" ht="30.75">
      <c r="A26" s="2">
        <v>24</v>
      </c>
      <c r="B26" s="23" t="s">
        <v>49</v>
      </c>
      <c r="C26" s="2"/>
      <c r="D26" s="3"/>
      <c r="E26" s="3"/>
      <c r="F26" s="15"/>
      <c r="G26" s="15"/>
      <c r="H26" s="3"/>
      <c r="I26" s="3"/>
      <c r="J26" s="3"/>
      <c r="K26" s="3"/>
      <c r="L26" s="3"/>
      <c r="M26" s="15"/>
      <c r="N26" s="15"/>
      <c r="O26" s="3"/>
      <c r="P26" s="3"/>
      <c r="Q26" s="3"/>
      <c r="R26" s="3"/>
      <c r="S26" s="3"/>
      <c r="T26" s="3"/>
      <c r="U26" s="3">
        <v>1</v>
      </c>
      <c r="V26" s="3"/>
      <c r="W26" s="3"/>
      <c r="X26" s="3"/>
      <c r="Y26" s="3"/>
      <c r="Z26" s="3"/>
    </row>
    <row r="27" spans="1:26" ht="45.75">
      <c r="A27" s="2">
        <v>25</v>
      </c>
      <c r="B27" s="23" t="s">
        <v>50</v>
      </c>
      <c r="C27" s="2"/>
      <c r="D27" s="3"/>
      <c r="E27" s="3"/>
      <c r="F27" s="15"/>
      <c r="G27" s="15"/>
      <c r="H27" s="3"/>
      <c r="I27" s="3"/>
      <c r="J27" s="3"/>
      <c r="K27" s="3"/>
      <c r="L27" s="3"/>
      <c r="M27" s="15"/>
      <c r="N27" s="15"/>
      <c r="O27" s="3"/>
      <c r="P27" s="3"/>
      <c r="Q27" s="3"/>
      <c r="R27" s="3"/>
      <c r="S27" s="3"/>
      <c r="T27" s="3"/>
      <c r="U27" s="3">
        <v>1</v>
      </c>
      <c r="V27" s="3"/>
      <c r="W27" s="3"/>
      <c r="X27" s="3"/>
      <c r="Y27" s="3"/>
      <c r="Z27" s="3"/>
    </row>
    <row r="28" spans="1:26" ht="45.75">
      <c r="A28" s="2">
        <v>26</v>
      </c>
      <c r="B28" s="23" t="s">
        <v>51</v>
      </c>
      <c r="C28" s="2"/>
      <c r="D28" s="3"/>
      <c r="E28" s="3"/>
      <c r="F28" s="15"/>
      <c r="G28" s="15"/>
      <c r="H28" s="3"/>
      <c r="I28" s="3"/>
      <c r="J28" s="3"/>
      <c r="K28" s="3"/>
      <c r="L28" s="3"/>
      <c r="M28" s="15"/>
      <c r="N28" s="15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/>
      <c r="Z28" s="3"/>
    </row>
    <row r="29" spans="1:26">
      <c r="A29" s="2"/>
      <c r="B29" s="4" t="s">
        <v>52</v>
      </c>
      <c r="C29" s="4">
        <f>COUNTA(B3:B28)</f>
        <v>26</v>
      </c>
      <c r="D29" s="3"/>
      <c r="E29" s="3"/>
      <c r="F29" s="15"/>
      <c r="G29" s="15"/>
      <c r="H29" s="3"/>
      <c r="I29" s="3"/>
      <c r="J29" s="3"/>
      <c r="K29" s="3"/>
      <c r="L29" s="3"/>
      <c r="M29" s="15"/>
      <c r="N29" s="15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6" s="17" customFormat="1">
      <c r="A30" s="5"/>
      <c r="B30" s="6" t="s">
        <v>53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s="17" customFormat="1">
      <c r="A31" s="5"/>
      <c r="B31" s="7" t="s">
        <v>54</v>
      </c>
      <c r="C31" s="5"/>
      <c r="D31" s="5">
        <v>1</v>
      </c>
      <c r="E31" s="5">
        <v>2</v>
      </c>
      <c r="F31" s="5">
        <v>3</v>
      </c>
      <c r="G31" s="5">
        <v>1</v>
      </c>
      <c r="H31" s="5">
        <v>3</v>
      </c>
      <c r="I31" s="5">
        <v>3</v>
      </c>
      <c r="J31" s="5">
        <v>1</v>
      </c>
      <c r="K31" s="5">
        <v>3</v>
      </c>
      <c r="L31" s="5">
        <v>0</v>
      </c>
      <c r="M31" s="5">
        <v>1</v>
      </c>
      <c r="N31" s="5">
        <v>1</v>
      </c>
      <c r="O31" s="5">
        <v>0</v>
      </c>
      <c r="P31" s="5">
        <v>0</v>
      </c>
      <c r="Q31" s="5">
        <v>2</v>
      </c>
      <c r="R31" s="5">
        <v>1</v>
      </c>
      <c r="S31" s="5">
        <v>0</v>
      </c>
      <c r="T31" s="5">
        <v>1</v>
      </c>
      <c r="U31" s="5">
        <v>1</v>
      </c>
      <c r="V31" s="5">
        <v>0</v>
      </c>
      <c r="W31" s="5">
        <v>0</v>
      </c>
      <c r="X31" s="5">
        <v>0</v>
      </c>
      <c r="Y31" s="5">
        <v>1</v>
      </c>
      <c r="Z31" s="5">
        <v>1</v>
      </c>
    </row>
    <row r="32" spans="1:26" s="17" customFormat="1">
      <c r="A32" s="5"/>
      <c r="B32" s="7" t="s">
        <v>55</v>
      </c>
      <c r="C32" s="5"/>
      <c r="D32" s="5">
        <f>C29-D31</f>
        <v>25</v>
      </c>
      <c r="E32" s="5">
        <f>D32-E31</f>
        <v>23</v>
      </c>
      <c r="F32" s="5">
        <f t="shared" ref="F32:X32" si="0">E32-F31</f>
        <v>20</v>
      </c>
      <c r="G32" s="5">
        <f t="shared" si="0"/>
        <v>19</v>
      </c>
      <c r="H32" s="5">
        <f t="shared" si="0"/>
        <v>16</v>
      </c>
      <c r="I32" s="5">
        <f t="shared" si="0"/>
        <v>13</v>
      </c>
      <c r="J32" s="5">
        <f t="shared" si="0"/>
        <v>12</v>
      </c>
      <c r="K32" s="5">
        <f>J32-K31</f>
        <v>9</v>
      </c>
      <c r="L32" s="5">
        <f t="shared" si="0"/>
        <v>9</v>
      </c>
      <c r="M32" s="5">
        <f t="shared" si="0"/>
        <v>8</v>
      </c>
      <c r="N32" s="5">
        <f t="shared" si="0"/>
        <v>7</v>
      </c>
      <c r="O32" s="5">
        <f t="shared" si="0"/>
        <v>7</v>
      </c>
      <c r="P32" s="5">
        <f t="shared" si="0"/>
        <v>7</v>
      </c>
      <c r="Q32" s="5">
        <f t="shared" si="0"/>
        <v>5</v>
      </c>
      <c r="R32" s="5">
        <f t="shared" si="0"/>
        <v>4</v>
      </c>
      <c r="S32" s="5">
        <f t="shared" si="0"/>
        <v>4</v>
      </c>
      <c r="T32" s="5">
        <f t="shared" si="0"/>
        <v>3</v>
      </c>
      <c r="U32" s="5">
        <f t="shared" si="0"/>
        <v>2</v>
      </c>
      <c r="V32" s="5">
        <f t="shared" si="0"/>
        <v>2</v>
      </c>
      <c r="W32" s="5">
        <f t="shared" si="0"/>
        <v>2</v>
      </c>
      <c r="X32" s="5">
        <f t="shared" si="0"/>
        <v>2</v>
      </c>
      <c r="Y32" s="5">
        <f t="shared" ref="Y32" si="1">X32-Y31</f>
        <v>1</v>
      </c>
      <c r="Z32" s="5">
        <f t="shared" ref="Z32" si="2">Y32-Z31</f>
        <v>0</v>
      </c>
    </row>
    <row r="33" spans="1:26" s="12" customFormat="1">
      <c r="A33" s="8"/>
      <c r="B33" s="9" t="s">
        <v>56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12" customFormat="1">
      <c r="A34" s="8"/>
      <c r="B34" s="10" t="s">
        <v>54</v>
      </c>
      <c r="C34" s="8"/>
      <c r="D34" s="8">
        <f>SUM(D3:D28)</f>
        <v>1</v>
      </c>
      <c r="E34" s="8">
        <f t="shared" ref="E34:Z34" si="3">SUM(E3:E28)</f>
        <v>2</v>
      </c>
      <c r="F34" s="8">
        <f t="shared" si="3"/>
        <v>2</v>
      </c>
      <c r="G34" s="8">
        <f t="shared" si="3"/>
        <v>1</v>
      </c>
      <c r="H34" s="8">
        <f t="shared" si="3"/>
        <v>3</v>
      </c>
      <c r="I34" s="8">
        <f t="shared" si="3"/>
        <v>3</v>
      </c>
      <c r="J34" s="8">
        <f t="shared" si="3"/>
        <v>1</v>
      </c>
      <c r="K34" s="8">
        <f t="shared" si="3"/>
        <v>3</v>
      </c>
      <c r="L34" s="8">
        <f t="shared" si="3"/>
        <v>0</v>
      </c>
      <c r="M34" s="8">
        <f t="shared" si="3"/>
        <v>3</v>
      </c>
      <c r="N34" s="8">
        <f t="shared" si="3"/>
        <v>0</v>
      </c>
      <c r="O34" s="8">
        <f t="shared" si="3"/>
        <v>0</v>
      </c>
      <c r="P34" s="8">
        <f t="shared" si="3"/>
        <v>0</v>
      </c>
      <c r="Q34" s="8">
        <f t="shared" si="3"/>
        <v>2</v>
      </c>
      <c r="R34" s="8">
        <f t="shared" si="3"/>
        <v>1</v>
      </c>
      <c r="S34" s="8">
        <f t="shared" si="3"/>
        <v>0</v>
      </c>
      <c r="T34" s="8">
        <f t="shared" si="3"/>
        <v>1</v>
      </c>
      <c r="U34" s="8">
        <f t="shared" si="3"/>
        <v>2</v>
      </c>
      <c r="V34" s="8">
        <f t="shared" si="3"/>
        <v>0</v>
      </c>
      <c r="W34" s="8">
        <f t="shared" si="3"/>
        <v>0</v>
      </c>
      <c r="X34" s="8">
        <f t="shared" si="3"/>
        <v>1</v>
      </c>
      <c r="Y34" s="8">
        <f t="shared" si="3"/>
        <v>0</v>
      </c>
      <c r="Z34" s="8">
        <f t="shared" si="3"/>
        <v>0</v>
      </c>
    </row>
    <row r="35" spans="1:26" s="12" customFormat="1">
      <c r="A35" s="8"/>
      <c r="B35" s="10" t="s">
        <v>57</v>
      </c>
      <c r="C35" s="8"/>
      <c r="D35" s="8">
        <f>C29-D34</f>
        <v>25</v>
      </c>
      <c r="E35" s="8">
        <f>D35-E34</f>
        <v>23</v>
      </c>
      <c r="F35" s="8">
        <f>E35-F34</f>
        <v>21</v>
      </c>
      <c r="G35" s="8">
        <f>F35-G34</f>
        <v>20</v>
      </c>
      <c r="H35" s="8">
        <f>G35-H34</f>
        <v>17</v>
      </c>
      <c r="I35" s="8">
        <f t="shared" ref="I35:L35" si="4">H35-I34</f>
        <v>14</v>
      </c>
      <c r="J35" s="8">
        <f t="shared" si="4"/>
        <v>13</v>
      </c>
      <c r="K35" s="8">
        <f t="shared" si="4"/>
        <v>10</v>
      </c>
      <c r="L35" s="8">
        <f t="shared" si="4"/>
        <v>10</v>
      </c>
      <c r="M35" s="8">
        <f t="shared" ref="M35" si="5">L35-M34</f>
        <v>7</v>
      </c>
      <c r="N35" s="8">
        <f t="shared" ref="N35" si="6">M35-N34</f>
        <v>7</v>
      </c>
      <c r="O35" s="8">
        <f t="shared" ref="O35" si="7">N35-O34</f>
        <v>7</v>
      </c>
      <c r="P35" s="8">
        <f t="shared" ref="P35" si="8">O35-P34</f>
        <v>7</v>
      </c>
      <c r="Q35" s="8">
        <f t="shared" ref="Q35" si="9">P35-Q34</f>
        <v>5</v>
      </c>
      <c r="R35" s="8">
        <f t="shared" ref="R35" si="10">Q35-R34</f>
        <v>4</v>
      </c>
      <c r="S35" s="8">
        <f t="shared" ref="S35" si="11">R35-S34</f>
        <v>4</v>
      </c>
      <c r="T35" s="8">
        <f t="shared" ref="T35" si="12">S35-T34</f>
        <v>3</v>
      </c>
      <c r="U35" s="8">
        <f t="shared" ref="U35" si="13">T35-U34</f>
        <v>1</v>
      </c>
      <c r="V35" s="8">
        <f>U35-V34</f>
        <v>1</v>
      </c>
      <c r="W35" s="8">
        <f>V35-W34</f>
        <v>1</v>
      </c>
      <c r="X35" s="8">
        <f t="shared" ref="X35" si="14">W35-X34</f>
        <v>0</v>
      </c>
      <c r="Y35" s="8">
        <f>X35-Y34</f>
        <v>0</v>
      </c>
      <c r="Z35" s="8">
        <f>Y35-Z34</f>
        <v>0</v>
      </c>
    </row>
    <row r="66" spans="2:26">
      <c r="B66" s="1" t="s">
        <v>58</v>
      </c>
      <c r="D66" s="1">
        <f>SUM(D31)</f>
        <v>1</v>
      </c>
      <c r="E66" s="1">
        <f>E31+D66</f>
        <v>3</v>
      </c>
      <c r="F66" s="1">
        <f>F31+E66</f>
        <v>6</v>
      </c>
      <c r="G66" s="1">
        <f t="shared" ref="E66:V66" si="15">G31+F66</f>
        <v>7</v>
      </c>
      <c r="H66" s="1">
        <f t="shared" si="15"/>
        <v>10</v>
      </c>
      <c r="I66" s="1">
        <f t="shared" si="15"/>
        <v>13</v>
      </c>
      <c r="J66" s="1">
        <f t="shared" si="15"/>
        <v>14</v>
      </c>
      <c r="K66" s="1">
        <f t="shared" si="15"/>
        <v>17</v>
      </c>
      <c r="L66" s="1">
        <f t="shared" si="15"/>
        <v>17</v>
      </c>
      <c r="M66" s="1">
        <f t="shared" si="15"/>
        <v>18</v>
      </c>
      <c r="N66" s="1">
        <f t="shared" si="15"/>
        <v>19</v>
      </c>
      <c r="O66" s="1">
        <f t="shared" si="15"/>
        <v>19</v>
      </c>
      <c r="P66" s="1">
        <f t="shared" si="15"/>
        <v>19</v>
      </c>
      <c r="Q66" s="1">
        <f t="shared" si="15"/>
        <v>21</v>
      </c>
      <c r="R66" s="1">
        <f t="shared" si="15"/>
        <v>22</v>
      </c>
      <c r="S66" s="1">
        <f t="shared" si="15"/>
        <v>22</v>
      </c>
      <c r="T66" s="1">
        <f t="shared" si="15"/>
        <v>23</v>
      </c>
      <c r="U66" s="1">
        <f t="shared" si="15"/>
        <v>24</v>
      </c>
      <c r="V66" s="1">
        <f>V31+U66</f>
        <v>24</v>
      </c>
      <c r="W66" s="1">
        <f t="shared" ref="W66:Y66" si="16">W31+V66</f>
        <v>24</v>
      </c>
      <c r="X66" s="1">
        <f t="shared" si="16"/>
        <v>24</v>
      </c>
      <c r="Y66" s="1">
        <f t="shared" si="16"/>
        <v>25</v>
      </c>
      <c r="Z66" s="1">
        <f>Z31+Y66</f>
        <v>26</v>
      </c>
    </row>
    <row r="67" spans="2:26">
      <c r="B67" s="1" t="s">
        <v>59</v>
      </c>
      <c r="D67" s="1">
        <f>SUM(D34)</f>
        <v>1</v>
      </c>
      <c r="E67" s="1">
        <f t="shared" ref="E67:L67" si="17">E34+D67</f>
        <v>3</v>
      </c>
      <c r="F67" s="1">
        <f t="shared" si="17"/>
        <v>5</v>
      </c>
      <c r="G67" s="1">
        <f t="shared" si="17"/>
        <v>6</v>
      </c>
      <c r="H67" s="1">
        <f t="shared" si="17"/>
        <v>9</v>
      </c>
      <c r="I67" s="1">
        <f t="shared" si="17"/>
        <v>12</v>
      </c>
      <c r="J67" s="1">
        <f t="shared" si="17"/>
        <v>13</v>
      </c>
      <c r="K67" s="1">
        <f t="shared" si="17"/>
        <v>16</v>
      </c>
      <c r="L67" s="1">
        <f t="shared" si="17"/>
        <v>16</v>
      </c>
      <c r="M67" s="1">
        <f t="shared" ref="M67" si="18">M34+L67</f>
        <v>19</v>
      </c>
      <c r="N67" s="1">
        <f t="shared" ref="N67" si="19">N34+M67</f>
        <v>19</v>
      </c>
      <c r="O67" s="1">
        <f t="shared" ref="O67" si="20">O34+N67</f>
        <v>19</v>
      </c>
      <c r="P67" s="1">
        <f t="shared" ref="P67" si="21">P34+O67</f>
        <v>19</v>
      </c>
      <c r="Q67" s="1">
        <f t="shared" ref="Q67" si="22">Q34+P67</f>
        <v>21</v>
      </c>
      <c r="R67" s="1">
        <f t="shared" ref="R67" si="23">R34+Q67</f>
        <v>22</v>
      </c>
      <c r="S67" s="1">
        <f t="shared" ref="S67" si="24">S34+R67</f>
        <v>22</v>
      </c>
      <c r="T67" s="1">
        <f t="shared" ref="T67" si="25">T34+S67</f>
        <v>23</v>
      </c>
      <c r="U67" s="1">
        <f t="shared" ref="U67" si="26">U34+T67</f>
        <v>25</v>
      </c>
      <c r="V67" s="1">
        <f t="shared" ref="V67" si="27">V34+U67</f>
        <v>25</v>
      </c>
      <c r="W67" s="1">
        <f t="shared" ref="W67" si="28">W34+V67</f>
        <v>25</v>
      </c>
      <c r="X67" s="1">
        <f t="shared" ref="X67" si="29">X34+W67</f>
        <v>26</v>
      </c>
      <c r="Y67" s="1">
        <f t="shared" ref="Y67" si="30">Y34+X67</f>
        <v>26</v>
      </c>
      <c r="Z67" s="1">
        <f t="shared" ref="Z67" si="31">Z34+Y67</f>
        <v>26</v>
      </c>
    </row>
    <row r="68" spans="2:26" ht="15"/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:V4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thuanphat0308@gmail.com</cp:lastModifiedBy>
  <cp:revision/>
  <dcterms:created xsi:type="dcterms:W3CDTF">2022-07-29T09:47:44Z</dcterms:created>
  <dcterms:modified xsi:type="dcterms:W3CDTF">2023-08-08T16:05:01Z</dcterms:modified>
  <cp:category/>
  <cp:contentStatus/>
</cp:coreProperties>
</file>