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ranquangphuc\projects\protip\brand\"/>
    </mc:Choice>
  </mc:AlternateContent>
  <xr:revisionPtr revIDLastSave="0" documentId="13_ncr:1_{E3338B88-E999-4CCE-A363-9E52A966BC0E}" xr6:coauthVersionLast="47" xr6:coauthVersionMax="47" xr10:uidLastSave="{00000000-0000-0000-0000-000000000000}"/>
  <bookViews>
    <workbookView xWindow="7200" yWindow="2670" windowWidth="21600" windowHeight="11295" xr2:uid="{00000000-000D-0000-FFFF-FFFF00000000}"/>
  </bookViews>
  <sheets>
    <sheet name="Sheet1" sheetId="1" r:id="rId1"/>
  </sheets>
  <definedNames>
    <definedName name="Height">Sheet1!$M$2</definedName>
    <definedName name="Length">Sheet1!$M$1</definedName>
    <definedName name="Width">Sheet1!$M$1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J15" i="1"/>
  <c r="J16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C11" i="1"/>
  <c r="D11" i="1"/>
  <c r="E11" i="1"/>
  <c r="F11" i="1"/>
  <c r="G11" i="1"/>
  <c r="H11" i="1"/>
  <c r="I11" i="1"/>
  <c r="B11" i="1"/>
  <c r="G5" i="1"/>
  <c r="G8" i="1"/>
  <c r="F8" i="1"/>
  <c r="I7" i="1"/>
  <c r="E8" i="1" s="1"/>
  <c r="H7" i="1"/>
  <c r="D8" i="1" s="1"/>
  <c r="G7" i="1"/>
  <c r="F7" i="1"/>
  <c r="I6" i="1"/>
  <c r="E7" i="1" s="1"/>
  <c r="G6" i="1"/>
  <c r="F6" i="1"/>
  <c r="H6" i="1" s="1"/>
  <c r="D7" i="1" s="1"/>
  <c r="E6" i="1"/>
  <c r="I8" i="1" s="1"/>
  <c r="D6" i="1"/>
  <c r="H8" i="1" s="1"/>
  <c r="I5" i="1"/>
  <c r="I4" i="1"/>
  <c r="E5" i="1" s="1"/>
  <c r="H4" i="1"/>
  <c r="D5" i="1" s="1"/>
  <c r="F5" i="1" s="1"/>
  <c r="G4" i="1"/>
  <c r="F4" i="1"/>
  <c r="G3" i="1"/>
  <c r="F3" i="1"/>
  <c r="D3" i="1"/>
  <c r="H5" i="1" s="1"/>
  <c r="I3" i="1"/>
  <c r="E4" i="1" s="1"/>
  <c r="C3" i="1"/>
  <c r="C4" i="1"/>
  <c r="C5" i="1"/>
  <c r="C6" i="1"/>
  <c r="C7" i="1"/>
  <c r="C8" i="1"/>
  <c r="B4" i="1"/>
  <c r="B5" i="1"/>
  <c r="B6" i="1"/>
  <c r="B7" i="1"/>
  <c r="B8" i="1"/>
  <c r="B3" i="1"/>
  <c r="J8" i="1" l="1"/>
  <c r="J7" i="1"/>
  <c r="J6" i="1"/>
  <c r="J5" i="1"/>
  <c r="J3" i="1"/>
  <c r="H3" i="1"/>
  <c r="D4" i="1" s="1"/>
  <c r="J4" i="1" s="1"/>
</calcChain>
</file>

<file path=xl/sharedStrings.xml><?xml version="1.0" encoding="utf-8"?>
<sst xmlns="http://schemas.openxmlformats.org/spreadsheetml/2006/main" count="17" uniqueCount="17">
  <si>
    <t>bigOne</t>
  </si>
  <si>
    <t>bigTwo</t>
  </si>
  <si>
    <t>bigThree</t>
  </si>
  <si>
    <t>smallOne</t>
  </si>
  <si>
    <t>smallTwo</t>
  </si>
  <si>
    <t>smallThree</t>
  </si>
  <si>
    <t>Center</t>
  </si>
  <si>
    <t>x0</t>
  </si>
  <si>
    <t>y0</t>
  </si>
  <si>
    <t>x1</t>
  </si>
  <si>
    <t>y1</t>
  </si>
  <si>
    <t>x2</t>
  </si>
  <si>
    <t>y2</t>
  </si>
  <si>
    <t>x3</t>
  </si>
  <si>
    <t>y3</t>
  </si>
  <si>
    <t>Length</t>
  </si>
  <si>
    <t>Rouned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</si>
</sst>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J11" sqref="J11"/>
    </sheetView>
  </sheetViews>
  <sheetFormatPr defaultRowHeight="15" x14ac:dyDescent="0.25"/>
  <cols>
    <col min="6" max="6" width="9.140625" customWidth="1"/>
  </cols>
  <sheetData>
    <row r="1" spans="1:13" x14ac:dyDescent="0.25">
      <c r="B1" t="s">
        <v>6</v>
      </c>
      <c r="L1" t="s">
        <v>15</v>
      </c>
      <c r="M1">
        <v>512</v>
      </c>
    </row>
    <row r="2" spans="1:13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3" x14ac:dyDescent="0.25">
      <c r="A3" t="s">
        <v>0</v>
      </c>
      <c r="B3">
        <f>Length/2</f>
        <v>256</v>
      </c>
      <c r="C3">
        <f>Length/2</f>
        <v>256</v>
      </c>
      <c r="D3" s="3">
        <f>Length/2</f>
        <v>256</v>
      </c>
      <c r="E3" s="3">
        <v>0</v>
      </c>
      <c r="F3">
        <f>(Length/2)+(Length/2)*SQRT(3)/2</f>
        <v>477.70250336881628</v>
      </c>
      <c r="G3">
        <f>Length/4</f>
        <v>128</v>
      </c>
      <c r="H3" s="1">
        <f>F3</f>
        <v>477.70250336881628</v>
      </c>
      <c r="I3" s="1">
        <f>3*Length/4</f>
        <v>384</v>
      </c>
      <c r="J3" s="4" t="str">
        <f>_xlfn.CONCAT(VALUE($B3), ",",VALUE($C3), " ",VALUE($D3), ",",VALUE($E3), " ",VALUE($F3), ",",VALUE($G3), " ",VALUE($H3), ",",VALUE($I3))</f>
        <v>256,256 256,0 477.702503368816,128 477.702503368816,384</v>
      </c>
    </row>
    <row r="4" spans="1:13" x14ac:dyDescent="0.25">
      <c r="A4" t="s">
        <v>1</v>
      </c>
      <c r="B4">
        <f t="shared" ref="B4:C8" si="0">Length/2</f>
        <v>256</v>
      </c>
      <c r="C4">
        <f t="shared" si="0"/>
        <v>256</v>
      </c>
      <c r="D4" s="1">
        <f>H3</f>
        <v>477.70250336881628</v>
      </c>
      <c r="E4" s="1">
        <f>I3</f>
        <v>384</v>
      </c>
      <c r="F4">
        <f>Length/2</f>
        <v>256</v>
      </c>
      <c r="G4">
        <f>Length</f>
        <v>512</v>
      </c>
      <c r="H4" s="2">
        <f>(Length/2)-(Length/2)*SQRT(3)/2</f>
        <v>34.297496631183719</v>
      </c>
      <c r="I4" s="2">
        <f>3*Length/4</f>
        <v>384</v>
      </c>
      <c r="J4" s="4" t="str">
        <f t="shared" ref="J4:K16" si="1">_xlfn.CONCAT(VALUE($B4), ",",VALUE($C4), " ",VALUE($D4), ",",VALUE($E4), " ",VALUE($F4), ",",VALUE($G4), " ",VALUE($H4), ",",VALUE($I4))</f>
        <v>256,256 477.702503368816,384 256,512 34.2974966311837,384</v>
      </c>
    </row>
    <row r="5" spans="1:13" x14ac:dyDescent="0.25">
      <c r="A5" t="s">
        <v>2</v>
      </c>
      <c r="B5">
        <f t="shared" si="0"/>
        <v>256</v>
      </c>
      <c r="C5">
        <f t="shared" si="0"/>
        <v>256</v>
      </c>
      <c r="D5" s="2">
        <f>H4</f>
        <v>34.297496631183719</v>
      </c>
      <c r="E5" s="2">
        <f>I4</f>
        <v>384</v>
      </c>
      <c r="F5">
        <f>D5</f>
        <v>34.297496631183719</v>
      </c>
      <c r="G5">
        <f>Length/4</f>
        <v>128</v>
      </c>
      <c r="H5" s="3">
        <f>D3</f>
        <v>256</v>
      </c>
      <c r="I5" s="3">
        <f>E3</f>
        <v>0</v>
      </c>
      <c r="J5" s="4" t="str">
        <f t="shared" si="1"/>
        <v>256,256 34.2974966311837,384 34.2974966311837,128 256,0</v>
      </c>
    </row>
    <row r="6" spans="1:13" x14ac:dyDescent="0.25">
      <c r="A6" t="s">
        <v>3</v>
      </c>
      <c r="B6">
        <f t="shared" si="0"/>
        <v>256</v>
      </c>
      <c r="C6">
        <f t="shared" si="0"/>
        <v>256</v>
      </c>
      <c r="D6" s="3">
        <f>Length/2</f>
        <v>256</v>
      </c>
      <c r="E6" s="3">
        <f>3*Length/4</f>
        <v>384</v>
      </c>
      <c r="F6">
        <f>(Length/2)-(Length/4)*SQRT(3)/2</f>
        <v>145.14874831559186</v>
      </c>
      <c r="G6">
        <f>Length/2+Length/8</f>
        <v>320</v>
      </c>
      <c r="H6" s="1">
        <f>F6</f>
        <v>145.14874831559186</v>
      </c>
      <c r="I6" s="1">
        <f>Length/2-Length/8</f>
        <v>192</v>
      </c>
      <c r="J6" s="4" t="str">
        <f t="shared" si="1"/>
        <v>256,256 256,384 145.148748315592,320 145.148748315592,192</v>
      </c>
    </row>
    <row r="7" spans="1:13" x14ac:dyDescent="0.25">
      <c r="A7" t="s">
        <v>4</v>
      </c>
      <c r="B7">
        <f t="shared" si="0"/>
        <v>256</v>
      </c>
      <c r="C7">
        <f t="shared" si="0"/>
        <v>256</v>
      </c>
      <c r="D7" s="1">
        <f>H6</f>
        <v>145.14874831559186</v>
      </c>
      <c r="E7" s="1">
        <f>I6</f>
        <v>192</v>
      </c>
      <c r="F7">
        <f>Length/2</f>
        <v>256</v>
      </c>
      <c r="G7">
        <f>Length/4</f>
        <v>128</v>
      </c>
      <c r="H7" s="2">
        <f>(Length/2)+(Length/4)*SQRT(3)/2</f>
        <v>366.85125168440811</v>
      </c>
      <c r="I7" s="2">
        <f>Length/2-Length/8</f>
        <v>192</v>
      </c>
      <c r="J7" s="4" t="str">
        <f t="shared" si="1"/>
        <v>256,256 145.148748315592,192 256,128 366.851251684408,192</v>
      </c>
    </row>
    <row r="8" spans="1:13" x14ac:dyDescent="0.25">
      <c r="A8" t="s">
        <v>5</v>
      </c>
      <c r="B8">
        <f t="shared" si="0"/>
        <v>256</v>
      </c>
      <c r="C8">
        <f t="shared" si="0"/>
        <v>256</v>
      </c>
      <c r="D8" s="2">
        <f>H7</f>
        <v>366.85125168440811</v>
      </c>
      <c r="E8" s="2">
        <f>I7</f>
        <v>192</v>
      </c>
      <c r="F8">
        <f>(Length/2)+(Length/4)*SQRT(3)/2</f>
        <v>366.85125168440811</v>
      </c>
      <c r="G8">
        <f>Length/2+Length/8</f>
        <v>320</v>
      </c>
      <c r="H8" s="3">
        <f>D6</f>
        <v>256</v>
      </c>
      <c r="I8" s="3">
        <f>E6</f>
        <v>384</v>
      </c>
      <c r="J8" s="4" t="str">
        <f t="shared" si="1"/>
        <v>256,256 366.851251684408,192 366.851251684408,320 256,384</v>
      </c>
    </row>
    <row r="9" spans="1:13" x14ac:dyDescent="0.25">
      <c r="J9" s="4"/>
    </row>
    <row r="10" spans="1:13" x14ac:dyDescent="0.25">
      <c r="A10" t="s">
        <v>16</v>
      </c>
      <c r="J10" s="4"/>
    </row>
    <row r="11" spans="1:13" x14ac:dyDescent="0.25">
      <c r="B11">
        <f>ROUND(B3,4)</f>
        <v>256</v>
      </c>
      <c r="C11">
        <f t="shared" ref="C11:I11" si="2">ROUND(C3,4)</f>
        <v>256</v>
      </c>
      <c r="D11">
        <f t="shared" si="2"/>
        <v>256</v>
      </c>
      <c r="E11">
        <f t="shared" si="2"/>
        <v>0</v>
      </c>
      <c r="F11">
        <f t="shared" si="2"/>
        <v>477.70249999999999</v>
      </c>
      <c r="G11">
        <f t="shared" si="2"/>
        <v>128</v>
      </c>
      <c r="H11">
        <f t="shared" si="2"/>
        <v>477.70249999999999</v>
      </c>
      <c r="I11">
        <f t="shared" si="2"/>
        <v>384</v>
      </c>
      <c r="J11" s="4" t="str">
        <f t="shared" si="1"/>
        <v>256,256 256,0 477.7025,128 477.7025,384</v>
      </c>
    </row>
    <row r="12" spans="1:13" x14ac:dyDescent="0.25">
      <c r="B12">
        <f t="shared" ref="B12:I12" si="3">ROUND(B4,4)</f>
        <v>256</v>
      </c>
      <c r="C12">
        <f t="shared" si="3"/>
        <v>256</v>
      </c>
      <c r="D12">
        <f t="shared" si="3"/>
        <v>477.70249999999999</v>
      </c>
      <c r="E12">
        <f t="shared" si="3"/>
        <v>384</v>
      </c>
      <c r="F12">
        <f t="shared" si="3"/>
        <v>256</v>
      </c>
      <c r="G12">
        <f t="shared" si="3"/>
        <v>512</v>
      </c>
      <c r="H12">
        <f t="shared" si="3"/>
        <v>34.297499999999999</v>
      </c>
      <c r="I12">
        <f t="shared" si="3"/>
        <v>384</v>
      </c>
      <c r="J12" s="4" t="str">
        <f t="shared" si="1"/>
        <v>256,256 477.7025,384 256,512 34.2975,384</v>
      </c>
    </row>
    <row r="13" spans="1:13" x14ac:dyDescent="0.25">
      <c r="B13">
        <f t="shared" ref="B13:I13" si="4">ROUND(B5,4)</f>
        <v>256</v>
      </c>
      <c r="C13">
        <f t="shared" si="4"/>
        <v>256</v>
      </c>
      <c r="D13">
        <f t="shared" si="4"/>
        <v>34.297499999999999</v>
      </c>
      <c r="E13">
        <f t="shared" si="4"/>
        <v>384</v>
      </c>
      <c r="F13">
        <f t="shared" si="4"/>
        <v>34.297499999999999</v>
      </c>
      <c r="G13">
        <f t="shared" si="4"/>
        <v>128</v>
      </c>
      <c r="H13">
        <f t="shared" si="4"/>
        <v>256</v>
      </c>
      <c r="I13">
        <f t="shared" si="4"/>
        <v>0</v>
      </c>
      <c r="J13" s="4" t="str">
        <f t="shared" si="1"/>
        <v>256,256 34.2975,384 34.2975,128 256,0</v>
      </c>
    </row>
    <row r="14" spans="1:13" x14ac:dyDescent="0.25">
      <c r="B14">
        <f t="shared" ref="B14:I14" si="5">ROUND(B6,4)</f>
        <v>256</v>
      </c>
      <c r="C14">
        <f t="shared" si="5"/>
        <v>256</v>
      </c>
      <c r="D14">
        <f t="shared" si="5"/>
        <v>256</v>
      </c>
      <c r="E14">
        <f t="shared" si="5"/>
        <v>384</v>
      </c>
      <c r="F14">
        <f t="shared" si="5"/>
        <v>145.14869999999999</v>
      </c>
      <c r="G14">
        <f t="shared" si="5"/>
        <v>320</v>
      </c>
      <c r="H14">
        <f t="shared" si="5"/>
        <v>145.14869999999999</v>
      </c>
      <c r="I14">
        <f t="shared" si="5"/>
        <v>192</v>
      </c>
      <c r="J14" s="4" t="str">
        <f t="shared" si="1"/>
        <v>256,256 256,384 145.1487,320 145.1487,192</v>
      </c>
    </row>
    <row r="15" spans="1:13" x14ac:dyDescent="0.25">
      <c r="B15">
        <f t="shared" ref="B15:I15" si="6">ROUND(B7,4)</f>
        <v>256</v>
      </c>
      <c r="C15">
        <f t="shared" si="6"/>
        <v>256</v>
      </c>
      <c r="D15">
        <f t="shared" si="6"/>
        <v>145.14869999999999</v>
      </c>
      <c r="E15">
        <f t="shared" si="6"/>
        <v>192</v>
      </c>
      <c r="F15">
        <f t="shared" si="6"/>
        <v>256</v>
      </c>
      <c r="G15">
        <f t="shared" si="6"/>
        <v>128</v>
      </c>
      <c r="H15">
        <f t="shared" si="6"/>
        <v>366.85129999999998</v>
      </c>
      <c r="I15">
        <f t="shared" si="6"/>
        <v>192</v>
      </c>
      <c r="J15" s="4" t="str">
        <f t="shared" si="1"/>
        <v>256,256 145.1487,192 256,128 366.8513,192</v>
      </c>
    </row>
    <row r="16" spans="1:13" x14ac:dyDescent="0.25">
      <c r="B16">
        <f t="shared" ref="B16:I16" si="7">ROUND(B8,4)</f>
        <v>256</v>
      </c>
      <c r="C16">
        <f t="shared" si="7"/>
        <v>256</v>
      </c>
      <c r="D16">
        <f t="shared" si="7"/>
        <v>366.85129999999998</v>
      </c>
      <c r="E16">
        <f t="shared" si="7"/>
        <v>192</v>
      </c>
      <c r="F16">
        <f t="shared" si="7"/>
        <v>366.85129999999998</v>
      </c>
      <c r="G16">
        <f t="shared" si="7"/>
        <v>320</v>
      </c>
      <c r="H16">
        <f t="shared" si="7"/>
        <v>256</v>
      </c>
      <c r="I16">
        <f t="shared" si="7"/>
        <v>384</v>
      </c>
      <c r="J16" s="4" t="str">
        <f t="shared" si="1"/>
        <v>256,256 366.8513,192 366.8513,320 256,384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Height</vt:lpstr>
      <vt:lpstr>Length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Tran</dc:creator>
  <cp:lastModifiedBy>Phuc Tran</cp:lastModifiedBy>
  <dcterms:created xsi:type="dcterms:W3CDTF">2015-06-05T18:17:20Z</dcterms:created>
  <dcterms:modified xsi:type="dcterms:W3CDTF">2023-01-24T12:23:31Z</dcterms:modified>
</cp:coreProperties>
</file>