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/>
  <mc:AlternateContent xmlns:mc="http://schemas.openxmlformats.org/markup-compatibility/2006">
    <mc:Choice Requires="x15">
      <x15ac:absPath xmlns:x15ac="http://schemas.microsoft.com/office/spreadsheetml/2010/11/ac" url="C:\Users\DEV2023\Desktop\"/>
    </mc:Choice>
  </mc:AlternateContent>
  <xr:revisionPtr revIDLastSave="0" documentId="13_ncr:1_{A2410D1E-60B7-42D6-90A1-9B1CDBB8E533}" xr6:coauthVersionLast="36" xr6:coauthVersionMax="36" xr10:uidLastSave="{00000000-0000-0000-0000-000000000000}"/>
  <bookViews>
    <workbookView xWindow="0" yWindow="0" windowWidth="19200" windowHeight="6810" activeTab="9" xr2:uid="{C020477A-E0B1-464A-8470-7ACB1D1659DF}"/>
  </bookViews>
  <sheets>
    <sheet name="pipokete " sheetId="1" r:id="rId1"/>
    <sheet name="popcorn" sheetId="2" r:id="rId2"/>
    <sheet name="LINDA" sheetId="4" r:id="rId3"/>
    <sheet name="DIVA " sheetId="5" r:id="rId4"/>
    <sheet name="LITTLE " sheetId="6" r:id="rId5"/>
    <sheet name="POP" sheetId="7" r:id="rId6"/>
    <sheet name="CORN" sheetId="8" r:id="rId7"/>
    <sheet name="pipo" sheetId="9" r:id="rId8"/>
    <sheet name="kinha" sheetId="10" r:id="rId9"/>
    <sheet name="rainha " sheetId="11" r:id="rId10"/>
    <sheet name="Da" sheetId="12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1" l="1"/>
  <c r="F2" i="6"/>
  <c r="F3" i="6"/>
  <c r="F4" i="6"/>
  <c r="F5" i="6"/>
  <c r="G8" i="5"/>
  <c r="G7" i="5"/>
  <c r="G6" i="5"/>
  <c r="G5" i="5"/>
</calcChain>
</file>

<file path=xl/sharedStrings.xml><?xml version="1.0" encoding="utf-8"?>
<sst xmlns="http://schemas.openxmlformats.org/spreadsheetml/2006/main" count="176" uniqueCount="79">
  <si>
    <t>DATA</t>
  </si>
  <si>
    <t xml:space="preserve">DESCRIÇÃO </t>
  </si>
  <si>
    <t xml:space="preserve">VALOR </t>
  </si>
  <si>
    <t xml:space="preserve">COMGÁS - Ccmpanhia de gás </t>
  </si>
  <si>
    <t xml:space="preserve">EDP - Energia elétrica </t>
  </si>
  <si>
    <t xml:space="preserve">Operadora de celular </t>
  </si>
  <si>
    <t xml:space="preserve">Aluguel </t>
  </si>
  <si>
    <t>INTERNET</t>
  </si>
  <si>
    <t>Condomino</t>
  </si>
  <si>
    <t xml:space="preserve">NETFLIX </t>
  </si>
  <si>
    <t>Aluguel</t>
  </si>
  <si>
    <t>comgás</t>
  </si>
  <si>
    <t xml:space="preserve">STATUS </t>
  </si>
  <si>
    <t>VALIDAÇÃO</t>
  </si>
  <si>
    <t>PAGO</t>
  </si>
  <si>
    <t>ATRASADO</t>
  </si>
  <si>
    <t>STATUS</t>
  </si>
  <si>
    <t xml:space="preserve">A VENCER </t>
  </si>
  <si>
    <t>REGIÃO</t>
  </si>
  <si>
    <t>ÍNDICE</t>
  </si>
  <si>
    <t>Norte</t>
  </si>
  <si>
    <t>Sul</t>
  </si>
  <si>
    <t>Leste</t>
  </si>
  <si>
    <t xml:space="preserve">Oeste </t>
  </si>
  <si>
    <t>2015</t>
  </si>
  <si>
    <t>2016</t>
  </si>
  <si>
    <t>FORMATAÇÃO CONDICIONAL - ESCALA DE DADOS</t>
  </si>
  <si>
    <t xml:space="preserve">NOME </t>
  </si>
  <si>
    <t xml:space="preserve">MÉDIA </t>
  </si>
  <si>
    <t xml:space="preserve">Ryan </t>
  </si>
  <si>
    <t xml:space="preserve">Duda </t>
  </si>
  <si>
    <t xml:space="preserve">Nina </t>
  </si>
  <si>
    <t xml:space="preserve">Pipokinha </t>
  </si>
  <si>
    <t>N1</t>
  </si>
  <si>
    <t>N2</t>
  </si>
  <si>
    <t>N3</t>
  </si>
  <si>
    <t>N4</t>
  </si>
  <si>
    <t xml:space="preserve">OI </t>
  </si>
  <si>
    <t xml:space="preserve">DATA </t>
  </si>
  <si>
    <t xml:space="preserve">COMGÁS - caompnhia de gás </t>
  </si>
  <si>
    <t>Internet</t>
  </si>
  <si>
    <t>Condominio</t>
  </si>
  <si>
    <t xml:space="preserve">FORMATAÇÃO </t>
  </si>
  <si>
    <t>Código:</t>
  </si>
  <si>
    <t xml:space="preserve">  Código:</t>
  </si>
  <si>
    <t>Nome:</t>
  </si>
  <si>
    <t xml:space="preserve">              Endereço:</t>
  </si>
  <si>
    <t xml:space="preserve">Telefone: </t>
  </si>
  <si>
    <t>Cidade:</t>
  </si>
  <si>
    <t xml:space="preserve">   Email:</t>
  </si>
  <si>
    <t>CADASTRO</t>
  </si>
  <si>
    <t>PROFESSOR</t>
  </si>
  <si>
    <t>Nome</t>
  </si>
  <si>
    <t xml:space="preserve">      Setembro e Outubro/ 2021</t>
  </si>
  <si>
    <t>Nota</t>
  </si>
  <si>
    <t>Aline</t>
  </si>
  <si>
    <t xml:space="preserve">Eliete </t>
  </si>
  <si>
    <t xml:space="preserve">Elvis </t>
  </si>
  <si>
    <t>Isabel</t>
  </si>
  <si>
    <t>Jéssica</t>
  </si>
  <si>
    <t>Karem</t>
  </si>
  <si>
    <t xml:space="preserve">Tânia </t>
  </si>
  <si>
    <t>P</t>
  </si>
  <si>
    <t>F</t>
  </si>
  <si>
    <t>Função SOMASE</t>
  </si>
  <si>
    <t xml:space="preserve">REGIÃO </t>
  </si>
  <si>
    <t>VENDAS</t>
  </si>
  <si>
    <t xml:space="preserve">Norte </t>
  </si>
  <si>
    <t xml:space="preserve">Sul </t>
  </si>
  <si>
    <t>Oeste</t>
  </si>
  <si>
    <r>
      <t>A</t>
    </r>
    <r>
      <rPr>
        <sz val="11"/>
        <color theme="0"/>
        <rFont val="Rockwell"/>
        <family val="1"/>
        <scheme val="minor"/>
      </rPr>
      <t>ANO</t>
    </r>
  </si>
  <si>
    <t xml:space="preserve">Chev </t>
  </si>
  <si>
    <t>Ford</t>
  </si>
  <si>
    <t>Honda</t>
  </si>
  <si>
    <t>VW</t>
  </si>
  <si>
    <t>SP</t>
  </si>
  <si>
    <t>RJ</t>
  </si>
  <si>
    <t>MG</t>
  </si>
  <si>
    <t xml:space="preserve">UF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</si>
</sst>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R$&quot;\ #,##0;[Red]\-&quot;R$&quot;\ #,##0"/>
    <numFmt numFmtId="164" formatCode="[$-416]d\-mmm;@"/>
    <numFmt numFmtId="165" formatCode="dd/mm"/>
  </numFmts>
  <fonts count="12" x14ac:knownFonts="1">
    <font>
      <sz val="11"/>
      <color theme="1"/>
      <name val="Rockwell"/>
      <family val="2"/>
      <scheme val="minor"/>
    </font>
    <font>
      <b/>
      <sz val="11"/>
      <color theme="0"/>
      <name val="Rockwell"/>
      <family val="2"/>
      <scheme val="minor"/>
    </font>
    <font>
      <b/>
      <i/>
      <u/>
      <sz val="25"/>
      <color theme="1"/>
      <name val="Rockwell"/>
      <family val="1"/>
      <scheme val="minor"/>
    </font>
    <font>
      <sz val="11"/>
      <name val="Rockwell"/>
      <family val="2"/>
      <scheme val="minor"/>
    </font>
    <font>
      <sz val="16"/>
      <color theme="1"/>
      <name val="Rockwell"/>
      <family val="1"/>
      <scheme val="minor"/>
    </font>
    <font>
      <b/>
      <sz val="18"/>
      <color theme="0"/>
      <name val="Rockwell"/>
      <family val="1"/>
      <scheme val="minor"/>
    </font>
    <font>
      <sz val="11"/>
      <color theme="0"/>
      <name val="Rockwell"/>
      <family val="1"/>
      <scheme val="minor"/>
    </font>
    <font>
      <sz val="16"/>
      <color theme="1"/>
      <name val="Rockwell"/>
      <family val="2"/>
      <scheme val="minor"/>
    </font>
    <font>
      <sz val="18"/>
      <color theme="1"/>
      <name val="Bahnschrift SemiBold"/>
      <family val="2"/>
    </font>
    <font>
      <b/>
      <sz val="16"/>
      <color theme="1"/>
      <name val="Rockwell"/>
      <family val="1"/>
      <scheme val="minor"/>
    </font>
    <font>
      <b/>
      <sz val="11"/>
      <color theme="1"/>
      <name val="Rockwell"/>
      <family val="1"/>
      <scheme val="minor"/>
    </font>
    <font>
      <sz val="18"/>
      <color theme="1"/>
      <name val="Rockwell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/>
      <top/>
      <bottom/>
      <diagonal/>
    </border>
    <border>
      <left/>
      <right/>
      <top style="dotted">
        <color theme="1"/>
      </top>
      <bottom/>
      <diagonal/>
    </border>
    <border>
      <left style="mediumDashDotDot">
        <color rgb="FFFF0000"/>
      </left>
      <right style="mediumDashDotDot">
        <color rgb="FFFF0000"/>
      </right>
      <top style="mediumDashDotDot">
        <color rgb="FF7030A0"/>
      </top>
      <bottom style="mediumDashDotDot">
        <color rgb="FF7030A0"/>
      </bottom>
      <diagonal/>
    </border>
    <border>
      <left/>
      <right style="medium">
        <color theme="1"/>
      </right>
      <top/>
      <bottom/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6" fontId="0" fillId="0" borderId="0" xfId="0" applyNumberFormat="1" applyAlignment="1">
      <alignment vertical="center"/>
    </xf>
    <xf numFmtId="164" fontId="0" fillId="0" borderId="4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6" fontId="0" fillId="0" borderId="3" xfId="0" applyNumberFormat="1" applyFont="1" applyBorder="1" applyAlignment="1">
      <alignment vertical="center"/>
    </xf>
    <xf numFmtId="164" fontId="0" fillId="0" borderId="7" xfId="0" applyNumberFormat="1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164" fontId="0" fillId="0" borderId="7" xfId="0" applyNumberFormat="1" applyFont="1" applyBorder="1" applyAlignment="1">
      <alignment horizontal="center" vertical="center"/>
    </xf>
    <xf numFmtId="6" fontId="0" fillId="0" borderId="9" xfId="0" applyNumberFormat="1" applyFont="1" applyBorder="1" applyAlignment="1">
      <alignment vertical="center"/>
    </xf>
    <xf numFmtId="164" fontId="0" fillId="0" borderId="2" xfId="0" applyNumberFormat="1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0" fillId="0" borderId="12" xfId="0" applyBorder="1"/>
    <xf numFmtId="0" fontId="2" fillId="5" borderId="0" xfId="0" applyFont="1" applyFill="1"/>
    <xf numFmtId="0" fontId="0" fillId="5" borderId="0" xfId="0" applyFill="1"/>
    <xf numFmtId="0" fontId="0" fillId="0" borderId="16" xfId="0" applyBorder="1" applyAlignment="1">
      <alignment horizontal="center" vertical="center"/>
    </xf>
    <xf numFmtId="0" fontId="0" fillId="0" borderId="15" xfId="0" applyBorder="1"/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/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9" fontId="0" fillId="0" borderId="0" xfId="0" applyNumberFormat="1" applyAlignment="1">
      <alignment vertical="center"/>
    </xf>
    <xf numFmtId="0" fontId="0" fillId="0" borderId="16" xfId="0" applyBorder="1" applyAlignment="1">
      <alignment vertical="center"/>
    </xf>
    <xf numFmtId="0" fontId="0" fillId="3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64" fontId="0" fillId="8" borderId="2" xfId="0" applyNumberFormat="1" applyFont="1" applyFill="1" applyBorder="1" applyAlignment="1">
      <alignment horizontal="center" vertical="center"/>
    </xf>
    <xf numFmtId="0" fontId="0" fillId="8" borderId="1" xfId="0" applyFont="1" applyFill="1" applyBorder="1" applyAlignment="1">
      <alignment vertical="center"/>
    </xf>
    <xf numFmtId="6" fontId="0" fillId="8" borderId="3" xfId="0" applyNumberFormat="1" applyFont="1" applyFill="1" applyBorder="1" applyAlignment="1">
      <alignment vertical="center"/>
    </xf>
    <xf numFmtId="0" fontId="0" fillId="8" borderId="14" xfId="0" applyFill="1" applyBorder="1" applyAlignment="1">
      <alignment vertical="center"/>
    </xf>
    <xf numFmtId="0" fontId="0" fillId="8" borderId="0" xfId="0" applyFill="1" applyAlignment="1">
      <alignment vertical="center"/>
    </xf>
    <xf numFmtId="6" fontId="0" fillId="7" borderId="0" xfId="0" applyNumberFormat="1" applyFill="1" applyAlignment="1">
      <alignment vertical="center"/>
    </xf>
    <xf numFmtId="0" fontId="0" fillId="7" borderId="0" xfId="0" applyFill="1" applyAlignment="1">
      <alignment vertical="center"/>
    </xf>
    <xf numFmtId="164" fontId="0" fillId="9" borderId="2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vertical="center"/>
    </xf>
    <xf numFmtId="6" fontId="0" fillId="9" borderId="3" xfId="0" applyNumberFormat="1" applyFont="1" applyFill="1" applyBorder="1" applyAlignment="1">
      <alignment horizontal="right" vertical="center"/>
    </xf>
    <xf numFmtId="164" fontId="0" fillId="4" borderId="2" xfId="0" applyNumberFormat="1" applyFont="1" applyFill="1" applyBorder="1" applyAlignment="1">
      <alignment horizontal="center" vertical="center"/>
    </xf>
    <xf numFmtId="0" fontId="0" fillId="4" borderId="1" xfId="0" applyFont="1" applyFill="1" applyBorder="1" applyAlignment="1">
      <alignment vertical="center"/>
    </xf>
    <xf numFmtId="6" fontId="0" fillId="4" borderId="3" xfId="0" applyNumberFormat="1" applyFont="1" applyFill="1" applyBorder="1" applyAlignment="1">
      <alignment vertical="center"/>
    </xf>
    <xf numFmtId="0" fontId="0" fillId="8" borderId="1" xfId="0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vertical="center"/>
    </xf>
    <xf numFmtId="6" fontId="0" fillId="4" borderId="6" xfId="0" applyNumberFormat="1" applyFont="1" applyFill="1" applyBorder="1" applyAlignment="1">
      <alignment vertical="center"/>
    </xf>
    <xf numFmtId="0" fontId="0" fillId="4" borderId="14" xfId="0" applyFill="1" applyBorder="1" applyAlignment="1">
      <alignment vertical="center"/>
    </xf>
    <xf numFmtId="0" fontId="0" fillId="4" borderId="0" xfId="0" applyFill="1"/>
    <xf numFmtId="0" fontId="0" fillId="7" borderId="0" xfId="0" applyFill="1" applyAlignment="1">
      <alignment horizontal="center" vertical="center"/>
    </xf>
    <xf numFmtId="0" fontId="0" fillId="7" borderId="0" xfId="0" applyFill="1"/>
    <xf numFmtId="0" fontId="0" fillId="0" borderId="21" xfId="0" applyBorder="1"/>
    <xf numFmtId="0" fontId="0" fillId="0" borderId="13" xfId="0" applyBorder="1"/>
    <xf numFmtId="14" fontId="0" fillId="0" borderId="13" xfId="0" applyNumberFormat="1" applyBorder="1"/>
    <xf numFmtId="14" fontId="0" fillId="0" borderId="12" xfId="0" applyNumberFormat="1" applyBorder="1"/>
    <xf numFmtId="0" fontId="0" fillId="0" borderId="0" xfId="0" applyBorder="1"/>
    <xf numFmtId="0" fontId="0" fillId="4" borderId="16" xfId="0" applyFill="1" applyBorder="1"/>
    <xf numFmtId="0" fontId="0" fillId="0" borderId="22" xfId="0" applyBorder="1"/>
    <xf numFmtId="0" fontId="0" fillId="0" borderId="20" xfId="0" applyBorder="1"/>
    <xf numFmtId="0" fontId="3" fillId="0" borderId="0" xfId="0" applyFont="1"/>
    <xf numFmtId="0" fontId="0" fillId="0" borderId="24" xfId="0" applyBorder="1"/>
    <xf numFmtId="0" fontId="0" fillId="0" borderId="25" xfId="0" applyBorder="1"/>
    <xf numFmtId="14" fontId="0" fillId="0" borderId="25" xfId="0" applyNumberFormat="1" applyBorder="1"/>
    <xf numFmtId="0" fontId="0" fillId="10" borderId="0" xfId="0" applyFill="1"/>
    <xf numFmtId="0" fontId="0" fillId="7" borderId="0" xfId="0" applyFill="1" applyBorder="1"/>
    <xf numFmtId="0" fontId="0" fillId="0" borderId="26" xfId="0" applyBorder="1"/>
    <xf numFmtId="0" fontId="0" fillId="0" borderId="30" xfId="0" applyBorder="1"/>
    <xf numFmtId="0" fontId="0" fillId="7" borderId="23" xfId="0" applyFill="1" applyBorder="1"/>
    <xf numFmtId="0" fontId="0" fillId="7" borderId="27" xfId="0" applyFill="1" applyBorder="1"/>
    <xf numFmtId="0" fontId="0" fillId="7" borderId="37" xfId="0" applyFill="1" applyBorder="1"/>
    <xf numFmtId="0" fontId="0" fillId="7" borderId="29" xfId="0" applyFill="1" applyBorder="1"/>
    <xf numFmtId="0" fontId="0" fillId="7" borderId="28" xfId="0" applyFill="1" applyBorder="1"/>
    <xf numFmtId="0" fontId="0" fillId="7" borderId="36" xfId="0" applyFill="1" applyBorder="1"/>
    <xf numFmtId="0" fontId="0" fillId="7" borderId="31" xfId="0" applyFill="1" applyBorder="1"/>
    <xf numFmtId="0" fontId="0" fillId="7" borderId="35" xfId="0" applyFill="1" applyBorder="1"/>
    <xf numFmtId="0" fontId="0" fillId="7" borderId="39" xfId="0" applyFill="1" applyBorder="1"/>
    <xf numFmtId="0" fontId="0" fillId="7" borderId="26" xfId="0" applyFill="1" applyBorder="1"/>
    <xf numFmtId="0" fontId="0" fillId="7" borderId="34" xfId="0" applyFill="1" applyBorder="1"/>
    <xf numFmtId="0" fontId="0" fillId="7" borderId="38" xfId="0" applyFill="1" applyBorder="1"/>
    <xf numFmtId="0" fontId="0" fillId="10" borderId="0" xfId="0" applyFill="1" applyBorder="1"/>
    <xf numFmtId="0" fontId="0" fillId="5" borderId="0" xfId="0" applyFill="1" applyBorder="1"/>
    <xf numFmtId="0" fontId="0" fillId="11" borderId="0" xfId="0" applyFill="1"/>
    <xf numFmtId="0" fontId="0" fillId="11" borderId="0" xfId="0" applyFill="1" applyBorder="1"/>
    <xf numFmtId="0" fontId="0" fillId="7" borderId="30" xfId="0" applyFill="1" applyBorder="1"/>
    <xf numFmtId="0" fontId="0" fillId="5" borderId="36" xfId="0" applyFill="1" applyBorder="1"/>
    <xf numFmtId="0" fontId="0" fillId="5" borderId="35" xfId="0" applyFill="1" applyBorder="1"/>
    <xf numFmtId="0" fontId="0" fillId="7" borderId="26" xfId="0" applyFill="1" applyBorder="1" applyAlignment="1">
      <alignment horizontal="left"/>
    </xf>
    <xf numFmtId="0" fontId="0" fillId="5" borderId="30" xfId="0" applyFill="1" applyBorder="1"/>
    <xf numFmtId="0" fontId="0" fillId="7" borderId="0" xfId="0" applyFill="1" applyAlignment="1">
      <alignment horizontal="left" vertical="center"/>
    </xf>
    <xf numFmtId="0" fontId="0" fillId="7" borderId="34" xfId="0" applyFill="1" applyBorder="1" applyAlignment="1">
      <alignment horizontal="center" vertical="center"/>
    </xf>
    <xf numFmtId="0" fontId="0" fillId="7" borderId="34" xfId="0" applyFill="1" applyBorder="1" applyAlignment="1">
      <alignment horizontal="left" vertical="center"/>
    </xf>
    <xf numFmtId="0" fontId="0" fillId="7" borderId="32" xfId="0" applyFill="1" applyBorder="1" applyAlignment="1">
      <alignment horizontal="left" vertical="center"/>
    </xf>
    <xf numFmtId="0" fontId="0" fillId="7" borderId="28" xfId="0" applyFill="1" applyBorder="1" applyAlignment="1">
      <alignment horizontal="left" vertical="center"/>
    </xf>
    <xf numFmtId="0" fontId="0" fillId="7" borderId="29" xfId="0" applyFill="1" applyBorder="1" applyAlignment="1">
      <alignment horizontal="left" vertical="center"/>
    </xf>
    <xf numFmtId="0" fontId="0" fillId="4" borderId="35" xfId="0" applyFill="1" applyBorder="1"/>
    <xf numFmtId="0" fontId="0" fillId="4" borderId="31" xfId="0" applyFill="1" applyBorder="1"/>
    <xf numFmtId="0" fontId="0" fillId="12" borderId="29" xfId="0" applyFill="1" applyBorder="1"/>
    <xf numFmtId="0" fontId="0" fillId="12" borderId="35" xfId="0" applyFill="1" applyBorder="1"/>
    <xf numFmtId="165" fontId="0" fillId="4" borderId="28" xfId="0" applyNumberFormat="1" applyFill="1" applyBorder="1" applyAlignment="1">
      <alignment horizontal="center" vertical="center"/>
    </xf>
    <xf numFmtId="165" fontId="0" fillId="4" borderId="0" xfId="0" applyNumberFormat="1" applyFill="1" applyAlignment="1">
      <alignment horizontal="center" vertical="center"/>
    </xf>
    <xf numFmtId="165" fontId="0" fillId="4" borderId="29" xfId="0" applyNumberFormat="1" applyFill="1" applyBorder="1" applyAlignment="1">
      <alignment horizontal="center" vertical="center"/>
    </xf>
    <xf numFmtId="0" fontId="10" fillId="4" borderId="34" xfId="0" applyFont="1" applyFill="1" applyBorder="1" applyAlignment="1">
      <alignment vertical="center"/>
    </xf>
    <xf numFmtId="0" fontId="0" fillId="13" borderId="0" xfId="0" applyFill="1"/>
    <xf numFmtId="0" fontId="0" fillId="12" borderId="0" xfId="0" applyFill="1"/>
    <xf numFmtId="0" fontId="0" fillId="6" borderId="0" xfId="0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6" borderId="0" xfId="0" applyFont="1" applyFill="1"/>
    <xf numFmtId="0" fontId="0" fillId="7" borderId="36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7" borderId="29" xfId="0" applyFill="1" applyBorder="1" applyAlignment="1">
      <alignment horizontal="center" vertical="center"/>
    </xf>
    <xf numFmtId="0" fontId="6" fillId="6" borderId="26" xfId="0" applyFont="1" applyFill="1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0" fontId="0" fillId="7" borderId="39" xfId="0" applyFill="1" applyBorder="1" applyAlignment="1">
      <alignment horizontal="center" vertical="center"/>
    </xf>
    <xf numFmtId="0" fontId="10" fillId="7" borderId="37" xfId="0" applyFont="1" applyFill="1" applyBorder="1" applyAlignment="1">
      <alignment horizontal="center" vertical="center"/>
    </xf>
    <xf numFmtId="0" fontId="0" fillId="7" borderId="37" xfId="0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 textRotation="90"/>
    </xf>
    <xf numFmtId="0" fontId="3" fillId="4" borderId="14" xfId="0" applyFont="1" applyFill="1" applyBorder="1" applyAlignment="1">
      <alignment horizontal="center" vertical="center" textRotation="90"/>
    </xf>
    <xf numFmtId="0" fontId="0" fillId="4" borderId="14" xfId="0" applyFill="1" applyBorder="1" applyAlignment="1">
      <alignment horizontal="center" vertical="center" textRotation="180"/>
    </xf>
    <xf numFmtId="0" fontId="0" fillId="4" borderId="15" xfId="0" applyFill="1" applyBorder="1" applyAlignment="1">
      <alignment horizontal="center" vertical="center" textRotation="180"/>
    </xf>
    <xf numFmtId="0" fontId="5" fillId="11" borderId="0" xfId="0" applyFont="1" applyFill="1" applyAlignment="1">
      <alignment horizontal="center"/>
    </xf>
    <xf numFmtId="0" fontId="6" fillId="11" borderId="0" xfId="0" applyFont="1" applyFill="1" applyAlignment="1">
      <alignment horizontal="center"/>
    </xf>
    <xf numFmtId="0" fontId="0" fillId="5" borderId="35" xfId="0" applyFill="1" applyBorder="1" applyAlignment="1">
      <alignment horizontal="center"/>
    </xf>
    <xf numFmtId="0" fontId="0" fillId="5" borderId="36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0" fillId="5" borderId="3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30" xfId="0" applyBorder="1" applyAlignment="1">
      <alignment horizontal="center"/>
    </xf>
    <xf numFmtId="0" fontId="9" fillId="12" borderId="38" xfId="0" applyFont="1" applyFill="1" applyBorder="1" applyAlignment="1">
      <alignment horizontal="center" vertical="center"/>
    </xf>
    <xf numFmtId="0" fontId="7" fillId="12" borderId="37" xfId="0" applyFont="1" applyFill="1" applyBorder="1" applyAlignment="1">
      <alignment horizontal="center" vertical="center"/>
    </xf>
    <xf numFmtId="0" fontId="8" fillId="12" borderId="35" xfId="0" applyFont="1" applyFill="1" applyBorder="1" applyAlignment="1">
      <alignment horizontal="center" vertical="center"/>
    </xf>
    <xf numFmtId="0" fontId="4" fillId="12" borderId="37" xfId="0" applyFont="1" applyFill="1" applyBorder="1" applyAlignment="1">
      <alignment horizontal="center" vertical="center"/>
    </xf>
    <xf numFmtId="0" fontId="11" fillId="13" borderId="0" xfId="0" applyFont="1" applyFill="1" applyAlignment="1">
      <alignment horizontal="center" vertical="center"/>
    </xf>
  </cellXfs>
  <cellStyles count="1">
    <cellStyle name="Normal" xfId="0" builtinId="0"/>
  </cellStyles>
  <dxfs count="3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  <border diagonalUp="0" diagonalDown="0" outline="0">
        <left/>
        <right style="thin">
          <color theme="2"/>
        </right>
        <top/>
        <bottom/>
      </border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ckwell"/>
        <family val="2"/>
        <scheme val="minor"/>
      </font>
      <numFmt numFmtId="10" formatCode="&quot;R$&quot;\ #,##0;[Red]\-&quot;R$&quot;\ #,##0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ckwell"/>
        <family val="2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ckwell"/>
        <family val="2"/>
        <scheme val="minor"/>
      </font>
      <numFmt numFmtId="164" formatCode="[$-416]d\-mmm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ckwell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ckwell"/>
        <family val="2"/>
        <scheme val="minor"/>
      </font>
      <numFmt numFmtId="10" formatCode="&quot;R$&quot;\ #,##0;[Red]\-&quot;R$&quot;\ #,##0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ckwell"/>
        <family val="2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ckwell"/>
        <family val="2"/>
        <scheme val="minor"/>
      </font>
      <numFmt numFmtId="164" formatCode="[$-416]d\-mmm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ckwell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FFCC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383CA8-44CE-4188-BA4C-CF66CEBCA1E9}" name="Tabela2" displayName="Tabela2" ref="A1:C8" totalsRowShown="0" headerRowDxfId="36" dataDxfId="34" headerRowBorderDxfId="35" tableBorderDxfId="33" totalsRowBorderDxfId="32">
  <autoFilter ref="A1:C8" xr:uid="{59E93742-503A-455D-B89B-A71FE9E083E7}"/>
  <sortState ref="A2:C8">
    <sortCondition descending="1" ref="C1:C8"/>
  </sortState>
  <tableColumns count="3">
    <tableColumn id="1" xr3:uid="{FFFDCB01-C1C1-4879-B211-9FD7996F2EE7}" name="DATA" dataDxfId="31"/>
    <tableColumn id="2" xr3:uid="{E537DEBB-91D1-4138-8DAA-36D00F0E7EA5}" name="DESCRIÇÃO " dataDxfId="30"/>
    <tableColumn id="3" xr3:uid="{CC6D81CC-E8ED-4D84-9229-2231686D5E01}" name="VALOR " dataDxfId="2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B2AAA93-8564-49C6-B8CC-C84D96BD9AD6}" name="Tabela24" displayName="Tabela24" ref="A1:D10" totalsRowShown="0" headerRowDxfId="25" dataDxfId="23" headerRowBorderDxfId="24" tableBorderDxfId="22" totalsRowBorderDxfId="21">
  <autoFilter ref="A1:D10" xr:uid="{59E93742-503A-455D-B89B-A71FE9E083E7}"/>
  <sortState ref="A2:C10">
    <sortCondition descending="1" ref="C1:C9"/>
  </sortState>
  <tableColumns count="4">
    <tableColumn id="1" xr3:uid="{D9CC38A8-1051-47EC-A253-47DFE8BF4F5C}" name="DATA" dataDxfId="20"/>
    <tableColumn id="2" xr3:uid="{E0BDE3E6-3417-452A-9AF8-24C0505ACA3F}" name="DESCRIÇÃO " dataDxfId="19"/>
    <tableColumn id="3" xr3:uid="{E7008772-775F-4995-9025-55145BE6FFAD}" name="VALOR " dataDxfId="18"/>
    <tableColumn id="8" xr3:uid="{7CC1E6F4-0A30-4085-B12F-7F39C370C21A}" name="STATUS " dataDxfId="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F2064E8-E8AF-4A42-8B0C-52429A995EDE}" name="Tabela5" displayName="Tabela5" ref="A1:A4" totalsRowShown="0" headerRowDxfId="16">
  <autoFilter ref="A1:A4" xr:uid="{5B76A365-0ECD-4EC1-9093-77651E0E8FF6}"/>
  <tableColumns count="1">
    <tableColumn id="1" xr3:uid="{1D6DDA33-93B5-47F6-8681-65A469DA978F}" name="STATU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DBEEF31-7338-4CFA-A3EE-1277A9560AC7}" name="Tabela6" displayName="Tabela6" ref="D4:G9" totalsRowShown="0" headerRowDxfId="15" dataDxfId="14">
  <autoFilter ref="D4:G9" xr:uid="{F92DDF3F-0397-41EF-B54A-FCB0D35DF80C}"/>
  <tableColumns count="4">
    <tableColumn id="1" xr3:uid="{1F32B2AB-2CB8-455F-8F3C-F36F029038FC}" name="REGIÃO" dataDxfId="13"/>
    <tableColumn id="2" xr3:uid="{26E82A17-F595-4D8D-980A-6CFF47AF86AC}" name="2015" dataDxfId="12"/>
    <tableColumn id="3" xr3:uid="{FB69E7AB-3077-4ED3-B302-454477E70EDC}" name="2016" dataDxfId="11"/>
    <tableColumn id="4" xr3:uid="{B3FD3440-59E5-48CE-A215-063DAC4BAE93}" name="ÍNDICE" dataDxfId="10">
      <calculatedColumnFormula>Tabela6[[#This Row],[2016]]/Tabela6[[#This Row],[2015]]-1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45983F4-455A-43F8-8B6B-E58A7D482EAA}" name="Tabela7" displayName="Tabela7" ref="A1:F5" totalsRowShown="0" headerRowDxfId="9" dataDxfId="8">
  <autoFilter ref="A1:F5" xr:uid="{8C2B12DA-9467-4898-9F12-A84187CD0E64}"/>
  <tableColumns count="6">
    <tableColumn id="1" xr3:uid="{86AD72B3-0BB5-4FD4-8382-384926F1A932}" name="NOME " dataDxfId="7"/>
    <tableColumn id="2" xr3:uid="{A30A73A7-796F-4827-AEBF-A16A1790465A}" name="N1" dataDxfId="6"/>
    <tableColumn id="3" xr3:uid="{85E6C11F-F100-465E-B6E5-B4013206B4C8}" name="N2" dataDxfId="5"/>
    <tableColumn id="4" xr3:uid="{B8C6496A-F59D-4B5A-82E7-24D8F64E0B16}" name="N3" dataDxfId="4"/>
    <tableColumn id="5" xr3:uid="{87658616-C59E-4A37-A5E9-2573BD01239A}" name="N4" dataDxfId="3"/>
    <tableColumn id="7" xr3:uid="{54E70C99-848B-41A2-9C49-3500C20FA240}" name="MÉDIA " dataDxfId="2">
      <calculatedColumnFormula>AVERAGE(Tabela7[[#This Row],[N1]],Tabela7[[#This Row],[N2]],Tabela7[[#This Row],[N3]],Tabela7[[#This Row],[N4]])</calculatedColumnFormula>
    </tableColumn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amask">
  <a:themeElements>
    <a:clrScheme name="Personalizada 1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000000"/>
      </a:accent1>
      <a:accent2>
        <a:srgbClr val="000000"/>
      </a:accent2>
      <a:accent3>
        <a:srgbClr val="000000"/>
      </a:accent3>
      <a:accent4>
        <a:srgbClr val="000000"/>
      </a:accent4>
      <a:accent5>
        <a:srgbClr val="000000"/>
      </a:accent5>
      <a:accent6>
        <a:srgbClr val="000000"/>
      </a:accent6>
      <a:hlink>
        <a:srgbClr val="000000"/>
      </a:hlink>
      <a:folHlink>
        <a:srgbClr val="B2B2B2"/>
      </a:folHlink>
    </a:clrScheme>
    <a:fontScheme name="Damask">
      <a:majorFont>
        <a:latin typeface="Bookman Old Style" panose="02050604050505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 panose="020606030202050204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Textura Grunge">
      <a: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tint val="67000"/>
                <a:shade val="65000"/>
              </a:schemeClr>
              <a:schemeClr val="phClr">
                <a:tint val="10000"/>
                <a:satMod val="130000"/>
              </a:schemeClr>
            </a:duotone>
          </a:blip>
          <a:tile tx="0" ty="0" sx="60000" sy="59000" flip="none" algn="b"/>
        </a:blipFill>
        <a:blipFill rotWithShape="1">
          <a:blip xmlns:r="http://schemas.openxmlformats.org/officeDocument/2006/relationships" r:embed="rId1">
            <a:duotone>
              <a:schemeClr val="phClr">
                <a:shade val="30000"/>
                <a:satMod val="115000"/>
              </a:schemeClr>
              <a:schemeClr val="phClr">
                <a:tint val="34000"/>
              </a:schemeClr>
            </a:duotone>
          </a:blip>
          <a:tile tx="0" ty="0" sx="60000" sy="59000" flip="none" algn="b"/>
        </a:blipFill>
      </a:fillStyleLst>
      <a:lnStyleLst>
        <a:ln w="6350" cap="flat" cmpd="sng" algn="ctr">
          <a:solidFill>
            <a:schemeClr val="phClr">
              <a:tint val="7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softEdge rad="12700"/>
          </a:effectLst>
        </a:effectStyle>
        <a:effectStyle>
          <a:effectLst>
            <a:outerShdw blurRad="50800" dist="19050" dir="5400000" algn="tl" rotWithShape="0">
              <a:srgbClr val="000000">
                <a:alpha val="60000"/>
              </a:srgbClr>
            </a:outerShdw>
            <a:softEdge rad="12700"/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blipFill rotWithShape="1">
          <a:blip xmlns:r="http://schemas.openxmlformats.org/officeDocument/2006/relationships" r:embed="rId2">
            <a:duotone>
              <a:schemeClr val="phClr">
                <a:shade val="18000"/>
                <a:satMod val="160000"/>
                <a:lumMod val="28000"/>
              </a:schemeClr>
              <a:schemeClr val="phClr">
                <a:tint val="95000"/>
                <a:satMod val="160000"/>
                <a:lumMod val="116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amask" id="{F9A299A0-33D0-4E0F-9F3F-7163E3744208}" vid="{746EEEEA-FB6A-406B-B510-531588D54811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5E1EC-D2FF-465C-85CB-1999CA2AF504}">
  <dimension ref="A1:H9"/>
  <sheetViews>
    <sheetView workbookViewId="0">
      <selection activeCell="A18" sqref="A18"/>
    </sheetView>
  </sheetViews>
  <sheetFormatPr defaultRowHeight="14" x14ac:dyDescent="0.3"/>
  <cols>
    <col min="1" max="1" width="20.58203125" customWidth="1"/>
    <col min="2" max="2" width="27.58203125" customWidth="1"/>
    <col min="3" max="3" width="12.33203125" customWidth="1"/>
  </cols>
  <sheetData>
    <row r="1" spans="1:8" s="2" customFormat="1" ht="20" customHeight="1" x14ac:dyDescent="0.3">
      <c r="A1" s="4" t="s">
        <v>0</v>
      </c>
      <c r="B1" s="5" t="s">
        <v>1</v>
      </c>
      <c r="C1" s="6" t="s">
        <v>2</v>
      </c>
      <c r="D1" s="5"/>
      <c r="E1" s="5"/>
      <c r="F1" s="5"/>
      <c r="G1" s="5"/>
    </row>
    <row r="2" spans="1:8" s="2" customFormat="1" ht="20" customHeight="1" x14ac:dyDescent="0.3">
      <c r="A2" s="7">
        <v>44942</v>
      </c>
      <c r="B2" s="8" t="s">
        <v>6</v>
      </c>
      <c r="C2" s="9">
        <v>890</v>
      </c>
    </row>
    <row r="3" spans="1:8" s="2" customFormat="1" ht="20" customHeight="1" x14ac:dyDescent="0.3">
      <c r="A3" s="7">
        <v>44942</v>
      </c>
      <c r="B3" s="8" t="s">
        <v>8</v>
      </c>
      <c r="C3" s="9">
        <v>390</v>
      </c>
    </row>
    <row r="4" spans="1:8" s="2" customFormat="1" ht="20" customHeight="1" x14ac:dyDescent="0.3">
      <c r="A4" s="7">
        <v>44960</v>
      </c>
      <c r="B4" s="8" t="s">
        <v>3</v>
      </c>
      <c r="C4" s="9">
        <v>140</v>
      </c>
    </row>
    <row r="5" spans="1:8" s="2" customFormat="1" ht="20" customHeight="1" x14ac:dyDescent="0.3">
      <c r="A5" s="7">
        <v>44958</v>
      </c>
      <c r="B5" s="8" t="s">
        <v>4</v>
      </c>
      <c r="C5" s="9">
        <v>120</v>
      </c>
      <c r="H5" s="3"/>
    </row>
    <row r="6" spans="1:8" s="2" customFormat="1" ht="20" customHeight="1" x14ac:dyDescent="0.3">
      <c r="A6" s="7">
        <v>44949</v>
      </c>
      <c r="B6" s="8" t="s">
        <v>7</v>
      </c>
      <c r="C6" s="9">
        <v>100</v>
      </c>
    </row>
    <row r="7" spans="1:8" s="2" customFormat="1" ht="20" customHeight="1" x14ac:dyDescent="0.3">
      <c r="A7" s="7">
        <v>44933</v>
      </c>
      <c r="B7" s="8" t="s">
        <v>5</v>
      </c>
      <c r="C7" s="9">
        <v>100</v>
      </c>
    </row>
    <row r="8" spans="1:8" s="2" customFormat="1" ht="20" customHeight="1" x14ac:dyDescent="0.3">
      <c r="A8" s="10"/>
      <c r="B8" s="11"/>
      <c r="C8" s="12"/>
    </row>
    <row r="9" spans="1:8" x14ac:dyDescent="0.3">
      <c r="A9" s="13"/>
      <c r="B9" s="11"/>
      <c r="C9" s="14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82798-18E1-4B5B-8ADE-E0FE5FBC5DC9}">
  <dimension ref="A1:G12"/>
  <sheetViews>
    <sheetView tabSelected="1" workbookViewId="0">
      <selection activeCell="E5" sqref="E5"/>
    </sheetView>
  </sheetViews>
  <sheetFormatPr defaultRowHeight="14" x14ac:dyDescent="0.3"/>
  <cols>
    <col min="1" max="1" width="13.58203125" style="59" customWidth="1"/>
    <col min="2" max="2" width="13.6640625" style="59" customWidth="1"/>
    <col min="3" max="3" width="11.4140625" style="59" customWidth="1"/>
    <col min="4" max="4" width="17.9140625" style="59" customWidth="1"/>
    <col min="5" max="5" width="13.5" style="59" customWidth="1"/>
    <col min="6" max="6" width="14.5" style="59" customWidth="1"/>
    <col min="7" max="7" width="13.5" style="59" customWidth="1"/>
  </cols>
  <sheetData>
    <row r="1" spans="1:7" ht="25" customHeight="1" x14ac:dyDescent="0.3">
      <c r="A1" s="111"/>
      <c r="B1" s="111"/>
      <c r="C1" s="141" t="s">
        <v>64</v>
      </c>
      <c r="D1" s="141"/>
      <c r="E1" s="111"/>
    </row>
    <row r="2" spans="1:7" ht="10" customHeight="1" x14ac:dyDescent="0.3">
      <c r="A2" s="112"/>
      <c r="B2" s="112"/>
      <c r="C2" s="112"/>
      <c r="D2" s="112"/>
      <c r="E2" s="112"/>
    </row>
    <row r="3" spans="1:7" ht="18" customHeight="1" x14ac:dyDescent="0.3"/>
    <row r="4" spans="1:7" ht="25" customHeight="1" thickBot="1" x14ac:dyDescent="0.35">
      <c r="A4" s="114" t="s">
        <v>65</v>
      </c>
      <c r="B4" s="113" t="s">
        <v>70</v>
      </c>
      <c r="C4" s="120" t="s">
        <v>66</v>
      </c>
      <c r="E4" s="114" t="s">
        <v>18</v>
      </c>
      <c r="G4" s="115" t="s">
        <v>66</v>
      </c>
    </row>
    <row r="5" spans="1:7" ht="25" customHeight="1" thickBot="1" x14ac:dyDescent="0.35">
      <c r="A5" s="80" t="s">
        <v>67</v>
      </c>
      <c r="B5" s="118">
        <v>2020</v>
      </c>
      <c r="C5" s="121">
        <v>2100</v>
      </c>
      <c r="E5" s="123" t="s">
        <v>67</v>
      </c>
      <c r="F5" s="84"/>
      <c r="G5" s="124">
        <f>SUMIF(A5:A12,E5,C5:C12)</f>
        <v>3200</v>
      </c>
    </row>
    <row r="6" spans="1:7" ht="25" customHeight="1" thickBot="1" x14ac:dyDescent="0.35">
      <c r="A6" s="78" t="s">
        <v>68</v>
      </c>
      <c r="B6" s="117">
        <v>2020</v>
      </c>
      <c r="C6" s="118">
        <v>2800</v>
      </c>
    </row>
    <row r="7" spans="1:7" ht="25" customHeight="1" thickBot="1" x14ac:dyDescent="0.35">
      <c r="A7" s="80" t="s">
        <v>22</v>
      </c>
      <c r="B7" s="118">
        <v>2020</v>
      </c>
      <c r="C7" s="116">
        <v>1000</v>
      </c>
    </row>
    <row r="8" spans="1:7" ht="25" customHeight="1" thickBot="1" x14ac:dyDescent="0.35">
      <c r="A8" s="80" t="s">
        <v>69</v>
      </c>
      <c r="B8" s="118">
        <v>2020</v>
      </c>
      <c r="C8" s="116">
        <v>1200</v>
      </c>
    </row>
    <row r="9" spans="1:7" ht="25" customHeight="1" thickBot="1" x14ac:dyDescent="0.35">
      <c r="A9" s="80" t="s">
        <v>67</v>
      </c>
      <c r="B9" s="118">
        <v>2021</v>
      </c>
      <c r="C9" s="116">
        <v>1100</v>
      </c>
    </row>
    <row r="10" spans="1:7" ht="25" customHeight="1" thickBot="1" x14ac:dyDescent="0.35">
      <c r="A10" s="80" t="s">
        <v>68</v>
      </c>
      <c r="B10" s="118">
        <v>2021</v>
      </c>
      <c r="C10" s="116">
        <v>2700</v>
      </c>
    </row>
    <row r="11" spans="1:7" ht="25" customHeight="1" thickBot="1" x14ac:dyDescent="0.35">
      <c r="A11" s="85" t="s">
        <v>22</v>
      </c>
      <c r="B11" s="122">
        <v>2021</v>
      </c>
      <c r="C11" s="58">
        <v>1900</v>
      </c>
      <c r="D11" s="76"/>
    </row>
    <row r="12" spans="1:7" ht="25" customHeight="1" thickBot="1" x14ac:dyDescent="0.35">
      <c r="A12" s="80" t="s">
        <v>69</v>
      </c>
      <c r="B12" s="118">
        <v>2021</v>
      </c>
      <c r="C12" s="116">
        <v>1700</v>
      </c>
    </row>
  </sheetData>
  <mergeCells count="1">
    <mergeCell ref="C1:D1"/>
  </mergeCells>
  <dataValidations count="1">
    <dataValidation type="list" allowBlank="1" showInputMessage="1" showErrorMessage="1" sqref="E5" xr:uid="{2C7074FB-A233-4BDB-B19A-45E9944C25D2}">
      <formula1>$A$5:$A$8</formula1>
    </dataValidation>
  </dataValidation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BE6F5-78B1-450B-B2CA-E3210D20A781}">
  <dimension ref="A1:G14"/>
  <sheetViews>
    <sheetView topLeftCell="A3" workbookViewId="0">
      <selection activeCell="E13" sqref="E13:E14"/>
    </sheetView>
  </sheetViews>
  <sheetFormatPr defaultRowHeight="14" x14ac:dyDescent="0.3"/>
  <cols>
    <col min="3" max="3" width="17.33203125" customWidth="1"/>
    <col min="4" max="4" width="25.33203125" customWidth="1"/>
    <col min="5" max="5" width="13.75" customWidth="1"/>
    <col min="7" max="7" width="20.58203125" customWidth="1"/>
  </cols>
  <sheetData>
    <row r="1" spans="1:7" ht="25" customHeight="1" x14ac:dyDescent="0.3">
      <c r="A1" s="111"/>
      <c r="B1" s="111"/>
      <c r="C1" s="141" t="s">
        <v>64</v>
      </c>
      <c r="D1" s="141"/>
      <c r="E1" s="111"/>
      <c r="F1" s="59"/>
      <c r="G1" s="59"/>
    </row>
    <row r="2" spans="1:7" ht="8.5" customHeight="1" x14ac:dyDescent="0.3">
      <c r="A2" s="112"/>
      <c r="B2" s="112"/>
      <c r="C2" s="112"/>
      <c r="D2" s="112"/>
      <c r="E2" s="112"/>
      <c r="F2" s="59"/>
      <c r="G2" s="59"/>
    </row>
    <row r="3" spans="1:7" ht="25" customHeight="1" x14ac:dyDescent="0.3">
      <c r="A3" s="59"/>
      <c r="B3" s="59"/>
      <c r="C3" s="59"/>
      <c r="D3" s="59"/>
      <c r="E3" s="59"/>
      <c r="F3" s="59"/>
      <c r="G3" s="59"/>
    </row>
    <row r="4" spans="1:7" ht="25" customHeight="1" thickBot="1" x14ac:dyDescent="0.35">
      <c r="A4" s="114" t="s">
        <v>65</v>
      </c>
      <c r="B4" s="113" t="s">
        <v>70</v>
      </c>
      <c r="C4" s="120" t="s">
        <v>78</v>
      </c>
      <c r="D4" s="59"/>
      <c r="E4" s="114" t="s">
        <v>18</v>
      </c>
      <c r="F4" s="59"/>
      <c r="G4" s="115" t="s">
        <v>66</v>
      </c>
    </row>
    <row r="5" spans="1:7" ht="25" customHeight="1" thickBot="1" x14ac:dyDescent="0.35">
      <c r="A5" s="80" t="s">
        <v>71</v>
      </c>
      <c r="B5" s="118">
        <v>30</v>
      </c>
      <c r="C5" s="121" t="s">
        <v>75</v>
      </c>
      <c r="D5" s="59"/>
      <c r="E5" s="123" t="s">
        <v>73</v>
      </c>
      <c r="F5" s="84"/>
      <c r="G5" s="124"/>
    </row>
    <row r="6" spans="1:7" ht="25" customHeight="1" thickBot="1" x14ac:dyDescent="0.35">
      <c r="A6" s="78" t="s">
        <v>72</v>
      </c>
      <c r="B6" s="117">
        <v>80</v>
      </c>
      <c r="C6" s="118" t="s">
        <v>75</v>
      </c>
      <c r="D6" s="59"/>
      <c r="E6" s="59"/>
      <c r="F6" s="59"/>
      <c r="G6" s="59"/>
    </row>
    <row r="7" spans="1:7" ht="25" customHeight="1" thickBot="1" x14ac:dyDescent="0.35">
      <c r="A7" s="80" t="s">
        <v>73</v>
      </c>
      <c r="B7" s="118">
        <v>44</v>
      </c>
      <c r="C7" s="116" t="s">
        <v>75</v>
      </c>
      <c r="D7" s="59"/>
      <c r="E7" s="59"/>
      <c r="F7" s="59"/>
      <c r="G7" s="59"/>
    </row>
    <row r="8" spans="1:7" ht="25" customHeight="1" thickBot="1" x14ac:dyDescent="0.35">
      <c r="A8" s="80" t="s">
        <v>72</v>
      </c>
      <c r="B8" s="118">
        <v>12</v>
      </c>
      <c r="C8" s="116" t="s">
        <v>76</v>
      </c>
      <c r="D8" s="59"/>
      <c r="E8" s="59"/>
      <c r="F8" s="59"/>
      <c r="G8" s="59"/>
    </row>
    <row r="9" spans="1:7" ht="25" customHeight="1" thickBot="1" x14ac:dyDescent="0.35">
      <c r="A9" s="80" t="s">
        <v>74</v>
      </c>
      <c r="B9" s="118">
        <v>6</v>
      </c>
      <c r="C9" s="116" t="s">
        <v>75</v>
      </c>
      <c r="D9" s="59"/>
      <c r="E9" s="59"/>
      <c r="F9" s="59"/>
      <c r="G9" s="59"/>
    </row>
    <row r="10" spans="1:7" ht="25" customHeight="1" thickBot="1" x14ac:dyDescent="0.35">
      <c r="A10" s="80" t="s">
        <v>73</v>
      </c>
      <c r="B10" s="118">
        <v>25</v>
      </c>
      <c r="C10" s="116" t="s">
        <v>76</v>
      </c>
      <c r="D10" s="59"/>
      <c r="E10" s="59"/>
      <c r="F10" s="59"/>
      <c r="G10" s="59"/>
    </row>
    <row r="11" spans="1:7" ht="25" customHeight="1" thickBot="1" x14ac:dyDescent="0.35">
      <c r="A11" s="85" t="s">
        <v>74</v>
      </c>
      <c r="B11" s="122">
        <v>19</v>
      </c>
      <c r="C11" s="58" t="s">
        <v>76</v>
      </c>
      <c r="D11" s="76"/>
      <c r="E11" s="59"/>
      <c r="F11" s="59"/>
      <c r="G11" s="59"/>
    </row>
    <row r="12" spans="1:7" ht="25" customHeight="1" thickBot="1" x14ac:dyDescent="0.35">
      <c r="A12" s="80" t="s">
        <v>71</v>
      </c>
      <c r="B12" s="118">
        <v>44</v>
      </c>
      <c r="C12" s="116" t="s">
        <v>76</v>
      </c>
      <c r="D12" s="59"/>
      <c r="E12" s="59"/>
      <c r="F12" s="59"/>
      <c r="G12" s="59"/>
    </row>
    <row r="13" spans="1:7" ht="25" customHeight="1" thickBot="1" x14ac:dyDescent="0.35">
      <c r="A13" s="81" t="s">
        <v>72</v>
      </c>
      <c r="B13" s="119">
        <v>65</v>
      </c>
      <c r="C13" s="118" t="s">
        <v>77</v>
      </c>
      <c r="D13" s="59"/>
      <c r="E13" s="59"/>
      <c r="F13" s="59"/>
      <c r="G13" s="59"/>
    </row>
    <row r="14" spans="1:7" x14ac:dyDescent="0.3">
      <c r="C14" s="75"/>
    </row>
  </sheetData>
  <mergeCells count="1">
    <mergeCell ref="C1:D1"/>
  </mergeCells>
  <dataValidations count="1">
    <dataValidation type="list" allowBlank="1" showInputMessage="1" showErrorMessage="1" sqref="E5" xr:uid="{A4F06A9F-F725-4DDC-B591-947145351831}">
      <formula1>$A$5:$A$9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BEC3F-7EA9-4A90-93FF-C8FFAD6B0E20}">
  <sheetPr>
    <tabColor rgb="FFFF0000"/>
  </sheetPr>
  <dimension ref="A1:XFD13"/>
  <sheetViews>
    <sheetView workbookViewId="0">
      <pane xSplit="1" topLeftCell="B1" activePane="topRight" state="frozen"/>
      <selection pane="topRight" activeCell="XFD5" sqref="XFD5"/>
    </sheetView>
  </sheetViews>
  <sheetFormatPr defaultRowHeight="14" x14ac:dyDescent="0.3"/>
  <cols>
    <col min="1" max="1" width="20.58203125" customWidth="1"/>
    <col min="2" max="2" width="27.58203125" customWidth="1"/>
    <col min="3" max="3" width="12.33203125" customWidth="1"/>
    <col min="4" max="4" width="13.58203125" customWidth="1"/>
    <col min="7" max="7" width="11.4140625" customWidth="1"/>
  </cols>
  <sheetData>
    <row r="1" spans="1:18 16384:16384" s="2" customFormat="1" ht="21" customHeight="1" x14ac:dyDescent="0.3">
      <c r="A1" s="4" t="s">
        <v>0</v>
      </c>
      <c r="B1" s="5" t="s">
        <v>1</v>
      </c>
      <c r="C1" s="6" t="s">
        <v>2</v>
      </c>
      <c r="D1" s="19" t="s">
        <v>12</v>
      </c>
    </row>
    <row r="2" spans="1:18 16384:16384" s="2" customFormat="1" ht="20" customHeight="1" x14ac:dyDescent="0.3">
      <c r="A2" s="7" t="s">
        <v>0</v>
      </c>
      <c r="B2" s="17" t="s">
        <v>1</v>
      </c>
      <c r="C2" s="18" t="s">
        <v>2</v>
      </c>
      <c r="D2" s="22" t="s">
        <v>13</v>
      </c>
    </row>
    <row r="3" spans="1:18 16384:16384" s="2" customFormat="1" ht="20" customHeight="1" x14ac:dyDescent="0.3">
      <c r="A3" s="52" t="s">
        <v>10</v>
      </c>
      <c r="B3" s="40"/>
      <c r="C3" s="41">
        <v>890</v>
      </c>
      <c r="D3" s="20" t="s">
        <v>14</v>
      </c>
      <c r="G3" s="1"/>
    </row>
    <row r="4" spans="1:18 16384:16384" s="2" customFormat="1" ht="20" customHeight="1" x14ac:dyDescent="0.3">
      <c r="A4" s="46">
        <v>44942</v>
      </c>
      <c r="B4" s="47" t="s">
        <v>11</v>
      </c>
      <c r="C4" s="48">
        <v>390</v>
      </c>
      <c r="D4" s="20" t="s">
        <v>15</v>
      </c>
      <c r="G4" s="1"/>
    </row>
    <row r="5" spans="1:18 16384:16384" s="2" customFormat="1" ht="20" customHeight="1" x14ac:dyDescent="0.3">
      <c r="A5" s="39">
        <v>44960</v>
      </c>
      <c r="B5" s="40" t="s">
        <v>3</v>
      </c>
      <c r="C5" s="41">
        <v>140</v>
      </c>
      <c r="D5" s="42" t="s">
        <v>14</v>
      </c>
      <c r="XFD5" s="2" t="s">
        <v>37</v>
      </c>
    </row>
    <row r="6" spans="1:18 16384:16384" s="43" customFormat="1" ht="20" customHeight="1" x14ac:dyDescent="0.3">
      <c r="A6" s="39">
        <v>44958</v>
      </c>
      <c r="B6" s="40" t="s">
        <v>4</v>
      </c>
      <c r="C6" s="41">
        <v>120</v>
      </c>
      <c r="D6" s="42" t="s">
        <v>14</v>
      </c>
      <c r="E6" s="44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</row>
    <row r="7" spans="1:18 16384:16384" s="2" customFormat="1" ht="20" customHeight="1" x14ac:dyDescent="0.3">
      <c r="A7" s="39">
        <v>44949</v>
      </c>
      <c r="B7" s="40" t="s">
        <v>7</v>
      </c>
      <c r="C7" s="41">
        <v>100</v>
      </c>
      <c r="D7" s="20" t="s">
        <v>14</v>
      </c>
    </row>
    <row r="8" spans="1:18 16384:16384" s="2" customFormat="1" ht="20" customHeight="1" x14ac:dyDescent="0.3">
      <c r="A8" s="49">
        <v>44933</v>
      </c>
      <c r="B8" s="50" t="s">
        <v>5</v>
      </c>
      <c r="C8" s="51">
        <v>100</v>
      </c>
      <c r="D8" s="20" t="s">
        <v>17</v>
      </c>
    </row>
    <row r="9" spans="1:18 16384:16384" s="2" customFormat="1" ht="20" customHeight="1" x14ac:dyDescent="0.3">
      <c r="A9" s="53">
        <v>44930</v>
      </c>
      <c r="B9" s="54" t="s">
        <v>9</v>
      </c>
      <c r="C9" s="55">
        <v>50</v>
      </c>
      <c r="D9" s="56" t="s">
        <v>17</v>
      </c>
    </row>
    <row r="10" spans="1:18 16384:16384" x14ac:dyDescent="0.3">
      <c r="A10" s="15"/>
      <c r="B10" s="8"/>
      <c r="C10" s="16"/>
      <c r="D10" s="21"/>
    </row>
    <row r="13" spans="1:18 16384:16384" x14ac:dyDescent="0.3">
      <c r="A13" s="57"/>
      <c r="B13" s="57"/>
      <c r="C13" s="57"/>
      <c r="D13" s="57"/>
      <c r="E13" s="57"/>
      <c r="F13" s="57"/>
      <c r="G13" s="57"/>
      <c r="H13" s="57"/>
      <c r="I13" s="57"/>
    </row>
  </sheetData>
  <conditionalFormatting sqref="D3:D10">
    <cfRule type="containsText" dxfId="28" priority="1" operator="containsText" text="ATRASADO">
      <formula>NOT(ISERROR(SEARCH("ATRASADO",D3)))</formula>
    </cfRule>
    <cfRule type="containsText" dxfId="27" priority="2" operator="containsText" text="A VENCER ">
      <formula>NOT(ISERROR(SEARCH("A VENCER ",D3)))</formula>
    </cfRule>
    <cfRule type="containsText" dxfId="26" priority="3" operator="containsText" text="PAGO">
      <formula>NOT(ISERROR(SEARCH("PAGO",D3)))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941" yWindow="342" count="1">
        <x14:dataValidation type="list" allowBlank="1" showInputMessage="1" showErrorMessage="1" xr:uid="{43C51012-A0FE-42AC-A8F4-91EB3448A951}">
          <x14:formula1>
            <xm:f>LINDA!$A$2:$A$4</xm:f>
          </x14:formula1>
          <xm:sqref>D3:D10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9830C-A9EB-48A8-9A1E-6C0DFBA82AE8}">
  <dimension ref="A1:A4"/>
  <sheetViews>
    <sheetView workbookViewId="0">
      <selection activeCell="D19" sqref="D19:E19"/>
    </sheetView>
  </sheetViews>
  <sheetFormatPr defaultRowHeight="14" x14ac:dyDescent="0.3"/>
  <cols>
    <col min="1" max="1" width="13.83203125" customWidth="1"/>
  </cols>
  <sheetData>
    <row r="1" spans="1:1" ht="25" customHeight="1" x14ac:dyDescent="0.3">
      <c r="A1" s="1" t="s">
        <v>16</v>
      </c>
    </row>
    <row r="2" spans="1:1" ht="25" customHeight="1" x14ac:dyDescent="0.3">
      <c r="A2" t="s">
        <v>14</v>
      </c>
    </row>
    <row r="3" spans="1:1" ht="25" customHeight="1" x14ac:dyDescent="0.3">
      <c r="A3" t="s">
        <v>17</v>
      </c>
    </row>
    <row r="4" spans="1:1" ht="25" customHeight="1" x14ac:dyDescent="0.3">
      <c r="A4" s="2" t="s">
        <v>15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D98BB-6407-445A-A1D4-3F2D3F012B45}">
  <dimension ref="A1:J9"/>
  <sheetViews>
    <sheetView workbookViewId="0">
      <selection activeCell="I5" sqref="I5"/>
    </sheetView>
  </sheetViews>
  <sheetFormatPr defaultRowHeight="14" x14ac:dyDescent="0.3"/>
  <cols>
    <col min="1" max="1" width="12.25" customWidth="1"/>
    <col min="2" max="2" width="11.9140625" customWidth="1"/>
    <col min="3" max="3" width="11.83203125" customWidth="1"/>
    <col min="4" max="4" width="9.6640625" customWidth="1"/>
    <col min="8" max="8" width="8.5" customWidth="1"/>
  </cols>
  <sheetData>
    <row r="1" spans="1:10" ht="14" customHeight="1" x14ac:dyDescent="0.3"/>
    <row r="2" spans="1:10" ht="30.5" customHeight="1" x14ac:dyDescent="0.8">
      <c r="A2" s="25" t="s">
        <v>26</v>
      </c>
      <c r="B2" s="26"/>
      <c r="C2" s="26"/>
      <c r="D2" s="26"/>
      <c r="E2" s="26"/>
      <c r="F2" s="26"/>
      <c r="G2" s="26"/>
      <c r="H2" s="26"/>
      <c r="I2" s="26"/>
      <c r="J2" s="26"/>
    </row>
    <row r="3" spans="1:10" ht="20" customHeight="1" x14ac:dyDescent="0.3"/>
    <row r="4" spans="1:10" ht="25" customHeight="1" x14ac:dyDescent="0.3">
      <c r="D4" s="34" t="s">
        <v>18</v>
      </c>
      <c r="E4" s="34" t="s">
        <v>24</v>
      </c>
      <c r="F4" s="34" t="s">
        <v>25</v>
      </c>
      <c r="G4" s="1" t="s">
        <v>19</v>
      </c>
    </row>
    <row r="5" spans="1:10" ht="25" customHeight="1" x14ac:dyDescent="0.3">
      <c r="D5" s="31" t="s">
        <v>20</v>
      </c>
      <c r="E5" s="30">
        <v>1200</v>
      </c>
      <c r="F5" s="22">
        <v>1450</v>
      </c>
      <c r="G5" s="35">
        <f>Tabela6[[#This Row],[2016]]/Tabela6[[#This Row],[2015]]-1</f>
        <v>0.20833333333333326</v>
      </c>
    </row>
    <row r="6" spans="1:10" ht="25" customHeight="1" x14ac:dyDescent="0.3">
      <c r="D6" s="29" t="s">
        <v>21</v>
      </c>
      <c r="E6" s="27">
        <v>1350</v>
      </c>
      <c r="F6" s="33">
        <v>1450</v>
      </c>
      <c r="G6" s="35">
        <f>Tabela6[[#This Row],[2016]]/Tabela6[[#This Row],[2015]]-1</f>
        <v>7.4074074074074181E-2</v>
      </c>
    </row>
    <row r="7" spans="1:10" ht="25" customHeight="1" x14ac:dyDescent="0.3">
      <c r="D7" s="27" t="s">
        <v>22</v>
      </c>
      <c r="E7" s="29">
        <v>1055</v>
      </c>
      <c r="F7" s="33">
        <v>1200</v>
      </c>
      <c r="G7" s="35">
        <f>Tabela6[[#This Row],[2016]]/Tabela6[[#This Row],[2015]]-1</f>
        <v>0.13744075829383884</v>
      </c>
    </row>
    <row r="8" spans="1:10" ht="25" customHeight="1" x14ac:dyDescent="0.3">
      <c r="D8" s="29" t="s">
        <v>23</v>
      </c>
      <c r="E8" s="22">
        <v>1350</v>
      </c>
      <c r="F8" s="33">
        <v>1250</v>
      </c>
      <c r="G8" s="35">
        <f>Tabela6[[#This Row],[2016]]/Tabela6[[#This Row],[2015]]-1</f>
        <v>-7.407407407407407E-2</v>
      </c>
    </row>
    <row r="9" spans="1:10" ht="25" customHeight="1" x14ac:dyDescent="0.3">
      <c r="D9" s="36"/>
      <c r="E9" s="21"/>
      <c r="F9" s="20"/>
      <c r="G9" s="35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16213-2D85-41ED-8A57-286B2474D664}">
  <dimension ref="A1:F5"/>
  <sheetViews>
    <sheetView workbookViewId="0">
      <selection activeCell="E2" sqref="E2"/>
    </sheetView>
  </sheetViews>
  <sheetFormatPr defaultRowHeight="14" x14ac:dyDescent="0.3"/>
  <cols>
    <col min="1" max="1" width="11.58203125" customWidth="1"/>
    <col min="2" max="2" width="11.1640625" customWidth="1"/>
    <col min="3" max="3" width="11.6640625" customWidth="1"/>
    <col min="4" max="4" width="11.5" customWidth="1"/>
    <col min="5" max="5" width="11.08203125" customWidth="1"/>
  </cols>
  <sheetData>
    <row r="1" spans="1:6" ht="25" customHeight="1" x14ac:dyDescent="0.3">
      <c r="A1" s="1" t="s">
        <v>27</v>
      </c>
      <c r="B1" s="1" t="s">
        <v>33</v>
      </c>
      <c r="C1" s="1" t="s">
        <v>34</v>
      </c>
      <c r="D1" s="1" t="s">
        <v>35</v>
      </c>
      <c r="E1" s="1" t="s">
        <v>36</v>
      </c>
      <c r="F1" s="23" t="s">
        <v>28</v>
      </c>
    </row>
    <row r="2" spans="1:6" ht="25" customHeight="1" x14ac:dyDescent="0.3">
      <c r="A2" s="1" t="s">
        <v>32</v>
      </c>
      <c r="B2" s="1">
        <v>80</v>
      </c>
      <c r="C2" s="1">
        <v>60</v>
      </c>
      <c r="D2" s="1">
        <v>70</v>
      </c>
      <c r="E2" s="1">
        <v>90</v>
      </c>
      <c r="F2" s="37">
        <f>AVERAGE(Tabela7[[#This Row],[N1]],Tabela7[[#This Row],[N2]],Tabela7[[#This Row],[N3]],Tabela7[[#This Row],[N4]])</f>
        <v>75</v>
      </c>
    </row>
    <row r="3" spans="1:6" ht="25" customHeight="1" x14ac:dyDescent="0.3">
      <c r="A3" s="1" t="s">
        <v>30</v>
      </c>
      <c r="B3" s="1">
        <v>20</v>
      </c>
      <c r="C3" s="1">
        <v>40</v>
      </c>
      <c r="D3" s="1">
        <v>30</v>
      </c>
      <c r="E3" s="1">
        <v>50</v>
      </c>
      <c r="F3" s="38">
        <f>AVERAGE(Tabela7[[#This Row],[N1]],Tabela7[[#This Row],[N2]],Tabela7[[#This Row],[N3]],Tabela7[[#This Row],[N4]])</f>
        <v>35</v>
      </c>
    </row>
    <row r="4" spans="1:6" ht="25" customHeight="1" x14ac:dyDescent="0.3">
      <c r="A4" s="1" t="s">
        <v>31</v>
      </c>
      <c r="B4" s="1">
        <v>70</v>
      </c>
      <c r="C4" s="1">
        <v>100</v>
      </c>
      <c r="D4" s="1">
        <v>90</v>
      </c>
      <c r="E4" s="1">
        <v>80</v>
      </c>
      <c r="F4" s="37">
        <f>AVERAGE(Tabela7[[#This Row],[N1]],Tabela7[[#This Row],[N2]],Tabela7[[#This Row],[N3]],Tabela7[[#This Row],[N4]])</f>
        <v>85</v>
      </c>
    </row>
    <row r="5" spans="1:6" ht="25" customHeight="1" x14ac:dyDescent="0.3">
      <c r="A5" s="1" t="s">
        <v>29</v>
      </c>
      <c r="B5" s="1">
        <v>50</v>
      </c>
      <c r="C5" s="1">
        <v>60</v>
      </c>
      <c r="D5" s="1">
        <v>70</v>
      </c>
      <c r="E5" s="1">
        <v>60</v>
      </c>
      <c r="F5" s="38">
        <f>AVERAGE(Tabela7[[#This Row],[N1]],Tabela7[[#This Row],[N2]],Tabela7[[#This Row],[N3]],Tabela7[[#This Row],[N4]])</f>
        <v>60</v>
      </c>
    </row>
  </sheetData>
  <conditionalFormatting sqref="F2:F5">
    <cfRule type="iconSet" priority="1">
      <iconSet iconSet="4Rating">
        <cfvo type="percent" val="0"/>
        <cfvo type="percent" val="25"/>
        <cfvo type="percent" val="50"/>
        <cfvo type="percent" val="75"/>
      </iconSet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A3CCF-8978-40AB-82AF-AB958452BA2A}">
  <dimension ref="A1:F9"/>
  <sheetViews>
    <sheetView workbookViewId="0">
      <selection activeCell="B1" sqref="B1:D8"/>
    </sheetView>
  </sheetViews>
  <sheetFormatPr defaultRowHeight="14" x14ac:dyDescent="0.3"/>
  <cols>
    <col min="1" max="1" width="13.58203125" customWidth="1"/>
    <col min="2" max="2" width="10.83203125" customWidth="1"/>
    <col min="3" max="3" width="26.75" customWidth="1"/>
    <col min="4" max="4" width="13.83203125" customWidth="1"/>
    <col min="5" max="5" width="14.25" customWidth="1"/>
  </cols>
  <sheetData>
    <row r="1" spans="1:6" ht="14" customHeight="1" x14ac:dyDescent="0.3">
      <c r="A1" s="125" t="s">
        <v>42</v>
      </c>
      <c r="B1" s="61" t="s">
        <v>38</v>
      </c>
      <c r="C1" s="24" t="s">
        <v>1</v>
      </c>
      <c r="D1" s="66" t="s">
        <v>2</v>
      </c>
      <c r="E1" s="127" t="s">
        <v>42</v>
      </c>
    </row>
    <row r="2" spans="1:6" x14ac:dyDescent="0.3">
      <c r="A2" s="126"/>
      <c r="B2" s="62">
        <v>44470</v>
      </c>
      <c r="C2" s="24" t="s">
        <v>39</v>
      </c>
      <c r="D2" s="66"/>
      <c r="E2" s="127"/>
      <c r="F2" s="64"/>
    </row>
    <row r="3" spans="1:6" x14ac:dyDescent="0.3">
      <c r="A3" s="126"/>
      <c r="B3" s="62">
        <v>44470</v>
      </c>
      <c r="C3" s="32" t="s">
        <v>4</v>
      </c>
      <c r="D3" s="64"/>
      <c r="E3" s="127"/>
      <c r="F3" s="64"/>
    </row>
    <row r="4" spans="1:6" x14ac:dyDescent="0.3">
      <c r="A4" s="126"/>
      <c r="B4" s="62">
        <v>44471</v>
      </c>
      <c r="C4" s="24" t="s">
        <v>5</v>
      </c>
      <c r="D4" s="66"/>
      <c r="E4" s="127"/>
    </row>
    <row r="5" spans="1:6" x14ac:dyDescent="0.3">
      <c r="A5" s="126"/>
      <c r="B5" s="62">
        <v>44471</v>
      </c>
      <c r="C5" s="24" t="s">
        <v>6</v>
      </c>
      <c r="D5" s="66"/>
      <c r="E5" s="127"/>
    </row>
    <row r="6" spans="1:6" x14ac:dyDescent="0.3">
      <c r="A6" s="126"/>
      <c r="B6" s="62">
        <v>44474</v>
      </c>
      <c r="C6" s="24" t="s">
        <v>40</v>
      </c>
      <c r="D6" s="66"/>
      <c r="E6" s="127"/>
    </row>
    <row r="7" spans="1:6" x14ac:dyDescent="0.3">
      <c r="A7" s="126"/>
      <c r="B7" s="63">
        <v>44487</v>
      </c>
      <c r="C7" s="28" t="s">
        <v>41</v>
      </c>
      <c r="D7" s="67"/>
      <c r="E7" s="127"/>
    </row>
    <row r="8" spans="1:6" x14ac:dyDescent="0.3">
      <c r="A8" s="65"/>
      <c r="B8" s="66"/>
      <c r="C8" s="24"/>
      <c r="D8" s="64"/>
      <c r="E8" s="128"/>
    </row>
    <row r="9" spans="1:6" x14ac:dyDescent="0.3">
      <c r="A9" s="60"/>
      <c r="B9" s="60"/>
      <c r="C9" s="60"/>
      <c r="D9" s="60"/>
    </row>
  </sheetData>
  <mergeCells count="2">
    <mergeCell ref="A1:A7"/>
    <mergeCell ref="E1:E8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B976C-0D14-4BB4-B6ED-676F49430D4C}">
  <dimension ref="A1:O28"/>
  <sheetViews>
    <sheetView topLeftCell="B12" workbookViewId="0">
      <selection activeCell="E16" sqref="E16:O28"/>
    </sheetView>
  </sheetViews>
  <sheetFormatPr defaultRowHeight="14" x14ac:dyDescent="0.3"/>
  <cols>
    <col min="1" max="1" width="11" customWidth="1"/>
    <col min="2" max="2" width="29.6640625" customWidth="1"/>
    <col min="3" max="3" width="13.08203125" customWidth="1"/>
    <col min="5" max="5" width="7.25" customWidth="1"/>
    <col min="14" max="14" width="10.9140625" customWidth="1"/>
    <col min="15" max="15" width="7.25" customWidth="1"/>
  </cols>
  <sheetData>
    <row r="1" spans="1:15" ht="14.5" thickBot="1" x14ac:dyDescent="0.35">
      <c r="A1" s="70" t="s">
        <v>38</v>
      </c>
      <c r="B1" s="70" t="s">
        <v>1</v>
      </c>
      <c r="C1" s="70" t="s">
        <v>2</v>
      </c>
      <c r="D1" s="69"/>
    </row>
    <row r="2" spans="1:15" ht="14.5" thickBot="1" x14ac:dyDescent="0.35">
      <c r="A2" s="71">
        <v>44470</v>
      </c>
      <c r="B2" s="70" t="s">
        <v>39</v>
      </c>
      <c r="C2" s="70">
        <v>140</v>
      </c>
      <c r="D2" s="64"/>
    </row>
    <row r="3" spans="1:15" ht="14.5" thickBot="1" x14ac:dyDescent="0.35">
      <c r="A3" s="71">
        <v>44470</v>
      </c>
      <c r="B3" s="70" t="s">
        <v>4</v>
      </c>
      <c r="C3" s="70">
        <v>120</v>
      </c>
      <c r="D3" s="64"/>
    </row>
    <row r="4" spans="1:15" ht="14.5" thickBot="1" x14ac:dyDescent="0.35">
      <c r="A4" s="71">
        <v>44471</v>
      </c>
      <c r="B4" s="70" t="s">
        <v>5</v>
      </c>
      <c r="C4" s="70">
        <v>100</v>
      </c>
      <c r="D4" s="64"/>
    </row>
    <row r="5" spans="1:15" ht="14.5" thickBot="1" x14ac:dyDescent="0.35">
      <c r="A5" s="71">
        <v>44471</v>
      </c>
      <c r="B5" s="70" t="s">
        <v>6</v>
      </c>
      <c r="C5" s="70">
        <v>890</v>
      </c>
      <c r="D5" s="64"/>
      <c r="E5" s="68"/>
    </row>
    <row r="6" spans="1:15" ht="14.5" thickBot="1" x14ac:dyDescent="0.35">
      <c r="A6" s="71">
        <v>44474</v>
      </c>
      <c r="B6" s="70" t="s">
        <v>40</v>
      </c>
      <c r="C6" s="70">
        <v>100</v>
      </c>
      <c r="D6" s="64"/>
      <c r="E6" s="68"/>
    </row>
    <row r="7" spans="1:15" ht="14.5" thickBot="1" x14ac:dyDescent="0.35">
      <c r="A7" s="71">
        <v>44487</v>
      </c>
      <c r="B7" s="70" t="s">
        <v>41</v>
      </c>
      <c r="C7" s="70">
        <v>390</v>
      </c>
      <c r="D7" s="64"/>
      <c r="E7" s="64"/>
    </row>
    <row r="8" spans="1:15" ht="14.5" thickBot="1" x14ac:dyDescent="0.35">
      <c r="A8" s="70"/>
      <c r="B8" s="70"/>
      <c r="C8" s="70"/>
      <c r="D8" s="64"/>
      <c r="E8" s="64"/>
    </row>
    <row r="16" spans="1:15" x14ac:dyDescent="0.3">
      <c r="F16" s="72"/>
      <c r="G16" s="72"/>
      <c r="H16" s="72"/>
      <c r="I16" s="72"/>
      <c r="J16" s="72"/>
      <c r="K16" s="72"/>
      <c r="L16" s="72"/>
      <c r="M16" s="72"/>
      <c r="N16" s="72"/>
      <c r="O16" s="72"/>
    </row>
    <row r="17" spans="5:15" x14ac:dyDescent="0.3">
      <c r="E17" s="72"/>
      <c r="F17" s="88"/>
      <c r="G17" s="72"/>
      <c r="H17" s="72"/>
      <c r="I17" s="72"/>
      <c r="J17" s="72"/>
      <c r="K17" s="72"/>
      <c r="L17" s="72"/>
      <c r="M17" s="72"/>
      <c r="N17" s="72"/>
      <c r="O17" s="72"/>
    </row>
    <row r="18" spans="5:15" ht="10.5" customHeight="1" x14ac:dyDescent="0.3">
      <c r="E18" s="88"/>
      <c r="F18" s="73"/>
      <c r="G18" s="73"/>
      <c r="H18" s="73"/>
      <c r="I18" s="73"/>
      <c r="J18" s="73"/>
      <c r="K18" s="73"/>
      <c r="L18" s="73"/>
      <c r="M18" s="73"/>
      <c r="N18" s="73"/>
      <c r="O18" s="72"/>
    </row>
    <row r="19" spans="5:15" ht="15.5" customHeight="1" x14ac:dyDescent="0.3">
      <c r="E19" s="88"/>
      <c r="F19" s="73" t="s">
        <v>44</v>
      </c>
      <c r="G19" s="26"/>
      <c r="H19" s="89"/>
      <c r="I19" s="89"/>
      <c r="J19" s="73"/>
      <c r="K19" s="73"/>
      <c r="L19" s="73"/>
      <c r="M19" s="73"/>
      <c r="N19" s="73"/>
      <c r="O19" s="72"/>
    </row>
    <row r="20" spans="5:15" ht="17" customHeight="1" x14ac:dyDescent="0.3">
      <c r="E20" s="88"/>
      <c r="F20" s="73"/>
      <c r="G20" s="73"/>
      <c r="H20" s="73"/>
      <c r="I20" s="73"/>
      <c r="J20" s="73"/>
      <c r="K20" s="73"/>
      <c r="L20" s="73"/>
      <c r="M20" s="73"/>
      <c r="N20" s="73"/>
      <c r="O20" s="72"/>
    </row>
    <row r="21" spans="5:15" x14ac:dyDescent="0.3">
      <c r="E21" s="88"/>
      <c r="F21" s="73"/>
      <c r="G21" s="73"/>
      <c r="H21" s="73"/>
      <c r="I21" s="73"/>
      <c r="J21" s="73"/>
      <c r="K21" s="73"/>
      <c r="L21" s="73"/>
      <c r="M21" s="73"/>
      <c r="N21" s="73"/>
      <c r="O21" s="72"/>
    </row>
    <row r="22" spans="5:15" x14ac:dyDescent="0.3">
      <c r="E22" s="72"/>
      <c r="F22" s="73"/>
      <c r="G22" s="73"/>
      <c r="H22" s="73"/>
      <c r="I22" s="73"/>
      <c r="J22" s="73"/>
      <c r="K22" s="73"/>
      <c r="L22" s="73"/>
      <c r="M22" s="73"/>
      <c r="N22" s="73"/>
      <c r="O22" s="72"/>
    </row>
    <row r="23" spans="5:15" x14ac:dyDescent="0.3">
      <c r="E23" s="72"/>
      <c r="F23" s="73"/>
      <c r="G23" s="73"/>
      <c r="H23" s="73"/>
      <c r="I23" s="73"/>
      <c r="J23" s="73"/>
      <c r="K23" s="73"/>
      <c r="L23" s="73"/>
      <c r="M23" s="73"/>
      <c r="N23" s="73"/>
      <c r="O23" s="72"/>
    </row>
    <row r="24" spans="5:15" x14ac:dyDescent="0.3">
      <c r="E24" s="72"/>
      <c r="F24" s="73"/>
      <c r="G24" s="73"/>
      <c r="H24" s="73"/>
      <c r="I24" s="73"/>
      <c r="J24" s="73"/>
      <c r="K24" s="73"/>
      <c r="L24" s="73"/>
      <c r="M24" s="73"/>
      <c r="N24" s="73"/>
      <c r="O24" s="72"/>
    </row>
    <row r="25" spans="5:15" x14ac:dyDescent="0.3">
      <c r="E25" s="72"/>
      <c r="F25" s="73"/>
      <c r="G25" s="73"/>
      <c r="H25" s="73"/>
      <c r="I25" s="73"/>
      <c r="J25" s="73"/>
      <c r="K25" s="73"/>
      <c r="L25" s="73"/>
      <c r="M25" s="73"/>
      <c r="N25" s="73"/>
      <c r="O25" s="72"/>
    </row>
    <row r="26" spans="5:15" x14ac:dyDescent="0.3">
      <c r="E26" s="88"/>
      <c r="F26" s="73"/>
      <c r="G26" s="73"/>
      <c r="H26" s="73"/>
      <c r="I26" s="73"/>
      <c r="J26" s="73"/>
      <c r="K26" s="73"/>
      <c r="L26" s="73"/>
      <c r="M26" s="73"/>
      <c r="N26" s="73"/>
      <c r="O26" s="72"/>
    </row>
    <row r="27" spans="5:15" x14ac:dyDescent="0.3">
      <c r="E27" s="72"/>
      <c r="F27" s="72"/>
      <c r="G27" s="72"/>
      <c r="H27" s="88"/>
      <c r="I27" s="88"/>
      <c r="J27" s="72"/>
      <c r="K27" s="72"/>
      <c r="L27" s="72"/>
      <c r="M27" s="72"/>
      <c r="N27" s="72"/>
      <c r="O27" s="72"/>
    </row>
    <row r="28" spans="5:15" x14ac:dyDescent="0.3"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7B915-5B07-4C18-8E9C-9548DD5E86ED}">
  <dimension ref="B1:O14"/>
  <sheetViews>
    <sheetView workbookViewId="0">
      <selection activeCell="K4" sqref="K4"/>
    </sheetView>
  </sheetViews>
  <sheetFormatPr defaultRowHeight="14" x14ac:dyDescent="0.3"/>
  <sheetData>
    <row r="1" spans="2:15" ht="25" customHeight="1" x14ac:dyDescent="0.3"/>
    <row r="2" spans="2:15" ht="25" customHeight="1" x14ac:dyDescent="0.55000000000000004">
      <c r="B2" s="90"/>
      <c r="C2" s="90"/>
      <c r="D2" s="90"/>
      <c r="E2" s="90"/>
      <c r="F2" s="90"/>
      <c r="G2" s="90"/>
      <c r="H2" s="129" t="s">
        <v>50</v>
      </c>
      <c r="I2" s="130"/>
      <c r="J2" s="130"/>
      <c r="K2" s="90"/>
      <c r="L2" s="90"/>
      <c r="M2" s="90"/>
      <c r="N2" s="90"/>
      <c r="O2" s="90"/>
    </row>
    <row r="3" spans="2:15" ht="25" customHeight="1" thickBot="1" x14ac:dyDescent="0.35">
      <c r="B3" s="90"/>
      <c r="C3" s="73"/>
      <c r="D3" s="59"/>
      <c r="E3" s="59"/>
      <c r="F3" s="59"/>
      <c r="G3" s="59"/>
      <c r="H3" s="59"/>
      <c r="I3" s="59"/>
      <c r="J3" s="73"/>
      <c r="K3" s="77"/>
      <c r="L3" s="59"/>
      <c r="M3" s="77"/>
      <c r="N3" s="59"/>
      <c r="O3" s="90"/>
    </row>
    <row r="4" spans="2:15" ht="25" customHeight="1" thickBot="1" x14ac:dyDescent="0.35">
      <c r="B4" s="91"/>
      <c r="C4" s="73"/>
      <c r="D4" s="73" t="s">
        <v>43</v>
      </c>
      <c r="E4" s="131"/>
      <c r="F4" s="131"/>
      <c r="G4" s="131"/>
      <c r="H4" s="132"/>
      <c r="I4" s="73"/>
      <c r="J4" s="95" t="s">
        <v>47</v>
      </c>
      <c r="K4" s="94"/>
      <c r="L4" s="94"/>
      <c r="M4" s="26"/>
      <c r="N4" s="76"/>
      <c r="O4" s="90"/>
    </row>
    <row r="5" spans="2:15" ht="25" customHeight="1" thickBot="1" x14ac:dyDescent="0.35">
      <c r="B5" s="91"/>
      <c r="C5" s="135"/>
      <c r="D5" s="135"/>
      <c r="E5" s="135"/>
      <c r="F5" s="135"/>
      <c r="G5" s="135"/>
      <c r="H5" s="135"/>
      <c r="I5" s="73"/>
      <c r="J5" s="73"/>
      <c r="K5" s="83"/>
      <c r="L5" s="83"/>
      <c r="M5" s="92"/>
      <c r="N5" s="59"/>
      <c r="O5" s="90"/>
    </row>
    <row r="6" spans="2:15" ht="25" customHeight="1" thickBot="1" x14ac:dyDescent="0.35">
      <c r="B6" s="91"/>
      <c r="C6" s="73"/>
      <c r="D6" s="73" t="s">
        <v>45</v>
      </c>
      <c r="E6" s="96"/>
      <c r="F6" s="96"/>
      <c r="G6" s="133"/>
      <c r="H6" s="134"/>
      <c r="I6" s="73"/>
      <c r="J6" s="73" t="s">
        <v>48</v>
      </c>
      <c r="K6" s="94"/>
      <c r="L6" s="94"/>
      <c r="M6" s="96"/>
      <c r="N6" s="76"/>
      <c r="O6" s="90"/>
    </row>
    <row r="7" spans="2:15" ht="25" customHeight="1" thickBot="1" x14ac:dyDescent="0.35">
      <c r="B7" s="91"/>
      <c r="C7" s="73"/>
      <c r="D7" s="136"/>
      <c r="E7" s="136"/>
      <c r="F7" s="136"/>
      <c r="G7" s="136"/>
      <c r="H7" s="136"/>
      <c r="I7" s="73"/>
      <c r="J7" s="73"/>
      <c r="K7" s="83"/>
      <c r="L7" s="59"/>
      <c r="M7" s="92"/>
      <c r="N7" s="59"/>
      <c r="O7" s="90"/>
    </row>
    <row r="8" spans="2:15" ht="25" customHeight="1" thickBot="1" x14ac:dyDescent="0.35">
      <c r="B8" s="90"/>
      <c r="C8" s="73" t="s">
        <v>46</v>
      </c>
      <c r="D8" s="73"/>
      <c r="E8" s="94"/>
      <c r="F8" s="94"/>
      <c r="G8" s="131"/>
      <c r="H8" s="132"/>
      <c r="I8" s="76"/>
      <c r="J8" s="73" t="s">
        <v>49</v>
      </c>
      <c r="K8" s="94"/>
      <c r="L8" s="94"/>
      <c r="M8" s="93"/>
      <c r="N8" s="59"/>
      <c r="O8" s="90"/>
    </row>
    <row r="9" spans="2:15" ht="25" customHeight="1" x14ac:dyDescent="0.3">
      <c r="B9" s="90"/>
      <c r="C9" s="73"/>
      <c r="D9" s="59"/>
      <c r="E9" s="59"/>
      <c r="F9" s="59"/>
      <c r="G9" s="73"/>
      <c r="H9" s="73"/>
      <c r="I9" s="73"/>
      <c r="J9" s="73"/>
      <c r="K9" s="73"/>
      <c r="L9" s="59"/>
      <c r="M9" s="59"/>
      <c r="N9" s="59"/>
      <c r="O9" s="90"/>
    </row>
    <row r="10" spans="2:15" ht="25" customHeight="1" x14ac:dyDescent="0.3">
      <c r="B10" s="90"/>
      <c r="C10" s="91"/>
      <c r="D10" s="91"/>
      <c r="E10" s="91"/>
      <c r="F10" s="91"/>
      <c r="G10" s="91"/>
      <c r="H10" s="91"/>
      <c r="I10" s="91"/>
      <c r="J10" s="91"/>
      <c r="K10" s="91"/>
      <c r="L10" s="90"/>
      <c r="M10" s="90"/>
      <c r="N10" s="90"/>
      <c r="O10" s="90"/>
    </row>
    <row r="11" spans="2:15" x14ac:dyDescent="0.3">
      <c r="B11" s="59"/>
      <c r="C11" s="73"/>
      <c r="D11" s="73"/>
      <c r="E11" s="73"/>
      <c r="F11" s="73"/>
      <c r="G11" s="73"/>
      <c r="H11" s="73"/>
      <c r="I11" s="73"/>
      <c r="J11" s="73"/>
      <c r="K11" s="73"/>
      <c r="L11" s="59"/>
      <c r="M11" s="59"/>
      <c r="N11" s="59"/>
      <c r="O11" s="59"/>
    </row>
    <row r="12" spans="2:15" x14ac:dyDescent="0.3"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59"/>
      <c r="M12" s="59"/>
      <c r="N12" s="59"/>
      <c r="O12" s="59"/>
    </row>
    <row r="13" spans="2:15" x14ac:dyDescent="0.3">
      <c r="B13" s="59"/>
      <c r="C13" s="59"/>
      <c r="D13" s="59"/>
      <c r="E13" s="73"/>
      <c r="F13" s="73"/>
      <c r="G13" s="59"/>
      <c r="H13" s="59"/>
      <c r="I13" s="59"/>
      <c r="J13" s="59"/>
      <c r="K13" s="59"/>
      <c r="L13" s="59"/>
      <c r="M13" s="59"/>
      <c r="N13" s="59"/>
      <c r="O13" s="59"/>
    </row>
    <row r="14" spans="2:15" x14ac:dyDescent="0.3"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</row>
  </sheetData>
  <mergeCells count="6">
    <mergeCell ref="H2:J2"/>
    <mergeCell ref="E4:H4"/>
    <mergeCell ref="G6:H6"/>
    <mergeCell ref="G8:H8"/>
    <mergeCell ref="C5:H5"/>
    <mergeCell ref="D7:H7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B5627-2284-41CD-937E-0C63AF60A105}">
  <dimension ref="A1:N13"/>
  <sheetViews>
    <sheetView workbookViewId="0">
      <selection activeCell="I9" sqref="I9"/>
    </sheetView>
  </sheetViews>
  <sheetFormatPr defaultRowHeight="14" x14ac:dyDescent="0.3"/>
  <cols>
    <col min="2" max="2" width="12.1640625" customWidth="1"/>
    <col min="3" max="12" width="10.4140625" bestFit="1" customWidth="1"/>
    <col min="13" max="13" width="11.83203125" customWidth="1"/>
  </cols>
  <sheetData>
    <row r="1" spans="1:14" ht="23.5" customHeight="1" thickBot="1" x14ac:dyDescent="0.35"/>
    <row r="2" spans="1:14" ht="25" customHeight="1" thickBot="1" x14ac:dyDescent="0.35">
      <c r="B2" s="110" t="s">
        <v>51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4"/>
    </row>
    <row r="3" spans="1:14" ht="25" customHeight="1" thickBot="1" x14ac:dyDescent="0.35">
      <c r="A3" s="74"/>
      <c r="B3" s="137" t="s">
        <v>52</v>
      </c>
      <c r="C3" s="105"/>
      <c r="D3" s="106"/>
      <c r="E3" s="106"/>
      <c r="F3" s="139" t="s">
        <v>53</v>
      </c>
      <c r="G3" s="139"/>
      <c r="H3" s="139"/>
      <c r="I3" s="139"/>
      <c r="J3" s="139"/>
      <c r="K3" s="106"/>
      <c r="L3" s="106"/>
      <c r="M3" s="137" t="s">
        <v>54</v>
      </c>
    </row>
    <row r="4" spans="1:14" ht="25" customHeight="1" thickBot="1" x14ac:dyDescent="0.35">
      <c r="A4" s="74"/>
      <c r="B4" s="138"/>
      <c r="C4" s="107">
        <v>45183</v>
      </c>
      <c r="D4" s="107">
        <v>45184</v>
      </c>
      <c r="E4" s="107">
        <v>45185</v>
      </c>
      <c r="F4" s="108">
        <v>45190</v>
      </c>
      <c r="G4" s="107">
        <v>45191</v>
      </c>
      <c r="H4" s="107">
        <v>45192</v>
      </c>
      <c r="I4" s="109">
        <v>45197</v>
      </c>
      <c r="J4" s="109">
        <v>45198</v>
      </c>
      <c r="K4" s="107">
        <v>45199</v>
      </c>
      <c r="L4" s="108">
        <v>45204</v>
      </c>
      <c r="M4" s="140"/>
    </row>
    <row r="5" spans="1:14" ht="25" customHeight="1" thickBot="1" x14ac:dyDescent="0.35">
      <c r="A5" s="74"/>
      <c r="B5" s="101" t="s">
        <v>55</v>
      </c>
      <c r="C5" s="98" t="s">
        <v>62</v>
      </c>
      <c r="D5" s="87" t="s">
        <v>62</v>
      </c>
      <c r="E5" s="92" t="s">
        <v>63</v>
      </c>
      <c r="F5" s="87" t="s">
        <v>62</v>
      </c>
      <c r="G5" s="87" t="s">
        <v>62</v>
      </c>
      <c r="H5" s="82" t="s">
        <v>62</v>
      </c>
      <c r="I5" s="82"/>
      <c r="J5" s="92"/>
      <c r="K5" s="87"/>
      <c r="L5" s="82"/>
      <c r="M5" s="87"/>
    </row>
    <row r="6" spans="1:14" ht="25" customHeight="1" thickBot="1" x14ac:dyDescent="0.35">
      <c r="A6" s="74"/>
      <c r="B6" s="100" t="s">
        <v>56</v>
      </c>
      <c r="C6" s="79" t="s">
        <v>63</v>
      </c>
      <c r="D6" s="80" t="s">
        <v>62</v>
      </c>
      <c r="E6" s="83" t="s">
        <v>62</v>
      </c>
      <c r="F6" s="80" t="s">
        <v>62</v>
      </c>
      <c r="G6" s="80" t="s">
        <v>62</v>
      </c>
      <c r="H6" s="81" t="s">
        <v>62</v>
      </c>
      <c r="I6" s="81"/>
      <c r="J6" s="83"/>
      <c r="K6" s="80"/>
      <c r="L6" s="81"/>
      <c r="M6" s="80"/>
    </row>
    <row r="7" spans="1:14" ht="25" customHeight="1" thickBot="1" x14ac:dyDescent="0.35">
      <c r="A7" s="74"/>
      <c r="B7" s="102" t="s">
        <v>57</v>
      </c>
      <c r="C7" s="79" t="s">
        <v>62</v>
      </c>
      <c r="D7" s="80" t="s">
        <v>62</v>
      </c>
      <c r="E7" s="83" t="s">
        <v>62</v>
      </c>
      <c r="F7" s="80" t="s">
        <v>62</v>
      </c>
      <c r="G7" s="80" t="s">
        <v>63</v>
      </c>
      <c r="H7" s="81" t="s">
        <v>62</v>
      </c>
      <c r="I7" s="81"/>
      <c r="J7" s="83"/>
      <c r="K7" s="80"/>
      <c r="L7" s="81"/>
      <c r="M7" s="80"/>
    </row>
    <row r="8" spans="1:14" ht="25" customHeight="1" thickBot="1" x14ac:dyDescent="0.35">
      <c r="A8" s="74"/>
      <c r="B8" s="97" t="s">
        <v>58</v>
      </c>
      <c r="C8" s="76" t="s">
        <v>63</v>
      </c>
      <c r="D8" s="84" t="s">
        <v>63</v>
      </c>
      <c r="E8" s="73" t="s">
        <v>62</v>
      </c>
      <c r="F8" s="84" t="s">
        <v>62</v>
      </c>
      <c r="G8" s="84" t="s">
        <v>62</v>
      </c>
      <c r="H8" s="85" t="s">
        <v>62</v>
      </c>
      <c r="I8" s="85"/>
      <c r="J8" s="73"/>
      <c r="K8" s="84"/>
      <c r="L8" s="85"/>
      <c r="M8" s="84"/>
    </row>
    <row r="9" spans="1:14" ht="25" customHeight="1" thickBot="1" x14ac:dyDescent="0.35">
      <c r="A9" s="74"/>
      <c r="B9" s="99" t="s">
        <v>59</v>
      </c>
      <c r="C9" s="86" t="s">
        <v>62</v>
      </c>
      <c r="D9" s="87" t="s">
        <v>63</v>
      </c>
      <c r="E9" s="92" t="s">
        <v>63</v>
      </c>
      <c r="F9" s="87" t="s">
        <v>63</v>
      </c>
      <c r="G9" s="87" t="s">
        <v>63</v>
      </c>
      <c r="H9" s="82" t="s">
        <v>63</v>
      </c>
      <c r="I9" s="82"/>
      <c r="J9" s="92"/>
      <c r="K9" s="87"/>
      <c r="L9" s="87"/>
      <c r="M9" s="87"/>
    </row>
    <row r="10" spans="1:14" ht="25" customHeight="1" thickBot="1" x14ac:dyDescent="0.35">
      <c r="A10" s="74"/>
      <c r="B10" s="101" t="s">
        <v>60</v>
      </c>
      <c r="C10" s="79" t="s">
        <v>63</v>
      </c>
      <c r="D10" s="80" t="s">
        <v>62</v>
      </c>
      <c r="E10" s="83" t="s">
        <v>62</v>
      </c>
      <c r="F10" s="80" t="s">
        <v>62</v>
      </c>
      <c r="G10" s="80" t="s">
        <v>62</v>
      </c>
      <c r="H10" s="81" t="s">
        <v>62</v>
      </c>
      <c r="I10" s="81"/>
      <c r="J10" s="83"/>
      <c r="K10" s="80"/>
      <c r="L10" s="80"/>
      <c r="M10" s="80"/>
    </row>
    <row r="11" spans="1:14" ht="25" customHeight="1" thickBot="1" x14ac:dyDescent="0.35">
      <c r="A11" s="74"/>
      <c r="B11" s="102" t="s">
        <v>61</v>
      </c>
      <c r="C11" s="80" t="s">
        <v>63</v>
      </c>
      <c r="D11" s="83" t="s">
        <v>62</v>
      </c>
      <c r="E11" s="80" t="s">
        <v>62</v>
      </c>
      <c r="F11" s="80" t="s">
        <v>62</v>
      </c>
      <c r="G11" s="80" t="s">
        <v>62</v>
      </c>
      <c r="H11" s="81" t="s">
        <v>62</v>
      </c>
      <c r="I11" s="81"/>
      <c r="J11" s="83"/>
      <c r="K11" s="80"/>
      <c r="L11" s="78"/>
      <c r="M11" s="78"/>
    </row>
    <row r="12" spans="1:14" x14ac:dyDescent="0.3">
      <c r="M12" s="75"/>
      <c r="N12" s="64"/>
    </row>
    <row r="13" spans="1:14" x14ac:dyDescent="0.3">
      <c r="L13" s="64"/>
      <c r="M13" s="64"/>
    </row>
  </sheetData>
  <mergeCells count="3">
    <mergeCell ref="B3:B4"/>
    <mergeCell ref="F3:J3"/>
    <mergeCell ref="M3:M4"/>
  </mergeCells>
  <conditionalFormatting sqref="C5:M11">
    <cfRule type="containsText" dxfId="1" priority="1" operator="containsText" text="F">
      <formula>NOT(ISERROR(SEARCH("F",C5)))</formula>
    </cfRule>
    <cfRule type="containsText" dxfId="0" priority="2" operator="containsText" text="P">
      <formula>NOT(ISERROR(SEARCH("P",C5)))</formula>
    </cfRule>
  </conditionalFormatting>
  <dataValidations count="1">
    <dataValidation type="list" allowBlank="1" showInputMessage="1" showErrorMessage="1" errorTitle="CALMA AI CIS " error="É &quot;P&quot; OU &quot;F&quot; MONA, VAMOS TER O SENSO NE PIPOKETE" sqref="C5:L11" xr:uid="{9BAF60B0-BA5F-4A64-B2CF-7B58AE05CE7C}">
      <formula1>$C$7:$C$8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pipokete </vt:lpstr>
      <vt:lpstr>popcorn</vt:lpstr>
      <vt:lpstr>LINDA</vt:lpstr>
      <vt:lpstr>DIVA </vt:lpstr>
      <vt:lpstr>LITTLE </vt:lpstr>
      <vt:lpstr>POP</vt:lpstr>
      <vt:lpstr>CORN</vt:lpstr>
      <vt:lpstr>pipo</vt:lpstr>
      <vt:lpstr>kinha</vt:lpstr>
      <vt:lpstr>rainha </vt:lpstr>
      <vt:lpstr>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DEV2023</dc:creator>
  <cp:lastModifiedBy>DEV2023</cp:lastModifiedBy>
  <dcterms:created xsi:type="dcterms:W3CDTF">2023-02-03T11:28:32Z</dcterms:created>
  <dcterms:modified xsi:type="dcterms:W3CDTF">2023-02-09T11:23:51Z</dcterms:modified>
</cp:coreProperties>
</file>