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9420" windowHeight="7940" activeTab="2"/>
  </bookViews>
  <sheets>
    <sheet name="Tanda Terima" sheetId="10" r:id="rId1"/>
    <sheet name="KWITANSI" sheetId="11" r:id="rId2"/>
    <sheet name="INVOICE" sheetId="1" r:id="rId3"/>
    <sheet name="FP 1" sheetId="8" r:id="rId4"/>
    <sheet name="FP 2" sheetId="9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  <definedName name="_xlnm.Print_Area" localSheetId="2">INVOICE!$A$1:$O$42</definedName>
  </definedNames>
  <calcPr calcId="124519"/>
</workbook>
</file>

<file path=xl/calcChain.xml><?xml version="1.0" encoding="utf-8"?>
<calcChain xmlns="http://schemas.openxmlformats.org/spreadsheetml/2006/main">
  <c r="E18" i="1"/>
  <c r="G8" i="11" l="1"/>
  <c r="V22"/>
  <c r="I18"/>
  <c r="I16"/>
  <c r="I11"/>
  <c r="E8"/>
  <c r="E30" i="1"/>
  <c r="E32" l="1"/>
  <c r="I32" s="1"/>
  <c r="L27" s="1"/>
  <c r="M27" s="1"/>
  <c r="N27" s="1"/>
  <c r="O27" s="1"/>
  <c r="F4" i="8" l="1"/>
  <c r="E6" i="10" l="1"/>
  <c r="C6"/>
  <c r="E24" i="1"/>
  <c r="E26" s="1"/>
  <c r="B21" i="10"/>
  <c r="B6"/>
  <c r="I26" i="1" l="1"/>
  <c r="L21" s="1"/>
  <c r="M21" s="1"/>
  <c r="N21" s="1"/>
  <c r="O21" s="1"/>
  <c r="B25" i="8" l="1"/>
  <c r="B25" i="9" s="1"/>
  <c r="F17"/>
  <c r="F15"/>
  <c r="F14"/>
  <c r="F4"/>
  <c r="J45" i="8"/>
  <c r="J46" i="9" s="1"/>
  <c r="B24" i="8"/>
  <c r="B24" i="9" s="1"/>
  <c r="I4" i="8"/>
  <c r="I4" i="9" s="1"/>
  <c r="J51"/>
  <c r="I46"/>
  <c r="A24"/>
  <c r="F10"/>
  <c r="F9"/>
  <c r="F8"/>
  <c r="F7"/>
  <c r="E12" i="1" l="1"/>
  <c r="E14" s="1"/>
  <c r="K33"/>
  <c r="E20" l="1"/>
  <c r="I20" s="1"/>
  <c r="L15" s="1"/>
  <c r="M15" s="1"/>
  <c r="N15" s="1"/>
  <c r="I14"/>
  <c r="L9" s="1"/>
  <c r="M9" s="1"/>
  <c r="N9" s="1"/>
  <c r="O9" s="1"/>
  <c r="O15" l="1"/>
  <c r="O33" s="1"/>
  <c r="N33"/>
  <c r="M33"/>
  <c r="L33"/>
  <c r="D34"/>
  <c r="J24" i="8" l="1"/>
  <c r="G24" i="11"/>
  <c r="I13"/>
  <c r="J6" i="10" l="1"/>
  <c r="I39" i="8"/>
  <c r="I42" s="1"/>
  <c r="I43" s="1"/>
  <c r="J24" i="9"/>
  <c r="I40" s="1"/>
  <c r="I43" s="1"/>
  <c r="I44" s="1"/>
</calcChain>
</file>

<file path=xl/sharedStrings.xml><?xml version="1.0" encoding="utf-8"?>
<sst xmlns="http://schemas.openxmlformats.org/spreadsheetml/2006/main" count="210" uniqueCount="104">
  <si>
    <t>No</t>
  </si>
  <si>
    <t>Qty</t>
  </si>
  <si>
    <t>PPN 10%</t>
  </si>
  <si>
    <t>Jumlah</t>
  </si>
  <si>
    <t>Kepada Yth,</t>
  </si>
  <si>
    <t>FAKTUR</t>
  </si>
  <si>
    <t>Harga</t>
  </si>
  <si>
    <t>Satuan/Rp</t>
  </si>
  <si>
    <t>1 Unit</t>
  </si>
  <si>
    <t xml:space="preserve">Harga </t>
  </si>
  <si>
    <t>Total</t>
  </si>
  <si>
    <t>CV. Mitra Sentosa Abadi</t>
  </si>
  <si>
    <t>Edi Santoso</t>
  </si>
  <si>
    <t>Next/Rp</t>
  </si>
  <si>
    <t>:</t>
  </si>
  <si>
    <t>x</t>
  </si>
  <si>
    <t>=</t>
  </si>
  <si>
    <t xml:space="preserve">Counter Akhir </t>
  </si>
  <si>
    <t xml:space="preserve">Conter Awal   </t>
  </si>
  <si>
    <t xml:space="preserve">Pemakaian    </t>
  </si>
  <si>
    <t xml:space="preserve">Free Copy    </t>
  </si>
  <si>
    <t xml:space="preserve">Next Copy </t>
  </si>
  <si>
    <t>Uraian</t>
  </si>
  <si>
    <t>a).</t>
  </si>
  <si>
    <t>b).</t>
  </si>
  <si>
    <t>Jumlah +</t>
  </si>
  <si>
    <t>PT BTN (Persero) Cabang Karawang</t>
  </si>
  <si>
    <t>Jln. Kertabumi No. 29</t>
  </si>
  <si>
    <t>Karawang</t>
  </si>
  <si>
    <t>A/C # : Bank BTN Cab. Cikampek</t>
  </si>
  <si>
    <t xml:space="preserve">             No. 00214-01-50-002007-2 an. Edi Santoso</t>
  </si>
  <si>
    <t>c).</t>
  </si>
  <si>
    <t>PT BTN Cabang Karawang-CS (Canon iR-1024)</t>
  </si>
  <si>
    <t>d).</t>
  </si>
  <si>
    <t>Nomor : 140/MSA-F/IV/2013</t>
  </si>
  <si>
    <t>02.736.393.6.445.000</t>
  </si>
  <si>
    <t xml:space="preserve">Bandung, </t>
  </si>
  <si>
    <t xml:space="preserve">Terbilang : </t>
  </si>
  <si>
    <t>PT Bank Tabungan Negara (Persero) Kantor Cabang Karawang</t>
  </si>
  <si>
    <t>Jln. Surotokunto No. 55 Karawang</t>
  </si>
  <si>
    <t>01.001.609.5-408.001</t>
  </si>
  <si>
    <t>PT BTN Cabang Karawang-LS (Canon iR-1024)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</si>
  <si>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</si>
  <si>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</si>
  <si>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</si>
  <si>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</si>
  <si>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</si>
  <si>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</si>
  <si>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</si>
  <si>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</si>
  <si>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</si>
  <si>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</si>
  <si>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</si>
  <si>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</si>
  <si>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</si>
  <si>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</si>
  <si>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</si>
  <si>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</si>
  <si>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</si>
  <si>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</si>
  <si>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</si>
  <si>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</si>
  <si>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</si>
  <si>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</si>
  <si>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</si>
  <si>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</si>
  <si>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</si>
  <si>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</si>
  <si>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</si>
  <si>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</si>
  <si>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</si>
  <si>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</si>
  <si>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</si>
  <si>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</si>
  <si>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</si>
  <si>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</si>
  <si>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</si>
  <si>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</si>
  <si>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</si>
  <si>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</si>
  <si>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</si>
  <si>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</si>
  <si>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</si>
  <si>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</si>
  <si>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</si>
  <si>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</si>
  <si>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</si>
  <si>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</si>
  <si>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</si>
  <si>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PT BTN -Proyek Dokumen (Canon iR-3045)</t>
  </si>
  <si>
    <t>F A K T U R     P A J A K</t>
  </si>
  <si>
    <t>PT BTN - Divisi Operation (Canon iR-3225)</t>
  </si>
  <si>
    <t xml:space="preserve">Sewa 5 Unit Mesin Foto Copy 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</si>
  <si>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</si>
  <si>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</si>
  <si>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</si>
  <si>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</si>
  <si>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</si>
  <si>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</si>
  <si>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</si>
  <si>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</si>
  <si>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5 Unit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</si>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</sst>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_(&quot;$&quot;* #,##0.00_);_(&quot;$&quot;* \(#,##0.00\);_(&quot;$&quot;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b/>
      <u/>
      <sz val="14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i/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i/>
      <sz val="2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0" fontId="5" fillId="0" borderId="0"/>
    <xf numFmtId="0" fontId="4" fillId="0" borderId="0"/>
    <xf numFmtId="0" fontId="23" fillId="0" borderId="0"/>
    <xf numFmtId="43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3" fillId="0" borderId="0"/>
    <xf numFmtId="0" fontId="1" fillId="0" borderId="0"/>
  </cellStyleXfs>
  <cellXfs count="24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9" xfId="8" applyFont="1" applyBorder="1"/>
    <xf numFmtId="0" fontId="13" fillId="0" borderId="10" xfId="8" applyFont="1" applyBorder="1"/>
    <xf numFmtId="0" fontId="13" fillId="0" borderId="7" xfId="8" applyFont="1" applyBorder="1"/>
    <xf numFmtId="0" fontId="17" fillId="0" borderId="0" xfId="8" applyFont="1"/>
    <xf numFmtId="0" fontId="23" fillId="0" borderId="0" xfId="8"/>
    <xf numFmtId="0" fontId="13" fillId="0" borderId="9" xfId="8" applyFont="1" applyBorder="1" applyAlignment="1">
      <alignment vertical="center"/>
    </xf>
    <xf numFmtId="0" fontId="13" fillId="0" borderId="10" xfId="8" applyFont="1" applyBorder="1" applyAlignment="1">
      <alignment vertical="center"/>
    </xf>
    <xf numFmtId="0" fontId="25" fillId="0" borderId="4" xfId="8" applyFont="1" applyBorder="1" applyAlignment="1">
      <alignment horizontal="left" vertical="center"/>
    </xf>
    <xf numFmtId="0" fontId="26" fillId="0" borderId="5" xfId="8" quotePrefix="1" applyFont="1" applyBorder="1" applyAlignment="1">
      <alignment horizontal="center"/>
    </xf>
    <xf numFmtId="0" fontId="17" fillId="0" borderId="9" xfId="8" applyFont="1" applyBorder="1"/>
    <xf numFmtId="0" fontId="17" fillId="0" borderId="10" xfId="8" applyFont="1" applyBorder="1"/>
    <xf numFmtId="0" fontId="26" fillId="0" borderId="10" xfId="8" applyFont="1" applyBorder="1"/>
    <xf numFmtId="0" fontId="26" fillId="0" borderId="7" xfId="8" applyFont="1" applyBorder="1"/>
    <xf numFmtId="0" fontId="13" fillId="0" borderId="15" xfId="8" applyFont="1" applyBorder="1"/>
    <xf numFmtId="0" fontId="13" fillId="0" borderId="0" xfId="8" applyFont="1" applyBorder="1"/>
    <xf numFmtId="0" fontId="13" fillId="0" borderId="8" xfId="8" applyFont="1" applyBorder="1"/>
    <xf numFmtId="0" fontId="13" fillId="0" borderId="0" xfId="8" applyFont="1" applyBorder="1" applyAlignment="1">
      <alignment horizontal="center"/>
    </xf>
    <xf numFmtId="0" fontId="13" fillId="0" borderId="0" xfId="8" applyFont="1" applyBorder="1" applyAlignment="1">
      <alignment vertical="center"/>
    </xf>
    <xf numFmtId="0" fontId="13" fillId="0" borderId="8" xfId="8" applyFont="1" applyBorder="1" applyAlignment="1">
      <alignment vertical="center"/>
    </xf>
    <xf numFmtId="0" fontId="13" fillId="0" borderId="8" xfId="8" quotePrefix="1" applyFont="1" applyBorder="1" applyAlignment="1">
      <alignment horizontal="center" vertical="center"/>
    </xf>
    <xf numFmtId="0" fontId="13" fillId="0" borderId="16" xfId="8" applyFont="1" applyBorder="1" applyAlignment="1">
      <alignment vertical="center"/>
    </xf>
    <xf numFmtId="0" fontId="13" fillId="0" borderId="17" xfId="8" applyFont="1" applyBorder="1" applyAlignment="1">
      <alignment vertical="center"/>
    </xf>
    <xf numFmtId="0" fontId="13" fillId="0" borderId="18" xfId="8" quotePrefix="1" applyFont="1" applyBorder="1" applyAlignment="1">
      <alignment horizontal="center" vertical="center"/>
    </xf>
    <xf numFmtId="0" fontId="13" fillId="0" borderId="0" xfId="8" applyFont="1" applyFill="1" applyBorder="1" applyAlignment="1">
      <alignment horizontal="center"/>
    </xf>
    <xf numFmtId="0" fontId="13" fillId="0" borderId="0" xfId="8" applyFont="1" applyBorder="1" applyAlignment="1">
      <alignment horizontal="right"/>
    </xf>
    <xf numFmtId="0" fontId="13" fillId="0" borderId="8" xfId="8" applyFont="1" applyBorder="1" applyAlignment="1">
      <alignment horizontal="left"/>
    </xf>
    <xf numFmtId="0" fontId="13" fillId="0" borderId="0" xfId="8" applyFont="1"/>
    <xf numFmtId="0" fontId="13" fillId="0" borderId="16" xfId="8" applyFont="1" applyBorder="1"/>
    <xf numFmtId="0" fontId="13" fillId="0" borderId="17" xfId="8" applyFont="1" applyBorder="1"/>
    <xf numFmtId="0" fontId="13" fillId="0" borderId="18" xfId="8" applyFont="1" applyBorder="1"/>
    <xf numFmtId="0" fontId="13" fillId="0" borderId="10" xfId="8" applyFont="1" applyBorder="1" applyAlignment="1">
      <alignment horizontal="left"/>
    </xf>
    <xf numFmtId="0" fontId="13" fillId="0" borderId="7" xfId="8" applyFont="1" applyBorder="1" applyAlignment="1">
      <alignment horizontal="left"/>
    </xf>
    <xf numFmtId="0" fontId="27" fillId="0" borderId="15" xfId="8" applyFont="1" applyBorder="1"/>
    <xf numFmtId="0" fontId="27" fillId="0" borderId="16" xfId="8" applyFont="1" applyBorder="1"/>
    <xf numFmtId="0" fontId="27" fillId="0" borderId="17" xfId="8" applyFont="1" applyBorder="1"/>
    <xf numFmtId="0" fontId="27" fillId="0" borderId="18" xfId="8" applyFont="1" applyBorder="1" applyAlignment="1">
      <alignment horizontal="center"/>
    </xf>
    <xf numFmtId="0" fontId="27" fillId="0" borderId="17" xfId="8" applyFont="1" applyBorder="1" applyAlignment="1">
      <alignment horizontal="centerContinuous"/>
    </xf>
    <xf numFmtId="0" fontId="27" fillId="0" borderId="18" xfId="8" applyFont="1" applyBorder="1" applyAlignment="1">
      <alignment horizontal="centerContinuous"/>
    </xf>
    <xf numFmtId="0" fontId="28" fillId="0" borderId="2" xfId="8" applyFont="1" applyBorder="1" applyAlignment="1">
      <alignment vertical="center"/>
    </xf>
    <xf numFmtId="0" fontId="13" fillId="0" borderId="9" xfId="8" applyFont="1" applyBorder="1" applyAlignment="1">
      <alignment vertical="center" wrapText="1"/>
    </xf>
    <xf numFmtId="0" fontId="13" fillId="0" borderId="10" xfId="8" applyFont="1" applyBorder="1" applyAlignment="1">
      <alignment vertical="center" wrapText="1"/>
    </xf>
    <xf numFmtId="0" fontId="13" fillId="0" borderId="7" xfId="8" applyFont="1" applyBorder="1" applyAlignment="1">
      <alignment vertical="center" wrapText="1"/>
    </xf>
    <xf numFmtId="41" fontId="22" fillId="0" borderId="9" xfId="4" applyFont="1" applyBorder="1" applyAlignment="1">
      <alignment vertical="center"/>
    </xf>
    <xf numFmtId="41" fontId="22" fillId="0" borderId="7" xfId="4" applyFont="1" applyBorder="1" applyAlignment="1">
      <alignment vertical="center"/>
    </xf>
    <xf numFmtId="0" fontId="28" fillId="0" borderId="6" xfId="8" applyFont="1" applyBorder="1" applyAlignment="1">
      <alignment horizontal="center" vertical="center"/>
    </xf>
    <xf numFmtId="0" fontId="11" fillId="0" borderId="15" xfId="8" applyFont="1" applyBorder="1" applyAlignment="1">
      <alignment vertical="center"/>
    </xf>
    <xf numFmtId="0" fontId="11" fillId="0" borderId="0" xfId="8" applyFont="1" applyBorder="1" applyAlignment="1">
      <alignment vertical="center"/>
    </xf>
    <xf numFmtId="0" fontId="13" fillId="0" borderId="0" xfId="8" applyFont="1" applyBorder="1" applyAlignment="1">
      <alignment vertical="center" wrapText="1"/>
    </xf>
    <xf numFmtId="0" fontId="13" fillId="0" borderId="8" xfId="8" applyFont="1" applyBorder="1" applyAlignment="1">
      <alignment vertical="center" wrapText="1"/>
    </xf>
    <xf numFmtId="41" fontId="22" fillId="0" borderId="15" xfId="4" applyFont="1" applyBorder="1" applyAlignment="1">
      <alignment vertical="center"/>
    </xf>
    <xf numFmtId="41" fontId="22" fillId="0" borderId="8" xfId="4" applyFont="1" applyBorder="1" applyAlignment="1">
      <alignment horizontal="center" vertical="center"/>
    </xf>
    <xf numFmtId="0" fontId="28" fillId="0" borderId="6" xfId="8" applyFont="1" applyBorder="1" applyAlignment="1">
      <alignment horizontal="center" vertical="top"/>
    </xf>
    <xf numFmtId="41" fontId="22" fillId="0" borderId="8" xfId="4" applyFont="1" applyBorder="1" applyAlignment="1">
      <alignment vertical="center"/>
    </xf>
    <xf numFmtId="164" fontId="0" fillId="0" borderId="0" xfId="9" applyNumberFormat="1" applyFont="1"/>
    <xf numFmtId="41" fontId="23" fillId="0" borderId="0" xfId="8" applyNumberFormat="1"/>
    <xf numFmtId="41" fontId="22" fillId="0" borderId="15" xfId="4" applyFont="1" applyBorder="1" applyAlignment="1">
      <alignment horizontal="center" vertical="center"/>
    </xf>
    <xf numFmtId="0" fontId="28" fillId="0" borderId="6" xfId="8" applyFont="1" applyBorder="1" applyAlignment="1">
      <alignment vertical="center"/>
    </xf>
    <xf numFmtId="0" fontId="13" fillId="0" borderId="15" xfId="8" applyFont="1" applyBorder="1" applyAlignment="1">
      <alignment vertical="center" wrapText="1"/>
    </xf>
    <xf numFmtId="164" fontId="23" fillId="0" borderId="0" xfId="8" applyNumberFormat="1"/>
    <xf numFmtId="0" fontId="28" fillId="0" borderId="19" xfId="8" applyFont="1" applyBorder="1" applyAlignment="1">
      <alignment vertical="center"/>
    </xf>
    <xf numFmtId="0" fontId="13" fillId="0" borderId="16" xfId="8" applyFont="1" applyBorder="1" applyAlignment="1">
      <alignment vertical="center" wrapText="1"/>
    </xf>
    <xf numFmtId="0" fontId="13" fillId="0" borderId="17" xfId="8" applyFont="1" applyBorder="1" applyAlignment="1">
      <alignment vertical="center" wrapText="1"/>
    </xf>
    <xf numFmtId="0" fontId="13" fillId="0" borderId="18" xfId="8" applyFont="1" applyBorder="1" applyAlignment="1">
      <alignment vertical="center" wrapText="1"/>
    </xf>
    <xf numFmtId="41" fontId="22" fillId="0" borderId="16" xfId="4" applyFont="1" applyBorder="1" applyAlignment="1">
      <alignment vertical="center"/>
    </xf>
    <xf numFmtId="41" fontId="22" fillId="0" borderId="18" xfId="4" applyFont="1" applyBorder="1" applyAlignment="1">
      <alignment vertical="center"/>
    </xf>
    <xf numFmtId="0" fontId="29" fillId="0" borderId="3" xfId="8" applyFont="1" applyBorder="1" applyAlignment="1">
      <alignment vertical="center"/>
    </xf>
    <xf numFmtId="0" fontId="29" fillId="0" borderId="4" xfId="8" applyFont="1" applyBorder="1" applyAlignment="1">
      <alignment vertical="center"/>
    </xf>
    <xf numFmtId="0" fontId="23" fillId="0" borderId="0" xfId="8" applyAlignment="1">
      <alignment vertical="center"/>
    </xf>
    <xf numFmtId="41" fontId="0" fillId="0" borderId="0" xfId="4" applyFont="1" applyAlignment="1">
      <alignment vertical="center"/>
    </xf>
    <xf numFmtId="0" fontId="29" fillId="0" borderId="5" xfId="8" applyFont="1" applyBorder="1" applyAlignment="1">
      <alignment vertical="center"/>
    </xf>
    <xf numFmtId="0" fontId="29" fillId="0" borderId="16" xfId="8" applyFont="1" applyBorder="1" applyAlignment="1">
      <alignment vertical="center"/>
    </xf>
    <xf numFmtId="0" fontId="29" fillId="0" borderId="17" xfId="8" applyFont="1" applyBorder="1" applyAlignment="1">
      <alignment vertical="center"/>
    </xf>
    <xf numFmtId="0" fontId="29" fillId="0" borderId="18" xfId="8" applyFont="1" applyBorder="1" applyAlignment="1">
      <alignment vertical="center"/>
    </xf>
    <xf numFmtId="43" fontId="23" fillId="0" borderId="0" xfId="8" applyNumberFormat="1" applyAlignment="1">
      <alignment vertical="center"/>
    </xf>
    <xf numFmtId="0" fontId="13" fillId="0" borderId="18" xfId="8" applyFont="1" applyBorder="1" applyAlignment="1">
      <alignment vertical="center"/>
    </xf>
    <xf numFmtId="0" fontId="27" fillId="0" borderId="9" xfId="8" applyFont="1" applyBorder="1" applyAlignment="1">
      <alignment vertical="center"/>
    </xf>
    <xf numFmtId="43" fontId="23" fillId="0" borderId="0" xfId="8" applyNumberFormat="1"/>
    <xf numFmtId="165" fontId="13" fillId="0" borderId="8" xfId="8" applyNumberFormat="1" applyFont="1" applyBorder="1" applyAlignment="1">
      <alignment horizontal="left"/>
    </xf>
    <xf numFmtId="0" fontId="26" fillId="0" borderId="0" xfId="8" applyFont="1" applyBorder="1"/>
    <xf numFmtId="0" fontId="13" fillId="0" borderId="8" xfId="8" applyFont="1" applyBorder="1" applyAlignment="1">
      <alignment horizontal="right"/>
    </xf>
    <xf numFmtId="0" fontId="13" fillId="0" borderId="8" xfId="8" applyFont="1" applyBorder="1" applyAlignment="1">
      <alignment horizontal="center"/>
    </xf>
    <xf numFmtId="0" fontId="26" fillId="0" borderId="0" xfId="8" applyFont="1" applyBorder="1" applyAlignment="1">
      <alignment vertical="center"/>
    </xf>
    <xf numFmtId="0" fontId="23" fillId="0" borderId="0" xfId="8" applyBorder="1"/>
    <xf numFmtId="0" fontId="31" fillId="0" borderId="0" xfId="8" applyFont="1"/>
    <xf numFmtId="0" fontId="17" fillId="0" borderId="0" xfId="8" applyFont="1" applyBorder="1"/>
    <xf numFmtId="0" fontId="32" fillId="0" borderId="0" xfId="8" applyFont="1" applyBorder="1" applyAlignment="1">
      <alignment horizontal="center"/>
    </xf>
    <xf numFmtId="0" fontId="17" fillId="0" borderId="0" xfId="8" applyFont="1" applyBorder="1" applyAlignment="1">
      <alignment horizontal="left"/>
    </xf>
    <xf numFmtId="0" fontId="17" fillId="0" borderId="0" xfId="8" applyFont="1" applyBorder="1" applyAlignment="1">
      <alignment horizontal="centerContinuous"/>
    </xf>
    <xf numFmtId="0" fontId="33" fillId="0" borderId="0" xfId="8" quotePrefix="1" applyFont="1" applyBorder="1"/>
    <xf numFmtId="0" fontId="17" fillId="0" borderId="0" xfId="8" quotePrefix="1" applyFont="1" applyBorder="1" applyAlignment="1">
      <alignment horizontal="center"/>
    </xf>
    <xf numFmtId="0" fontId="23" fillId="0" borderId="0" xfId="8" applyBorder="1" applyAlignment="1">
      <alignment horizontal="center"/>
    </xf>
    <xf numFmtId="0" fontId="23" fillId="0" borderId="0" xfId="8" applyBorder="1" applyAlignment="1">
      <alignment horizontal="left"/>
    </xf>
    <xf numFmtId="0" fontId="17" fillId="0" borderId="0" xfId="8" applyFont="1" applyBorder="1" applyAlignment="1">
      <alignment horizontal="center"/>
    </xf>
    <xf numFmtId="0" fontId="17" fillId="0" borderId="0" xfId="8" quotePrefix="1" applyFont="1" applyBorder="1"/>
    <xf numFmtId="0" fontId="17" fillId="0" borderId="0" xfId="8" quotePrefix="1" applyFont="1" applyBorder="1" applyAlignment="1">
      <alignment horizontal="centerContinuous"/>
    </xf>
    <xf numFmtId="0" fontId="33" fillId="0" borderId="0" xfId="8" quotePrefix="1" applyFont="1" applyBorder="1" applyAlignment="1">
      <alignment horizontal="centerContinuous"/>
    </xf>
    <xf numFmtId="0" fontId="23" fillId="0" borderId="0" xfId="8" quotePrefix="1" applyBorder="1" applyAlignment="1">
      <alignment horizontal="center"/>
    </xf>
    <xf numFmtId="0" fontId="34" fillId="0" borderId="0" xfId="8" applyFont="1" applyBorder="1"/>
    <xf numFmtId="0" fontId="13" fillId="0" borderId="10" xfId="8" applyFont="1" applyBorder="1" applyAlignment="1">
      <alignment horizontal="center" vertical="center"/>
    </xf>
    <xf numFmtId="0" fontId="3" fillId="0" borderId="0" xfId="12"/>
    <xf numFmtId="0" fontId="11" fillId="0" borderId="0" xfId="12" applyFont="1"/>
    <xf numFmtId="0" fontId="12" fillId="0" borderId="0" xfId="12" applyFont="1"/>
    <xf numFmtId="0" fontId="12" fillId="0" borderId="0" xfId="12" quotePrefix="1" applyFont="1"/>
    <xf numFmtId="0" fontId="36" fillId="0" borderId="0" xfId="12" applyFont="1"/>
    <xf numFmtId="0" fontId="11" fillId="0" borderId="0" xfId="12" quotePrefix="1" applyFont="1"/>
    <xf numFmtId="14" fontId="11" fillId="0" borderId="0" xfId="12" applyNumberFormat="1" applyFont="1"/>
    <xf numFmtId="41" fontId="11" fillId="0" borderId="0" xfId="13" applyFont="1"/>
    <xf numFmtId="0" fontId="37" fillId="0" borderId="0" xfId="12" applyFont="1"/>
    <xf numFmtId="0" fontId="12" fillId="0" borderId="0" xfId="12" applyFont="1" applyAlignment="1">
      <alignment horizontal="left"/>
    </xf>
    <xf numFmtId="165" fontId="12" fillId="0" borderId="0" xfId="12" applyNumberFormat="1" applyFont="1" applyAlignment="1"/>
    <xf numFmtId="0" fontId="38" fillId="0" borderId="0" xfId="12" applyFont="1"/>
    <xf numFmtId="165" fontId="12" fillId="0" borderId="0" xfId="12" applyNumberFormat="1" applyFont="1" applyAlignment="1">
      <alignment horizontal="left"/>
    </xf>
    <xf numFmtId="0" fontId="39" fillId="0" borderId="0" xfId="12" applyFont="1"/>
    <xf numFmtId="0" fontId="12" fillId="0" borderId="0" xfId="0" applyFont="1" applyBorder="1"/>
    <xf numFmtId="0" fontId="12" fillId="0" borderId="0" xfId="0" applyFont="1" applyAlignment="1">
      <alignment vertical="center"/>
    </xf>
    <xf numFmtId="0" fontId="12" fillId="2" borderId="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0" borderId="15" xfId="0" applyFont="1" applyBorder="1" applyAlignment="1"/>
    <xf numFmtId="0" fontId="12" fillId="0" borderId="0" xfId="0" applyFont="1" applyBorder="1" applyAlignment="1"/>
    <xf numFmtId="0" fontId="12" fillId="0" borderId="8" xfId="0" applyFont="1" applyBorder="1" applyAlignment="1"/>
    <xf numFmtId="164" fontId="12" fillId="0" borderId="6" xfId="1" applyNumberFormat="1" applyFont="1" applyBorder="1" applyAlignment="1"/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41" fontId="12" fillId="0" borderId="0" xfId="2" applyFont="1" applyBorder="1"/>
    <xf numFmtId="0" fontId="12" fillId="0" borderId="8" xfId="0" applyFont="1" applyBorder="1"/>
    <xf numFmtId="0" fontId="12" fillId="0" borderId="6" xfId="0" applyFont="1" applyBorder="1"/>
    <xf numFmtId="41" fontId="12" fillId="0" borderId="8" xfId="2" applyFont="1" applyBorder="1"/>
    <xf numFmtId="41" fontId="12" fillId="0" borderId="8" xfId="0" applyNumberFormat="1" applyFont="1" applyBorder="1"/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2" fillId="0" borderId="4" xfId="1" applyNumberFormat="1" applyFont="1" applyBorder="1"/>
    <xf numFmtId="164" fontId="12" fillId="0" borderId="1" xfId="1" applyNumberFormat="1" applyFont="1" applyBorder="1"/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/>
    <xf numFmtId="164" fontId="12" fillId="0" borderId="0" xfId="0" applyNumberFormat="1" applyFont="1" applyBorder="1"/>
    <xf numFmtId="0" fontId="12" fillId="2" borderId="10" xfId="0" applyFont="1" applyFill="1" applyBorder="1" applyAlignment="1">
      <alignment horizontal="center"/>
    </xf>
    <xf numFmtId="164" fontId="12" fillId="0" borderId="3" xfId="1" applyNumberFormat="1" applyFont="1" applyBorder="1"/>
    <xf numFmtId="0" fontId="12" fillId="2" borderId="13" xfId="0" applyFont="1" applyFill="1" applyBorder="1" applyAlignment="1">
      <alignment horizontal="center"/>
    </xf>
    <xf numFmtId="0" fontId="12" fillId="0" borderId="0" xfId="0" quotePrefix="1" applyFont="1" applyAlignment="1">
      <alignment horizontal="right"/>
    </xf>
    <xf numFmtId="0" fontId="11" fillId="0" borderId="0" xfId="0" applyFont="1" applyAlignment="1">
      <alignment vertical="center"/>
    </xf>
    <xf numFmtId="0" fontId="14" fillId="0" borderId="0" xfId="15" applyFont="1"/>
    <xf numFmtId="0" fontId="13" fillId="0" borderId="0" xfId="15"/>
    <xf numFmtId="0" fontId="40" fillId="0" borderId="0" xfId="15" applyFont="1" applyAlignment="1">
      <alignment vertical="center"/>
    </xf>
    <xf numFmtId="0" fontId="15" fillId="0" borderId="0" xfId="15" applyFont="1"/>
    <xf numFmtId="0" fontId="16" fillId="0" borderId="0" xfId="15" applyFont="1"/>
    <xf numFmtId="0" fontId="14" fillId="0" borderId="9" xfId="15" applyFont="1" applyBorder="1"/>
    <xf numFmtId="0" fontId="14" fillId="0" borderId="10" xfId="15" applyFont="1" applyBorder="1"/>
    <xf numFmtId="0" fontId="15" fillId="0" borderId="10" xfId="15" applyFont="1" applyBorder="1"/>
    <xf numFmtId="0" fontId="15" fillId="0" borderId="7" xfId="15" applyFont="1" applyBorder="1"/>
    <xf numFmtId="0" fontId="18" fillId="0" borderId="0" xfId="15" applyFont="1"/>
    <xf numFmtId="0" fontId="14" fillId="0" borderId="15" xfId="15" applyFont="1" applyBorder="1"/>
    <xf numFmtId="0" fontId="15" fillId="0" borderId="0" xfId="15" applyFont="1" applyBorder="1"/>
    <xf numFmtId="0" fontId="14" fillId="0" borderId="0" xfId="15" applyFont="1" applyBorder="1"/>
    <xf numFmtId="0" fontId="15" fillId="0" borderId="0" xfId="15" applyFont="1" applyBorder="1" applyAlignment="1">
      <alignment horizontal="center"/>
    </xf>
    <xf numFmtId="0" fontId="13" fillId="0" borderId="0" xfId="15" quotePrefix="1" applyFont="1" applyBorder="1"/>
    <xf numFmtId="0" fontId="19" fillId="0" borderId="0" xfId="15" applyFont="1" applyBorder="1"/>
    <xf numFmtId="0" fontId="19" fillId="0" borderId="8" xfId="15" applyFont="1" applyBorder="1"/>
    <xf numFmtId="0" fontId="19" fillId="0" borderId="0" xfId="15" applyFont="1"/>
    <xf numFmtId="0" fontId="13" fillId="0" borderId="0" xfId="15" applyFont="1" applyBorder="1"/>
    <xf numFmtId="0" fontId="19" fillId="0" borderId="0" xfId="15" applyFont="1" applyBorder="1" applyAlignment="1">
      <alignment horizontal="center"/>
    </xf>
    <xf numFmtId="0" fontId="11" fillId="0" borderId="0" xfId="15" applyFont="1" applyBorder="1"/>
    <xf numFmtId="0" fontId="19" fillId="0" borderId="0" xfId="15" applyFont="1" applyBorder="1" applyAlignment="1">
      <alignment horizontal="left"/>
    </xf>
    <xf numFmtId="15" fontId="19" fillId="0" borderId="0" xfId="15" applyNumberFormat="1" applyFont="1" applyBorder="1"/>
    <xf numFmtId="41" fontId="41" fillId="0" borderId="0" xfId="4" applyFont="1" applyBorder="1" applyAlignment="1">
      <alignment vertical="top"/>
    </xf>
    <xf numFmtId="0" fontId="14" fillId="0" borderId="0" xfId="15" applyFont="1" applyBorder="1" applyAlignment="1">
      <alignment horizontal="left"/>
    </xf>
    <xf numFmtId="0" fontId="20" fillId="0" borderId="0" xfId="15" applyFont="1" applyBorder="1" applyAlignment="1">
      <alignment horizontal="left"/>
    </xf>
    <xf numFmtId="41" fontId="19" fillId="0" borderId="0" xfId="4" applyFont="1" applyBorder="1" applyAlignment="1"/>
    <xf numFmtId="0" fontId="21" fillId="0" borderId="0" xfId="15" applyFont="1" applyBorder="1"/>
    <xf numFmtId="0" fontId="21" fillId="0" borderId="8" xfId="15" applyFont="1" applyBorder="1"/>
    <xf numFmtId="0" fontId="17" fillId="0" borderId="0" xfId="15" applyFont="1"/>
    <xf numFmtId="0" fontId="14" fillId="0" borderId="16" xfId="15" applyFont="1" applyBorder="1"/>
    <xf numFmtId="0" fontId="14" fillId="0" borderId="17" xfId="15" applyFont="1" applyBorder="1" applyAlignment="1">
      <alignment horizontal="left"/>
    </xf>
    <xf numFmtId="0" fontId="14" fillId="0" borderId="17" xfId="15" applyFont="1" applyBorder="1"/>
    <xf numFmtId="0" fontId="21" fillId="0" borderId="17" xfId="15" applyFont="1" applyBorder="1"/>
    <xf numFmtId="0" fontId="21" fillId="0" borderId="18" xfId="15" applyFont="1" applyBorder="1"/>
    <xf numFmtId="0" fontId="13" fillId="0" borderId="0" xfId="15" applyAlignment="1">
      <alignment horizontal="left"/>
    </xf>
    <xf numFmtId="0" fontId="13" fillId="0" borderId="0" xfId="15" applyFont="1"/>
    <xf numFmtId="3" fontId="12" fillId="0" borderId="0" xfId="2" applyNumberFormat="1" applyFont="1" applyBorder="1"/>
    <xf numFmtId="0" fontId="35" fillId="0" borderId="0" xfId="12" applyFont="1" applyAlignment="1">
      <alignment horizontal="center"/>
    </xf>
    <xf numFmtId="0" fontId="11" fillId="0" borderId="0" xfId="12" applyFont="1" applyAlignment="1">
      <alignment horizontal="center"/>
    </xf>
    <xf numFmtId="41" fontId="41" fillId="0" borderId="0" xfId="4" applyFont="1" applyBorder="1" applyAlignment="1">
      <alignment horizontal="center" vertical="top"/>
    </xf>
    <xf numFmtId="0" fontId="40" fillId="0" borderId="0" xfId="15" applyFont="1" applyAlignment="1">
      <alignment horizontal="center"/>
    </xf>
    <xf numFmtId="0" fontId="40" fillId="0" borderId="0" xfId="15" applyFont="1" applyAlignment="1">
      <alignment horizontal="right"/>
    </xf>
    <xf numFmtId="0" fontId="40" fillId="0" borderId="0" xfId="15" applyFont="1" applyBorder="1" applyAlignment="1">
      <alignment horizontal="right"/>
    </xf>
    <xf numFmtId="0" fontId="13" fillId="0" borderId="0" xfId="15" applyFont="1" applyBorder="1" applyAlignment="1">
      <alignment horizontal="right"/>
    </xf>
    <xf numFmtId="0" fontId="19" fillId="0" borderId="0" xfId="15" applyFont="1" applyBorder="1" applyAlignment="1">
      <alignment horizontal="left" wrapText="1"/>
    </xf>
    <xf numFmtId="165" fontId="13" fillId="0" borderId="0" xfId="15" applyNumberFormat="1" applyFont="1" applyBorder="1" applyAlignment="1">
      <alignment horizontal="left"/>
    </xf>
    <xf numFmtId="165" fontId="12" fillId="0" borderId="0" xfId="0" applyNumberFormat="1" applyFont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0" xfId="0" applyFont="1" applyBorder="1" applyAlignment="1"/>
    <xf numFmtId="0" fontId="12" fillId="0" borderId="7" xfId="0" applyFont="1" applyBorder="1" applyAlignment="1"/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0" borderId="0" xfId="8" applyFont="1" applyBorder="1" applyAlignment="1">
      <alignment vertical="center"/>
    </xf>
    <xf numFmtId="0" fontId="22" fillId="0" borderId="8" xfId="8" applyFont="1" applyBorder="1" applyAlignment="1">
      <alignment vertical="center"/>
    </xf>
    <xf numFmtId="0" fontId="24" fillId="0" borderId="15" xfId="8" applyFont="1" applyBorder="1" applyAlignment="1">
      <alignment horizontal="center" vertical="center"/>
    </xf>
    <xf numFmtId="0" fontId="24" fillId="0" borderId="0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3" fillId="0" borderId="15" xfId="8" applyBorder="1" applyAlignment="1">
      <alignment vertical="center"/>
    </xf>
    <xf numFmtId="0" fontId="23" fillId="0" borderId="0" xfId="8" applyBorder="1" applyAlignment="1">
      <alignment vertical="center"/>
    </xf>
    <xf numFmtId="0" fontId="23" fillId="0" borderId="8" xfId="8" applyBorder="1" applyAlignment="1">
      <alignment vertical="center"/>
    </xf>
    <xf numFmtId="0" fontId="25" fillId="0" borderId="4" xfId="8" applyFont="1" applyBorder="1" applyAlignment="1">
      <alignment horizontal="right" vertical="center"/>
    </xf>
    <xf numFmtId="0" fontId="13" fillId="0" borderId="0" xfId="8" applyFont="1" applyBorder="1" applyAlignment="1">
      <alignment vertical="center"/>
    </xf>
    <xf numFmtId="0" fontId="13" fillId="0" borderId="8" xfId="8" applyFont="1" applyBorder="1" applyAlignment="1">
      <alignment vertical="center"/>
    </xf>
    <xf numFmtId="0" fontId="13" fillId="0" borderId="0" xfId="8" applyFont="1" applyBorder="1" applyAlignment="1">
      <alignment horizontal="left" vertical="center"/>
    </xf>
    <xf numFmtId="0" fontId="28" fillId="0" borderId="6" xfId="8" applyFont="1" applyBorder="1" applyAlignment="1">
      <alignment horizontal="center" vertical="center"/>
    </xf>
    <xf numFmtId="0" fontId="23" fillId="0" borderId="15" xfId="8" applyFont="1" applyFill="1" applyBorder="1" applyAlignment="1">
      <alignment horizontal="left" vertical="top" wrapText="1" shrinkToFit="1"/>
    </xf>
    <xf numFmtId="0" fontId="23" fillId="0" borderId="0" xfId="8" applyFont="1" applyFill="1" applyBorder="1" applyAlignment="1">
      <alignment horizontal="left" vertical="top" wrapText="1" shrinkToFit="1"/>
    </xf>
    <xf numFmtId="0" fontId="23" fillId="0" borderId="8" xfId="8" applyFont="1" applyFill="1" applyBorder="1" applyAlignment="1">
      <alignment horizontal="left" vertical="top" wrapText="1" shrinkToFit="1"/>
    </xf>
    <xf numFmtId="41" fontId="22" fillId="0" borderId="15" xfId="4" applyFont="1" applyBorder="1" applyAlignment="1">
      <alignment horizontal="center" vertical="center"/>
    </xf>
    <xf numFmtId="41" fontId="22" fillId="0" borderId="8" xfId="4" applyFont="1" applyBorder="1" applyAlignment="1">
      <alignment horizontal="center" vertical="center"/>
    </xf>
    <xf numFmtId="3" fontId="13" fillId="0" borderId="0" xfId="8" applyNumberFormat="1" applyFont="1" applyBorder="1" applyAlignment="1">
      <alignment horizontal="left"/>
    </xf>
    <xf numFmtId="0" fontId="27" fillId="0" borderId="15" xfId="8" applyFont="1" applyBorder="1" applyAlignment="1">
      <alignment horizontal="center"/>
    </xf>
    <xf numFmtId="0" fontId="13" fillId="0" borderId="0" xfId="8" applyFont="1" applyBorder="1" applyAlignment="1">
      <alignment horizontal="center"/>
    </xf>
    <xf numFmtId="0" fontId="13" fillId="0" borderId="8" xfId="8" applyFont="1" applyBorder="1" applyAlignment="1">
      <alignment horizontal="center"/>
    </xf>
    <xf numFmtId="0" fontId="27" fillId="0" borderId="8" xfId="8" applyFont="1" applyBorder="1" applyAlignment="1">
      <alignment horizontal="center"/>
    </xf>
    <xf numFmtId="0" fontId="13" fillId="0" borderId="15" xfId="8" applyFont="1" applyFill="1" applyBorder="1" applyAlignment="1">
      <alignment horizontal="left" vertical="top" wrapText="1"/>
    </xf>
    <xf numFmtId="0" fontId="23" fillId="0" borderId="0" xfId="8" applyFont="1" applyFill="1" applyBorder="1" applyAlignment="1">
      <alignment horizontal="left" vertical="top" wrapText="1"/>
    </xf>
    <xf numFmtId="0" fontId="23" fillId="0" borderId="8" xfId="8" applyFont="1" applyFill="1" applyBorder="1" applyAlignment="1">
      <alignment horizontal="left" vertical="top" wrapText="1"/>
    </xf>
    <xf numFmtId="0" fontId="13" fillId="0" borderId="15" xfId="8" applyFont="1" applyFill="1" applyBorder="1" applyAlignment="1">
      <alignment horizontal="left" vertical="top" wrapText="1" shrinkToFit="1"/>
    </xf>
    <xf numFmtId="164" fontId="13" fillId="0" borderId="3" xfId="9" quotePrefix="1" applyNumberFormat="1" applyFont="1" applyBorder="1" applyAlignment="1">
      <alignment horizontal="center" vertical="center"/>
    </xf>
    <xf numFmtId="164" fontId="13" fillId="0" borderId="5" xfId="9" applyNumberFormat="1" applyFont="1" applyBorder="1" applyAlignment="1">
      <alignment horizontal="center" vertical="center"/>
    </xf>
    <xf numFmtId="164" fontId="22" fillId="0" borderId="3" xfId="9" quotePrefix="1" applyNumberFormat="1" applyFont="1" applyBorder="1" applyAlignment="1">
      <alignment horizontal="center" vertical="center"/>
    </xf>
    <xf numFmtId="164" fontId="22" fillId="0" borderId="5" xfId="8" applyNumberFormat="1" applyFont="1" applyBorder="1" applyAlignment="1">
      <alignment horizontal="center" vertical="center"/>
    </xf>
    <xf numFmtId="3" fontId="13" fillId="0" borderId="0" xfId="8" quotePrefix="1" applyNumberFormat="1" applyFont="1" applyBorder="1" applyAlignment="1">
      <alignment horizontal="left"/>
    </xf>
    <xf numFmtId="0" fontId="23" fillId="0" borderId="15" xfId="8" applyFont="1" applyBorder="1" applyAlignment="1">
      <alignment horizontal="left" vertical="top" wrapText="1"/>
    </xf>
    <xf numFmtId="0" fontId="23" fillId="0" borderId="0" xfId="8" applyFont="1" applyBorder="1" applyAlignment="1">
      <alignment horizontal="left" vertical="top" wrapText="1"/>
    </xf>
    <xf numFmtId="0" fontId="23" fillId="0" borderId="8" xfId="8" applyFont="1" applyBorder="1" applyAlignment="1">
      <alignment horizontal="left" vertical="top" wrapText="1"/>
    </xf>
  </cellXfs>
  <cellStyles count="22">
    <cellStyle name="Comma" xfId="1" builtinId="3"/>
    <cellStyle name="Comma [0]" xfId="2" builtinId="6"/>
    <cellStyle name="Comma [0] 2" xfId="4"/>
    <cellStyle name="Comma [0] 2 2" xfId="16"/>
    <cellStyle name="Comma [0] 3" xfId="10"/>
    <cellStyle name="Comma [0] 4" xfId="13"/>
    <cellStyle name="Comma [0] 5" xfId="14"/>
    <cellStyle name="Comma 2" xfId="11"/>
    <cellStyle name="Comma 2 10" xfId="17"/>
    <cellStyle name="Comma 2 2" xfId="9"/>
    <cellStyle name="Currency [0] 2" xfId="18"/>
    <cellStyle name="Currency 2" xfId="19"/>
    <cellStyle name="Normal" xfId="0" builtinId="0"/>
    <cellStyle name="Normal 2" xfId="3"/>
    <cellStyle name="Normal 2 2" xfId="15"/>
    <cellStyle name="Normal 2 3" xfId="20"/>
    <cellStyle name="Normal 3" xfId="5"/>
    <cellStyle name="Normal 4" xfId="6"/>
    <cellStyle name="Normal 4 2" xfId="8"/>
    <cellStyle name="Normal 47" xfId="21"/>
    <cellStyle name="Normal 5" xfId="7"/>
    <cellStyle name="Normal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L16" sqref="L16"/>
    </sheetView>
  </sheetViews>
  <sheetFormatPr defaultColWidth="9.1796875" defaultRowHeight="14.5"/>
  <cols>
    <col min="1" max="1" width="4" style="105" customWidth="1"/>
    <col min="2" max="2" width="9.1796875" style="105"/>
    <col min="3" max="3" width="15" style="105" customWidth="1"/>
    <col min="4" max="4" width="4.54296875" style="105" customWidth="1"/>
    <col min="5" max="5" width="11" style="105" customWidth="1"/>
    <col min="6" max="6" width="9.26953125" style="105" customWidth="1"/>
    <col min="7" max="7" width="11.7265625" style="105" customWidth="1"/>
    <col min="8" max="8" width="10.7265625" style="105" customWidth="1"/>
    <col min="9" max="9" width="4.1796875" style="105" customWidth="1"/>
    <col min="10" max="10" width="12.7265625" style="105" customWidth="1"/>
    <col min="11" max="16384" width="9.1796875" style="105"/>
  </cols>
  <sheetData>
    <row r="1" spans="1:10" ht="18" customHeight="1">
      <c r="A1" s="187" t="s">
        <v>70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12" customHeight="1">
      <c r="A2" s="188" t="s">
        <v>71</v>
      </c>
      <c r="B2" s="188"/>
      <c r="C2" s="188"/>
      <c r="D2" s="188"/>
      <c r="E2" s="188"/>
      <c r="F2" s="188"/>
      <c r="G2" s="188"/>
      <c r="H2" s="188"/>
      <c r="I2" s="188"/>
      <c r="J2" s="188"/>
    </row>
    <row r="3" spans="1:10" s="109" customFormat="1" ht="5.15" customHeight="1">
      <c r="A3" s="106"/>
      <c r="B3" s="107"/>
      <c r="C3" s="108"/>
      <c r="D3" s="107"/>
      <c r="E3" s="106"/>
      <c r="F3" s="106"/>
      <c r="G3" s="106"/>
      <c r="H3" s="106"/>
      <c r="I3" s="106"/>
      <c r="J3" s="106"/>
    </row>
    <row r="4" spans="1:10" s="109" customFormat="1" ht="15" customHeight="1">
      <c r="A4" s="106" t="s">
        <v>72</v>
      </c>
      <c r="B4" s="106"/>
      <c r="C4" s="110"/>
      <c r="D4" s="106"/>
      <c r="E4" s="106"/>
      <c r="F4" s="106"/>
      <c r="G4" s="106"/>
      <c r="H4" s="106"/>
      <c r="I4" s="106"/>
      <c r="J4" s="106"/>
    </row>
    <row r="5" spans="1:10" s="109" customFormat="1" ht="15" customHeight="1">
      <c r="A5" s="106" t="s">
        <v>73</v>
      </c>
      <c r="B5" s="106"/>
      <c r="C5" s="106"/>
      <c r="D5" s="106"/>
      <c r="E5" s="106"/>
      <c r="F5" s="106"/>
      <c r="G5" s="106"/>
      <c r="H5" s="106"/>
      <c r="I5" s="106"/>
      <c r="J5" s="106"/>
    </row>
    <row r="6" spans="1:10" s="109" customFormat="1" ht="15" customHeight="1">
      <c r="A6" s="106" t="s">
        <v>74</v>
      </c>
      <c r="B6" s="106">
        <f>INVOICE!C3</f>
        <v>791</v>
      </c>
      <c r="C6" s="106" t="str">
        <f>INVOICE!D3</f>
        <v>/MSA/X/2017</v>
      </c>
      <c r="D6" s="106" t="s">
        <v>75</v>
      </c>
      <c r="E6" s="111">
        <f>INVOICE!N37</f>
        <v>43039</v>
      </c>
      <c r="F6" s="106"/>
      <c r="G6" s="106"/>
      <c r="H6" s="106" t="s">
        <v>76</v>
      </c>
      <c r="I6" s="106" t="s">
        <v>77</v>
      </c>
      <c r="J6" s="112">
        <f>INVOICE!O33</f>
        <v>3224799</v>
      </c>
    </row>
    <row r="7" spans="1:10" s="109" customFormat="1" ht="15" customHeight="1">
      <c r="A7" s="106" t="s">
        <v>74</v>
      </c>
      <c r="B7" s="106"/>
      <c r="C7" s="106"/>
      <c r="D7" s="106" t="s">
        <v>75</v>
      </c>
      <c r="E7" s="106"/>
      <c r="F7" s="106"/>
      <c r="G7" s="106"/>
      <c r="H7" s="106" t="s">
        <v>76</v>
      </c>
      <c r="I7" s="106" t="s">
        <v>77</v>
      </c>
      <c r="J7" s="106"/>
    </row>
    <row r="8" spans="1:10" s="109" customFormat="1" ht="15" customHeight="1">
      <c r="A8" s="106" t="s">
        <v>74</v>
      </c>
      <c r="B8" s="106"/>
      <c r="C8" s="106"/>
      <c r="D8" s="106" t="s">
        <v>75</v>
      </c>
      <c r="E8" s="106"/>
      <c r="F8" s="106"/>
      <c r="G8" s="106"/>
      <c r="H8" s="106" t="s">
        <v>76</v>
      </c>
      <c r="I8" s="106" t="s">
        <v>77</v>
      </c>
      <c r="J8" s="106"/>
    </row>
    <row r="9" spans="1:10" s="109" customFormat="1" ht="15" customHeight="1">
      <c r="A9" s="106" t="s">
        <v>74</v>
      </c>
      <c r="B9" s="106"/>
      <c r="C9" s="106"/>
      <c r="D9" s="106" t="s">
        <v>75</v>
      </c>
      <c r="E9" s="106"/>
      <c r="F9" s="106"/>
      <c r="G9" s="106"/>
      <c r="H9" s="106" t="s">
        <v>76</v>
      </c>
      <c r="I9" s="106" t="s">
        <v>77</v>
      </c>
      <c r="J9" s="106"/>
    </row>
    <row r="10" spans="1:10" s="109" customFormat="1" ht="6.65" customHeight="1">
      <c r="A10" s="106"/>
      <c r="B10" s="106"/>
      <c r="C10" s="106"/>
      <c r="D10" s="106"/>
      <c r="E10" s="106"/>
      <c r="F10" s="106"/>
      <c r="G10" s="106"/>
      <c r="H10" s="106"/>
      <c r="I10" s="106"/>
      <c r="J10" s="106"/>
    </row>
    <row r="11" spans="1:10" s="109" customFormat="1" ht="15" customHeight="1">
      <c r="A11" s="106" t="s">
        <v>78</v>
      </c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0" s="109" customFormat="1" ht="15" customHeight="1">
      <c r="A12" s="106" t="s">
        <v>79</v>
      </c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0" s="109" customFormat="1" ht="15" customHeight="1">
      <c r="A13" s="106"/>
      <c r="B13" s="113" t="s">
        <v>80</v>
      </c>
      <c r="C13" s="106"/>
      <c r="D13" s="106"/>
      <c r="E13" s="106"/>
      <c r="F13" s="106"/>
      <c r="G13" s="106"/>
      <c r="H13" s="106"/>
      <c r="I13" s="106"/>
      <c r="J13" s="106"/>
    </row>
    <row r="14" spans="1:10" s="109" customFormat="1" ht="15" customHeight="1">
      <c r="A14" s="106"/>
      <c r="B14" s="113" t="s">
        <v>81</v>
      </c>
      <c r="C14" s="106"/>
      <c r="D14" s="106"/>
      <c r="E14" s="106"/>
      <c r="F14" s="106"/>
      <c r="G14" s="106"/>
      <c r="H14" s="106"/>
      <c r="I14" s="106"/>
      <c r="J14" s="106"/>
    </row>
    <row r="15" spans="1:10" s="109" customFormat="1" ht="15" customHeight="1">
      <c r="A15" s="106"/>
      <c r="B15" s="113" t="s">
        <v>82</v>
      </c>
      <c r="C15" s="106"/>
      <c r="D15" s="106"/>
      <c r="E15" s="106"/>
      <c r="F15" s="106"/>
      <c r="G15" s="106"/>
      <c r="H15" s="106"/>
      <c r="I15" s="106"/>
      <c r="J15" s="106"/>
    </row>
    <row r="16" spans="1:10" s="109" customFormat="1" ht="15" customHeight="1">
      <c r="A16" s="106"/>
      <c r="B16" s="113" t="s">
        <v>83</v>
      </c>
      <c r="C16" s="106"/>
      <c r="D16" s="106"/>
      <c r="E16" s="106"/>
      <c r="F16" s="106"/>
      <c r="G16" s="106"/>
      <c r="H16" s="106"/>
      <c r="I16" s="106"/>
      <c r="J16" s="106"/>
    </row>
    <row r="17" spans="1:11" s="109" customFormat="1" ht="15" customHeight="1">
      <c r="A17" s="106"/>
      <c r="B17" s="113" t="s">
        <v>84</v>
      </c>
      <c r="C17" s="106"/>
      <c r="D17" s="106"/>
      <c r="E17" s="106"/>
      <c r="F17" s="106"/>
      <c r="G17" s="106"/>
      <c r="H17" s="106"/>
      <c r="I17" s="106"/>
      <c r="J17" s="106"/>
    </row>
    <row r="18" spans="1:11" s="109" customFormat="1" ht="3.65" customHeight="1">
      <c r="A18" s="106"/>
      <c r="B18" s="106"/>
      <c r="C18" s="106"/>
      <c r="D18" s="106"/>
      <c r="E18" s="106"/>
      <c r="F18" s="106"/>
      <c r="G18" s="106"/>
      <c r="H18" s="106"/>
      <c r="I18" s="106"/>
      <c r="J18" s="106"/>
    </row>
    <row r="19" spans="1:11" s="109" customFormat="1" ht="15" customHeight="1">
      <c r="A19" s="107"/>
      <c r="B19" s="107"/>
      <c r="C19" s="107"/>
      <c r="D19" s="107"/>
      <c r="E19" s="107"/>
      <c r="F19" s="107"/>
      <c r="G19" s="114" t="s">
        <v>85</v>
      </c>
      <c r="H19" s="115"/>
      <c r="I19" s="115"/>
      <c r="J19" s="115"/>
      <c r="K19" s="116"/>
    </row>
    <row r="20" spans="1:11" s="109" customFormat="1" ht="15" customHeight="1">
      <c r="A20" s="107"/>
      <c r="B20" s="107" t="s">
        <v>86</v>
      </c>
      <c r="C20" s="107"/>
      <c r="D20" s="107"/>
      <c r="E20" s="107"/>
      <c r="F20" s="107"/>
      <c r="G20" s="107" t="s">
        <v>87</v>
      </c>
      <c r="H20" s="117"/>
      <c r="I20" s="117"/>
      <c r="J20" s="115"/>
      <c r="K20" s="116"/>
    </row>
    <row r="21" spans="1:11" s="109" customFormat="1" ht="15" customHeight="1">
      <c r="A21" s="107"/>
      <c r="B21" s="107" t="str">
        <f>INVOICE!L2</f>
        <v>PT BTN (Persero) Cabang Karawang</v>
      </c>
      <c r="C21" s="107"/>
      <c r="D21" s="107"/>
      <c r="E21" s="107"/>
      <c r="F21" s="107"/>
      <c r="G21" s="107" t="s">
        <v>11</v>
      </c>
      <c r="H21" s="107"/>
      <c r="I21" s="107"/>
      <c r="J21" s="107"/>
      <c r="K21" s="116"/>
    </row>
    <row r="22" spans="1:11" s="109" customFormat="1" ht="13" customHeight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16"/>
    </row>
    <row r="23" spans="1:11" s="109" customFormat="1" ht="13" customHeight="1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16"/>
    </row>
    <row r="24" spans="1:11" s="109" customFormat="1" ht="13" customHeight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16"/>
    </row>
    <row r="25" spans="1:11" s="109" customFormat="1" ht="15" customHeight="1">
      <c r="A25" s="107"/>
      <c r="B25" s="107" t="s">
        <v>88</v>
      </c>
      <c r="C25" s="107"/>
      <c r="D25" s="107"/>
      <c r="E25" s="107"/>
      <c r="F25" s="107"/>
      <c r="G25" s="107" t="s">
        <v>88</v>
      </c>
      <c r="H25" s="107"/>
      <c r="I25" s="107"/>
      <c r="J25" s="107"/>
      <c r="K25" s="116"/>
    </row>
    <row r="26" spans="1:11" ht="14.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7" workbookViewId="0">
      <selection activeCell="AI19" sqref="AI19"/>
    </sheetView>
  </sheetViews>
  <sheetFormatPr defaultRowHeight="12.5"/>
  <cols>
    <col min="1" max="31" width="3.1796875" style="150" customWidth="1"/>
    <col min="32" max="242" width="8.7265625" style="150"/>
    <col min="243" max="246" width="3.1796875" style="150" customWidth="1"/>
    <col min="247" max="247" width="1.453125" style="150" customWidth="1"/>
    <col min="248" max="281" width="3.1796875" style="150" customWidth="1"/>
    <col min="282" max="498" width="8.7265625" style="150"/>
    <col min="499" max="502" width="3.1796875" style="150" customWidth="1"/>
    <col min="503" max="503" width="1.453125" style="150" customWidth="1"/>
    <col min="504" max="537" width="3.1796875" style="150" customWidth="1"/>
    <col min="538" max="754" width="8.7265625" style="150"/>
    <col min="755" max="758" width="3.1796875" style="150" customWidth="1"/>
    <col min="759" max="759" width="1.453125" style="150" customWidth="1"/>
    <col min="760" max="793" width="3.1796875" style="150" customWidth="1"/>
    <col min="794" max="1010" width="8.7265625" style="150"/>
    <col min="1011" max="1014" width="3.1796875" style="150" customWidth="1"/>
    <col min="1015" max="1015" width="1.453125" style="150" customWidth="1"/>
    <col min="1016" max="1049" width="3.1796875" style="150" customWidth="1"/>
    <col min="1050" max="1266" width="8.7265625" style="150"/>
    <col min="1267" max="1270" width="3.1796875" style="150" customWidth="1"/>
    <col min="1271" max="1271" width="1.453125" style="150" customWidth="1"/>
    <col min="1272" max="1305" width="3.1796875" style="150" customWidth="1"/>
    <col min="1306" max="1522" width="8.7265625" style="150"/>
    <col min="1523" max="1526" width="3.1796875" style="150" customWidth="1"/>
    <col min="1527" max="1527" width="1.453125" style="150" customWidth="1"/>
    <col min="1528" max="1561" width="3.1796875" style="150" customWidth="1"/>
    <col min="1562" max="1778" width="8.7265625" style="150"/>
    <col min="1779" max="1782" width="3.1796875" style="150" customWidth="1"/>
    <col min="1783" max="1783" width="1.453125" style="150" customWidth="1"/>
    <col min="1784" max="1817" width="3.1796875" style="150" customWidth="1"/>
    <col min="1818" max="2034" width="8.7265625" style="150"/>
    <col min="2035" max="2038" width="3.1796875" style="150" customWidth="1"/>
    <col min="2039" max="2039" width="1.453125" style="150" customWidth="1"/>
    <col min="2040" max="2073" width="3.1796875" style="150" customWidth="1"/>
    <col min="2074" max="2290" width="8.7265625" style="150"/>
    <col min="2291" max="2294" width="3.1796875" style="150" customWidth="1"/>
    <col min="2295" max="2295" width="1.453125" style="150" customWidth="1"/>
    <col min="2296" max="2329" width="3.1796875" style="150" customWidth="1"/>
    <col min="2330" max="2546" width="8.7265625" style="150"/>
    <col min="2547" max="2550" width="3.1796875" style="150" customWidth="1"/>
    <col min="2551" max="2551" width="1.453125" style="150" customWidth="1"/>
    <col min="2552" max="2585" width="3.1796875" style="150" customWidth="1"/>
    <col min="2586" max="2802" width="8.7265625" style="150"/>
    <col min="2803" max="2806" width="3.1796875" style="150" customWidth="1"/>
    <col min="2807" max="2807" width="1.453125" style="150" customWidth="1"/>
    <col min="2808" max="2841" width="3.1796875" style="150" customWidth="1"/>
    <col min="2842" max="3058" width="8.7265625" style="150"/>
    <col min="3059" max="3062" width="3.1796875" style="150" customWidth="1"/>
    <col min="3063" max="3063" width="1.453125" style="150" customWidth="1"/>
    <col min="3064" max="3097" width="3.1796875" style="150" customWidth="1"/>
    <col min="3098" max="3314" width="8.7265625" style="150"/>
    <col min="3315" max="3318" width="3.1796875" style="150" customWidth="1"/>
    <col min="3319" max="3319" width="1.453125" style="150" customWidth="1"/>
    <col min="3320" max="3353" width="3.1796875" style="150" customWidth="1"/>
    <col min="3354" max="3570" width="8.7265625" style="150"/>
    <col min="3571" max="3574" width="3.1796875" style="150" customWidth="1"/>
    <col min="3575" max="3575" width="1.453125" style="150" customWidth="1"/>
    <col min="3576" max="3609" width="3.1796875" style="150" customWidth="1"/>
    <col min="3610" max="3826" width="8.7265625" style="150"/>
    <col min="3827" max="3830" width="3.1796875" style="150" customWidth="1"/>
    <col min="3831" max="3831" width="1.453125" style="150" customWidth="1"/>
    <col min="3832" max="3865" width="3.1796875" style="150" customWidth="1"/>
    <col min="3866" max="4082" width="8.7265625" style="150"/>
    <col min="4083" max="4086" width="3.1796875" style="150" customWidth="1"/>
    <col min="4087" max="4087" width="1.453125" style="150" customWidth="1"/>
    <col min="4088" max="4121" width="3.1796875" style="150" customWidth="1"/>
    <col min="4122" max="4338" width="8.7265625" style="150"/>
    <col min="4339" max="4342" width="3.1796875" style="150" customWidth="1"/>
    <col min="4343" max="4343" width="1.453125" style="150" customWidth="1"/>
    <col min="4344" max="4377" width="3.1796875" style="150" customWidth="1"/>
    <col min="4378" max="4594" width="8.7265625" style="150"/>
    <col min="4595" max="4598" width="3.1796875" style="150" customWidth="1"/>
    <col min="4599" max="4599" width="1.453125" style="150" customWidth="1"/>
    <col min="4600" max="4633" width="3.1796875" style="150" customWidth="1"/>
    <col min="4634" max="4850" width="8.7265625" style="150"/>
    <col min="4851" max="4854" width="3.1796875" style="150" customWidth="1"/>
    <col min="4855" max="4855" width="1.453125" style="150" customWidth="1"/>
    <col min="4856" max="4889" width="3.1796875" style="150" customWidth="1"/>
    <col min="4890" max="5106" width="8.7265625" style="150"/>
    <col min="5107" max="5110" width="3.1796875" style="150" customWidth="1"/>
    <col min="5111" max="5111" width="1.453125" style="150" customWidth="1"/>
    <col min="5112" max="5145" width="3.1796875" style="150" customWidth="1"/>
    <col min="5146" max="5362" width="8.7265625" style="150"/>
    <col min="5363" max="5366" width="3.1796875" style="150" customWidth="1"/>
    <col min="5367" max="5367" width="1.453125" style="150" customWidth="1"/>
    <col min="5368" max="5401" width="3.1796875" style="150" customWidth="1"/>
    <col min="5402" max="5618" width="8.7265625" style="150"/>
    <col min="5619" max="5622" width="3.1796875" style="150" customWidth="1"/>
    <col min="5623" max="5623" width="1.453125" style="150" customWidth="1"/>
    <col min="5624" max="5657" width="3.1796875" style="150" customWidth="1"/>
    <col min="5658" max="5874" width="8.7265625" style="150"/>
    <col min="5875" max="5878" width="3.1796875" style="150" customWidth="1"/>
    <col min="5879" max="5879" width="1.453125" style="150" customWidth="1"/>
    <col min="5880" max="5913" width="3.1796875" style="150" customWidth="1"/>
    <col min="5914" max="6130" width="8.7265625" style="150"/>
    <col min="6131" max="6134" width="3.1796875" style="150" customWidth="1"/>
    <col min="6135" max="6135" width="1.453125" style="150" customWidth="1"/>
    <col min="6136" max="6169" width="3.1796875" style="150" customWidth="1"/>
    <col min="6170" max="6386" width="8.7265625" style="150"/>
    <col min="6387" max="6390" width="3.1796875" style="150" customWidth="1"/>
    <col min="6391" max="6391" width="1.453125" style="150" customWidth="1"/>
    <col min="6392" max="6425" width="3.1796875" style="150" customWidth="1"/>
    <col min="6426" max="6642" width="8.7265625" style="150"/>
    <col min="6643" max="6646" width="3.1796875" style="150" customWidth="1"/>
    <col min="6647" max="6647" width="1.453125" style="150" customWidth="1"/>
    <col min="6648" max="6681" width="3.1796875" style="150" customWidth="1"/>
    <col min="6682" max="6898" width="8.7265625" style="150"/>
    <col min="6899" max="6902" width="3.1796875" style="150" customWidth="1"/>
    <col min="6903" max="6903" width="1.453125" style="150" customWidth="1"/>
    <col min="6904" max="6937" width="3.1796875" style="150" customWidth="1"/>
    <col min="6938" max="7154" width="8.7265625" style="150"/>
    <col min="7155" max="7158" width="3.1796875" style="150" customWidth="1"/>
    <col min="7159" max="7159" width="1.453125" style="150" customWidth="1"/>
    <col min="7160" max="7193" width="3.1796875" style="150" customWidth="1"/>
    <col min="7194" max="7410" width="8.7265625" style="150"/>
    <col min="7411" max="7414" width="3.1796875" style="150" customWidth="1"/>
    <col min="7415" max="7415" width="1.453125" style="150" customWidth="1"/>
    <col min="7416" max="7449" width="3.1796875" style="150" customWidth="1"/>
    <col min="7450" max="7666" width="8.7265625" style="150"/>
    <col min="7667" max="7670" width="3.1796875" style="150" customWidth="1"/>
    <col min="7671" max="7671" width="1.453125" style="150" customWidth="1"/>
    <col min="7672" max="7705" width="3.1796875" style="150" customWidth="1"/>
    <col min="7706" max="7922" width="8.7265625" style="150"/>
    <col min="7923" max="7926" width="3.1796875" style="150" customWidth="1"/>
    <col min="7927" max="7927" width="1.453125" style="150" customWidth="1"/>
    <col min="7928" max="7961" width="3.1796875" style="150" customWidth="1"/>
    <col min="7962" max="8178" width="8.7265625" style="150"/>
    <col min="8179" max="8182" width="3.1796875" style="150" customWidth="1"/>
    <col min="8183" max="8183" width="1.453125" style="150" customWidth="1"/>
    <col min="8184" max="8217" width="3.1796875" style="150" customWidth="1"/>
    <col min="8218" max="8434" width="8.7265625" style="150"/>
    <col min="8435" max="8438" width="3.1796875" style="150" customWidth="1"/>
    <col min="8439" max="8439" width="1.453125" style="150" customWidth="1"/>
    <col min="8440" max="8473" width="3.1796875" style="150" customWidth="1"/>
    <col min="8474" max="8690" width="8.7265625" style="150"/>
    <col min="8691" max="8694" width="3.1796875" style="150" customWidth="1"/>
    <col min="8695" max="8695" width="1.453125" style="150" customWidth="1"/>
    <col min="8696" max="8729" width="3.1796875" style="150" customWidth="1"/>
    <col min="8730" max="8946" width="8.7265625" style="150"/>
    <col min="8947" max="8950" width="3.1796875" style="150" customWidth="1"/>
    <col min="8951" max="8951" width="1.453125" style="150" customWidth="1"/>
    <col min="8952" max="8985" width="3.1796875" style="150" customWidth="1"/>
    <col min="8986" max="9202" width="8.7265625" style="150"/>
    <col min="9203" max="9206" width="3.1796875" style="150" customWidth="1"/>
    <col min="9207" max="9207" width="1.453125" style="150" customWidth="1"/>
    <col min="9208" max="9241" width="3.1796875" style="150" customWidth="1"/>
    <col min="9242" max="9458" width="8.7265625" style="150"/>
    <col min="9459" max="9462" width="3.1796875" style="150" customWidth="1"/>
    <col min="9463" max="9463" width="1.453125" style="150" customWidth="1"/>
    <col min="9464" max="9497" width="3.1796875" style="150" customWidth="1"/>
    <col min="9498" max="9714" width="8.7265625" style="150"/>
    <col min="9715" max="9718" width="3.1796875" style="150" customWidth="1"/>
    <col min="9719" max="9719" width="1.453125" style="150" customWidth="1"/>
    <col min="9720" max="9753" width="3.1796875" style="150" customWidth="1"/>
    <col min="9754" max="9970" width="8.7265625" style="150"/>
    <col min="9971" max="9974" width="3.1796875" style="150" customWidth="1"/>
    <col min="9975" max="9975" width="1.453125" style="150" customWidth="1"/>
    <col min="9976" max="10009" width="3.1796875" style="150" customWidth="1"/>
    <col min="10010" max="10226" width="8.7265625" style="150"/>
    <col min="10227" max="10230" width="3.1796875" style="150" customWidth="1"/>
    <col min="10231" max="10231" width="1.453125" style="150" customWidth="1"/>
    <col min="10232" max="10265" width="3.1796875" style="150" customWidth="1"/>
    <col min="10266" max="10482" width="8.7265625" style="150"/>
    <col min="10483" max="10486" width="3.1796875" style="150" customWidth="1"/>
    <col min="10487" max="10487" width="1.453125" style="150" customWidth="1"/>
    <col min="10488" max="10521" width="3.1796875" style="150" customWidth="1"/>
    <col min="10522" max="10738" width="8.7265625" style="150"/>
    <col min="10739" max="10742" width="3.1796875" style="150" customWidth="1"/>
    <col min="10743" max="10743" width="1.453125" style="150" customWidth="1"/>
    <col min="10744" max="10777" width="3.1796875" style="150" customWidth="1"/>
    <col min="10778" max="10994" width="8.7265625" style="150"/>
    <col min="10995" max="10998" width="3.1796875" style="150" customWidth="1"/>
    <col min="10999" max="10999" width="1.453125" style="150" customWidth="1"/>
    <col min="11000" max="11033" width="3.1796875" style="150" customWidth="1"/>
    <col min="11034" max="11250" width="8.7265625" style="150"/>
    <col min="11251" max="11254" width="3.1796875" style="150" customWidth="1"/>
    <col min="11255" max="11255" width="1.453125" style="150" customWidth="1"/>
    <col min="11256" max="11289" width="3.1796875" style="150" customWidth="1"/>
    <col min="11290" max="11506" width="8.7265625" style="150"/>
    <col min="11507" max="11510" width="3.1796875" style="150" customWidth="1"/>
    <col min="11511" max="11511" width="1.453125" style="150" customWidth="1"/>
    <col min="11512" max="11545" width="3.1796875" style="150" customWidth="1"/>
    <col min="11546" max="11762" width="8.7265625" style="150"/>
    <col min="11763" max="11766" width="3.1796875" style="150" customWidth="1"/>
    <col min="11767" max="11767" width="1.453125" style="150" customWidth="1"/>
    <col min="11768" max="11801" width="3.1796875" style="150" customWidth="1"/>
    <col min="11802" max="12018" width="8.7265625" style="150"/>
    <col min="12019" max="12022" width="3.1796875" style="150" customWidth="1"/>
    <col min="12023" max="12023" width="1.453125" style="150" customWidth="1"/>
    <col min="12024" max="12057" width="3.1796875" style="150" customWidth="1"/>
    <col min="12058" max="12274" width="8.7265625" style="150"/>
    <col min="12275" max="12278" width="3.1796875" style="150" customWidth="1"/>
    <col min="12279" max="12279" width="1.453125" style="150" customWidth="1"/>
    <col min="12280" max="12313" width="3.1796875" style="150" customWidth="1"/>
    <col min="12314" max="12530" width="8.7265625" style="150"/>
    <col min="12531" max="12534" width="3.1796875" style="150" customWidth="1"/>
    <col min="12535" max="12535" width="1.453125" style="150" customWidth="1"/>
    <col min="12536" max="12569" width="3.1796875" style="150" customWidth="1"/>
    <col min="12570" max="12786" width="8.7265625" style="150"/>
    <col min="12787" max="12790" width="3.1796875" style="150" customWidth="1"/>
    <col min="12791" max="12791" width="1.453125" style="150" customWidth="1"/>
    <col min="12792" max="12825" width="3.1796875" style="150" customWidth="1"/>
    <col min="12826" max="13042" width="8.7265625" style="150"/>
    <col min="13043" max="13046" width="3.1796875" style="150" customWidth="1"/>
    <col min="13047" max="13047" width="1.453125" style="150" customWidth="1"/>
    <col min="13048" max="13081" width="3.1796875" style="150" customWidth="1"/>
    <col min="13082" max="13298" width="8.7265625" style="150"/>
    <col min="13299" max="13302" width="3.1796875" style="150" customWidth="1"/>
    <col min="13303" max="13303" width="1.453125" style="150" customWidth="1"/>
    <col min="13304" max="13337" width="3.1796875" style="150" customWidth="1"/>
    <col min="13338" max="13554" width="8.7265625" style="150"/>
    <col min="13555" max="13558" width="3.1796875" style="150" customWidth="1"/>
    <col min="13559" max="13559" width="1.453125" style="150" customWidth="1"/>
    <col min="13560" max="13593" width="3.1796875" style="150" customWidth="1"/>
    <col min="13594" max="13810" width="8.7265625" style="150"/>
    <col min="13811" max="13814" width="3.1796875" style="150" customWidth="1"/>
    <col min="13815" max="13815" width="1.453125" style="150" customWidth="1"/>
    <col min="13816" max="13849" width="3.1796875" style="150" customWidth="1"/>
    <col min="13850" max="14066" width="8.7265625" style="150"/>
    <col min="14067" max="14070" width="3.1796875" style="150" customWidth="1"/>
    <col min="14071" max="14071" width="1.453125" style="150" customWidth="1"/>
    <col min="14072" max="14105" width="3.1796875" style="150" customWidth="1"/>
    <col min="14106" max="14322" width="8.7265625" style="150"/>
    <col min="14323" max="14326" width="3.1796875" style="150" customWidth="1"/>
    <col min="14327" max="14327" width="1.453125" style="150" customWidth="1"/>
    <col min="14328" max="14361" width="3.1796875" style="150" customWidth="1"/>
    <col min="14362" max="14578" width="8.7265625" style="150"/>
    <col min="14579" max="14582" width="3.1796875" style="150" customWidth="1"/>
    <col min="14583" max="14583" width="1.453125" style="150" customWidth="1"/>
    <col min="14584" max="14617" width="3.1796875" style="150" customWidth="1"/>
    <col min="14618" max="14834" width="8.7265625" style="150"/>
    <col min="14835" max="14838" width="3.1796875" style="150" customWidth="1"/>
    <col min="14839" max="14839" width="1.453125" style="150" customWidth="1"/>
    <col min="14840" max="14873" width="3.1796875" style="150" customWidth="1"/>
    <col min="14874" max="15090" width="8.7265625" style="150"/>
    <col min="15091" max="15094" width="3.1796875" style="150" customWidth="1"/>
    <col min="15095" max="15095" width="1.453125" style="150" customWidth="1"/>
    <col min="15096" max="15129" width="3.1796875" style="150" customWidth="1"/>
    <col min="15130" max="15346" width="8.7265625" style="150"/>
    <col min="15347" max="15350" width="3.1796875" style="150" customWidth="1"/>
    <col min="15351" max="15351" width="1.453125" style="150" customWidth="1"/>
    <col min="15352" max="15385" width="3.1796875" style="150" customWidth="1"/>
    <col min="15386" max="15602" width="8.7265625" style="150"/>
    <col min="15603" max="15606" width="3.1796875" style="150" customWidth="1"/>
    <col min="15607" max="15607" width="1.453125" style="150" customWidth="1"/>
    <col min="15608" max="15641" width="3.1796875" style="150" customWidth="1"/>
    <col min="15642" max="15858" width="8.7265625" style="150"/>
    <col min="15859" max="15862" width="3.1796875" style="150" customWidth="1"/>
    <col min="15863" max="15863" width="1.453125" style="150" customWidth="1"/>
    <col min="15864" max="15897" width="3.1796875" style="150" customWidth="1"/>
    <col min="15898" max="16114" width="8.7265625" style="150"/>
    <col min="16115" max="16118" width="3.1796875" style="150" customWidth="1"/>
    <col min="16119" max="16119" width="1.453125" style="150" customWidth="1"/>
    <col min="16120" max="16153" width="3.1796875" style="150" customWidth="1"/>
    <col min="16154" max="16370" width="8.7265625" style="150"/>
    <col min="16371" max="16384" width="8.81640625" style="150" customWidth="1"/>
  </cols>
  <sheetData>
    <row r="1" spans="1:33" ht="13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</row>
    <row r="2" spans="1:33" ht="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</row>
    <row r="3" spans="1:33" ht="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</row>
    <row r="4" spans="1:33" ht="14.15" customHeight="1">
      <c r="A4" s="149"/>
      <c r="B4" s="149"/>
      <c r="C4" s="149"/>
      <c r="D4" s="149"/>
      <c r="E4" s="149"/>
      <c r="F4" s="149"/>
      <c r="G4" s="149"/>
      <c r="H4" s="149"/>
      <c r="I4" s="149"/>
      <c r="J4" s="151"/>
      <c r="K4" s="151"/>
      <c r="L4" s="151"/>
      <c r="M4" s="151"/>
      <c r="N4" s="151"/>
      <c r="O4" s="151"/>
      <c r="P4" s="151"/>
      <c r="Q4" s="151"/>
      <c r="R4" s="151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F4" s="151"/>
      <c r="AG4" s="151"/>
    </row>
    <row r="5" spans="1:33" ht="14.15" customHeight="1">
      <c r="A5" s="149"/>
      <c r="B5" s="149"/>
      <c r="C5" s="149"/>
      <c r="D5" s="149"/>
      <c r="E5" s="149"/>
      <c r="F5" s="149"/>
      <c r="G5" s="149"/>
      <c r="H5" s="149"/>
      <c r="I5" s="149"/>
      <c r="J5" s="151"/>
      <c r="K5" s="190"/>
      <c r="L5" s="190"/>
      <c r="M5" s="190"/>
      <c r="N5" s="190"/>
      <c r="O5" s="190"/>
      <c r="P5" s="190"/>
      <c r="Q5" s="190"/>
      <c r="R5" s="190"/>
      <c r="S5" s="149"/>
      <c r="T5" s="191" t="s">
        <v>93</v>
      </c>
      <c r="U5" s="191"/>
      <c r="V5" s="191"/>
      <c r="W5" s="191"/>
      <c r="X5" s="191"/>
      <c r="Y5" s="191"/>
      <c r="Z5" s="191"/>
      <c r="AA5" s="191"/>
      <c r="AB5" s="149"/>
      <c r="AC5" s="149"/>
      <c r="AF5" s="151"/>
      <c r="AG5" s="151"/>
    </row>
    <row r="6" spans="1:33" ht="14.5">
      <c r="A6" s="149"/>
      <c r="B6" s="149"/>
      <c r="C6" s="149"/>
      <c r="D6" s="149"/>
      <c r="E6" s="152"/>
      <c r="F6" s="152"/>
      <c r="G6" s="152"/>
      <c r="H6" s="152"/>
      <c r="I6" s="152"/>
      <c r="J6" s="152"/>
      <c r="K6" s="190"/>
      <c r="L6" s="190"/>
      <c r="M6" s="190"/>
      <c r="N6" s="190"/>
      <c r="O6" s="190"/>
      <c r="P6" s="190"/>
      <c r="Q6" s="190"/>
      <c r="R6" s="190"/>
      <c r="S6" s="152"/>
      <c r="T6" s="192"/>
      <c r="U6" s="192"/>
      <c r="V6" s="192"/>
      <c r="W6" s="192"/>
      <c r="X6" s="192"/>
      <c r="Y6" s="192"/>
      <c r="Z6" s="192"/>
      <c r="AA6" s="192"/>
      <c r="AB6" s="152"/>
      <c r="AC6" s="152"/>
      <c r="AD6" s="153"/>
      <c r="AE6" s="153"/>
    </row>
    <row r="7" spans="1:33" ht="14.5">
      <c r="A7" s="154"/>
      <c r="B7" s="155"/>
      <c r="C7" s="155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158"/>
      <c r="AE7" s="158"/>
    </row>
    <row r="8" spans="1:33" ht="12" customHeight="1">
      <c r="A8" s="159"/>
      <c r="B8" s="160" t="s">
        <v>94</v>
      </c>
      <c r="C8" s="161"/>
      <c r="D8" s="162" t="s">
        <v>14</v>
      </c>
      <c r="E8" s="193">
        <f>INVOICE!C3</f>
        <v>791</v>
      </c>
      <c r="F8" s="193"/>
      <c r="G8" s="163" t="str">
        <f>INVOICE!D3</f>
        <v>/MSA/X/2017</v>
      </c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5"/>
      <c r="AD8" s="166"/>
      <c r="AE8" s="166"/>
    </row>
    <row r="9" spans="1:33" ht="14.25" customHeight="1">
      <c r="A9" s="159"/>
      <c r="B9" s="161"/>
      <c r="C9" s="161"/>
      <c r="D9" s="161"/>
      <c r="E9" s="167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5"/>
      <c r="AD9" s="166"/>
      <c r="AE9" s="166"/>
    </row>
    <row r="10" spans="1:33" ht="4.5" customHeight="1">
      <c r="A10" s="159"/>
      <c r="B10" s="161"/>
      <c r="C10" s="161"/>
      <c r="D10" s="161"/>
      <c r="E10" s="167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5"/>
      <c r="AD10" s="166"/>
      <c r="AE10" s="166"/>
    </row>
    <row r="11" spans="1:33" ht="14.5">
      <c r="A11" s="159"/>
      <c r="B11" s="160" t="s">
        <v>95</v>
      </c>
      <c r="C11" s="161"/>
      <c r="D11" s="161"/>
      <c r="E11" s="167"/>
      <c r="F11" s="164"/>
      <c r="G11" s="168"/>
      <c r="H11" s="168" t="s">
        <v>14</v>
      </c>
      <c r="I11" s="167" t="str">
        <f>INVOICE!L2</f>
        <v>PT BTN (Persero) Cabang Karawang</v>
      </c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166"/>
      <c r="AE11" s="166"/>
    </row>
    <row r="12" spans="1:33" ht="9" customHeight="1">
      <c r="A12" s="159"/>
      <c r="B12" s="161"/>
      <c r="C12" s="161"/>
      <c r="D12" s="161"/>
      <c r="E12" s="167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153"/>
      <c r="AE12" s="153"/>
    </row>
    <row r="13" spans="1:33" ht="14">
      <c r="A13" s="159"/>
      <c r="B13" s="161"/>
      <c r="C13" s="161"/>
      <c r="D13" s="161"/>
      <c r="E13" s="167"/>
      <c r="F13" s="164"/>
      <c r="G13" s="164"/>
      <c r="H13" s="164"/>
      <c r="I13" s="194" t="str">
        <f>PROPER([1]!terbilang(G24)&amp;" rupiah")</f>
        <v xml:space="preserve"> Tiga Juta Dua Ratus Dua Puluh Empat Ribu Tujuh Ratus Sembilan Puluh Sembilan Rupiah</v>
      </c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64"/>
      <c r="AC13" s="165"/>
      <c r="AD13" s="153"/>
      <c r="AE13" s="153"/>
    </row>
    <row r="14" spans="1:33" ht="14.5">
      <c r="A14" s="159"/>
      <c r="B14" s="160" t="s">
        <v>96</v>
      </c>
      <c r="C14" s="161"/>
      <c r="D14" s="161"/>
      <c r="E14" s="167"/>
      <c r="F14" s="164"/>
      <c r="G14" s="168"/>
      <c r="H14" s="168" t="s">
        <v>14</v>
      </c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64"/>
      <c r="AC14" s="165"/>
      <c r="AD14" s="153"/>
      <c r="AE14" s="153"/>
    </row>
    <row r="15" spans="1:33" ht="14">
      <c r="A15" s="159"/>
      <c r="B15" s="161"/>
      <c r="C15" s="161"/>
      <c r="D15" s="161"/>
      <c r="E15" s="167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153"/>
      <c r="AE15" s="153"/>
    </row>
    <row r="16" spans="1:33" ht="14.5">
      <c r="A16" s="159"/>
      <c r="B16" s="160" t="s">
        <v>97</v>
      </c>
      <c r="C16" s="161"/>
      <c r="D16" s="161"/>
      <c r="E16" s="167"/>
      <c r="F16" s="164"/>
      <c r="G16" s="164"/>
      <c r="H16" s="168" t="s">
        <v>14</v>
      </c>
      <c r="I16" s="167" t="str">
        <f>INVOICE!B7</f>
        <v xml:space="preserve">Sewa 5 Unit Mesin Foto Copy </v>
      </c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53"/>
      <c r="AE16" s="153"/>
    </row>
    <row r="17" spans="1:31" ht="9" customHeight="1">
      <c r="A17" s="159"/>
      <c r="B17" s="161"/>
      <c r="C17" s="161"/>
      <c r="D17" s="161"/>
      <c r="E17" s="167"/>
      <c r="F17" s="164"/>
      <c r="G17" s="164"/>
      <c r="H17" s="164"/>
      <c r="I17" s="167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153"/>
      <c r="AE17" s="153"/>
    </row>
    <row r="18" spans="1:31" ht="15.75" customHeight="1">
      <c r="A18" s="159"/>
      <c r="B18" s="161"/>
      <c r="C18" s="161"/>
      <c r="D18" s="161"/>
      <c r="E18" s="167"/>
      <c r="F18" s="164"/>
      <c r="G18" s="164"/>
      <c r="H18" s="164"/>
      <c r="I18" s="169" t="str">
        <f>INVOICE!B8</f>
        <v>Periode Oktober 2017</v>
      </c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70"/>
      <c r="W18" s="164"/>
      <c r="X18" s="164"/>
      <c r="Y18" s="164"/>
      <c r="Z18" s="164"/>
      <c r="AA18" s="164"/>
      <c r="AB18" s="164"/>
      <c r="AC18" s="165"/>
      <c r="AD18" s="153"/>
      <c r="AE18" s="153"/>
    </row>
    <row r="19" spans="1:31" ht="13.5" customHeight="1">
      <c r="A19" s="159"/>
      <c r="B19" s="161"/>
      <c r="C19" s="161"/>
      <c r="D19" s="161"/>
      <c r="E19" s="167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153"/>
      <c r="AE19" s="153"/>
    </row>
    <row r="20" spans="1:31" ht="14.25" customHeight="1">
      <c r="A20" s="159"/>
      <c r="B20" s="161"/>
      <c r="C20" s="161"/>
      <c r="D20" s="161"/>
      <c r="E20" s="167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53"/>
      <c r="AE20" s="153"/>
    </row>
    <row r="21" spans="1:31" ht="14.15" customHeight="1">
      <c r="A21" s="159"/>
      <c r="B21" s="161"/>
      <c r="C21" s="161"/>
      <c r="D21" s="161"/>
      <c r="E21" s="167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71"/>
      <c r="X21" s="164"/>
      <c r="Y21" s="164"/>
      <c r="Z21" s="164"/>
      <c r="AA21" s="164"/>
      <c r="AB21" s="164"/>
      <c r="AC21" s="165"/>
      <c r="AD21" s="153"/>
      <c r="AE21" s="153"/>
    </row>
    <row r="22" spans="1:31" ht="14.25" customHeight="1">
      <c r="A22" s="159"/>
      <c r="B22" s="161"/>
      <c r="C22" s="161"/>
      <c r="D22" s="161"/>
      <c r="E22" s="167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 t="s">
        <v>68</v>
      </c>
      <c r="T22" s="164"/>
      <c r="U22" s="164"/>
      <c r="V22" s="195">
        <f>INVOICE!N37</f>
        <v>43039</v>
      </c>
      <c r="W22" s="195"/>
      <c r="X22" s="195"/>
      <c r="Y22" s="195"/>
      <c r="Z22" s="195"/>
      <c r="AA22" s="195"/>
      <c r="AB22" s="164"/>
      <c r="AC22" s="165"/>
      <c r="AD22" s="153"/>
      <c r="AE22" s="153"/>
    </row>
    <row r="23" spans="1:31" ht="16" customHeight="1">
      <c r="A23" s="159"/>
      <c r="B23" s="161"/>
      <c r="C23" s="161"/>
      <c r="D23" s="161"/>
      <c r="E23" s="167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153"/>
      <c r="AE23" s="153"/>
    </row>
    <row r="24" spans="1:31" ht="16" customHeight="1">
      <c r="A24" s="159"/>
      <c r="B24" s="160" t="s">
        <v>98</v>
      </c>
      <c r="C24" s="161"/>
      <c r="D24" s="161"/>
      <c r="E24" s="167"/>
      <c r="F24" s="164"/>
      <c r="G24" s="189">
        <f>INVOICE!O33</f>
        <v>3224799</v>
      </c>
      <c r="H24" s="189"/>
      <c r="I24" s="189"/>
      <c r="J24" s="189"/>
      <c r="K24" s="189"/>
      <c r="L24" s="172"/>
      <c r="M24" s="172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53"/>
      <c r="AE24" s="153"/>
    </row>
    <row r="25" spans="1:31" ht="16" customHeight="1">
      <c r="A25" s="159"/>
      <c r="B25" s="161"/>
      <c r="C25" s="161"/>
      <c r="D25" s="161"/>
      <c r="E25" s="167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153"/>
      <c r="AE25" s="153"/>
    </row>
    <row r="26" spans="1:31" ht="16" customHeight="1">
      <c r="A26" s="159"/>
      <c r="B26" s="173"/>
      <c r="C26" s="164" t="s">
        <v>99</v>
      </c>
      <c r="D26" s="174"/>
      <c r="E26" s="167"/>
      <c r="F26" s="164"/>
      <c r="G26" s="164"/>
      <c r="H26" s="164"/>
      <c r="I26" s="175"/>
      <c r="J26" s="175"/>
      <c r="K26" s="175"/>
      <c r="L26" s="175"/>
      <c r="M26" s="175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53"/>
      <c r="AE26" s="153"/>
    </row>
    <row r="27" spans="1:31" ht="14.25" customHeight="1">
      <c r="A27" s="159"/>
      <c r="B27" s="173"/>
      <c r="C27" s="164" t="s">
        <v>100</v>
      </c>
      <c r="D27" s="161"/>
      <c r="E27" s="161"/>
      <c r="F27" s="161"/>
      <c r="G27" s="161"/>
      <c r="H27" s="161"/>
      <c r="I27" s="161"/>
      <c r="J27" s="160"/>
      <c r="K27" s="161"/>
      <c r="L27" s="161"/>
      <c r="M27" s="176"/>
      <c r="N27" s="176"/>
      <c r="O27" s="176"/>
      <c r="P27" s="176"/>
      <c r="Q27" s="176"/>
      <c r="R27" s="176"/>
      <c r="S27" s="176"/>
      <c r="T27" s="176"/>
      <c r="U27" s="176"/>
      <c r="V27" s="167" t="s">
        <v>12</v>
      </c>
      <c r="W27" s="176"/>
      <c r="X27" s="176"/>
      <c r="Y27" s="176"/>
      <c r="Z27" s="176"/>
      <c r="AA27" s="176"/>
      <c r="AB27" s="176"/>
      <c r="AC27" s="177"/>
      <c r="AD27" s="178"/>
      <c r="AE27" s="178"/>
    </row>
    <row r="28" spans="1:31" ht="14">
      <c r="A28" s="179"/>
      <c r="B28" s="180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2"/>
      <c r="N28" s="182"/>
      <c r="O28" s="182"/>
      <c r="P28" s="182"/>
      <c r="Q28" s="182"/>
      <c r="R28" s="182"/>
      <c r="S28" s="182"/>
      <c r="T28" s="182"/>
      <c r="U28" s="182"/>
      <c r="V28" s="181"/>
      <c r="W28" s="181"/>
      <c r="X28" s="182"/>
      <c r="Y28" s="182"/>
      <c r="Z28" s="182"/>
      <c r="AA28" s="182"/>
      <c r="AB28" s="182"/>
      <c r="AC28" s="183"/>
    </row>
    <row r="29" spans="1:31" ht="18.75" customHeight="1">
      <c r="B29" s="184"/>
      <c r="D29" s="185"/>
    </row>
    <row r="30" spans="1:31">
      <c r="B30" s="184"/>
    </row>
    <row r="31" spans="1:31">
      <c r="B31" s="184"/>
    </row>
    <row r="32" spans="1:31">
      <c r="B32" s="184"/>
    </row>
    <row r="33" spans="2:2">
      <c r="B33" s="184"/>
    </row>
    <row r="34" spans="2:2">
      <c r="B34" s="184"/>
    </row>
    <row r="35" spans="2:2">
      <c r="B35" s="184"/>
    </row>
    <row r="36" spans="2:2">
      <c r="B36" s="184"/>
    </row>
    <row r="37" spans="2:2">
      <c r="B37" s="184"/>
    </row>
    <row r="38" spans="2:2">
      <c r="B38" s="184"/>
    </row>
    <row r="39" spans="2:2">
      <c r="B39" s="184"/>
    </row>
    <row r="40" spans="2:2">
      <c r="B40" s="184"/>
    </row>
    <row r="41" spans="2:2" ht="8.25" customHeight="1">
      <c r="B41" s="184"/>
    </row>
    <row r="42" spans="2:2">
      <c r="B42" s="184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9"/>
  <sheetViews>
    <sheetView tabSelected="1" view="pageBreakPreview" topLeftCell="A5" zoomScaleSheetLayoutView="100" workbookViewId="0">
      <selection activeCell="C25" sqref="C25:C27"/>
    </sheetView>
  </sheetViews>
  <sheetFormatPr defaultRowHeight="14.5"/>
  <cols>
    <col min="1" max="1" width="2.1796875" customWidth="1"/>
    <col min="2" max="2" width="2.453125" customWidth="1"/>
    <col min="3" max="3" width="11.54296875" customWidth="1"/>
    <col min="4" max="4" width="0.81640625" customWidth="1"/>
    <col min="5" max="5" width="10" bestFit="1" customWidth="1"/>
    <col min="6" max="6" width="1.81640625" bestFit="1" customWidth="1"/>
    <col min="7" max="7" width="3.1796875" customWidth="1"/>
    <col min="8" max="8" width="1.7265625" customWidth="1"/>
    <col min="9" max="9" width="11.453125" customWidth="1"/>
    <col min="10" max="10" width="6" customWidth="1"/>
    <col min="11" max="11" width="9.7265625" customWidth="1"/>
    <col min="12" max="12" width="9.81640625" customWidth="1"/>
    <col min="13" max="13" width="10.26953125" customWidth="1"/>
    <col min="14" max="14" width="8.7265625" customWidth="1"/>
    <col min="15" max="15" width="10.81640625" customWidth="1"/>
  </cols>
  <sheetData>
    <row r="1" spans="1:15" ht="13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 t="s">
        <v>4</v>
      </c>
      <c r="M1" s="119"/>
      <c r="N1" s="119"/>
      <c r="O1" s="119"/>
    </row>
    <row r="2" spans="1:15" ht="14.15" customHeight="1">
      <c r="A2" s="148" t="s">
        <v>5</v>
      </c>
      <c r="B2" s="120"/>
      <c r="C2" s="5"/>
      <c r="D2" s="5"/>
      <c r="E2" s="5"/>
      <c r="F2" s="5"/>
      <c r="G2" s="5"/>
      <c r="H2" s="5"/>
      <c r="I2" s="5"/>
      <c r="J2" s="5"/>
      <c r="K2" s="5"/>
      <c r="L2" s="5" t="s">
        <v>26</v>
      </c>
      <c r="M2" s="119"/>
      <c r="N2" s="119"/>
      <c r="O2" s="119"/>
    </row>
    <row r="3" spans="1:15" ht="13" customHeight="1">
      <c r="A3" s="5" t="s">
        <v>34</v>
      </c>
      <c r="B3" s="5"/>
      <c r="C3" s="147">
        <v>791</v>
      </c>
      <c r="D3" s="5" t="s">
        <v>102</v>
      </c>
      <c r="E3" s="5"/>
      <c r="F3" s="5"/>
      <c r="G3" s="5"/>
      <c r="H3" s="5"/>
      <c r="I3" s="5"/>
      <c r="J3" s="5"/>
      <c r="K3" s="5"/>
      <c r="L3" s="5" t="s">
        <v>27</v>
      </c>
      <c r="M3" s="119"/>
      <c r="N3" s="119"/>
      <c r="O3" s="119"/>
    </row>
    <row r="4" spans="1:15" ht="13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 t="s">
        <v>28</v>
      </c>
      <c r="M4" s="119"/>
      <c r="N4" s="119"/>
      <c r="O4" s="119"/>
    </row>
    <row r="5" spans="1:15" ht="13" customHeight="1">
      <c r="A5" s="199" t="s">
        <v>0</v>
      </c>
      <c r="B5" s="199" t="s">
        <v>22</v>
      </c>
      <c r="C5" s="207"/>
      <c r="D5" s="207"/>
      <c r="E5" s="207"/>
      <c r="F5" s="207"/>
      <c r="G5" s="207"/>
      <c r="H5" s="207"/>
      <c r="I5" s="208"/>
      <c r="J5" s="201" t="s">
        <v>1</v>
      </c>
      <c r="K5" s="121" t="s">
        <v>6</v>
      </c>
      <c r="L5" s="144" t="s">
        <v>9</v>
      </c>
      <c r="M5" s="212" t="s">
        <v>3</v>
      </c>
      <c r="N5" s="201" t="s">
        <v>2</v>
      </c>
      <c r="O5" s="140" t="s">
        <v>25</v>
      </c>
    </row>
    <row r="6" spans="1:15" ht="13" customHeight="1" thickBot="1">
      <c r="A6" s="200"/>
      <c r="B6" s="209"/>
      <c r="C6" s="210"/>
      <c r="D6" s="210"/>
      <c r="E6" s="210"/>
      <c r="F6" s="210"/>
      <c r="G6" s="210"/>
      <c r="H6" s="210"/>
      <c r="I6" s="211"/>
      <c r="J6" s="202"/>
      <c r="K6" s="122" t="s">
        <v>7</v>
      </c>
      <c r="L6" s="146" t="s">
        <v>13</v>
      </c>
      <c r="M6" s="213"/>
      <c r="N6" s="202"/>
      <c r="O6" s="141" t="s">
        <v>2</v>
      </c>
    </row>
    <row r="7" spans="1:15" ht="14.15" customHeight="1" thickTop="1">
      <c r="A7" s="128">
        <v>1</v>
      </c>
      <c r="B7" s="123" t="s">
        <v>92</v>
      </c>
      <c r="C7" s="124"/>
      <c r="D7" s="124"/>
      <c r="E7" s="124"/>
      <c r="F7" s="124"/>
      <c r="G7" s="124"/>
      <c r="H7" s="124"/>
      <c r="I7" s="125"/>
      <c r="J7" s="134"/>
      <c r="K7" s="126"/>
      <c r="L7" s="142"/>
      <c r="M7" s="126"/>
      <c r="N7" s="142"/>
      <c r="O7" s="126"/>
    </row>
    <row r="8" spans="1:15" ht="13" customHeight="1">
      <c r="A8" s="128"/>
      <c r="B8" s="127" t="s">
        <v>103</v>
      </c>
      <c r="C8" s="124"/>
      <c r="D8" s="124"/>
      <c r="E8" s="124"/>
      <c r="F8" s="124"/>
      <c r="G8" s="124"/>
      <c r="H8" s="124"/>
      <c r="I8" s="125"/>
      <c r="J8" s="134"/>
      <c r="K8" s="126"/>
      <c r="L8" s="142"/>
      <c r="M8" s="126"/>
      <c r="N8" s="142"/>
      <c r="O8" s="126"/>
    </row>
    <row r="9" spans="1:15" ht="13" customHeight="1">
      <c r="A9" s="128"/>
      <c r="B9" s="128" t="s">
        <v>23</v>
      </c>
      <c r="C9" s="119" t="s">
        <v>41</v>
      </c>
      <c r="D9" s="119"/>
      <c r="E9" s="119"/>
      <c r="F9" s="119"/>
      <c r="G9" s="119"/>
      <c r="H9" s="119"/>
      <c r="I9" s="130"/>
      <c r="J9" s="134" t="s">
        <v>8</v>
      </c>
      <c r="K9" s="126">
        <v>250000</v>
      </c>
      <c r="L9" s="142">
        <f>I14</f>
        <v>122550</v>
      </c>
      <c r="M9" s="126">
        <f>K9+L9</f>
        <v>372550</v>
      </c>
      <c r="N9" s="142">
        <f>M9*10%</f>
        <v>37255</v>
      </c>
      <c r="O9" s="126">
        <f>M9+N9</f>
        <v>409805</v>
      </c>
    </row>
    <row r="10" spans="1:15" ht="13" customHeight="1">
      <c r="A10" s="128"/>
      <c r="B10" s="128"/>
      <c r="C10" s="119" t="s">
        <v>17</v>
      </c>
      <c r="D10" s="119" t="s">
        <v>14</v>
      </c>
      <c r="E10" s="129">
        <v>162790</v>
      </c>
      <c r="F10" s="119"/>
      <c r="G10" s="119"/>
      <c r="H10" s="119"/>
      <c r="I10" s="132"/>
      <c r="J10" s="134"/>
      <c r="K10" s="131"/>
      <c r="L10" s="119"/>
      <c r="M10" s="131"/>
      <c r="N10" s="119"/>
      <c r="O10" s="131"/>
    </row>
    <row r="11" spans="1:15" ht="13" customHeight="1">
      <c r="A11" s="128"/>
      <c r="B11" s="128"/>
      <c r="C11" s="119" t="s">
        <v>18</v>
      </c>
      <c r="D11" s="119" t="s">
        <v>14</v>
      </c>
      <c r="E11" s="129">
        <v>160500</v>
      </c>
      <c r="F11" s="119"/>
      <c r="G11" s="119"/>
      <c r="H11" s="119"/>
      <c r="I11" s="132"/>
      <c r="J11" s="134"/>
      <c r="K11" s="131"/>
      <c r="L11" s="119"/>
      <c r="M11" s="131"/>
      <c r="N11" s="119"/>
      <c r="O11" s="131"/>
    </row>
    <row r="12" spans="1:15" ht="13" customHeight="1">
      <c r="A12" s="128"/>
      <c r="B12" s="128"/>
      <c r="C12" s="119" t="s">
        <v>19</v>
      </c>
      <c r="D12" s="119" t="s">
        <v>14</v>
      </c>
      <c r="E12" s="129">
        <f>E10-E11</f>
        <v>2290</v>
      </c>
      <c r="F12" s="119"/>
      <c r="G12" s="134"/>
      <c r="H12" s="119"/>
      <c r="I12" s="132"/>
      <c r="J12" s="134"/>
      <c r="K12" s="131"/>
      <c r="L12" s="119"/>
      <c r="M12" s="131"/>
      <c r="N12" s="119"/>
      <c r="O12" s="131"/>
    </row>
    <row r="13" spans="1:15" ht="13" customHeight="1">
      <c r="A13" s="128"/>
      <c r="B13" s="128"/>
      <c r="C13" s="119" t="s">
        <v>20</v>
      </c>
      <c r="D13" s="119" t="s">
        <v>14</v>
      </c>
      <c r="E13" s="129">
        <v>1000</v>
      </c>
      <c r="F13" s="119"/>
      <c r="G13" s="119"/>
      <c r="H13" s="119"/>
      <c r="I13" s="130"/>
      <c r="J13" s="134"/>
      <c r="K13" s="131"/>
      <c r="L13" s="119"/>
      <c r="M13" s="131"/>
      <c r="N13" s="119"/>
      <c r="O13" s="131"/>
    </row>
    <row r="14" spans="1:15" ht="13" customHeight="1">
      <c r="A14" s="128"/>
      <c r="B14" s="128"/>
      <c r="C14" s="119" t="s">
        <v>21</v>
      </c>
      <c r="D14" s="119" t="s">
        <v>14</v>
      </c>
      <c r="E14" s="129">
        <f>IF(E12-E13&lt;0,0,E12-E13)</f>
        <v>1290</v>
      </c>
      <c r="F14" s="119" t="s">
        <v>15</v>
      </c>
      <c r="G14" s="119">
        <v>95</v>
      </c>
      <c r="H14" s="119" t="s">
        <v>16</v>
      </c>
      <c r="I14" s="133">
        <f>E14*G14</f>
        <v>122550</v>
      </c>
      <c r="J14" s="134"/>
      <c r="K14" s="131"/>
      <c r="L14" s="119"/>
      <c r="M14" s="131"/>
      <c r="N14" s="143"/>
      <c r="O14" s="131"/>
    </row>
    <row r="15" spans="1:15" ht="13" customHeight="1">
      <c r="A15" s="128"/>
      <c r="B15" s="128" t="s">
        <v>24</v>
      </c>
      <c r="C15" s="119" t="s">
        <v>32</v>
      </c>
      <c r="D15" s="119"/>
      <c r="E15" s="119"/>
      <c r="F15" s="119"/>
      <c r="G15" s="119"/>
      <c r="H15" s="119"/>
      <c r="I15" s="130"/>
      <c r="J15" s="134" t="s">
        <v>8</v>
      </c>
      <c r="K15" s="126">
        <v>250000</v>
      </c>
      <c r="L15" s="142">
        <f>I20</f>
        <v>640870</v>
      </c>
      <c r="M15" s="126">
        <f>K15+L15</f>
        <v>890870</v>
      </c>
      <c r="N15" s="142">
        <f>M15*10%</f>
        <v>89087</v>
      </c>
      <c r="O15" s="126">
        <f>M15+N15</f>
        <v>979957</v>
      </c>
    </row>
    <row r="16" spans="1:15" ht="13" customHeight="1">
      <c r="A16" s="128"/>
      <c r="B16" s="128"/>
      <c r="C16" s="119" t="s">
        <v>17</v>
      </c>
      <c r="D16" s="119" t="s">
        <v>14</v>
      </c>
      <c r="E16" s="129">
        <v>211763</v>
      </c>
      <c r="F16" s="119"/>
      <c r="G16" s="119"/>
      <c r="H16" s="119"/>
      <c r="I16" s="130"/>
      <c r="J16" s="134"/>
      <c r="K16" s="131"/>
      <c r="L16" s="119"/>
      <c r="M16" s="131"/>
      <c r="N16" s="119"/>
      <c r="O16" s="131"/>
    </row>
    <row r="17" spans="1:17" ht="13" customHeight="1">
      <c r="A17" s="128"/>
      <c r="B17" s="128"/>
      <c r="C17" s="119" t="s">
        <v>18</v>
      </c>
      <c r="D17" s="119" t="s">
        <v>14</v>
      </c>
      <c r="E17" s="129">
        <v>204017</v>
      </c>
      <c r="F17" s="119"/>
      <c r="G17" s="119"/>
      <c r="H17" s="119"/>
      <c r="I17" s="130"/>
      <c r="J17" s="134"/>
      <c r="K17" s="131"/>
      <c r="L17" s="119"/>
      <c r="M17" s="131"/>
      <c r="N17" s="119"/>
      <c r="O17" s="131"/>
    </row>
    <row r="18" spans="1:17" ht="13" customHeight="1">
      <c r="A18" s="128"/>
      <c r="B18" s="128"/>
      <c r="C18" s="119" t="s">
        <v>19</v>
      </c>
      <c r="D18" s="119" t="s">
        <v>14</v>
      </c>
      <c r="E18" s="129">
        <f>E16-E17</f>
        <v>7746</v>
      </c>
      <c r="F18" s="119"/>
      <c r="G18" s="119"/>
      <c r="H18" s="119"/>
      <c r="I18" s="130"/>
      <c r="J18" s="134"/>
      <c r="K18" s="131"/>
      <c r="L18" s="119"/>
      <c r="M18" s="131"/>
      <c r="N18" s="119"/>
      <c r="O18" s="131"/>
    </row>
    <row r="19" spans="1:17" ht="13" customHeight="1">
      <c r="A19" s="128"/>
      <c r="B19" s="128"/>
      <c r="C19" s="119" t="s">
        <v>20</v>
      </c>
      <c r="D19" s="119" t="s">
        <v>14</v>
      </c>
      <c r="E19" s="129">
        <v>1000</v>
      </c>
      <c r="F19" s="119"/>
      <c r="G19" s="119"/>
      <c r="H19" s="119"/>
      <c r="I19" s="130"/>
      <c r="J19" s="134"/>
      <c r="K19" s="131"/>
      <c r="L19" s="119"/>
      <c r="M19" s="131"/>
      <c r="N19" s="119"/>
      <c r="O19" s="131"/>
    </row>
    <row r="20" spans="1:17" ht="13" customHeight="1">
      <c r="A20" s="128"/>
      <c r="B20" s="128"/>
      <c r="C20" s="119" t="s">
        <v>21</v>
      </c>
      <c r="D20" s="119" t="s">
        <v>14</v>
      </c>
      <c r="E20" s="129">
        <f>IF(E18-E19&lt;0,0,E18-E19)</f>
        <v>6746</v>
      </c>
      <c r="F20" s="119" t="s">
        <v>15</v>
      </c>
      <c r="G20" s="119">
        <v>95</v>
      </c>
      <c r="H20" s="119" t="s">
        <v>16</v>
      </c>
      <c r="I20" s="133">
        <f>E20*G20</f>
        <v>640870</v>
      </c>
      <c r="J20" s="134"/>
      <c r="K20" s="131"/>
      <c r="L20" s="119"/>
      <c r="M20" s="131"/>
      <c r="N20" s="143"/>
      <c r="O20" s="131"/>
    </row>
    <row r="21" spans="1:17" ht="13" customHeight="1">
      <c r="A21" s="128"/>
      <c r="B21" s="128" t="s">
        <v>31</v>
      </c>
      <c r="C21" s="119" t="s">
        <v>89</v>
      </c>
      <c r="D21" s="119"/>
      <c r="E21" s="119"/>
      <c r="F21" s="119"/>
      <c r="G21" s="119"/>
      <c r="H21" s="119"/>
      <c r="I21" s="130"/>
      <c r="J21" s="134" t="s">
        <v>8</v>
      </c>
      <c r="K21" s="126">
        <v>250000</v>
      </c>
      <c r="L21" s="142">
        <f>I26</f>
        <v>201780</v>
      </c>
      <c r="M21" s="126">
        <f>K21+L21</f>
        <v>451780</v>
      </c>
      <c r="N21" s="142">
        <f>M21*10%</f>
        <v>45178</v>
      </c>
      <c r="O21" s="126">
        <f>M21+N21</f>
        <v>496958</v>
      </c>
    </row>
    <row r="22" spans="1:17" ht="13" customHeight="1">
      <c r="A22" s="128"/>
      <c r="B22" s="128"/>
      <c r="C22" s="119" t="s">
        <v>17</v>
      </c>
      <c r="D22" s="119" t="s">
        <v>14</v>
      </c>
      <c r="E22" s="129">
        <v>1140038</v>
      </c>
      <c r="F22" s="119"/>
      <c r="G22" s="119"/>
      <c r="H22" s="119"/>
      <c r="I22" s="130"/>
      <c r="J22" s="134"/>
      <c r="K22" s="131"/>
      <c r="L22" s="119"/>
      <c r="M22" s="131"/>
      <c r="N22" s="119"/>
      <c r="O22" s="131"/>
    </row>
    <row r="23" spans="1:17" ht="13" customHeight="1">
      <c r="A23" s="128"/>
      <c r="B23" s="128"/>
      <c r="C23" s="119" t="s">
        <v>18</v>
      </c>
      <c r="D23" s="119" t="s">
        <v>14</v>
      </c>
      <c r="E23" s="129">
        <v>1136914</v>
      </c>
      <c r="F23" s="119"/>
      <c r="G23" s="119"/>
      <c r="H23" s="119"/>
      <c r="I23" s="130"/>
      <c r="J23" s="134"/>
      <c r="K23" s="131"/>
      <c r="L23" s="119"/>
      <c r="M23" s="131"/>
      <c r="N23" s="119"/>
      <c r="O23" s="131"/>
    </row>
    <row r="24" spans="1:17" ht="13" customHeight="1">
      <c r="A24" s="128"/>
      <c r="B24" s="128"/>
      <c r="C24" s="119" t="s">
        <v>19</v>
      </c>
      <c r="D24" s="119" t="s">
        <v>14</v>
      </c>
      <c r="E24" s="129">
        <f>E22-E23</f>
        <v>3124</v>
      </c>
      <c r="F24" s="119"/>
      <c r="G24" s="119"/>
      <c r="H24" s="119"/>
      <c r="I24" s="130"/>
      <c r="J24" s="134"/>
      <c r="K24" s="131"/>
      <c r="L24" s="119"/>
      <c r="M24" s="131"/>
      <c r="N24" s="119"/>
      <c r="O24" s="131"/>
    </row>
    <row r="25" spans="1:17" ht="13" customHeight="1">
      <c r="A25" s="128"/>
      <c r="B25" s="128"/>
      <c r="C25" s="119" t="s">
        <v>20</v>
      </c>
      <c r="D25" s="119" t="s">
        <v>14</v>
      </c>
      <c r="E25" s="129">
        <v>1000</v>
      </c>
      <c r="F25" s="119"/>
      <c r="G25" s="119"/>
      <c r="H25" s="119"/>
      <c r="I25" s="130"/>
      <c r="J25" s="134"/>
      <c r="K25" s="131"/>
      <c r="L25" s="119"/>
      <c r="M25" s="131"/>
      <c r="N25" s="119"/>
      <c r="O25" s="131"/>
    </row>
    <row r="26" spans="1:17" ht="13" customHeight="1">
      <c r="A26" s="128"/>
      <c r="B26" s="128"/>
      <c r="C26" s="119" t="s">
        <v>21</v>
      </c>
      <c r="D26" s="119" t="s">
        <v>14</v>
      </c>
      <c r="E26" s="129">
        <f>IF(E24-E25&lt;0,0,E24-E25)</f>
        <v>2124</v>
      </c>
      <c r="F26" s="119" t="s">
        <v>15</v>
      </c>
      <c r="G26" s="119">
        <v>95</v>
      </c>
      <c r="H26" s="119" t="s">
        <v>16</v>
      </c>
      <c r="I26" s="133">
        <f>E26*G26</f>
        <v>201780</v>
      </c>
      <c r="J26" s="134"/>
      <c r="K26" s="131"/>
      <c r="L26" s="119"/>
      <c r="M26" s="131"/>
      <c r="N26" s="143"/>
      <c r="O26" s="131"/>
    </row>
    <row r="27" spans="1:17" ht="13" customHeight="1">
      <c r="A27" s="128"/>
      <c r="B27" s="128" t="s">
        <v>33</v>
      </c>
      <c r="C27" s="119" t="s">
        <v>91</v>
      </c>
      <c r="D27" s="119"/>
      <c r="E27" s="119"/>
      <c r="F27" s="119"/>
      <c r="G27" s="119"/>
      <c r="H27" s="119"/>
      <c r="I27" s="130"/>
      <c r="J27" s="134" t="s">
        <v>8</v>
      </c>
      <c r="K27" s="126">
        <v>250000</v>
      </c>
      <c r="L27" s="142">
        <f>I32</f>
        <v>966435</v>
      </c>
      <c r="M27" s="126">
        <f>K27+L27</f>
        <v>1216435</v>
      </c>
      <c r="N27" s="142">
        <f>M27*10%</f>
        <v>121643.5</v>
      </c>
      <c r="O27" s="126">
        <f>M27+N27</f>
        <v>1338078.5</v>
      </c>
    </row>
    <row r="28" spans="1:17" ht="13" customHeight="1">
      <c r="A28" s="128"/>
      <c r="B28" s="128"/>
      <c r="C28" s="119" t="s">
        <v>17</v>
      </c>
      <c r="D28" s="119" t="s">
        <v>14</v>
      </c>
      <c r="E28" s="129">
        <v>687119</v>
      </c>
      <c r="F28" s="119"/>
      <c r="G28" s="119"/>
      <c r="H28" s="119"/>
      <c r="I28" s="130"/>
      <c r="J28" s="134"/>
      <c r="K28" s="131"/>
      <c r="L28" s="119"/>
      <c r="M28" s="131"/>
      <c r="N28" s="119"/>
      <c r="O28" s="131"/>
      <c r="Q28" s="186"/>
    </row>
    <row r="29" spans="1:17" ht="13" customHeight="1">
      <c r="A29" s="128"/>
      <c r="B29" s="128"/>
      <c r="C29" s="119" t="s">
        <v>18</v>
      </c>
      <c r="D29" s="119" t="s">
        <v>14</v>
      </c>
      <c r="E29" s="129">
        <v>675946</v>
      </c>
      <c r="F29" s="119"/>
      <c r="G29" s="119"/>
      <c r="H29" s="119"/>
      <c r="I29" s="130"/>
      <c r="J29" s="134"/>
      <c r="K29" s="131"/>
      <c r="L29" s="119"/>
      <c r="M29" s="131"/>
      <c r="N29" s="119"/>
      <c r="O29" s="131"/>
    </row>
    <row r="30" spans="1:17" ht="13" customHeight="1">
      <c r="A30" s="128"/>
      <c r="B30" s="128"/>
      <c r="C30" s="119" t="s">
        <v>19</v>
      </c>
      <c r="D30" s="119" t="s">
        <v>14</v>
      </c>
      <c r="E30" s="129">
        <f>E28-E29</f>
        <v>11173</v>
      </c>
      <c r="F30" s="119"/>
      <c r="G30" s="119"/>
      <c r="H30" s="119"/>
      <c r="I30" s="130"/>
      <c r="J30" s="134"/>
      <c r="K30" s="131"/>
      <c r="L30" s="119"/>
      <c r="M30" s="131"/>
      <c r="N30" s="119"/>
      <c r="O30" s="131"/>
    </row>
    <row r="31" spans="1:17" ht="13" customHeight="1">
      <c r="A31" s="128"/>
      <c r="B31" s="128"/>
      <c r="C31" s="119" t="s">
        <v>20</v>
      </c>
      <c r="D31" s="119" t="s">
        <v>14</v>
      </c>
      <c r="E31" s="129">
        <v>1000</v>
      </c>
      <c r="F31" s="119"/>
      <c r="G31" s="119"/>
      <c r="H31" s="119"/>
      <c r="I31" s="130"/>
      <c r="J31" s="134"/>
      <c r="K31" s="131"/>
      <c r="L31" s="119"/>
      <c r="M31" s="131"/>
      <c r="N31" s="119"/>
      <c r="O31" s="131"/>
    </row>
    <row r="32" spans="1:17" ht="13" customHeight="1">
      <c r="A32" s="128"/>
      <c r="B32" s="128"/>
      <c r="C32" s="119" t="s">
        <v>21</v>
      </c>
      <c r="D32" s="119" t="s">
        <v>14</v>
      </c>
      <c r="E32" s="129">
        <f>IF(E30-E31&lt;0,0,E30-E31)</f>
        <v>10173</v>
      </c>
      <c r="F32" s="119" t="s">
        <v>15</v>
      </c>
      <c r="G32" s="119">
        <v>95</v>
      </c>
      <c r="H32" s="119" t="s">
        <v>16</v>
      </c>
      <c r="I32" s="133">
        <f>E32*G32</f>
        <v>966435</v>
      </c>
      <c r="J32" s="134"/>
      <c r="K32" s="131"/>
      <c r="L32" s="119"/>
      <c r="M32" s="131"/>
      <c r="N32" s="143"/>
      <c r="O32" s="131"/>
    </row>
    <row r="33" spans="1:15" ht="13" customHeight="1">
      <c r="A33" s="203" t="s">
        <v>10</v>
      </c>
      <c r="B33" s="204"/>
      <c r="C33" s="205"/>
      <c r="D33" s="205"/>
      <c r="E33" s="205"/>
      <c r="F33" s="205"/>
      <c r="G33" s="205"/>
      <c r="H33" s="205"/>
      <c r="I33" s="206"/>
      <c r="J33" s="135" t="s">
        <v>101</v>
      </c>
      <c r="K33" s="137">
        <f>SUM(K9:K32)</f>
        <v>1000000</v>
      </c>
      <c r="L33" s="145">
        <f>SUM(L9:L32)</f>
        <v>1931635</v>
      </c>
      <c r="M33" s="137">
        <f>SUM(M9:M32)</f>
        <v>2931635</v>
      </c>
      <c r="N33" s="136">
        <f>ROUND(SUM(N9:N32),0)</f>
        <v>293164</v>
      </c>
      <c r="O33" s="137">
        <f>ROUND(SUM(O7:O32),0)</f>
        <v>3224799</v>
      </c>
    </row>
    <row r="34" spans="1:15" ht="13" customHeight="1">
      <c r="A34" s="138" t="s">
        <v>37</v>
      </c>
      <c r="B34" s="139"/>
      <c r="C34" s="139"/>
      <c r="D34" s="197" t="str">
        <f>PROPER([1]!terbilang(O33))</f>
        <v xml:space="preserve"> Tiga Juta Dua Ratus Dua Puluh Empat Ribu Tujuh Ratus Sembilan Puluh Sembilan</v>
      </c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8"/>
    </row>
    <row r="35" spans="1:15" ht="13" customHeight="1">
      <c r="A35" s="5"/>
      <c r="B35" s="5"/>
      <c r="C35" s="5" t="s">
        <v>29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3" customHeight="1">
      <c r="A36" s="5"/>
      <c r="B36" s="5"/>
      <c r="C36" s="5" t="s">
        <v>30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3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 t="s">
        <v>36</v>
      </c>
      <c r="N37" s="196">
        <v>43039</v>
      </c>
      <c r="O37" s="196"/>
    </row>
    <row r="38" spans="1:15" ht="13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 t="s">
        <v>11</v>
      </c>
      <c r="N38" s="5"/>
      <c r="O38" s="5"/>
    </row>
    <row r="39" spans="1:15" ht="13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t="13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t="13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3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 t="s">
        <v>12</v>
      </c>
      <c r="N42" s="5"/>
      <c r="O42" s="5"/>
    </row>
    <row r="43" spans="1: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8">
    <mergeCell ref="N37:O37"/>
    <mergeCell ref="D34:O34"/>
    <mergeCell ref="A5:A6"/>
    <mergeCell ref="J5:J6"/>
    <mergeCell ref="N5:N6"/>
    <mergeCell ref="A33:I33"/>
    <mergeCell ref="B5:I6"/>
    <mergeCell ref="M5:M6"/>
  </mergeCells>
  <pageMargins left="0.59055118110236227" right="0" top="1.6141732283464567" bottom="0.39370078740157483" header="0.31496062992125984" footer="0.31496062992125984"/>
  <pageSetup paperSize="9" scale="95" orientation="portrait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25" workbookViewId="0">
      <selection activeCell="D41" sqref="D41"/>
    </sheetView>
  </sheetViews>
  <sheetFormatPr defaultRowHeight="12.5"/>
  <cols>
    <col min="1" max="1" width="4.26953125" style="10" customWidth="1"/>
    <col min="2" max="2" width="5.26953125" style="10" customWidth="1"/>
    <col min="3" max="3" width="9.1796875" style="10"/>
    <col min="4" max="4" width="11.26953125" style="10" customWidth="1"/>
    <col min="5" max="5" width="2.7265625" style="10" customWidth="1"/>
    <col min="6" max="6" width="4.54296875" style="10" customWidth="1"/>
    <col min="7" max="7" width="9.1796875" style="10"/>
    <col min="8" max="8" width="20.7265625" style="10" customWidth="1"/>
    <col min="9" max="9" width="9.7265625" style="10" customWidth="1"/>
    <col min="10" max="10" width="25.7265625" style="10" customWidth="1"/>
    <col min="11" max="11" width="9.1796875" style="10"/>
    <col min="12" max="12" width="14" style="10" bestFit="1" customWidth="1"/>
    <col min="13" max="13" width="11.26953125" style="10" bestFit="1" customWidth="1"/>
    <col min="14" max="14" width="13.7265625" style="10" customWidth="1"/>
    <col min="15" max="256" width="9.1796875" style="10"/>
    <col min="257" max="257" width="4.26953125" style="10" customWidth="1"/>
    <col min="258" max="258" width="5.26953125" style="10" customWidth="1"/>
    <col min="259" max="259" width="9.1796875" style="10"/>
    <col min="260" max="260" width="11.26953125" style="10" customWidth="1"/>
    <col min="261" max="261" width="2.7265625" style="10" customWidth="1"/>
    <col min="262" max="262" width="4.54296875" style="10" customWidth="1"/>
    <col min="263" max="263" width="9.1796875" style="10"/>
    <col min="264" max="264" width="15" style="10" customWidth="1"/>
    <col min="265" max="265" width="11.26953125" style="10" customWidth="1"/>
    <col min="266" max="266" width="30.81640625" style="10" customWidth="1"/>
    <col min="267" max="267" width="9.1796875" style="10"/>
    <col min="268" max="268" width="14" style="10" bestFit="1" customWidth="1"/>
    <col min="269" max="269" width="11.26953125" style="10" bestFit="1" customWidth="1"/>
    <col min="270" max="270" width="13.7265625" style="10" customWidth="1"/>
    <col min="271" max="512" width="9.1796875" style="10"/>
    <col min="513" max="513" width="4.26953125" style="10" customWidth="1"/>
    <col min="514" max="514" width="5.26953125" style="10" customWidth="1"/>
    <col min="515" max="515" width="9.1796875" style="10"/>
    <col min="516" max="516" width="11.26953125" style="10" customWidth="1"/>
    <col min="517" max="517" width="2.7265625" style="10" customWidth="1"/>
    <col min="518" max="518" width="4.54296875" style="10" customWidth="1"/>
    <col min="519" max="519" width="9.1796875" style="10"/>
    <col min="520" max="520" width="15" style="10" customWidth="1"/>
    <col min="521" max="521" width="11.26953125" style="10" customWidth="1"/>
    <col min="522" max="522" width="30.81640625" style="10" customWidth="1"/>
    <col min="523" max="523" width="9.1796875" style="10"/>
    <col min="524" max="524" width="14" style="10" bestFit="1" customWidth="1"/>
    <col min="525" max="525" width="11.26953125" style="10" bestFit="1" customWidth="1"/>
    <col min="526" max="526" width="13.7265625" style="10" customWidth="1"/>
    <col min="527" max="768" width="9.1796875" style="10"/>
    <col min="769" max="769" width="4.26953125" style="10" customWidth="1"/>
    <col min="770" max="770" width="5.26953125" style="10" customWidth="1"/>
    <col min="771" max="771" width="9.1796875" style="10"/>
    <col min="772" max="772" width="11.26953125" style="10" customWidth="1"/>
    <col min="773" max="773" width="2.7265625" style="10" customWidth="1"/>
    <col min="774" max="774" width="4.54296875" style="10" customWidth="1"/>
    <col min="775" max="775" width="9.1796875" style="10"/>
    <col min="776" max="776" width="15" style="10" customWidth="1"/>
    <col min="777" max="777" width="11.26953125" style="10" customWidth="1"/>
    <col min="778" max="778" width="30.81640625" style="10" customWidth="1"/>
    <col min="779" max="779" width="9.1796875" style="10"/>
    <col min="780" max="780" width="14" style="10" bestFit="1" customWidth="1"/>
    <col min="781" max="781" width="11.26953125" style="10" bestFit="1" customWidth="1"/>
    <col min="782" max="782" width="13.7265625" style="10" customWidth="1"/>
    <col min="783" max="1024" width="9.1796875" style="10"/>
    <col min="1025" max="1025" width="4.26953125" style="10" customWidth="1"/>
    <col min="1026" max="1026" width="5.26953125" style="10" customWidth="1"/>
    <col min="1027" max="1027" width="9.1796875" style="10"/>
    <col min="1028" max="1028" width="11.26953125" style="10" customWidth="1"/>
    <col min="1029" max="1029" width="2.7265625" style="10" customWidth="1"/>
    <col min="1030" max="1030" width="4.54296875" style="10" customWidth="1"/>
    <col min="1031" max="1031" width="9.1796875" style="10"/>
    <col min="1032" max="1032" width="15" style="10" customWidth="1"/>
    <col min="1033" max="1033" width="11.26953125" style="10" customWidth="1"/>
    <col min="1034" max="1034" width="30.81640625" style="10" customWidth="1"/>
    <col min="1035" max="1035" width="9.1796875" style="10"/>
    <col min="1036" max="1036" width="14" style="10" bestFit="1" customWidth="1"/>
    <col min="1037" max="1037" width="11.26953125" style="10" bestFit="1" customWidth="1"/>
    <col min="1038" max="1038" width="13.7265625" style="10" customWidth="1"/>
    <col min="1039" max="1280" width="9.1796875" style="10"/>
    <col min="1281" max="1281" width="4.26953125" style="10" customWidth="1"/>
    <col min="1282" max="1282" width="5.26953125" style="10" customWidth="1"/>
    <col min="1283" max="1283" width="9.1796875" style="10"/>
    <col min="1284" max="1284" width="11.26953125" style="10" customWidth="1"/>
    <col min="1285" max="1285" width="2.7265625" style="10" customWidth="1"/>
    <col min="1286" max="1286" width="4.54296875" style="10" customWidth="1"/>
    <col min="1287" max="1287" width="9.1796875" style="10"/>
    <col min="1288" max="1288" width="15" style="10" customWidth="1"/>
    <col min="1289" max="1289" width="11.26953125" style="10" customWidth="1"/>
    <col min="1290" max="1290" width="30.81640625" style="10" customWidth="1"/>
    <col min="1291" max="1291" width="9.1796875" style="10"/>
    <col min="1292" max="1292" width="14" style="10" bestFit="1" customWidth="1"/>
    <col min="1293" max="1293" width="11.26953125" style="10" bestFit="1" customWidth="1"/>
    <col min="1294" max="1294" width="13.7265625" style="10" customWidth="1"/>
    <col min="1295" max="1536" width="9.1796875" style="10"/>
    <col min="1537" max="1537" width="4.26953125" style="10" customWidth="1"/>
    <col min="1538" max="1538" width="5.26953125" style="10" customWidth="1"/>
    <col min="1539" max="1539" width="9.1796875" style="10"/>
    <col min="1540" max="1540" width="11.26953125" style="10" customWidth="1"/>
    <col min="1541" max="1541" width="2.7265625" style="10" customWidth="1"/>
    <col min="1542" max="1542" width="4.54296875" style="10" customWidth="1"/>
    <col min="1543" max="1543" width="9.1796875" style="10"/>
    <col min="1544" max="1544" width="15" style="10" customWidth="1"/>
    <col min="1545" max="1545" width="11.26953125" style="10" customWidth="1"/>
    <col min="1546" max="1546" width="30.81640625" style="10" customWidth="1"/>
    <col min="1547" max="1547" width="9.1796875" style="10"/>
    <col min="1548" max="1548" width="14" style="10" bestFit="1" customWidth="1"/>
    <col min="1549" max="1549" width="11.26953125" style="10" bestFit="1" customWidth="1"/>
    <col min="1550" max="1550" width="13.7265625" style="10" customWidth="1"/>
    <col min="1551" max="1792" width="9.1796875" style="10"/>
    <col min="1793" max="1793" width="4.26953125" style="10" customWidth="1"/>
    <col min="1794" max="1794" width="5.26953125" style="10" customWidth="1"/>
    <col min="1795" max="1795" width="9.1796875" style="10"/>
    <col min="1796" max="1796" width="11.26953125" style="10" customWidth="1"/>
    <col min="1797" max="1797" width="2.7265625" style="10" customWidth="1"/>
    <col min="1798" max="1798" width="4.54296875" style="10" customWidth="1"/>
    <col min="1799" max="1799" width="9.1796875" style="10"/>
    <col min="1800" max="1800" width="15" style="10" customWidth="1"/>
    <col min="1801" max="1801" width="11.26953125" style="10" customWidth="1"/>
    <col min="1802" max="1802" width="30.81640625" style="10" customWidth="1"/>
    <col min="1803" max="1803" width="9.1796875" style="10"/>
    <col min="1804" max="1804" width="14" style="10" bestFit="1" customWidth="1"/>
    <col min="1805" max="1805" width="11.26953125" style="10" bestFit="1" customWidth="1"/>
    <col min="1806" max="1806" width="13.7265625" style="10" customWidth="1"/>
    <col min="1807" max="2048" width="9.1796875" style="10"/>
    <col min="2049" max="2049" width="4.26953125" style="10" customWidth="1"/>
    <col min="2050" max="2050" width="5.26953125" style="10" customWidth="1"/>
    <col min="2051" max="2051" width="9.1796875" style="10"/>
    <col min="2052" max="2052" width="11.26953125" style="10" customWidth="1"/>
    <col min="2053" max="2053" width="2.7265625" style="10" customWidth="1"/>
    <col min="2054" max="2054" width="4.54296875" style="10" customWidth="1"/>
    <col min="2055" max="2055" width="9.1796875" style="10"/>
    <col min="2056" max="2056" width="15" style="10" customWidth="1"/>
    <col min="2057" max="2057" width="11.26953125" style="10" customWidth="1"/>
    <col min="2058" max="2058" width="30.81640625" style="10" customWidth="1"/>
    <col min="2059" max="2059" width="9.1796875" style="10"/>
    <col min="2060" max="2060" width="14" style="10" bestFit="1" customWidth="1"/>
    <col min="2061" max="2061" width="11.26953125" style="10" bestFit="1" customWidth="1"/>
    <col min="2062" max="2062" width="13.7265625" style="10" customWidth="1"/>
    <col min="2063" max="2304" width="9.1796875" style="10"/>
    <col min="2305" max="2305" width="4.26953125" style="10" customWidth="1"/>
    <col min="2306" max="2306" width="5.26953125" style="10" customWidth="1"/>
    <col min="2307" max="2307" width="9.1796875" style="10"/>
    <col min="2308" max="2308" width="11.26953125" style="10" customWidth="1"/>
    <col min="2309" max="2309" width="2.7265625" style="10" customWidth="1"/>
    <col min="2310" max="2310" width="4.54296875" style="10" customWidth="1"/>
    <col min="2311" max="2311" width="9.1796875" style="10"/>
    <col min="2312" max="2312" width="15" style="10" customWidth="1"/>
    <col min="2313" max="2313" width="11.26953125" style="10" customWidth="1"/>
    <col min="2314" max="2314" width="30.81640625" style="10" customWidth="1"/>
    <col min="2315" max="2315" width="9.1796875" style="10"/>
    <col min="2316" max="2316" width="14" style="10" bestFit="1" customWidth="1"/>
    <col min="2317" max="2317" width="11.26953125" style="10" bestFit="1" customWidth="1"/>
    <col min="2318" max="2318" width="13.7265625" style="10" customWidth="1"/>
    <col min="2319" max="2560" width="9.1796875" style="10"/>
    <col min="2561" max="2561" width="4.26953125" style="10" customWidth="1"/>
    <col min="2562" max="2562" width="5.26953125" style="10" customWidth="1"/>
    <col min="2563" max="2563" width="9.1796875" style="10"/>
    <col min="2564" max="2564" width="11.26953125" style="10" customWidth="1"/>
    <col min="2565" max="2565" width="2.7265625" style="10" customWidth="1"/>
    <col min="2566" max="2566" width="4.54296875" style="10" customWidth="1"/>
    <col min="2567" max="2567" width="9.1796875" style="10"/>
    <col min="2568" max="2568" width="15" style="10" customWidth="1"/>
    <col min="2569" max="2569" width="11.26953125" style="10" customWidth="1"/>
    <col min="2570" max="2570" width="30.81640625" style="10" customWidth="1"/>
    <col min="2571" max="2571" width="9.1796875" style="10"/>
    <col min="2572" max="2572" width="14" style="10" bestFit="1" customWidth="1"/>
    <col min="2573" max="2573" width="11.26953125" style="10" bestFit="1" customWidth="1"/>
    <col min="2574" max="2574" width="13.7265625" style="10" customWidth="1"/>
    <col min="2575" max="2816" width="9.1796875" style="10"/>
    <col min="2817" max="2817" width="4.26953125" style="10" customWidth="1"/>
    <col min="2818" max="2818" width="5.26953125" style="10" customWidth="1"/>
    <col min="2819" max="2819" width="9.1796875" style="10"/>
    <col min="2820" max="2820" width="11.26953125" style="10" customWidth="1"/>
    <col min="2821" max="2821" width="2.7265625" style="10" customWidth="1"/>
    <col min="2822" max="2822" width="4.54296875" style="10" customWidth="1"/>
    <col min="2823" max="2823" width="9.1796875" style="10"/>
    <col min="2824" max="2824" width="15" style="10" customWidth="1"/>
    <col min="2825" max="2825" width="11.26953125" style="10" customWidth="1"/>
    <col min="2826" max="2826" width="30.81640625" style="10" customWidth="1"/>
    <col min="2827" max="2827" width="9.1796875" style="10"/>
    <col min="2828" max="2828" width="14" style="10" bestFit="1" customWidth="1"/>
    <col min="2829" max="2829" width="11.26953125" style="10" bestFit="1" customWidth="1"/>
    <col min="2830" max="2830" width="13.7265625" style="10" customWidth="1"/>
    <col min="2831" max="3072" width="9.1796875" style="10"/>
    <col min="3073" max="3073" width="4.26953125" style="10" customWidth="1"/>
    <col min="3074" max="3074" width="5.26953125" style="10" customWidth="1"/>
    <col min="3075" max="3075" width="9.1796875" style="10"/>
    <col min="3076" max="3076" width="11.26953125" style="10" customWidth="1"/>
    <col min="3077" max="3077" width="2.7265625" style="10" customWidth="1"/>
    <col min="3078" max="3078" width="4.54296875" style="10" customWidth="1"/>
    <col min="3079" max="3079" width="9.1796875" style="10"/>
    <col min="3080" max="3080" width="15" style="10" customWidth="1"/>
    <col min="3081" max="3081" width="11.26953125" style="10" customWidth="1"/>
    <col min="3082" max="3082" width="30.81640625" style="10" customWidth="1"/>
    <col min="3083" max="3083" width="9.1796875" style="10"/>
    <col min="3084" max="3084" width="14" style="10" bestFit="1" customWidth="1"/>
    <col min="3085" max="3085" width="11.26953125" style="10" bestFit="1" customWidth="1"/>
    <col min="3086" max="3086" width="13.7265625" style="10" customWidth="1"/>
    <col min="3087" max="3328" width="9.1796875" style="10"/>
    <col min="3329" max="3329" width="4.26953125" style="10" customWidth="1"/>
    <col min="3330" max="3330" width="5.26953125" style="10" customWidth="1"/>
    <col min="3331" max="3331" width="9.1796875" style="10"/>
    <col min="3332" max="3332" width="11.26953125" style="10" customWidth="1"/>
    <col min="3333" max="3333" width="2.7265625" style="10" customWidth="1"/>
    <col min="3334" max="3334" width="4.54296875" style="10" customWidth="1"/>
    <col min="3335" max="3335" width="9.1796875" style="10"/>
    <col min="3336" max="3336" width="15" style="10" customWidth="1"/>
    <col min="3337" max="3337" width="11.26953125" style="10" customWidth="1"/>
    <col min="3338" max="3338" width="30.81640625" style="10" customWidth="1"/>
    <col min="3339" max="3339" width="9.1796875" style="10"/>
    <col min="3340" max="3340" width="14" style="10" bestFit="1" customWidth="1"/>
    <col min="3341" max="3341" width="11.26953125" style="10" bestFit="1" customWidth="1"/>
    <col min="3342" max="3342" width="13.7265625" style="10" customWidth="1"/>
    <col min="3343" max="3584" width="9.1796875" style="10"/>
    <col min="3585" max="3585" width="4.26953125" style="10" customWidth="1"/>
    <col min="3586" max="3586" width="5.26953125" style="10" customWidth="1"/>
    <col min="3587" max="3587" width="9.1796875" style="10"/>
    <col min="3588" max="3588" width="11.26953125" style="10" customWidth="1"/>
    <col min="3589" max="3589" width="2.7265625" style="10" customWidth="1"/>
    <col min="3590" max="3590" width="4.54296875" style="10" customWidth="1"/>
    <col min="3591" max="3591" width="9.1796875" style="10"/>
    <col min="3592" max="3592" width="15" style="10" customWidth="1"/>
    <col min="3593" max="3593" width="11.26953125" style="10" customWidth="1"/>
    <col min="3594" max="3594" width="30.81640625" style="10" customWidth="1"/>
    <col min="3595" max="3595" width="9.1796875" style="10"/>
    <col min="3596" max="3596" width="14" style="10" bestFit="1" customWidth="1"/>
    <col min="3597" max="3597" width="11.26953125" style="10" bestFit="1" customWidth="1"/>
    <col min="3598" max="3598" width="13.7265625" style="10" customWidth="1"/>
    <col min="3599" max="3840" width="9.1796875" style="10"/>
    <col min="3841" max="3841" width="4.26953125" style="10" customWidth="1"/>
    <col min="3842" max="3842" width="5.26953125" style="10" customWidth="1"/>
    <col min="3843" max="3843" width="9.1796875" style="10"/>
    <col min="3844" max="3844" width="11.26953125" style="10" customWidth="1"/>
    <col min="3845" max="3845" width="2.7265625" style="10" customWidth="1"/>
    <col min="3846" max="3846" width="4.54296875" style="10" customWidth="1"/>
    <col min="3847" max="3847" width="9.1796875" style="10"/>
    <col min="3848" max="3848" width="15" style="10" customWidth="1"/>
    <col min="3849" max="3849" width="11.26953125" style="10" customWidth="1"/>
    <col min="3850" max="3850" width="30.81640625" style="10" customWidth="1"/>
    <col min="3851" max="3851" width="9.1796875" style="10"/>
    <col min="3852" max="3852" width="14" style="10" bestFit="1" customWidth="1"/>
    <col min="3853" max="3853" width="11.26953125" style="10" bestFit="1" customWidth="1"/>
    <col min="3854" max="3854" width="13.7265625" style="10" customWidth="1"/>
    <col min="3855" max="4096" width="9.1796875" style="10"/>
    <col min="4097" max="4097" width="4.26953125" style="10" customWidth="1"/>
    <col min="4098" max="4098" width="5.26953125" style="10" customWidth="1"/>
    <col min="4099" max="4099" width="9.1796875" style="10"/>
    <col min="4100" max="4100" width="11.26953125" style="10" customWidth="1"/>
    <col min="4101" max="4101" width="2.7265625" style="10" customWidth="1"/>
    <col min="4102" max="4102" width="4.54296875" style="10" customWidth="1"/>
    <col min="4103" max="4103" width="9.1796875" style="10"/>
    <col min="4104" max="4104" width="15" style="10" customWidth="1"/>
    <col min="4105" max="4105" width="11.26953125" style="10" customWidth="1"/>
    <col min="4106" max="4106" width="30.81640625" style="10" customWidth="1"/>
    <col min="4107" max="4107" width="9.1796875" style="10"/>
    <col min="4108" max="4108" width="14" style="10" bestFit="1" customWidth="1"/>
    <col min="4109" max="4109" width="11.26953125" style="10" bestFit="1" customWidth="1"/>
    <col min="4110" max="4110" width="13.7265625" style="10" customWidth="1"/>
    <col min="4111" max="4352" width="9.1796875" style="10"/>
    <col min="4353" max="4353" width="4.26953125" style="10" customWidth="1"/>
    <col min="4354" max="4354" width="5.26953125" style="10" customWidth="1"/>
    <col min="4355" max="4355" width="9.1796875" style="10"/>
    <col min="4356" max="4356" width="11.26953125" style="10" customWidth="1"/>
    <col min="4357" max="4357" width="2.7265625" style="10" customWidth="1"/>
    <col min="4358" max="4358" width="4.54296875" style="10" customWidth="1"/>
    <col min="4359" max="4359" width="9.1796875" style="10"/>
    <col min="4360" max="4360" width="15" style="10" customWidth="1"/>
    <col min="4361" max="4361" width="11.26953125" style="10" customWidth="1"/>
    <col min="4362" max="4362" width="30.81640625" style="10" customWidth="1"/>
    <col min="4363" max="4363" width="9.1796875" style="10"/>
    <col min="4364" max="4364" width="14" style="10" bestFit="1" customWidth="1"/>
    <col min="4365" max="4365" width="11.26953125" style="10" bestFit="1" customWidth="1"/>
    <col min="4366" max="4366" width="13.7265625" style="10" customWidth="1"/>
    <col min="4367" max="4608" width="9.1796875" style="10"/>
    <col min="4609" max="4609" width="4.26953125" style="10" customWidth="1"/>
    <col min="4610" max="4610" width="5.26953125" style="10" customWidth="1"/>
    <col min="4611" max="4611" width="9.1796875" style="10"/>
    <col min="4612" max="4612" width="11.26953125" style="10" customWidth="1"/>
    <col min="4613" max="4613" width="2.7265625" style="10" customWidth="1"/>
    <col min="4614" max="4614" width="4.54296875" style="10" customWidth="1"/>
    <col min="4615" max="4615" width="9.1796875" style="10"/>
    <col min="4616" max="4616" width="15" style="10" customWidth="1"/>
    <col min="4617" max="4617" width="11.26953125" style="10" customWidth="1"/>
    <col min="4618" max="4618" width="30.81640625" style="10" customWidth="1"/>
    <col min="4619" max="4619" width="9.1796875" style="10"/>
    <col min="4620" max="4620" width="14" style="10" bestFit="1" customWidth="1"/>
    <col min="4621" max="4621" width="11.26953125" style="10" bestFit="1" customWidth="1"/>
    <col min="4622" max="4622" width="13.7265625" style="10" customWidth="1"/>
    <col min="4623" max="4864" width="9.1796875" style="10"/>
    <col min="4865" max="4865" width="4.26953125" style="10" customWidth="1"/>
    <col min="4866" max="4866" width="5.26953125" style="10" customWidth="1"/>
    <col min="4867" max="4867" width="9.1796875" style="10"/>
    <col min="4868" max="4868" width="11.26953125" style="10" customWidth="1"/>
    <col min="4869" max="4869" width="2.7265625" style="10" customWidth="1"/>
    <col min="4870" max="4870" width="4.54296875" style="10" customWidth="1"/>
    <col min="4871" max="4871" width="9.1796875" style="10"/>
    <col min="4872" max="4872" width="15" style="10" customWidth="1"/>
    <col min="4873" max="4873" width="11.26953125" style="10" customWidth="1"/>
    <col min="4874" max="4874" width="30.81640625" style="10" customWidth="1"/>
    <col min="4875" max="4875" width="9.1796875" style="10"/>
    <col min="4876" max="4876" width="14" style="10" bestFit="1" customWidth="1"/>
    <col min="4877" max="4877" width="11.26953125" style="10" bestFit="1" customWidth="1"/>
    <col min="4878" max="4878" width="13.7265625" style="10" customWidth="1"/>
    <col min="4879" max="5120" width="9.1796875" style="10"/>
    <col min="5121" max="5121" width="4.26953125" style="10" customWidth="1"/>
    <col min="5122" max="5122" width="5.26953125" style="10" customWidth="1"/>
    <col min="5123" max="5123" width="9.1796875" style="10"/>
    <col min="5124" max="5124" width="11.26953125" style="10" customWidth="1"/>
    <col min="5125" max="5125" width="2.7265625" style="10" customWidth="1"/>
    <col min="5126" max="5126" width="4.54296875" style="10" customWidth="1"/>
    <col min="5127" max="5127" width="9.1796875" style="10"/>
    <col min="5128" max="5128" width="15" style="10" customWidth="1"/>
    <col min="5129" max="5129" width="11.26953125" style="10" customWidth="1"/>
    <col min="5130" max="5130" width="30.81640625" style="10" customWidth="1"/>
    <col min="5131" max="5131" width="9.1796875" style="10"/>
    <col min="5132" max="5132" width="14" style="10" bestFit="1" customWidth="1"/>
    <col min="5133" max="5133" width="11.26953125" style="10" bestFit="1" customWidth="1"/>
    <col min="5134" max="5134" width="13.7265625" style="10" customWidth="1"/>
    <col min="5135" max="5376" width="9.1796875" style="10"/>
    <col min="5377" max="5377" width="4.26953125" style="10" customWidth="1"/>
    <col min="5378" max="5378" width="5.26953125" style="10" customWidth="1"/>
    <col min="5379" max="5379" width="9.1796875" style="10"/>
    <col min="5380" max="5380" width="11.26953125" style="10" customWidth="1"/>
    <col min="5381" max="5381" width="2.7265625" style="10" customWidth="1"/>
    <col min="5382" max="5382" width="4.54296875" style="10" customWidth="1"/>
    <col min="5383" max="5383" width="9.1796875" style="10"/>
    <col min="5384" max="5384" width="15" style="10" customWidth="1"/>
    <col min="5385" max="5385" width="11.26953125" style="10" customWidth="1"/>
    <col min="5386" max="5386" width="30.81640625" style="10" customWidth="1"/>
    <col min="5387" max="5387" width="9.1796875" style="10"/>
    <col min="5388" max="5388" width="14" style="10" bestFit="1" customWidth="1"/>
    <col min="5389" max="5389" width="11.26953125" style="10" bestFit="1" customWidth="1"/>
    <col min="5390" max="5390" width="13.7265625" style="10" customWidth="1"/>
    <col min="5391" max="5632" width="9.1796875" style="10"/>
    <col min="5633" max="5633" width="4.26953125" style="10" customWidth="1"/>
    <col min="5634" max="5634" width="5.26953125" style="10" customWidth="1"/>
    <col min="5635" max="5635" width="9.1796875" style="10"/>
    <col min="5636" max="5636" width="11.26953125" style="10" customWidth="1"/>
    <col min="5637" max="5637" width="2.7265625" style="10" customWidth="1"/>
    <col min="5638" max="5638" width="4.54296875" style="10" customWidth="1"/>
    <col min="5639" max="5639" width="9.1796875" style="10"/>
    <col min="5640" max="5640" width="15" style="10" customWidth="1"/>
    <col min="5641" max="5641" width="11.26953125" style="10" customWidth="1"/>
    <col min="5642" max="5642" width="30.81640625" style="10" customWidth="1"/>
    <col min="5643" max="5643" width="9.1796875" style="10"/>
    <col min="5644" max="5644" width="14" style="10" bestFit="1" customWidth="1"/>
    <col min="5645" max="5645" width="11.26953125" style="10" bestFit="1" customWidth="1"/>
    <col min="5646" max="5646" width="13.7265625" style="10" customWidth="1"/>
    <col min="5647" max="5888" width="9.1796875" style="10"/>
    <col min="5889" max="5889" width="4.26953125" style="10" customWidth="1"/>
    <col min="5890" max="5890" width="5.26953125" style="10" customWidth="1"/>
    <col min="5891" max="5891" width="9.1796875" style="10"/>
    <col min="5892" max="5892" width="11.26953125" style="10" customWidth="1"/>
    <col min="5893" max="5893" width="2.7265625" style="10" customWidth="1"/>
    <col min="5894" max="5894" width="4.54296875" style="10" customWidth="1"/>
    <col min="5895" max="5895" width="9.1796875" style="10"/>
    <col min="5896" max="5896" width="15" style="10" customWidth="1"/>
    <col min="5897" max="5897" width="11.26953125" style="10" customWidth="1"/>
    <col min="5898" max="5898" width="30.81640625" style="10" customWidth="1"/>
    <col min="5899" max="5899" width="9.1796875" style="10"/>
    <col min="5900" max="5900" width="14" style="10" bestFit="1" customWidth="1"/>
    <col min="5901" max="5901" width="11.26953125" style="10" bestFit="1" customWidth="1"/>
    <col min="5902" max="5902" width="13.7265625" style="10" customWidth="1"/>
    <col min="5903" max="6144" width="9.1796875" style="10"/>
    <col min="6145" max="6145" width="4.26953125" style="10" customWidth="1"/>
    <col min="6146" max="6146" width="5.26953125" style="10" customWidth="1"/>
    <col min="6147" max="6147" width="9.1796875" style="10"/>
    <col min="6148" max="6148" width="11.26953125" style="10" customWidth="1"/>
    <col min="6149" max="6149" width="2.7265625" style="10" customWidth="1"/>
    <col min="6150" max="6150" width="4.54296875" style="10" customWidth="1"/>
    <col min="6151" max="6151" width="9.1796875" style="10"/>
    <col min="6152" max="6152" width="15" style="10" customWidth="1"/>
    <col min="6153" max="6153" width="11.26953125" style="10" customWidth="1"/>
    <col min="6154" max="6154" width="30.81640625" style="10" customWidth="1"/>
    <col min="6155" max="6155" width="9.1796875" style="10"/>
    <col min="6156" max="6156" width="14" style="10" bestFit="1" customWidth="1"/>
    <col min="6157" max="6157" width="11.26953125" style="10" bestFit="1" customWidth="1"/>
    <col min="6158" max="6158" width="13.7265625" style="10" customWidth="1"/>
    <col min="6159" max="6400" width="9.1796875" style="10"/>
    <col min="6401" max="6401" width="4.26953125" style="10" customWidth="1"/>
    <col min="6402" max="6402" width="5.26953125" style="10" customWidth="1"/>
    <col min="6403" max="6403" width="9.1796875" style="10"/>
    <col min="6404" max="6404" width="11.26953125" style="10" customWidth="1"/>
    <col min="6405" max="6405" width="2.7265625" style="10" customWidth="1"/>
    <col min="6406" max="6406" width="4.54296875" style="10" customWidth="1"/>
    <col min="6407" max="6407" width="9.1796875" style="10"/>
    <col min="6408" max="6408" width="15" style="10" customWidth="1"/>
    <col min="6409" max="6409" width="11.26953125" style="10" customWidth="1"/>
    <col min="6410" max="6410" width="30.81640625" style="10" customWidth="1"/>
    <col min="6411" max="6411" width="9.1796875" style="10"/>
    <col min="6412" max="6412" width="14" style="10" bestFit="1" customWidth="1"/>
    <col min="6413" max="6413" width="11.26953125" style="10" bestFit="1" customWidth="1"/>
    <col min="6414" max="6414" width="13.7265625" style="10" customWidth="1"/>
    <col min="6415" max="6656" width="9.1796875" style="10"/>
    <col min="6657" max="6657" width="4.26953125" style="10" customWidth="1"/>
    <col min="6658" max="6658" width="5.26953125" style="10" customWidth="1"/>
    <col min="6659" max="6659" width="9.1796875" style="10"/>
    <col min="6660" max="6660" width="11.26953125" style="10" customWidth="1"/>
    <col min="6661" max="6661" width="2.7265625" style="10" customWidth="1"/>
    <col min="6662" max="6662" width="4.54296875" style="10" customWidth="1"/>
    <col min="6663" max="6663" width="9.1796875" style="10"/>
    <col min="6664" max="6664" width="15" style="10" customWidth="1"/>
    <col min="6665" max="6665" width="11.26953125" style="10" customWidth="1"/>
    <col min="6666" max="6666" width="30.81640625" style="10" customWidth="1"/>
    <col min="6667" max="6667" width="9.1796875" style="10"/>
    <col min="6668" max="6668" width="14" style="10" bestFit="1" customWidth="1"/>
    <col min="6669" max="6669" width="11.26953125" style="10" bestFit="1" customWidth="1"/>
    <col min="6670" max="6670" width="13.7265625" style="10" customWidth="1"/>
    <col min="6671" max="6912" width="9.1796875" style="10"/>
    <col min="6913" max="6913" width="4.26953125" style="10" customWidth="1"/>
    <col min="6914" max="6914" width="5.26953125" style="10" customWidth="1"/>
    <col min="6915" max="6915" width="9.1796875" style="10"/>
    <col min="6916" max="6916" width="11.26953125" style="10" customWidth="1"/>
    <col min="6917" max="6917" width="2.7265625" style="10" customWidth="1"/>
    <col min="6918" max="6918" width="4.54296875" style="10" customWidth="1"/>
    <col min="6919" max="6919" width="9.1796875" style="10"/>
    <col min="6920" max="6920" width="15" style="10" customWidth="1"/>
    <col min="6921" max="6921" width="11.26953125" style="10" customWidth="1"/>
    <col min="6922" max="6922" width="30.81640625" style="10" customWidth="1"/>
    <col min="6923" max="6923" width="9.1796875" style="10"/>
    <col min="6924" max="6924" width="14" style="10" bestFit="1" customWidth="1"/>
    <col min="6925" max="6925" width="11.26953125" style="10" bestFit="1" customWidth="1"/>
    <col min="6926" max="6926" width="13.7265625" style="10" customWidth="1"/>
    <col min="6927" max="7168" width="9.1796875" style="10"/>
    <col min="7169" max="7169" width="4.26953125" style="10" customWidth="1"/>
    <col min="7170" max="7170" width="5.26953125" style="10" customWidth="1"/>
    <col min="7171" max="7171" width="9.1796875" style="10"/>
    <col min="7172" max="7172" width="11.26953125" style="10" customWidth="1"/>
    <col min="7173" max="7173" width="2.7265625" style="10" customWidth="1"/>
    <col min="7174" max="7174" width="4.54296875" style="10" customWidth="1"/>
    <col min="7175" max="7175" width="9.1796875" style="10"/>
    <col min="7176" max="7176" width="15" style="10" customWidth="1"/>
    <col min="7177" max="7177" width="11.26953125" style="10" customWidth="1"/>
    <col min="7178" max="7178" width="30.81640625" style="10" customWidth="1"/>
    <col min="7179" max="7179" width="9.1796875" style="10"/>
    <col min="7180" max="7180" width="14" style="10" bestFit="1" customWidth="1"/>
    <col min="7181" max="7181" width="11.26953125" style="10" bestFit="1" customWidth="1"/>
    <col min="7182" max="7182" width="13.7265625" style="10" customWidth="1"/>
    <col min="7183" max="7424" width="9.1796875" style="10"/>
    <col min="7425" max="7425" width="4.26953125" style="10" customWidth="1"/>
    <col min="7426" max="7426" width="5.26953125" style="10" customWidth="1"/>
    <col min="7427" max="7427" width="9.1796875" style="10"/>
    <col min="7428" max="7428" width="11.26953125" style="10" customWidth="1"/>
    <col min="7429" max="7429" width="2.7265625" style="10" customWidth="1"/>
    <col min="7430" max="7430" width="4.54296875" style="10" customWidth="1"/>
    <col min="7431" max="7431" width="9.1796875" style="10"/>
    <col min="7432" max="7432" width="15" style="10" customWidth="1"/>
    <col min="7433" max="7433" width="11.26953125" style="10" customWidth="1"/>
    <col min="7434" max="7434" width="30.81640625" style="10" customWidth="1"/>
    <col min="7435" max="7435" width="9.1796875" style="10"/>
    <col min="7436" max="7436" width="14" style="10" bestFit="1" customWidth="1"/>
    <col min="7437" max="7437" width="11.26953125" style="10" bestFit="1" customWidth="1"/>
    <col min="7438" max="7438" width="13.7265625" style="10" customWidth="1"/>
    <col min="7439" max="7680" width="9.1796875" style="10"/>
    <col min="7681" max="7681" width="4.26953125" style="10" customWidth="1"/>
    <col min="7682" max="7682" width="5.26953125" style="10" customWidth="1"/>
    <col min="7683" max="7683" width="9.1796875" style="10"/>
    <col min="7684" max="7684" width="11.26953125" style="10" customWidth="1"/>
    <col min="7685" max="7685" width="2.7265625" style="10" customWidth="1"/>
    <col min="7686" max="7686" width="4.54296875" style="10" customWidth="1"/>
    <col min="7687" max="7687" width="9.1796875" style="10"/>
    <col min="7688" max="7688" width="15" style="10" customWidth="1"/>
    <col min="7689" max="7689" width="11.26953125" style="10" customWidth="1"/>
    <col min="7690" max="7690" width="30.81640625" style="10" customWidth="1"/>
    <col min="7691" max="7691" width="9.1796875" style="10"/>
    <col min="7692" max="7692" width="14" style="10" bestFit="1" customWidth="1"/>
    <col min="7693" max="7693" width="11.26953125" style="10" bestFit="1" customWidth="1"/>
    <col min="7694" max="7694" width="13.7265625" style="10" customWidth="1"/>
    <col min="7695" max="7936" width="9.1796875" style="10"/>
    <col min="7937" max="7937" width="4.26953125" style="10" customWidth="1"/>
    <col min="7938" max="7938" width="5.26953125" style="10" customWidth="1"/>
    <col min="7939" max="7939" width="9.1796875" style="10"/>
    <col min="7940" max="7940" width="11.26953125" style="10" customWidth="1"/>
    <col min="7941" max="7941" width="2.7265625" style="10" customWidth="1"/>
    <col min="7942" max="7942" width="4.54296875" style="10" customWidth="1"/>
    <col min="7943" max="7943" width="9.1796875" style="10"/>
    <col min="7944" max="7944" width="15" style="10" customWidth="1"/>
    <col min="7945" max="7945" width="11.26953125" style="10" customWidth="1"/>
    <col min="7946" max="7946" width="30.81640625" style="10" customWidth="1"/>
    <col min="7947" max="7947" width="9.1796875" style="10"/>
    <col min="7948" max="7948" width="14" style="10" bestFit="1" customWidth="1"/>
    <col min="7949" max="7949" width="11.26953125" style="10" bestFit="1" customWidth="1"/>
    <col min="7950" max="7950" width="13.7265625" style="10" customWidth="1"/>
    <col min="7951" max="8192" width="9.1796875" style="10"/>
    <col min="8193" max="8193" width="4.26953125" style="10" customWidth="1"/>
    <col min="8194" max="8194" width="5.26953125" style="10" customWidth="1"/>
    <col min="8195" max="8195" width="9.1796875" style="10"/>
    <col min="8196" max="8196" width="11.26953125" style="10" customWidth="1"/>
    <col min="8197" max="8197" width="2.7265625" style="10" customWidth="1"/>
    <col min="8198" max="8198" width="4.54296875" style="10" customWidth="1"/>
    <col min="8199" max="8199" width="9.1796875" style="10"/>
    <col min="8200" max="8200" width="15" style="10" customWidth="1"/>
    <col min="8201" max="8201" width="11.26953125" style="10" customWidth="1"/>
    <col min="8202" max="8202" width="30.81640625" style="10" customWidth="1"/>
    <col min="8203" max="8203" width="9.1796875" style="10"/>
    <col min="8204" max="8204" width="14" style="10" bestFit="1" customWidth="1"/>
    <col min="8205" max="8205" width="11.26953125" style="10" bestFit="1" customWidth="1"/>
    <col min="8206" max="8206" width="13.7265625" style="10" customWidth="1"/>
    <col min="8207" max="8448" width="9.1796875" style="10"/>
    <col min="8449" max="8449" width="4.26953125" style="10" customWidth="1"/>
    <col min="8450" max="8450" width="5.26953125" style="10" customWidth="1"/>
    <col min="8451" max="8451" width="9.1796875" style="10"/>
    <col min="8452" max="8452" width="11.26953125" style="10" customWidth="1"/>
    <col min="8453" max="8453" width="2.7265625" style="10" customWidth="1"/>
    <col min="8454" max="8454" width="4.54296875" style="10" customWidth="1"/>
    <col min="8455" max="8455" width="9.1796875" style="10"/>
    <col min="8456" max="8456" width="15" style="10" customWidth="1"/>
    <col min="8457" max="8457" width="11.26953125" style="10" customWidth="1"/>
    <col min="8458" max="8458" width="30.81640625" style="10" customWidth="1"/>
    <col min="8459" max="8459" width="9.1796875" style="10"/>
    <col min="8460" max="8460" width="14" style="10" bestFit="1" customWidth="1"/>
    <col min="8461" max="8461" width="11.26953125" style="10" bestFit="1" customWidth="1"/>
    <col min="8462" max="8462" width="13.7265625" style="10" customWidth="1"/>
    <col min="8463" max="8704" width="9.1796875" style="10"/>
    <col min="8705" max="8705" width="4.26953125" style="10" customWidth="1"/>
    <col min="8706" max="8706" width="5.26953125" style="10" customWidth="1"/>
    <col min="8707" max="8707" width="9.1796875" style="10"/>
    <col min="8708" max="8708" width="11.26953125" style="10" customWidth="1"/>
    <col min="8709" max="8709" width="2.7265625" style="10" customWidth="1"/>
    <col min="8710" max="8710" width="4.54296875" style="10" customWidth="1"/>
    <col min="8711" max="8711" width="9.1796875" style="10"/>
    <col min="8712" max="8712" width="15" style="10" customWidth="1"/>
    <col min="8713" max="8713" width="11.26953125" style="10" customWidth="1"/>
    <col min="8714" max="8714" width="30.81640625" style="10" customWidth="1"/>
    <col min="8715" max="8715" width="9.1796875" style="10"/>
    <col min="8716" max="8716" width="14" style="10" bestFit="1" customWidth="1"/>
    <col min="8717" max="8717" width="11.26953125" style="10" bestFit="1" customWidth="1"/>
    <col min="8718" max="8718" width="13.7265625" style="10" customWidth="1"/>
    <col min="8719" max="8960" width="9.1796875" style="10"/>
    <col min="8961" max="8961" width="4.26953125" style="10" customWidth="1"/>
    <col min="8962" max="8962" width="5.26953125" style="10" customWidth="1"/>
    <col min="8963" max="8963" width="9.1796875" style="10"/>
    <col min="8964" max="8964" width="11.26953125" style="10" customWidth="1"/>
    <col min="8965" max="8965" width="2.7265625" style="10" customWidth="1"/>
    <col min="8966" max="8966" width="4.54296875" style="10" customWidth="1"/>
    <col min="8967" max="8967" width="9.1796875" style="10"/>
    <col min="8968" max="8968" width="15" style="10" customWidth="1"/>
    <col min="8969" max="8969" width="11.26953125" style="10" customWidth="1"/>
    <col min="8970" max="8970" width="30.81640625" style="10" customWidth="1"/>
    <col min="8971" max="8971" width="9.1796875" style="10"/>
    <col min="8972" max="8972" width="14" style="10" bestFit="1" customWidth="1"/>
    <col min="8973" max="8973" width="11.26953125" style="10" bestFit="1" customWidth="1"/>
    <col min="8974" max="8974" width="13.7265625" style="10" customWidth="1"/>
    <col min="8975" max="9216" width="9.1796875" style="10"/>
    <col min="9217" max="9217" width="4.26953125" style="10" customWidth="1"/>
    <col min="9218" max="9218" width="5.26953125" style="10" customWidth="1"/>
    <col min="9219" max="9219" width="9.1796875" style="10"/>
    <col min="9220" max="9220" width="11.26953125" style="10" customWidth="1"/>
    <col min="9221" max="9221" width="2.7265625" style="10" customWidth="1"/>
    <col min="9222" max="9222" width="4.54296875" style="10" customWidth="1"/>
    <col min="9223" max="9223" width="9.1796875" style="10"/>
    <col min="9224" max="9224" width="15" style="10" customWidth="1"/>
    <col min="9225" max="9225" width="11.26953125" style="10" customWidth="1"/>
    <col min="9226" max="9226" width="30.81640625" style="10" customWidth="1"/>
    <col min="9227" max="9227" width="9.1796875" style="10"/>
    <col min="9228" max="9228" width="14" style="10" bestFit="1" customWidth="1"/>
    <col min="9229" max="9229" width="11.26953125" style="10" bestFit="1" customWidth="1"/>
    <col min="9230" max="9230" width="13.7265625" style="10" customWidth="1"/>
    <col min="9231" max="9472" width="9.1796875" style="10"/>
    <col min="9473" max="9473" width="4.26953125" style="10" customWidth="1"/>
    <col min="9474" max="9474" width="5.26953125" style="10" customWidth="1"/>
    <col min="9475" max="9475" width="9.1796875" style="10"/>
    <col min="9476" max="9476" width="11.26953125" style="10" customWidth="1"/>
    <col min="9477" max="9477" width="2.7265625" style="10" customWidth="1"/>
    <col min="9478" max="9478" width="4.54296875" style="10" customWidth="1"/>
    <col min="9479" max="9479" width="9.1796875" style="10"/>
    <col min="9480" max="9480" width="15" style="10" customWidth="1"/>
    <col min="9481" max="9481" width="11.26953125" style="10" customWidth="1"/>
    <col min="9482" max="9482" width="30.81640625" style="10" customWidth="1"/>
    <col min="9483" max="9483" width="9.1796875" style="10"/>
    <col min="9484" max="9484" width="14" style="10" bestFit="1" customWidth="1"/>
    <col min="9485" max="9485" width="11.26953125" style="10" bestFit="1" customWidth="1"/>
    <col min="9486" max="9486" width="13.7265625" style="10" customWidth="1"/>
    <col min="9487" max="9728" width="9.1796875" style="10"/>
    <col min="9729" max="9729" width="4.26953125" style="10" customWidth="1"/>
    <col min="9730" max="9730" width="5.26953125" style="10" customWidth="1"/>
    <col min="9731" max="9731" width="9.1796875" style="10"/>
    <col min="9732" max="9732" width="11.26953125" style="10" customWidth="1"/>
    <col min="9733" max="9733" width="2.7265625" style="10" customWidth="1"/>
    <col min="9734" max="9734" width="4.54296875" style="10" customWidth="1"/>
    <col min="9735" max="9735" width="9.1796875" style="10"/>
    <col min="9736" max="9736" width="15" style="10" customWidth="1"/>
    <col min="9737" max="9737" width="11.26953125" style="10" customWidth="1"/>
    <col min="9738" max="9738" width="30.81640625" style="10" customWidth="1"/>
    <col min="9739" max="9739" width="9.1796875" style="10"/>
    <col min="9740" max="9740" width="14" style="10" bestFit="1" customWidth="1"/>
    <col min="9741" max="9741" width="11.26953125" style="10" bestFit="1" customWidth="1"/>
    <col min="9742" max="9742" width="13.7265625" style="10" customWidth="1"/>
    <col min="9743" max="9984" width="9.1796875" style="10"/>
    <col min="9985" max="9985" width="4.26953125" style="10" customWidth="1"/>
    <col min="9986" max="9986" width="5.26953125" style="10" customWidth="1"/>
    <col min="9987" max="9987" width="9.1796875" style="10"/>
    <col min="9988" max="9988" width="11.26953125" style="10" customWidth="1"/>
    <col min="9989" max="9989" width="2.7265625" style="10" customWidth="1"/>
    <col min="9990" max="9990" width="4.54296875" style="10" customWidth="1"/>
    <col min="9991" max="9991" width="9.1796875" style="10"/>
    <col min="9992" max="9992" width="15" style="10" customWidth="1"/>
    <col min="9993" max="9993" width="11.26953125" style="10" customWidth="1"/>
    <col min="9994" max="9994" width="30.81640625" style="10" customWidth="1"/>
    <col min="9995" max="9995" width="9.1796875" style="10"/>
    <col min="9996" max="9996" width="14" style="10" bestFit="1" customWidth="1"/>
    <col min="9997" max="9997" width="11.26953125" style="10" bestFit="1" customWidth="1"/>
    <col min="9998" max="9998" width="13.7265625" style="10" customWidth="1"/>
    <col min="9999" max="10240" width="9.1796875" style="10"/>
    <col min="10241" max="10241" width="4.26953125" style="10" customWidth="1"/>
    <col min="10242" max="10242" width="5.26953125" style="10" customWidth="1"/>
    <col min="10243" max="10243" width="9.1796875" style="10"/>
    <col min="10244" max="10244" width="11.26953125" style="10" customWidth="1"/>
    <col min="10245" max="10245" width="2.7265625" style="10" customWidth="1"/>
    <col min="10246" max="10246" width="4.54296875" style="10" customWidth="1"/>
    <col min="10247" max="10247" width="9.1796875" style="10"/>
    <col min="10248" max="10248" width="15" style="10" customWidth="1"/>
    <col min="10249" max="10249" width="11.26953125" style="10" customWidth="1"/>
    <col min="10250" max="10250" width="30.81640625" style="10" customWidth="1"/>
    <col min="10251" max="10251" width="9.1796875" style="10"/>
    <col min="10252" max="10252" width="14" style="10" bestFit="1" customWidth="1"/>
    <col min="10253" max="10253" width="11.26953125" style="10" bestFit="1" customWidth="1"/>
    <col min="10254" max="10254" width="13.7265625" style="10" customWidth="1"/>
    <col min="10255" max="10496" width="9.1796875" style="10"/>
    <col min="10497" max="10497" width="4.26953125" style="10" customWidth="1"/>
    <col min="10498" max="10498" width="5.26953125" style="10" customWidth="1"/>
    <col min="10499" max="10499" width="9.1796875" style="10"/>
    <col min="10500" max="10500" width="11.26953125" style="10" customWidth="1"/>
    <col min="10501" max="10501" width="2.7265625" style="10" customWidth="1"/>
    <col min="10502" max="10502" width="4.54296875" style="10" customWidth="1"/>
    <col min="10503" max="10503" width="9.1796875" style="10"/>
    <col min="10504" max="10504" width="15" style="10" customWidth="1"/>
    <col min="10505" max="10505" width="11.26953125" style="10" customWidth="1"/>
    <col min="10506" max="10506" width="30.81640625" style="10" customWidth="1"/>
    <col min="10507" max="10507" width="9.1796875" style="10"/>
    <col min="10508" max="10508" width="14" style="10" bestFit="1" customWidth="1"/>
    <col min="10509" max="10509" width="11.26953125" style="10" bestFit="1" customWidth="1"/>
    <col min="10510" max="10510" width="13.7265625" style="10" customWidth="1"/>
    <col min="10511" max="10752" width="9.1796875" style="10"/>
    <col min="10753" max="10753" width="4.26953125" style="10" customWidth="1"/>
    <col min="10754" max="10754" width="5.26953125" style="10" customWidth="1"/>
    <col min="10755" max="10755" width="9.1796875" style="10"/>
    <col min="10756" max="10756" width="11.26953125" style="10" customWidth="1"/>
    <col min="10757" max="10757" width="2.7265625" style="10" customWidth="1"/>
    <col min="10758" max="10758" width="4.54296875" style="10" customWidth="1"/>
    <col min="10759" max="10759" width="9.1796875" style="10"/>
    <col min="10760" max="10760" width="15" style="10" customWidth="1"/>
    <col min="10761" max="10761" width="11.26953125" style="10" customWidth="1"/>
    <col min="10762" max="10762" width="30.81640625" style="10" customWidth="1"/>
    <col min="10763" max="10763" width="9.1796875" style="10"/>
    <col min="10764" max="10764" width="14" style="10" bestFit="1" customWidth="1"/>
    <col min="10765" max="10765" width="11.26953125" style="10" bestFit="1" customWidth="1"/>
    <col min="10766" max="10766" width="13.7265625" style="10" customWidth="1"/>
    <col min="10767" max="11008" width="9.1796875" style="10"/>
    <col min="11009" max="11009" width="4.26953125" style="10" customWidth="1"/>
    <col min="11010" max="11010" width="5.26953125" style="10" customWidth="1"/>
    <col min="11011" max="11011" width="9.1796875" style="10"/>
    <col min="11012" max="11012" width="11.26953125" style="10" customWidth="1"/>
    <col min="11013" max="11013" width="2.7265625" style="10" customWidth="1"/>
    <col min="11014" max="11014" width="4.54296875" style="10" customWidth="1"/>
    <col min="11015" max="11015" width="9.1796875" style="10"/>
    <col min="11016" max="11016" width="15" style="10" customWidth="1"/>
    <col min="11017" max="11017" width="11.26953125" style="10" customWidth="1"/>
    <col min="11018" max="11018" width="30.81640625" style="10" customWidth="1"/>
    <col min="11019" max="11019" width="9.1796875" style="10"/>
    <col min="11020" max="11020" width="14" style="10" bestFit="1" customWidth="1"/>
    <col min="11021" max="11021" width="11.26953125" style="10" bestFit="1" customWidth="1"/>
    <col min="11022" max="11022" width="13.7265625" style="10" customWidth="1"/>
    <col min="11023" max="11264" width="9.1796875" style="10"/>
    <col min="11265" max="11265" width="4.26953125" style="10" customWidth="1"/>
    <col min="11266" max="11266" width="5.26953125" style="10" customWidth="1"/>
    <col min="11267" max="11267" width="9.1796875" style="10"/>
    <col min="11268" max="11268" width="11.26953125" style="10" customWidth="1"/>
    <col min="11269" max="11269" width="2.7265625" style="10" customWidth="1"/>
    <col min="11270" max="11270" width="4.54296875" style="10" customWidth="1"/>
    <col min="11271" max="11271" width="9.1796875" style="10"/>
    <col min="11272" max="11272" width="15" style="10" customWidth="1"/>
    <col min="11273" max="11273" width="11.26953125" style="10" customWidth="1"/>
    <col min="11274" max="11274" width="30.81640625" style="10" customWidth="1"/>
    <col min="11275" max="11275" width="9.1796875" style="10"/>
    <col min="11276" max="11276" width="14" style="10" bestFit="1" customWidth="1"/>
    <col min="11277" max="11277" width="11.26953125" style="10" bestFit="1" customWidth="1"/>
    <col min="11278" max="11278" width="13.7265625" style="10" customWidth="1"/>
    <col min="11279" max="11520" width="9.1796875" style="10"/>
    <col min="11521" max="11521" width="4.26953125" style="10" customWidth="1"/>
    <col min="11522" max="11522" width="5.26953125" style="10" customWidth="1"/>
    <col min="11523" max="11523" width="9.1796875" style="10"/>
    <col min="11524" max="11524" width="11.26953125" style="10" customWidth="1"/>
    <col min="11525" max="11525" width="2.7265625" style="10" customWidth="1"/>
    <col min="11526" max="11526" width="4.54296875" style="10" customWidth="1"/>
    <col min="11527" max="11527" width="9.1796875" style="10"/>
    <col min="11528" max="11528" width="15" style="10" customWidth="1"/>
    <col min="11529" max="11529" width="11.26953125" style="10" customWidth="1"/>
    <col min="11530" max="11530" width="30.81640625" style="10" customWidth="1"/>
    <col min="11531" max="11531" width="9.1796875" style="10"/>
    <col min="11532" max="11532" width="14" style="10" bestFit="1" customWidth="1"/>
    <col min="11533" max="11533" width="11.26953125" style="10" bestFit="1" customWidth="1"/>
    <col min="11534" max="11534" width="13.7265625" style="10" customWidth="1"/>
    <col min="11535" max="11776" width="9.1796875" style="10"/>
    <col min="11777" max="11777" width="4.26953125" style="10" customWidth="1"/>
    <col min="11778" max="11778" width="5.26953125" style="10" customWidth="1"/>
    <col min="11779" max="11779" width="9.1796875" style="10"/>
    <col min="11780" max="11780" width="11.26953125" style="10" customWidth="1"/>
    <col min="11781" max="11781" width="2.7265625" style="10" customWidth="1"/>
    <col min="11782" max="11782" width="4.54296875" style="10" customWidth="1"/>
    <col min="11783" max="11783" width="9.1796875" style="10"/>
    <col min="11784" max="11784" width="15" style="10" customWidth="1"/>
    <col min="11785" max="11785" width="11.26953125" style="10" customWidth="1"/>
    <col min="11786" max="11786" width="30.81640625" style="10" customWidth="1"/>
    <col min="11787" max="11787" width="9.1796875" style="10"/>
    <col min="11788" max="11788" width="14" style="10" bestFit="1" customWidth="1"/>
    <col min="11789" max="11789" width="11.26953125" style="10" bestFit="1" customWidth="1"/>
    <col min="11790" max="11790" width="13.7265625" style="10" customWidth="1"/>
    <col min="11791" max="12032" width="9.1796875" style="10"/>
    <col min="12033" max="12033" width="4.26953125" style="10" customWidth="1"/>
    <col min="12034" max="12034" width="5.26953125" style="10" customWidth="1"/>
    <col min="12035" max="12035" width="9.1796875" style="10"/>
    <col min="12036" max="12036" width="11.26953125" style="10" customWidth="1"/>
    <col min="12037" max="12037" width="2.7265625" style="10" customWidth="1"/>
    <col min="12038" max="12038" width="4.54296875" style="10" customWidth="1"/>
    <col min="12039" max="12039" width="9.1796875" style="10"/>
    <col min="12040" max="12040" width="15" style="10" customWidth="1"/>
    <col min="12041" max="12041" width="11.26953125" style="10" customWidth="1"/>
    <col min="12042" max="12042" width="30.81640625" style="10" customWidth="1"/>
    <col min="12043" max="12043" width="9.1796875" style="10"/>
    <col min="12044" max="12044" width="14" style="10" bestFit="1" customWidth="1"/>
    <col min="12045" max="12045" width="11.26953125" style="10" bestFit="1" customWidth="1"/>
    <col min="12046" max="12046" width="13.7265625" style="10" customWidth="1"/>
    <col min="12047" max="12288" width="9.1796875" style="10"/>
    <col min="12289" max="12289" width="4.26953125" style="10" customWidth="1"/>
    <col min="12290" max="12290" width="5.26953125" style="10" customWidth="1"/>
    <col min="12291" max="12291" width="9.1796875" style="10"/>
    <col min="12292" max="12292" width="11.26953125" style="10" customWidth="1"/>
    <col min="12293" max="12293" width="2.7265625" style="10" customWidth="1"/>
    <col min="12294" max="12294" width="4.54296875" style="10" customWidth="1"/>
    <col min="12295" max="12295" width="9.1796875" style="10"/>
    <col min="12296" max="12296" width="15" style="10" customWidth="1"/>
    <col min="12297" max="12297" width="11.26953125" style="10" customWidth="1"/>
    <col min="12298" max="12298" width="30.81640625" style="10" customWidth="1"/>
    <col min="12299" max="12299" width="9.1796875" style="10"/>
    <col min="12300" max="12300" width="14" style="10" bestFit="1" customWidth="1"/>
    <col min="12301" max="12301" width="11.26953125" style="10" bestFit="1" customWidth="1"/>
    <col min="12302" max="12302" width="13.7265625" style="10" customWidth="1"/>
    <col min="12303" max="12544" width="9.1796875" style="10"/>
    <col min="12545" max="12545" width="4.26953125" style="10" customWidth="1"/>
    <col min="12546" max="12546" width="5.26953125" style="10" customWidth="1"/>
    <col min="12547" max="12547" width="9.1796875" style="10"/>
    <col min="12548" max="12548" width="11.26953125" style="10" customWidth="1"/>
    <col min="12549" max="12549" width="2.7265625" style="10" customWidth="1"/>
    <col min="12550" max="12550" width="4.54296875" style="10" customWidth="1"/>
    <col min="12551" max="12551" width="9.1796875" style="10"/>
    <col min="12552" max="12552" width="15" style="10" customWidth="1"/>
    <col min="12553" max="12553" width="11.26953125" style="10" customWidth="1"/>
    <col min="12554" max="12554" width="30.81640625" style="10" customWidth="1"/>
    <col min="12555" max="12555" width="9.1796875" style="10"/>
    <col min="12556" max="12556" width="14" style="10" bestFit="1" customWidth="1"/>
    <col min="12557" max="12557" width="11.26953125" style="10" bestFit="1" customWidth="1"/>
    <col min="12558" max="12558" width="13.7265625" style="10" customWidth="1"/>
    <col min="12559" max="12800" width="9.1796875" style="10"/>
    <col min="12801" max="12801" width="4.26953125" style="10" customWidth="1"/>
    <col min="12802" max="12802" width="5.26953125" style="10" customWidth="1"/>
    <col min="12803" max="12803" width="9.1796875" style="10"/>
    <col min="12804" max="12804" width="11.26953125" style="10" customWidth="1"/>
    <col min="12805" max="12805" width="2.7265625" style="10" customWidth="1"/>
    <col min="12806" max="12806" width="4.54296875" style="10" customWidth="1"/>
    <col min="12807" max="12807" width="9.1796875" style="10"/>
    <col min="12808" max="12808" width="15" style="10" customWidth="1"/>
    <col min="12809" max="12809" width="11.26953125" style="10" customWidth="1"/>
    <col min="12810" max="12810" width="30.81640625" style="10" customWidth="1"/>
    <col min="12811" max="12811" width="9.1796875" style="10"/>
    <col min="12812" max="12812" width="14" style="10" bestFit="1" customWidth="1"/>
    <col min="12813" max="12813" width="11.26953125" style="10" bestFit="1" customWidth="1"/>
    <col min="12814" max="12814" width="13.7265625" style="10" customWidth="1"/>
    <col min="12815" max="13056" width="9.1796875" style="10"/>
    <col min="13057" max="13057" width="4.26953125" style="10" customWidth="1"/>
    <col min="13058" max="13058" width="5.26953125" style="10" customWidth="1"/>
    <col min="13059" max="13059" width="9.1796875" style="10"/>
    <col min="13060" max="13060" width="11.26953125" style="10" customWidth="1"/>
    <col min="13061" max="13061" width="2.7265625" style="10" customWidth="1"/>
    <col min="13062" max="13062" width="4.54296875" style="10" customWidth="1"/>
    <col min="13063" max="13063" width="9.1796875" style="10"/>
    <col min="13064" max="13064" width="15" style="10" customWidth="1"/>
    <col min="13065" max="13065" width="11.26953125" style="10" customWidth="1"/>
    <col min="13066" max="13066" width="30.81640625" style="10" customWidth="1"/>
    <col min="13067" max="13067" width="9.1796875" style="10"/>
    <col min="13068" max="13068" width="14" style="10" bestFit="1" customWidth="1"/>
    <col min="13069" max="13069" width="11.26953125" style="10" bestFit="1" customWidth="1"/>
    <col min="13070" max="13070" width="13.7265625" style="10" customWidth="1"/>
    <col min="13071" max="13312" width="9.1796875" style="10"/>
    <col min="13313" max="13313" width="4.26953125" style="10" customWidth="1"/>
    <col min="13314" max="13314" width="5.26953125" style="10" customWidth="1"/>
    <col min="13315" max="13315" width="9.1796875" style="10"/>
    <col min="13316" max="13316" width="11.26953125" style="10" customWidth="1"/>
    <col min="13317" max="13317" width="2.7265625" style="10" customWidth="1"/>
    <col min="13318" max="13318" width="4.54296875" style="10" customWidth="1"/>
    <col min="13319" max="13319" width="9.1796875" style="10"/>
    <col min="13320" max="13320" width="15" style="10" customWidth="1"/>
    <col min="13321" max="13321" width="11.26953125" style="10" customWidth="1"/>
    <col min="13322" max="13322" width="30.81640625" style="10" customWidth="1"/>
    <col min="13323" max="13323" width="9.1796875" style="10"/>
    <col min="13324" max="13324" width="14" style="10" bestFit="1" customWidth="1"/>
    <col min="13325" max="13325" width="11.26953125" style="10" bestFit="1" customWidth="1"/>
    <col min="13326" max="13326" width="13.7265625" style="10" customWidth="1"/>
    <col min="13327" max="13568" width="9.1796875" style="10"/>
    <col min="13569" max="13569" width="4.26953125" style="10" customWidth="1"/>
    <col min="13570" max="13570" width="5.26953125" style="10" customWidth="1"/>
    <col min="13571" max="13571" width="9.1796875" style="10"/>
    <col min="13572" max="13572" width="11.26953125" style="10" customWidth="1"/>
    <col min="13573" max="13573" width="2.7265625" style="10" customWidth="1"/>
    <col min="13574" max="13574" width="4.54296875" style="10" customWidth="1"/>
    <col min="13575" max="13575" width="9.1796875" style="10"/>
    <col min="13576" max="13576" width="15" style="10" customWidth="1"/>
    <col min="13577" max="13577" width="11.26953125" style="10" customWidth="1"/>
    <col min="13578" max="13578" width="30.81640625" style="10" customWidth="1"/>
    <col min="13579" max="13579" width="9.1796875" style="10"/>
    <col min="13580" max="13580" width="14" style="10" bestFit="1" customWidth="1"/>
    <col min="13581" max="13581" width="11.26953125" style="10" bestFit="1" customWidth="1"/>
    <col min="13582" max="13582" width="13.7265625" style="10" customWidth="1"/>
    <col min="13583" max="13824" width="9.1796875" style="10"/>
    <col min="13825" max="13825" width="4.26953125" style="10" customWidth="1"/>
    <col min="13826" max="13826" width="5.26953125" style="10" customWidth="1"/>
    <col min="13827" max="13827" width="9.1796875" style="10"/>
    <col min="13828" max="13828" width="11.26953125" style="10" customWidth="1"/>
    <col min="13829" max="13829" width="2.7265625" style="10" customWidth="1"/>
    <col min="13830" max="13830" width="4.54296875" style="10" customWidth="1"/>
    <col min="13831" max="13831" width="9.1796875" style="10"/>
    <col min="13832" max="13832" width="15" style="10" customWidth="1"/>
    <col min="13833" max="13833" width="11.26953125" style="10" customWidth="1"/>
    <col min="13834" max="13834" width="30.81640625" style="10" customWidth="1"/>
    <col min="13835" max="13835" width="9.1796875" style="10"/>
    <col min="13836" max="13836" width="14" style="10" bestFit="1" customWidth="1"/>
    <col min="13837" max="13837" width="11.26953125" style="10" bestFit="1" customWidth="1"/>
    <col min="13838" max="13838" width="13.7265625" style="10" customWidth="1"/>
    <col min="13839" max="14080" width="9.1796875" style="10"/>
    <col min="14081" max="14081" width="4.26953125" style="10" customWidth="1"/>
    <col min="14082" max="14082" width="5.26953125" style="10" customWidth="1"/>
    <col min="14083" max="14083" width="9.1796875" style="10"/>
    <col min="14084" max="14084" width="11.26953125" style="10" customWidth="1"/>
    <col min="14085" max="14085" width="2.7265625" style="10" customWidth="1"/>
    <col min="14086" max="14086" width="4.54296875" style="10" customWidth="1"/>
    <col min="14087" max="14087" width="9.1796875" style="10"/>
    <col min="14088" max="14088" width="15" style="10" customWidth="1"/>
    <col min="14089" max="14089" width="11.26953125" style="10" customWidth="1"/>
    <col min="14090" max="14090" width="30.81640625" style="10" customWidth="1"/>
    <col min="14091" max="14091" width="9.1796875" style="10"/>
    <col min="14092" max="14092" width="14" style="10" bestFit="1" customWidth="1"/>
    <col min="14093" max="14093" width="11.26953125" style="10" bestFit="1" customWidth="1"/>
    <col min="14094" max="14094" width="13.7265625" style="10" customWidth="1"/>
    <col min="14095" max="14336" width="9.1796875" style="10"/>
    <col min="14337" max="14337" width="4.26953125" style="10" customWidth="1"/>
    <col min="14338" max="14338" width="5.26953125" style="10" customWidth="1"/>
    <col min="14339" max="14339" width="9.1796875" style="10"/>
    <col min="14340" max="14340" width="11.26953125" style="10" customWidth="1"/>
    <col min="14341" max="14341" width="2.7265625" style="10" customWidth="1"/>
    <col min="14342" max="14342" width="4.54296875" style="10" customWidth="1"/>
    <col min="14343" max="14343" width="9.1796875" style="10"/>
    <col min="14344" max="14344" width="15" style="10" customWidth="1"/>
    <col min="14345" max="14345" width="11.26953125" style="10" customWidth="1"/>
    <col min="14346" max="14346" width="30.81640625" style="10" customWidth="1"/>
    <col min="14347" max="14347" width="9.1796875" style="10"/>
    <col min="14348" max="14348" width="14" style="10" bestFit="1" customWidth="1"/>
    <col min="14349" max="14349" width="11.26953125" style="10" bestFit="1" customWidth="1"/>
    <col min="14350" max="14350" width="13.7265625" style="10" customWidth="1"/>
    <col min="14351" max="14592" width="9.1796875" style="10"/>
    <col min="14593" max="14593" width="4.26953125" style="10" customWidth="1"/>
    <col min="14594" max="14594" width="5.26953125" style="10" customWidth="1"/>
    <col min="14595" max="14595" width="9.1796875" style="10"/>
    <col min="14596" max="14596" width="11.26953125" style="10" customWidth="1"/>
    <col min="14597" max="14597" width="2.7265625" style="10" customWidth="1"/>
    <col min="14598" max="14598" width="4.54296875" style="10" customWidth="1"/>
    <col min="14599" max="14599" width="9.1796875" style="10"/>
    <col min="14600" max="14600" width="15" style="10" customWidth="1"/>
    <col min="14601" max="14601" width="11.26953125" style="10" customWidth="1"/>
    <col min="14602" max="14602" width="30.81640625" style="10" customWidth="1"/>
    <col min="14603" max="14603" width="9.1796875" style="10"/>
    <col min="14604" max="14604" width="14" style="10" bestFit="1" customWidth="1"/>
    <col min="14605" max="14605" width="11.26953125" style="10" bestFit="1" customWidth="1"/>
    <col min="14606" max="14606" width="13.7265625" style="10" customWidth="1"/>
    <col min="14607" max="14848" width="9.1796875" style="10"/>
    <col min="14849" max="14849" width="4.26953125" style="10" customWidth="1"/>
    <col min="14850" max="14850" width="5.26953125" style="10" customWidth="1"/>
    <col min="14851" max="14851" width="9.1796875" style="10"/>
    <col min="14852" max="14852" width="11.26953125" style="10" customWidth="1"/>
    <col min="14853" max="14853" width="2.7265625" style="10" customWidth="1"/>
    <col min="14854" max="14854" width="4.54296875" style="10" customWidth="1"/>
    <col min="14855" max="14855" width="9.1796875" style="10"/>
    <col min="14856" max="14856" width="15" style="10" customWidth="1"/>
    <col min="14857" max="14857" width="11.26953125" style="10" customWidth="1"/>
    <col min="14858" max="14858" width="30.81640625" style="10" customWidth="1"/>
    <col min="14859" max="14859" width="9.1796875" style="10"/>
    <col min="14860" max="14860" width="14" style="10" bestFit="1" customWidth="1"/>
    <col min="14861" max="14861" width="11.26953125" style="10" bestFit="1" customWidth="1"/>
    <col min="14862" max="14862" width="13.7265625" style="10" customWidth="1"/>
    <col min="14863" max="15104" width="9.1796875" style="10"/>
    <col min="15105" max="15105" width="4.26953125" style="10" customWidth="1"/>
    <col min="15106" max="15106" width="5.26953125" style="10" customWidth="1"/>
    <col min="15107" max="15107" width="9.1796875" style="10"/>
    <col min="15108" max="15108" width="11.26953125" style="10" customWidth="1"/>
    <col min="15109" max="15109" width="2.7265625" style="10" customWidth="1"/>
    <col min="15110" max="15110" width="4.54296875" style="10" customWidth="1"/>
    <col min="15111" max="15111" width="9.1796875" style="10"/>
    <col min="15112" max="15112" width="15" style="10" customWidth="1"/>
    <col min="15113" max="15113" width="11.26953125" style="10" customWidth="1"/>
    <col min="15114" max="15114" width="30.81640625" style="10" customWidth="1"/>
    <col min="15115" max="15115" width="9.1796875" style="10"/>
    <col min="15116" max="15116" width="14" style="10" bestFit="1" customWidth="1"/>
    <col min="15117" max="15117" width="11.26953125" style="10" bestFit="1" customWidth="1"/>
    <col min="15118" max="15118" width="13.7265625" style="10" customWidth="1"/>
    <col min="15119" max="15360" width="9.1796875" style="10"/>
    <col min="15361" max="15361" width="4.26953125" style="10" customWidth="1"/>
    <col min="15362" max="15362" width="5.26953125" style="10" customWidth="1"/>
    <col min="15363" max="15363" width="9.1796875" style="10"/>
    <col min="15364" max="15364" width="11.26953125" style="10" customWidth="1"/>
    <col min="15365" max="15365" width="2.7265625" style="10" customWidth="1"/>
    <col min="15366" max="15366" width="4.54296875" style="10" customWidth="1"/>
    <col min="15367" max="15367" width="9.1796875" style="10"/>
    <col min="15368" max="15368" width="15" style="10" customWidth="1"/>
    <col min="15369" max="15369" width="11.26953125" style="10" customWidth="1"/>
    <col min="15370" max="15370" width="30.81640625" style="10" customWidth="1"/>
    <col min="15371" max="15371" width="9.1796875" style="10"/>
    <col min="15372" max="15372" width="14" style="10" bestFit="1" customWidth="1"/>
    <col min="15373" max="15373" width="11.26953125" style="10" bestFit="1" customWidth="1"/>
    <col min="15374" max="15374" width="13.7265625" style="10" customWidth="1"/>
    <col min="15375" max="15616" width="9.1796875" style="10"/>
    <col min="15617" max="15617" width="4.26953125" style="10" customWidth="1"/>
    <col min="15618" max="15618" width="5.26953125" style="10" customWidth="1"/>
    <col min="15619" max="15619" width="9.1796875" style="10"/>
    <col min="15620" max="15620" width="11.26953125" style="10" customWidth="1"/>
    <col min="15621" max="15621" width="2.7265625" style="10" customWidth="1"/>
    <col min="15622" max="15622" width="4.54296875" style="10" customWidth="1"/>
    <col min="15623" max="15623" width="9.1796875" style="10"/>
    <col min="15624" max="15624" width="15" style="10" customWidth="1"/>
    <col min="15625" max="15625" width="11.26953125" style="10" customWidth="1"/>
    <col min="15626" max="15626" width="30.81640625" style="10" customWidth="1"/>
    <col min="15627" max="15627" width="9.1796875" style="10"/>
    <col min="15628" max="15628" width="14" style="10" bestFit="1" customWidth="1"/>
    <col min="15629" max="15629" width="11.26953125" style="10" bestFit="1" customWidth="1"/>
    <col min="15630" max="15630" width="13.7265625" style="10" customWidth="1"/>
    <col min="15631" max="15872" width="9.1796875" style="10"/>
    <col min="15873" max="15873" width="4.26953125" style="10" customWidth="1"/>
    <col min="15874" max="15874" width="5.26953125" style="10" customWidth="1"/>
    <col min="15875" max="15875" width="9.1796875" style="10"/>
    <col min="15876" max="15876" width="11.26953125" style="10" customWidth="1"/>
    <col min="15877" max="15877" width="2.7265625" style="10" customWidth="1"/>
    <col min="15878" max="15878" width="4.54296875" style="10" customWidth="1"/>
    <col min="15879" max="15879" width="9.1796875" style="10"/>
    <col min="15880" max="15880" width="15" style="10" customWidth="1"/>
    <col min="15881" max="15881" width="11.26953125" style="10" customWidth="1"/>
    <col min="15882" max="15882" width="30.81640625" style="10" customWidth="1"/>
    <col min="15883" max="15883" width="9.1796875" style="10"/>
    <col min="15884" max="15884" width="14" style="10" bestFit="1" customWidth="1"/>
    <col min="15885" max="15885" width="11.26953125" style="10" bestFit="1" customWidth="1"/>
    <col min="15886" max="15886" width="13.7265625" style="10" customWidth="1"/>
    <col min="15887" max="16128" width="9.1796875" style="10"/>
    <col min="16129" max="16129" width="4.26953125" style="10" customWidth="1"/>
    <col min="16130" max="16130" width="5.26953125" style="10" customWidth="1"/>
    <col min="16131" max="16131" width="9.1796875" style="10"/>
    <col min="16132" max="16132" width="11.26953125" style="10" customWidth="1"/>
    <col min="16133" max="16133" width="2.7265625" style="10" customWidth="1"/>
    <col min="16134" max="16134" width="4.54296875" style="10" customWidth="1"/>
    <col min="16135" max="16135" width="9.1796875" style="10"/>
    <col min="16136" max="16136" width="15" style="10" customWidth="1"/>
    <col min="16137" max="16137" width="11.26953125" style="10" customWidth="1"/>
    <col min="16138" max="16138" width="30.81640625" style="10" customWidth="1"/>
    <col min="16139" max="16139" width="9.1796875" style="10"/>
    <col min="16140" max="16140" width="14" style="10" bestFit="1" customWidth="1"/>
    <col min="16141" max="16141" width="11.26953125" style="10" bestFit="1" customWidth="1"/>
    <col min="16142" max="16142" width="13.7265625" style="10" customWidth="1"/>
    <col min="16143" max="16384" width="9.1796875" style="10"/>
  </cols>
  <sheetData>
    <row r="1" spans="1:11" ht="13">
      <c r="A1" s="6" t="s">
        <v>42</v>
      </c>
      <c r="B1" s="7"/>
      <c r="C1" s="7"/>
      <c r="D1" s="7"/>
      <c r="E1" s="7"/>
      <c r="F1" s="7"/>
      <c r="G1" s="7"/>
      <c r="H1" s="7"/>
      <c r="I1" s="7"/>
      <c r="J1" s="8"/>
      <c r="K1" s="9"/>
    </row>
    <row r="2" spans="1:11" ht="13">
      <c r="A2" s="216" t="s">
        <v>90</v>
      </c>
      <c r="B2" s="217"/>
      <c r="C2" s="217"/>
      <c r="D2" s="217"/>
      <c r="E2" s="217"/>
      <c r="F2" s="217"/>
      <c r="G2" s="217"/>
      <c r="H2" s="217"/>
      <c r="I2" s="217"/>
      <c r="J2" s="218"/>
      <c r="K2" s="9"/>
    </row>
    <row r="3" spans="1:11" ht="15.75" customHeight="1">
      <c r="A3" s="219"/>
      <c r="B3" s="220"/>
      <c r="C3" s="220"/>
      <c r="D3" s="220"/>
      <c r="E3" s="220"/>
      <c r="F3" s="220"/>
      <c r="G3" s="220"/>
      <c r="H3" s="220"/>
      <c r="I3" s="220"/>
      <c r="J3" s="221"/>
      <c r="K3" s="9"/>
    </row>
    <row r="4" spans="1:11" ht="20.25" customHeight="1">
      <c r="A4" s="11" t="s">
        <v>44</v>
      </c>
      <c r="B4" s="12"/>
      <c r="C4" s="12"/>
      <c r="D4" s="12"/>
      <c r="E4" s="12" t="s">
        <v>14</v>
      </c>
      <c r="F4" s="222" t="str">
        <f>'[2]FP 1'!$F$4:$H$4</f>
        <v>010.001-15.5513</v>
      </c>
      <c r="G4" s="222"/>
      <c r="H4" s="222"/>
      <c r="I4" s="13">
        <f>INVOICE!C3</f>
        <v>791</v>
      </c>
      <c r="J4" s="14"/>
      <c r="K4" s="9"/>
    </row>
    <row r="5" spans="1:11" ht="13.5">
      <c r="A5" s="15"/>
      <c r="B5" s="16"/>
      <c r="C5" s="16"/>
      <c r="D5" s="16"/>
      <c r="E5" s="16"/>
      <c r="F5" s="17"/>
      <c r="G5" s="17"/>
      <c r="H5" s="17"/>
      <c r="I5" s="17"/>
      <c r="J5" s="18"/>
      <c r="K5" s="9"/>
    </row>
    <row r="6" spans="1:11" ht="13">
      <c r="A6" s="19" t="s">
        <v>45</v>
      </c>
      <c r="B6" s="20"/>
      <c r="C6" s="20"/>
      <c r="D6" s="20"/>
      <c r="E6" s="20"/>
      <c r="F6" s="20"/>
      <c r="G6" s="20"/>
      <c r="H6" s="20"/>
      <c r="I6" s="20"/>
      <c r="J6" s="21"/>
      <c r="K6" s="9"/>
    </row>
    <row r="7" spans="1:11" ht="15" customHeight="1">
      <c r="A7" s="19" t="s">
        <v>46</v>
      </c>
      <c r="B7" s="20"/>
      <c r="C7" s="20"/>
      <c r="D7" s="20"/>
      <c r="E7" s="22" t="s">
        <v>14</v>
      </c>
      <c r="F7" s="214" t="s">
        <v>11</v>
      </c>
      <c r="G7" s="223"/>
      <c r="H7" s="223"/>
      <c r="I7" s="223"/>
      <c r="J7" s="224"/>
      <c r="K7" s="9"/>
    </row>
    <row r="8" spans="1:11" ht="15" customHeight="1">
      <c r="A8" s="19" t="s">
        <v>47</v>
      </c>
      <c r="B8" s="20"/>
      <c r="C8" s="20"/>
      <c r="D8" s="20"/>
      <c r="E8" s="22" t="s">
        <v>14</v>
      </c>
      <c r="F8" s="223" t="s">
        <v>48</v>
      </c>
      <c r="G8" s="223"/>
      <c r="H8" s="223"/>
      <c r="I8" s="223"/>
      <c r="J8" s="224"/>
      <c r="K8" s="9"/>
    </row>
    <row r="9" spans="1:11" ht="15" customHeight="1">
      <c r="A9" s="19"/>
      <c r="B9" s="20"/>
      <c r="C9" s="20"/>
      <c r="D9" s="20"/>
      <c r="E9" s="22"/>
      <c r="F9" s="23" t="s">
        <v>49</v>
      </c>
      <c r="G9" s="23"/>
      <c r="H9" s="23"/>
      <c r="I9" s="23"/>
      <c r="J9" s="24"/>
      <c r="K9" s="9"/>
    </row>
    <row r="10" spans="1:11" ht="15" customHeight="1">
      <c r="A10" s="19" t="s">
        <v>50</v>
      </c>
      <c r="B10" s="20"/>
      <c r="C10" s="20"/>
      <c r="D10" s="20"/>
      <c r="E10" s="22" t="s">
        <v>14</v>
      </c>
      <c r="F10" s="225" t="s">
        <v>35</v>
      </c>
      <c r="G10" s="225"/>
      <c r="H10" s="225"/>
      <c r="I10" s="225"/>
      <c r="J10" s="25"/>
      <c r="K10" s="9"/>
    </row>
    <row r="11" spans="1:11" ht="15" customHeight="1">
      <c r="A11" s="26"/>
      <c r="B11" s="27"/>
      <c r="C11" s="27"/>
      <c r="D11" s="27"/>
      <c r="E11" s="27"/>
      <c r="F11" s="27"/>
      <c r="G11" s="27"/>
      <c r="H11" s="27"/>
      <c r="I11" s="27"/>
      <c r="J11" s="28"/>
      <c r="K11" s="9"/>
    </row>
    <row r="12" spans="1:11" ht="13">
      <c r="A12" s="6"/>
      <c r="B12" s="7"/>
      <c r="C12" s="7"/>
      <c r="D12" s="7"/>
      <c r="E12" s="7"/>
      <c r="F12" s="7"/>
      <c r="G12" s="7"/>
      <c r="H12" s="7"/>
      <c r="I12" s="7"/>
      <c r="J12" s="8"/>
      <c r="K12" s="9"/>
    </row>
    <row r="13" spans="1:11" ht="15" customHeight="1">
      <c r="A13" s="19" t="s">
        <v>51</v>
      </c>
      <c r="B13" s="20"/>
      <c r="C13" s="20"/>
      <c r="D13" s="20"/>
      <c r="E13" s="29" t="s">
        <v>14</v>
      </c>
      <c r="F13" s="20"/>
      <c r="G13" s="20"/>
      <c r="H13" s="20"/>
      <c r="I13" s="20"/>
      <c r="J13" s="21"/>
      <c r="K13" s="9"/>
    </row>
    <row r="14" spans="1:11" ht="15" customHeight="1">
      <c r="A14" s="19" t="s">
        <v>52</v>
      </c>
      <c r="B14" s="20"/>
      <c r="C14" s="20"/>
      <c r="D14" s="20"/>
      <c r="E14" s="22" t="s">
        <v>14</v>
      </c>
      <c r="F14" s="214" t="s">
        <v>38</v>
      </c>
      <c r="G14" s="214"/>
      <c r="H14" s="214"/>
      <c r="I14" s="214"/>
      <c r="J14" s="215"/>
      <c r="K14" s="9"/>
    </row>
    <row r="15" spans="1:11" ht="15" customHeight="1">
      <c r="A15" s="19" t="s">
        <v>53</v>
      </c>
      <c r="B15" s="20"/>
      <c r="C15" s="20"/>
      <c r="D15" s="20"/>
      <c r="E15" s="22" t="s">
        <v>14</v>
      </c>
      <c r="F15" s="223" t="s">
        <v>39</v>
      </c>
      <c r="G15" s="223"/>
      <c r="H15" s="223"/>
      <c r="I15" s="223"/>
      <c r="J15" s="224"/>
      <c r="K15" s="9"/>
    </row>
    <row r="16" spans="1:11" ht="15" customHeight="1">
      <c r="A16" s="19"/>
      <c r="B16" s="20"/>
      <c r="C16" s="20"/>
      <c r="D16" s="20"/>
      <c r="E16" s="22"/>
      <c r="F16" s="223"/>
      <c r="G16" s="223"/>
      <c r="H16" s="223"/>
      <c r="I16" s="223"/>
      <c r="J16" s="224"/>
      <c r="K16" s="9"/>
    </row>
    <row r="17" spans="1:13" s="32" customFormat="1" ht="15" customHeight="1">
      <c r="A17" s="19" t="s">
        <v>54</v>
      </c>
      <c r="B17" s="20"/>
      <c r="C17" s="20"/>
      <c r="D17" s="20"/>
      <c r="E17" s="22" t="s">
        <v>14</v>
      </c>
      <c r="F17" s="232" t="s">
        <v>40</v>
      </c>
      <c r="G17" s="232"/>
      <c r="H17" s="232"/>
      <c r="I17" s="30"/>
      <c r="J17" s="31"/>
    </row>
    <row r="18" spans="1:13" s="32" customFormat="1">
      <c r="A18" s="33"/>
      <c r="B18" s="34"/>
      <c r="C18" s="34"/>
      <c r="D18" s="34"/>
      <c r="E18" s="34"/>
      <c r="F18" s="34"/>
      <c r="G18" s="34"/>
      <c r="H18" s="34"/>
      <c r="I18" s="34"/>
      <c r="J18" s="35"/>
    </row>
    <row r="19" spans="1:13" s="32" customFormat="1" ht="3.75" customHeight="1">
      <c r="A19" s="6"/>
      <c r="B19" s="6"/>
      <c r="C19" s="7"/>
      <c r="D19" s="7"/>
      <c r="E19" s="7"/>
      <c r="F19" s="7"/>
      <c r="G19" s="7"/>
      <c r="H19" s="8"/>
      <c r="I19" s="36"/>
      <c r="J19" s="37"/>
    </row>
    <row r="20" spans="1:13" s="32" customFormat="1">
      <c r="A20" s="38" t="s">
        <v>55</v>
      </c>
      <c r="B20" s="233" t="s">
        <v>56</v>
      </c>
      <c r="C20" s="234"/>
      <c r="D20" s="234"/>
      <c r="E20" s="234"/>
      <c r="F20" s="234"/>
      <c r="G20" s="234"/>
      <c r="H20" s="235"/>
      <c r="I20" s="233" t="s">
        <v>57</v>
      </c>
      <c r="J20" s="236"/>
    </row>
    <row r="21" spans="1:13" s="32" customFormat="1">
      <c r="A21" s="38" t="s">
        <v>58</v>
      </c>
      <c r="B21" s="233" t="s">
        <v>59</v>
      </c>
      <c r="C21" s="234"/>
      <c r="D21" s="234"/>
      <c r="E21" s="234"/>
      <c r="F21" s="234"/>
      <c r="G21" s="234"/>
      <c r="H21" s="235"/>
      <c r="I21" s="233" t="s">
        <v>60</v>
      </c>
      <c r="J21" s="236"/>
    </row>
    <row r="22" spans="1:13" s="32" customFormat="1" ht="10.5" customHeight="1">
      <c r="A22" s="39"/>
      <c r="B22" s="39"/>
      <c r="C22" s="40"/>
      <c r="D22" s="40"/>
      <c r="E22" s="40"/>
      <c r="F22" s="40"/>
      <c r="G22" s="40"/>
      <c r="H22" s="41"/>
      <c r="I22" s="42" t="s">
        <v>61</v>
      </c>
      <c r="J22" s="43"/>
    </row>
    <row r="23" spans="1:13" ht="8.25" customHeight="1">
      <c r="A23" s="44"/>
      <c r="B23" s="45"/>
      <c r="C23" s="46"/>
      <c r="D23" s="46"/>
      <c r="E23" s="46"/>
      <c r="F23" s="46"/>
      <c r="G23" s="46"/>
      <c r="H23" s="47"/>
      <c r="I23" s="48"/>
      <c r="J23" s="49"/>
    </row>
    <row r="24" spans="1:13" ht="12.75" customHeight="1">
      <c r="A24" s="50">
        <v>1</v>
      </c>
      <c r="B24" s="51" t="str">
        <f>INVOICE!B7</f>
        <v xml:space="preserve">Sewa 5 Unit Mesin Foto Copy </v>
      </c>
      <c r="C24" s="52"/>
      <c r="D24" s="53"/>
      <c r="E24" s="53"/>
      <c r="F24" s="53"/>
      <c r="G24" s="53"/>
      <c r="H24" s="54"/>
      <c r="I24" s="55"/>
      <c r="J24" s="56">
        <f>INVOICE!M33</f>
        <v>2931635</v>
      </c>
    </row>
    <row r="25" spans="1:13" ht="26.25" customHeight="1">
      <c r="A25" s="57"/>
      <c r="B25" s="237" t="str">
        <f>INVOICE!B8</f>
        <v>Periode Oktober 2017</v>
      </c>
      <c r="C25" s="238"/>
      <c r="D25" s="238"/>
      <c r="E25" s="238"/>
      <c r="F25" s="238"/>
      <c r="G25" s="238"/>
      <c r="H25" s="239"/>
      <c r="I25" s="55"/>
      <c r="J25" s="58"/>
      <c r="L25" s="59"/>
      <c r="M25" s="60"/>
    </row>
    <row r="26" spans="1:13" ht="12.75" customHeight="1">
      <c r="A26" s="226"/>
      <c r="B26" s="240"/>
      <c r="C26" s="228"/>
      <c r="D26" s="228"/>
      <c r="E26" s="228"/>
      <c r="F26" s="228"/>
      <c r="G26" s="228"/>
      <c r="H26" s="229"/>
      <c r="I26" s="230"/>
      <c r="J26" s="231"/>
      <c r="L26" s="59"/>
    </row>
    <row r="27" spans="1:13" ht="12.75" customHeight="1">
      <c r="A27" s="226"/>
      <c r="B27" s="227"/>
      <c r="C27" s="228"/>
      <c r="D27" s="228"/>
      <c r="E27" s="228"/>
      <c r="F27" s="228"/>
      <c r="G27" s="228"/>
      <c r="H27" s="229"/>
      <c r="I27" s="230"/>
      <c r="J27" s="231"/>
      <c r="L27" s="59"/>
      <c r="M27" s="60"/>
    </row>
    <row r="28" spans="1:13" ht="12.75" customHeight="1">
      <c r="A28" s="226"/>
      <c r="B28" s="227"/>
      <c r="C28" s="228"/>
      <c r="D28" s="228"/>
      <c r="E28" s="228"/>
      <c r="F28" s="228"/>
      <c r="G28" s="228"/>
      <c r="H28" s="229"/>
      <c r="I28" s="230"/>
      <c r="J28" s="231"/>
      <c r="L28" s="59"/>
    </row>
    <row r="29" spans="1:13" ht="12.75" customHeight="1">
      <c r="A29" s="226"/>
      <c r="B29" s="227"/>
      <c r="C29" s="228"/>
      <c r="D29" s="228"/>
      <c r="E29" s="228"/>
      <c r="F29" s="228"/>
      <c r="G29" s="228"/>
      <c r="H29" s="229"/>
      <c r="I29" s="230"/>
      <c r="J29" s="231"/>
      <c r="L29" s="60"/>
    </row>
    <row r="30" spans="1:13" ht="12.75" customHeight="1">
      <c r="A30" s="50"/>
      <c r="B30" s="227"/>
      <c r="C30" s="228"/>
      <c r="D30" s="228"/>
      <c r="E30" s="228"/>
      <c r="F30" s="228"/>
      <c r="G30" s="228"/>
      <c r="H30" s="229"/>
      <c r="I30" s="61"/>
      <c r="J30" s="56"/>
      <c r="L30" s="60"/>
    </row>
    <row r="31" spans="1:13" ht="12.75" customHeight="1">
      <c r="A31" s="50"/>
      <c r="B31" s="227"/>
      <c r="C31" s="228"/>
      <c r="D31" s="228"/>
      <c r="E31" s="228"/>
      <c r="F31" s="228"/>
      <c r="G31" s="228"/>
      <c r="H31" s="229"/>
      <c r="I31" s="61"/>
      <c r="J31" s="56"/>
    </row>
    <row r="32" spans="1:13" ht="27.75" customHeight="1">
      <c r="A32" s="62"/>
      <c r="B32" s="227"/>
      <c r="C32" s="228"/>
      <c r="D32" s="228"/>
      <c r="E32" s="228"/>
      <c r="F32" s="228"/>
      <c r="G32" s="228"/>
      <c r="H32" s="229"/>
      <c r="I32" s="55"/>
      <c r="J32" s="58"/>
      <c r="L32" s="60"/>
    </row>
    <row r="33" spans="1:14" ht="12.75" customHeight="1">
      <c r="A33" s="62"/>
      <c r="B33" s="63"/>
      <c r="C33" s="53"/>
      <c r="D33" s="53"/>
      <c r="E33" s="53"/>
      <c r="F33" s="53"/>
      <c r="G33" s="53"/>
      <c r="H33" s="54"/>
      <c r="I33" s="55"/>
      <c r="J33" s="58"/>
      <c r="L33" s="59"/>
      <c r="M33" s="60"/>
      <c r="N33" s="64"/>
    </row>
    <row r="34" spans="1:14" ht="12.75" customHeight="1">
      <c r="A34" s="62"/>
      <c r="B34" s="63"/>
      <c r="C34" s="53"/>
      <c r="D34" s="53"/>
      <c r="E34" s="53"/>
      <c r="F34" s="53"/>
      <c r="G34" s="53"/>
      <c r="H34" s="54"/>
      <c r="I34" s="55"/>
      <c r="J34" s="58"/>
      <c r="L34" s="59"/>
      <c r="M34" s="60"/>
      <c r="N34" s="64"/>
    </row>
    <row r="35" spans="1:14" ht="12.75" customHeight="1">
      <c r="A35" s="62"/>
      <c r="B35" s="63"/>
      <c r="C35" s="53"/>
      <c r="D35" s="53"/>
      <c r="E35" s="53"/>
      <c r="F35" s="53"/>
      <c r="G35" s="53"/>
      <c r="H35" s="54"/>
      <c r="I35" s="55"/>
      <c r="J35" s="58"/>
      <c r="L35" s="59"/>
      <c r="M35" s="60"/>
      <c r="N35" s="64"/>
    </row>
    <row r="36" spans="1:14" ht="12.75" customHeight="1">
      <c r="A36" s="62"/>
      <c r="B36" s="63"/>
      <c r="C36" s="53"/>
      <c r="D36" s="53"/>
      <c r="E36" s="53"/>
      <c r="F36" s="53"/>
      <c r="G36" s="53"/>
      <c r="H36" s="54"/>
      <c r="I36" s="55"/>
      <c r="J36" s="58"/>
      <c r="L36" s="59"/>
      <c r="N36" s="64"/>
    </row>
    <row r="37" spans="1:14" ht="12.75" customHeight="1">
      <c r="A37" s="62"/>
      <c r="B37" s="63"/>
      <c r="C37" s="53"/>
      <c r="D37" s="53"/>
      <c r="E37" s="53"/>
      <c r="F37" s="53"/>
      <c r="G37" s="53"/>
      <c r="H37" s="54"/>
      <c r="I37" s="55"/>
      <c r="J37" s="58"/>
      <c r="L37" s="59"/>
    </row>
    <row r="38" spans="1:14" ht="12.75" customHeight="1">
      <c r="A38" s="65"/>
      <c r="B38" s="66"/>
      <c r="C38" s="67"/>
      <c r="D38" s="67"/>
      <c r="E38" s="67"/>
      <c r="F38" s="67"/>
      <c r="G38" s="67"/>
      <c r="H38" s="68"/>
      <c r="I38" s="69"/>
      <c r="J38" s="70"/>
    </row>
    <row r="39" spans="1:14" s="73" customFormat="1" ht="18.649999999999999" customHeight="1">
      <c r="A39" s="71" t="s">
        <v>62</v>
      </c>
      <c r="B39" s="72"/>
      <c r="C39" s="72"/>
      <c r="D39" s="72"/>
      <c r="E39" s="72"/>
      <c r="F39" s="72"/>
      <c r="G39" s="72"/>
      <c r="H39" s="72"/>
      <c r="I39" s="243">
        <f>J24</f>
        <v>2931635</v>
      </c>
      <c r="J39" s="244"/>
      <c r="L39" s="74"/>
    </row>
    <row r="40" spans="1:14" s="73" customFormat="1" ht="18.649999999999999" customHeight="1">
      <c r="A40" s="71" t="s">
        <v>63</v>
      </c>
      <c r="B40" s="72"/>
      <c r="C40" s="72"/>
      <c r="D40" s="72"/>
      <c r="E40" s="72"/>
      <c r="F40" s="72"/>
      <c r="G40" s="72"/>
      <c r="H40" s="75"/>
      <c r="I40" s="241">
        <v>0</v>
      </c>
      <c r="J40" s="242"/>
    </row>
    <row r="41" spans="1:14" s="73" customFormat="1" ht="18.649999999999999" customHeight="1">
      <c r="A41" s="76" t="s">
        <v>64</v>
      </c>
      <c r="B41" s="77"/>
      <c r="C41" s="77"/>
      <c r="D41" s="77"/>
      <c r="E41" s="77"/>
      <c r="F41" s="77"/>
      <c r="G41" s="77"/>
      <c r="H41" s="78"/>
      <c r="I41" s="241">
        <v>0</v>
      </c>
      <c r="J41" s="242"/>
      <c r="L41" s="79"/>
    </row>
    <row r="42" spans="1:14" s="73" customFormat="1" ht="18.649999999999999" customHeight="1">
      <c r="A42" s="76" t="s">
        <v>65</v>
      </c>
      <c r="B42" s="77"/>
      <c r="C42" s="77"/>
      <c r="D42" s="77"/>
      <c r="E42" s="77"/>
      <c r="F42" s="77"/>
      <c r="G42" s="77"/>
      <c r="H42" s="78"/>
      <c r="I42" s="243">
        <f>I39</f>
        <v>2931635</v>
      </c>
      <c r="J42" s="244"/>
    </row>
    <row r="43" spans="1:14" s="73" customFormat="1" ht="18.649999999999999" customHeight="1">
      <c r="A43" s="26" t="s">
        <v>66</v>
      </c>
      <c r="B43" s="27"/>
      <c r="C43" s="27"/>
      <c r="D43" s="27"/>
      <c r="E43" s="27"/>
      <c r="F43" s="27"/>
      <c r="G43" s="27"/>
      <c r="H43" s="80"/>
      <c r="I43" s="243">
        <f>I42*10%</f>
        <v>293163.5</v>
      </c>
      <c r="J43" s="244"/>
      <c r="L43" s="79"/>
    </row>
    <row r="44" spans="1:14" ht="19.5" customHeight="1">
      <c r="A44" s="81" t="s">
        <v>67</v>
      </c>
      <c r="B44" s="7"/>
      <c r="C44" s="7"/>
      <c r="D44" s="7"/>
      <c r="E44" s="7"/>
      <c r="F44" s="7"/>
      <c r="G44" s="7"/>
      <c r="H44" s="7"/>
      <c r="I44" s="7"/>
      <c r="J44" s="8"/>
      <c r="L44" s="82"/>
    </row>
    <row r="45" spans="1:14" ht="15" customHeight="1">
      <c r="A45" s="19"/>
      <c r="B45" s="20"/>
      <c r="C45" s="20"/>
      <c r="D45" s="20"/>
      <c r="E45" s="20"/>
      <c r="F45" s="20"/>
      <c r="G45" s="20"/>
      <c r="H45" s="20"/>
      <c r="I45" s="20" t="s">
        <v>68</v>
      </c>
      <c r="J45" s="83">
        <f>INVOICE!N37</f>
        <v>43039</v>
      </c>
    </row>
    <row r="46" spans="1:14" ht="15" customHeight="1">
      <c r="A46" s="19"/>
      <c r="B46" s="20"/>
      <c r="C46" s="20"/>
      <c r="D46" s="20"/>
      <c r="E46" s="20"/>
      <c r="F46" s="20"/>
      <c r="G46" s="20"/>
      <c r="H46" s="20"/>
      <c r="I46" s="84"/>
      <c r="J46" s="85"/>
    </row>
    <row r="47" spans="1:14" ht="15" customHeight="1">
      <c r="A47" s="19"/>
      <c r="B47" s="20"/>
      <c r="C47" s="20"/>
      <c r="D47" s="20"/>
      <c r="E47" s="20"/>
      <c r="F47" s="20"/>
      <c r="G47" s="20"/>
      <c r="H47" s="20"/>
      <c r="I47" s="84"/>
      <c r="J47" s="86"/>
    </row>
    <row r="48" spans="1:14" ht="15" customHeight="1">
      <c r="A48" s="19"/>
      <c r="B48" s="20"/>
      <c r="C48" s="20"/>
      <c r="D48" s="20"/>
      <c r="E48" s="20"/>
      <c r="F48" s="20"/>
      <c r="G48" s="20"/>
      <c r="H48" s="20"/>
      <c r="I48" s="84"/>
      <c r="J48" s="86"/>
    </row>
    <row r="49" spans="1:13" ht="15" customHeight="1">
      <c r="A49" s="19"/>
      <c r="B49" s="20"/>
      <c r="C49" s="20"/>
      <c r="D49" s="20"/>
      <c r="E49" s="20"/>
      <c r="F49" s="20"/>
      <c r="G49" s="20"/>
      <c r="H49" s="20"/>
      <c r="I49" s="84"/>
      <c r="J49" s="21"/>
    </row>
    <row r="50" spans="1:13" ht="15" customHeight="1">
      <c r="A50" s="19"/>
      <c r="B50" s="20"/>
      <c r="C50" s="20"/>
      <c r="D50" s="20"/>
      <c r="E50" s="20"/>
      <c r="F50" s="20"/>
      <c r="G50" s="20"/>
      <c r="H50" s="20"/>
      <c r="I50" s="20"/>
      <c r="J50" s="21" t="s">
        <v>12</v>
      </c>
      <c r="K50" s="87"/>
      <c r="L50" s="87"/>
      <c r="M50" s="87"/>
    </row>
    <row r="51" spans="1:13" ht="15" customHeight="1">
      <c r="A51" s="19"/>
      <c r="B51" s="20"/>
      <c r="C51" s="20"/>
      <c r="D51" s="20"/>
      <c r="E51" s="20"/>
      <c r="F51" s="20"/>
      <c r="G51" s="20"/>
      <c r="H51" s="20"/>
      <c r="I51" s="88"/>
      <c r="J51" s="21"/>
    </row>
    <row r="52" spans="1:13" ht="15" customHeight="1">
      <c r="A52" s="33"/>
      <c r="B52" s="34"/>
      <c r="C52" s="34"/>
      <c r="D52" s="34"/>
      <c r="E52" s="34"/>
      <c r="F52" s="34"/>
      <c r="G52" s="34"/>
      <c r="H52" s="34"/>
      <c r="I52" s="34"/>
      <c r="J52" s="35"/>
    </row>
    <row r="53" spans="1:13">
      <c r="A53" s="32" t="s">
        <v>69</v>
      </c>
      <c r="B53" s="32"/>
      <c r="C53" s="32"/>
      <c r="D53" s="32"/>
      <c r="E53" s="32"/>
      <c r="F53" s="32"/>
      <c r="G53" s="32"/>
      <c r="H53" s="32"/>
      <c r="I53" s="32"/>
      <c r="J53" s="32"/>
    </row>
    <row r="54" spans="1:13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 spans="1:13" ht="13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3" ht="18" customHeight="1">
      <c r="A56" s="89"/>
      <c r="B56" s="89"/>
      <c r="C56" s="9"/>
      <c r="D56" s="9"/>
      <c r="E56" s="9"/>
      <c r="F56" s="9"/>
      <c r="G56" s="9"/>
      <c r="H56" s="9"/>
      <c r="I56" s="9"/>
      <c r="J56" s="9"/>
    </row>
    <row r="57" spans="1:13" ht="16.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88"/>
    </row>
    <row r="58" spans="1:13" ht="21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88"/>
    </row>
    <row r="59" spans="1:13" ht="13">
      <c r="A59" s="88"/>
      <c r="B59" s="88"/>
      <c r="C59" s="88"/>
      <c r="D59" s="88"/>
      <c r="E59" s="88"/>
      <c r="F59" s="88"/>
      <c r="G59" s="88"/>
      <c r="H59" s="88"/>
      <c r="I59" s="92"/>
      <c r="J59" s="88"/>
      <c r="K59" s="88"/>
    </row>
    <row r="60" spans="1:13" ht="13">
      <c r="A60" s="92"/>
      <c r="B60" s="92"/>
      <c r="C60" s="93"/>
      <c r="D60" s="93"/>
      <c r="E60" s="93"/>
      <c r="F60" s="93"/>
      <c r="G60" s="93"/>
      <c r="H60" s="93"/>
      <c r="I60" s="93"/>
      <c r="J60" s="93"/>
      <c r="K60" s="88"/>
    </row>
    <row r="61" spans="1:13" ht="13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88"/>
    </row>
    <row r="62" spans="1:13" ht="13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88"/>
    </row>
    <row r="63" spans="1:13" ht="1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88"/>
    </row>
    <row r="64" spans="1:13" ht="13">
      <c r="A64" s="90"/>
      <c r="B64" s="90"/>
      <c r="C64" s="90"/>
      <c r="D64" s="90"/>
      <c r="E64" s="90"/>
      <c r="F64" s="90"/>
      <c r="G64" s="94"/>
      <c r="H64" s="90"/>
      <c r="I64" s="90"/>
      <c r="J64" s="95"/>
      <c r="K64" s="88"/>
    </row>
    <row r="65" spans="1:11" ht="13">
      <c r="A65" s="90"/>
      <c r="B65" s="90"/>
      <c r="C65" s="90"/>
      <c r="D65" s="90"/>
      <c r="E65" s="90"/>
      <c r="F65" s="90"/>
      <c r="G65" s="90"/>
      <c r="H65" s="90"/>
      <c r="I65" s="90"/>
      <c r="J65" s="95"/>
      <c r="K65" s="88"/>
    </row>
    <row r="66" spans="1:11" ht="13">
      <c r="A66" s="90"/>
      <c r="B66" s="90"/>
      <c r="C66" s="90"/>
      <c r="D66" s="90"/>
      <c r="E66" s="90"/>
      <c r="F66" s="90"/>
      <c r="G66" s="90"/>
      <c r="H66" s="90"/>
      <c r="I66" s="90"/>
      <c r="J66" s="95"/>
      <c r="K66" s="88"/>
    </row>
    <row r="67" spans="1:11" ht="13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88"/>
    </row>
    <row r="68" spans="1:11" ht="13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88"/>
    </row>
    <row r="69" spans="1:11" ht="13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88"/>
    </row>
    <row r="70" spans="1:11" ht="13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88"/>
    </row>
    <row r="71" spans="1:11" ht="13">
      <c r="A71" s="90"/>
      <c r="B71" s="90"/>
      <c r="C71" s="90"/>
      <c r="D71" s="90"/>
      <c r="E71" s="90"/>
      <c r="F71" s="90"/>
      <c r="G71" s="94"/>
      <c r="H71" s="90"/>
      <c r="I71" s="90"/>
      <c r="J71" s="95"/>
      <c r="K71" s="88"/>
    </row>
    <row r="72" spans="1:11" ht="13">
      <c r="A72" s="90"/>
      <c r="B72" s="90"/>
      <c r="C72" s="90"/>
      <c r="D72" s="90"/>
      <c r="E72" s="90"/>
      <c r="F72" s="90"/>
      <c r="G72" s="90"/>
      <c r="H72" s="90"/>
      <c r="I72" s="90"/>
      <c r="J72" s="95"/>
      <c r="K72" s="88"/>
    </row>
    <row r="73" spans="1:11" ht="13">
      <c r="A73" s="90"/>
      <c r="B73" s="90"/>
      <c r="C73" s="90"/>
      <c r="D73" s="90"/>
      <c r="E73" s="90"/>
      <c r="F73" s="90"/>
      <c r="G73" s="90"/>
      <c r="H73" s="90"/>
      <c r="I73" s="90"/>
      <c r="J73" s="95"/>
      <c r="K73" s="88"/>
    </row>
    <row r="74" spans="1:11" ht="13">
      <c r="A74" s="90"/>
      <c r="B74" s="90"/>
      <c r="C74" s="90"/>
      <c r="D74" s="90"/>
      <c r="E74" s="90"/>
      <c r="F74" s="90"/>
      <c r="G74" s="90"/>
      <c r="H74" s="90"/>
      <c r="I74" s="90"/>
      <c r="J74" s="95"/>
      <c r="K74" s="88"/>
    </row>
    <row r="75" spans="1:11" ht="13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88"/>
    </row>
    <row r="76" spans="1:11">
      <c r="A76" s="96"/>
      <c r="B76" s="96"/>
      <c r="C76" s="88"/>
      <c r="D76" s="88"/>
      <c r="E76" s="88"/>
      <c r="F76" s="88"/>
      <c r="G76" s="88"/>
      <c r="H76" s="88"/>
      <c r="I76" s="97"/>
      <c r="J76" s="97"/>
      <c r="K76" s="88"/>
    </row>
    <row r="77" spans="1:11" ht="13">
      <c r="A77" s="98"/>
      <c r="B77" s="98"/>
      <c r="C77" s="93"/>
      <c r="D77" s="93"/>
      <c r="E77" s="93"/>
      <c r="F77" s="93"/>
      <c r="G77" s="98"/>
      <c r="H77" s="98"/>
      <c r="I77" s="93"/>
      <c r="J77" s="93"/>
      <c r="K77" s="88"/>
    </row>
    <row r="78" spans="1:11" ht="13">
      <c r="A78" s="98"/>
      <c r="B78" s="98"/>
      <c r="C78" s="93"/>
      <c r="D78" s="93"/>
      <c r="E78" s="93"/>
      <c r="F78" s="93"/>
      <c r="G78" s="90"/>
      <c r="H78" s="98"/>
      <c r="I78" s="93"/>
      <c r="J78" s="93"/>
      <c r="K78" s="88"/>
    </row>
    <row r="79" spans="1:11" ht="13">
      <c r="A79" s="98"/>
      <c r="B79" s="98"/>
      <c r="C79" s="90"/>
      <c r="D79" s="90"/>
      <c r="E79" s="90"/>
      <c r="F79" s="90"/>
      <c r="G79" s="90"/>
      <c r="H79" s="98"/>
      <c r="I79" s="93"/>
      <c r="J79" s="93"/>
      <c r="K79" s="88"/>
    </row>
    <row r="80" spans="1:11" ht="13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88"/>
    </row>
    <row r="81" spans="1:11" ht="13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88"/>
    </row>
    <row r="82" spans="1:11" ht="13">
      <c r="A82" s="90"/>
      <c r="B82" s="90"/>
      <c r="C82" s="90"/>
      <c r="D82" s="95"/>
      <c r="E82" s="95"/>
      <c r="F82" s="98"/>
      <c r="G82" s="95"/>
      <c r="H82" s="95"/>
      <c r="I82" s="90"/>
      <c r="J82" s="99"/>
      <c r="K82" s="88"/>
    </row>
    <row r="83" spans="1:11" ht="1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88"/>
    </row>
    <row r="84" spans="1:11" ht="13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88"/>
    </row>
    <row r="85" spans="1:11" ht="13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88"/>
    </row>
    <row r="86" spans="1:11" ht="13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88"/>
    </row>
    <row r="87" spans="1:11" ht="13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88"/>
    </row>
    <row r="88" spans="1:11" ht="13">
      <c r="A88" s="90"/>
      <c r="B88" s="90"/>
      <c r="C88" s="88"/>
      <c r="D88" s="88"/>
      <c r="E88" s="88"/>
      <c r="F88" s="88"/>
      <c r="G88" s="88"/>
      <c r="H88" s="88"/>
      <c r="I88" s="100"/>
      <c r="J88" s="93"/>
      <c r="K88" s="88"/>
    </row>
    <row r="89" spans="1:11" ht="13">
      <c r="A89" s="90"/>
      <c r="B89" s="90"/>
      <c r="C89" s="90"/>
      <c r="D89" s="90"/>
      <c r="E89" s="90"/>
      <c r="F89" s="90"/>
      <c r="G89" s="90"/>
      <c r="H89" s="90"/>
      <c r="I89" s="101"/>
      <c r="J89" s="93"/>
      <c r="K89" s="88"/>
    </row>
    <row r="90" spans="1:11" ht="13">
      <c r="A90" s="90"/>
      <c r="B90" s="90"/>
      <c r="C90" s="90"/>
      <c r="D90" s="90"/>
      <c r="E90" s="90"/>
      <c r="F90" s="90"/>
      <c r="G90" s="90"/>
      <c r="H90" s="90"/>
      <c r="I90" s="88"/>
      <c r="J90" s="88"/>
      <c r="K90" s="88"/>
    </row>
    <row r="91" spans="1:11" ht="13">
      <c r="A91" s="90"/>
      <c r="B91" s="90"/>
      <c r="C91" s="90"/>
      <c r="D91" s="90"/>
      <c r="E91" s="90"/>
      <c r="F91" s="90"/>
      <c r="G91" s="90"/>
      <c r="H91" s="90"/>
      <c r="I91" s="88"/>
      <c r="J91" s="102"/>
      <c r="K91" s="88"/>
    </row>
    <row r="92" spans="1:11" ht="13">
      <c r="A92" s="88"/>
      <c r="B92" s="88"/>
      <c r="C92" s="88"/>
      <c r="D92" s="88"/>
      <c r="E92" s="88"/>
      <c r="F92" s="88"/>
      <c r="G92" s="88"/>
      <c r="H92" s="90"/>
      <c r="I92" s="90"/>
      <c r="J92" s="90"/>
      <c r="K92" s="88"/>
    </row>
    <row r="93" spans="1:11" ht="1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88"/>
    </row>
    <row r="94" spans="1:11" ht="13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88"/>
    </row>
    <row r="95" spans="1:11" ht="13">
      <c r="A95" s="90"/>
      <c r="B95" s="90"/>
      <c r="C95" s="90"/>
      <c r="D95" s="90"/>
      <c r="E95" s="90"/>
      <c r="F95" s="90"/>
      <c r="G95" s="90"/>
      <c r="H95" s="90"/>
      <c r="I95" s="90"/>
      <c r="J95" s="95"/>
      <c r="K95" s="88"/>
    </row>
    <row r="96" spans="1:11" ht="13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88"/>
    </row>
    <row r="97" spans="1:11" ht="13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88"/>
    </row>
    <row r="98" spans="1:11" ht="13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88"/>
    </row>
    <row r="99" spans="1:11" ht="13">
      <c r="A99" s="90"/>
      <c r="B99" s="90"/>
      <c r="C99" s="90"/>
      <c r="D99" s="90"/>
      <c r="E99" s="90"/>
      <c r="F99" s="90"/>
      <c r="G99" s="90"/>
      <c r="H99" s="90"/>
      <c r="I99" s="90"/>
      <c r="J99" s="103"/>
      <c r="K99" s="88"/>
    </row>
    <row r="100" spans="1:11" ht="13">
      <c r="A100" s="90"/>
      <c r="B100" s="90"/>
      <c r="C100" s="90"/>
      <c r="D100" s="90"/>
      <c r="E100" s="90"/>
      <c r="F100" s="90"/>
      <c r="G100" s="90"/>
      <c r="H100" s="90"/>
      <c r="I100" s="93"/>
      <c r="J100" s="93"/>
      <c r="K100" s="88"/>
    </row>
    <row r="101" spans="1:11" ht="13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88"/>
    </row>
    <row r="102" spans="1:1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</row>
    <row r="103" spans="1:1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</row>
    <row r="104" spans="1:1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</row>
    <row r="105" spans="1:1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</row>
    <row r="106" spans="1:1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</row>
    <row r="107" spans="1:1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</row>
    <row r="108" spans="1:1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</row>
    <row r="109" spans="1:1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</row>
    <row r="110" spans="1:1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</row>
    <row r="113" spans="1:1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</row>
    <row r="114" spans="1:1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</row>
    <row r="115" spans="1:1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</row>
    <row r="116" spans="1:1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</row>
    <row r="117" spans="1:1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</row>
    <row r="118" spans="1:1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</row>
    <row r="119" spans="1:1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</row>
    <row r="120" spans="1:1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</row>
    <row r="121" spans="1:1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</row>
    <row r="122" spans="1:1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</row>
    <row r="123" spans="1:1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</row>
    <row r="124" spans="1:1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</row>
    <row r="125" spans="1:1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</row>
    <row r="126" spans="1:1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</row>
    <row r="127" spans="1:1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</row>
    <row r="128" spans="1:1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</row>
    <row r="129" spans="1:1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</row>
    <row r="130" spans="1:1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</row>
    <row r="131" spans="1:1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</row>
    <row r="132" spans="1:1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</row>
    <row r="133" spans="1:1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</row>
    <row r="134" spans="1:1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</row>
    <row r="135" spans="1:1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</row>
    <row r="136" spans="1:1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</row>
    <row r="137" spans="1:1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</row>
    <row r="138" spans="1:1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</row>
    <row r="139" spans="1:1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</row>
    <row r="140" spans="1:1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</row>
    <row r="141" spans="1:1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</row>
    <row r="142" spans="1:1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</row>
    <row r="143" spans="1:1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</row>
    <row r="144" spans="1:1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</row>
    <row r="145" spans="1:1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</row>
    <row r="146" spans="1:1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</row>
    <row r="147" spans="1:1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</row>
    <row r="148" spans="1:1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</row>
    <row r="149" spans="1:1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</row>
    <row r="150" spans="1:1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</row>
    <row r="151" spans="1:1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</row>
    <row r="152" spans="1:1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</row>
    <row r="153" spans="1:1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</row>
    <row r="154" spans="1:1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</row>
    <row r="155" spans="1:1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</row>
    <row r="156" spans="1:1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</row>
    <row r="157" spans="1:1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</row>
    <row r="158" spans="1:1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</row>
    <row r="159" spans="1:1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</row>
    <row r="160" spans="1:1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</row>
    <row r="161" spans="1:1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</row>
    <row r="162" spans="1:1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</row>
    <row r="163" spans="1:1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</row>
    <row r="164" spans="1:1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</row>
    <row r="165" spans="1:1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</row>
    <row r="166" spans="1:1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</row>
    <row r="167" spans="1:1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</row>
    <row r="168" spans="1:1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</row>
    <row r="169" spans="1:1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</row>
    <row r="170" spans="1:1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</row>
    <row r="171" spans="1:1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</row>
    <row r="172" spans="1:1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</row>
    <row r="173" spans="1:1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</row>
    <row r="174" spans="1:1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</row>
    <row r="175" spans="1:1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</row>
    <row r="176" spans="1:1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</row>
    <row r="177" spans="1:1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</row>
    <row r="178" spans="1:1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</row>
    <row r="179" spans="1:1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</row>
    <row r="180" spans="1:1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</row>
    <row r="181" spans="1:1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</row>
    <row r="182" spans="1:1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</row>
    <row r="183" spans="1:1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</row>
    <row r="184" spans="1:1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</row>
    <row r="185" spans="1:1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</row>
    <row r="186" spans="1:1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</row>
    <row r="187" spans="1:1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</row>
    <row r="188" spans="1:1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</row>
    <row r="189" spans="1:1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</row>
    <row r="190" spans="1:1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</row>
    <row r="191" spans="1:1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</row>
    <row r="192" spans="1:1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</row>
    <row r="193" spans="1:1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</row>
    <row r="194" spans="1:1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</row>
    <row r="195" spans="1:1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</row>
    <row r="196" spans="1:1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</row>
    <row r="197" spans="1:1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</row>
    <row r="198" spans="1:1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</row>
    <row r="199" spans="1:1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</row>
    <row r="200" spans="1:1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</row>
    <row r="201" spans="1:1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</row>
    <row r="202" spans="1:1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</row>
    <row r="203" spans="1:1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</row>
    <row r="204" spans="1:1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</row>
    <row r="205" spans="1:1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</row>
    <row r="206" spans="1:1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</row>
    <row r="207" spans="1:1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</row>
    <row r="208" spans="1:1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</row>
    <row r="209" spans="1:1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</row>
    <row r="210" spans="1:1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</row>
    <row r="211" spans="1: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N42" sqref="N42"/>
    </sheetView>
  </sheetViews>
  <sheetFormatPr defaultRowHeight="12.5"/>
  <cols>
    <col min="1" max="1" width="4.26953125" style="10" customWidth="1"/>
    <col min="2" max="2" width="5.26953125" style="10" customWidth="1"/>
    <col min="3" max="3" width="9.1796875" style="10"/>
    <col min="4" max="4" width="11.26953125" style="10" customWidth="1"/>
    <col min="5" max="5" width="2.7265625" style="10" customWidth="1"/>
    <col min="6" max="6" width="4.54296875" style="10" customWidth="1"/>
    <col min="7" max="7" width="9.1796875" style="10"/>
    <col min="8" max="8" width="21.7265625" style="10" customWidth="1"/>
    <col min="9" max="9" width="9.7265625" style="10" customWidth="1"/>
    <col min="10" max="10" width="25.7265625" style="10" customWidth="1"/>
    <col min="11" max="11" width="9.1796875" style="10"/>
    <col min="12" max="12" width="14" style="10" bestFit="1" customWidth="1"/>
    <col min="13" max="13" width="11.26953125" style="10" bestFit="1" customWidth="1"/>
    <col min="14" max="14" width="13.7265625" style="10" customWidth="1"/>
    <col min="15" max="256" width="9.1796875" style="10"/>
    <col min="257" max="257" width="4.26953125" style="10" customWidth="1"/>
    <col min="258" max="258" width="5.26953125" style="10" customWidth="1"/>
    <col min="259" max="259" width="9.1796875" style="10"/>
    <col min="260" max="260" width="11.26953125" style="10" customWidth="1"/>
    <col min="261" max="261" width="2.7265625" style="10" customWidth="1"/>
    <col min="262" max="262" width="4.54296875" style="10" customWidth="1"/>
    <col min="263" max="263" width="9.1796875" style="10"/>
    <col min="264" max="264" width="15" style="10" customWidth="1"/>
    <col min="265" max="265" width="11.26953125" style="10" customWidth="1"/>
    <col min="266" max="266" width="30.81640625" style="10" customWidth="1"/>
    <col min="267" max="267" width="9.1796875" style="10"/>
    <col min="268" max="268" width="14" style="10" bestFit="1" customWidth="1"/>
    <col min="269" max="269" width="11.26953125" style="10" bestFit="1" customWidth="1"/>
    <col min="270" max="270" width="13.7265625" style="10" customWidth="1"/>
    <col min="271" max="512" width="9.1796875" style="10"/>
    <col min="513" max="513" width="4.26953125" style="10" customWidth="1"/>
    <col min="514" max="514" width="5.26953125" style="10" customWidth="1"/>
    <col min="515" max="515" width="9.1796875" style="10"/>
    <col min="516" max="516" width="11.26953125" style="10" customWidth="1"/>
    <col min="517" max="517" width="2.7265625" style="10" customWidth="1"/>
    <col min="518" max="518" width="4.54296875" style="10" customWidth="1"/>
    <col min="519" max="519" width="9.1796875" style="10"/>
    <col min="520" max="520" width="15" style="10" customWidth="1"/>
    <col min="521" max="521" width="11.26953125" style="10" customWidth="1"/>
    <col min="522" max="522" width="30.81640625" style="10" customWidth="1"/>
    <col min="523" max="523" width="9.1796875" style="10"/>
    <col min="524" max="524" width="14" style="10" bestFit="1" customWidth="1"/>
    <col min="525" max="525" width="11.26953125" style="10" bestFit="1" customWidth="1"/>
    <col min="526" max="526" width="13.7265625" style="10" customWidth="1"/>
    <col min="527" max="768" width="9.1796875" style="10"/>
    <col min="769" max="769" width="4.26953125" style="10" customWidth="1"/>
    <col min="770" max="770" width="5.26953125" style="10" customWidth="1"/>
    <col min="771" max="771" width="9.1796875" style="10"/>
    <col min="772" max="772" width="11.26953125" style="10" customWidth="1"/>
    <col min="773" max="773" width="2.7265625" style="10" customWidth="1"/>
    <col min="774" max="774" width="4.54296875" style="10" customWidth="1"/>
    <col min="775" max="775" width="9.1796875" style="10"/>
    <col min="776" max="776" width="15" style="10" customWidth="1"/>
    <col min="777" max="777" width="11.26953125" style="10" customWidth="1"/>
    <col min="778" max="778" width="30.81640625" style="10" customWidth="1"/>
    <col min="779" max="779" width="9.1796875" style="10"/>
    <col min="780" max="780" width="14" style="10" bestFit="1" customWidth="1"/>
    <col min="781" max="781" width="11.26953125" style="10" bestFit="1" customWidth="1"/>
    <col min="782" max="782" width="13.7265625" style="10" customWidth="1"/>
    <col min="783" max="1024" width="9.1796875" style="10"/>
    <col min="1025" max="1025" width="4.26953125" style="10" customWidth="1"/>
    <col min="1026" max="1026" width="5.26953125" style="10" customWidth="1"/>
    <col min="1027" max="1027" width="9.1796875" style="10"/>
    <col min="1028" max="1028" width="11.26953125" style="10" customWidth="1"/>
    <col min="1029" max="1029" width="2.7265625" style="10" customWidth="1"/>
    <col min="1030" max="1030" width="4.54296875" style="10" customWidth="1"/>
    <col min="1031" max="1031" width="9.1796875" style="10"/>
    <col min="1032" max="1032" width="15" style="10" customWidth="1"/>
    <col min="1033" max="1033" width="11.26953125" style="10" customWidth="1"/>
    <col min="1034" max="1034" width="30.81640625" style="10" customWidth="1"/>
    <col min="1035" max="1035" width="9.1796875" style="10"/>
    <col min="1036" max="1036" width="14" style="10" bestFit="1" customWidth="1"/>
    <col min="1037" max="1037" width="11.26953125" style="10" bestFit="1" customWidth="1"/>
    <col min="1038" max="1038" width="13.7265625" style="10" customWidth="1"/>
    <col min="1039" max="1280" width="9.1796875" style="10"/>
    <col min="1281" max="1281" width="4.26953125" style="10" customWidth="1"/>
    <col min="1282" max="1282" width="5.26953125" style="10" customWidth="1"/>
    <col min="1283" max="1283" width="9.1796875" style="10"/>
    <col min="1284" max="1284" width="11.26953125" style="10" customWidth="1"/>
    <col min="1285" max="1285" width="2.7265625" style="10" customWidth="1"/>
    <col min="1286" max="1286" width="4.54296875" style="10" customWidth="1"/>
    <col min="1287" max="1287" width="9.1796875" style="10"/>
    <col min="1288" max="1288" width="15" style="10" customWidth="1"/>
    <col min="1289" max="1289" width="11.26953125" style="10" customWidth="1"/>
    <col min="1290" max="1290" width="30.81640625" style="10" customWidth="1"/>
    <col min="1291" max="1291" width="9.1796875" style="10"/>
    <col min="1292" max="1292" width="14" style="10" bestFit="1" customWidth="1"/>
    <col min="1293" max="1293" width="11.26953125" style="10" bestFit="1" customWidth="1"/>
    <col min="1294" max="1294" width="13.7265625" style="10" customWidth="1"/>
    <col min="1295" max="1536" width="9.1796875" style="10"/>
    <col min="1537" max="1537" width="4.26953125" style="10" customWidth="1"/>
    <col min="1538" max="1538" width="5.26953125" style="10" customWidth="1"/>
    <col min="1539" max="1539" width="9.1796875" style="10"/>
    <col min="1540" max="1540" width="11.26953125" style="10" customWidth="1"/>
    <col min="1541" max="1541" width="2.7265625" style="10" customWidth="1"/>
    <col min="1542" max="1542" width="4.54296875" style="10" customWidth="1"/>
    <col min="1543" max="1543" width="9.1796875" style="10"/>
    <col min="1544" max="1544" width="15" style="10" customWidth="1"/>
    <col min="1545" max="1545" width="11.26953125" style="10" customWidth="1"/>
    <col min="1546" max="1546" width="30.81640625" style="10" customWidth="1"/>
    <col min="1547" max="1547" width="9.1796875" style="10"/>
    <col min="1548" max="1548" width="14" style="10" bestFit="1" customWidth="1"/>
    <col min="1549" max="1549" width="11.26953125" style="10" bestFit="1" customWidth="1"/>
    <col min="1550" max="1550" width="13.7265625" style="10" customWidth="1"/>
    <col min="1551" max="1792" width="9.1796875" style="10"/>
    <col min="1793" max="1793" width="4.26953125" style="10" customWidth="1"/>
    <col min="1794" max="1794" width="5.26953125" style="10" customWidth="1"/>
    <col min="1795" max="1795" width="9.1796875" style="10"/>
    <col min="1796" max="1796" width="11.26953125" style="10" customWidth="1"/>
    <col min="1797" max="1797" width="2.7265625" style="10" customWidth="1"/>
    <col min="1798" max="1798" width="4.54296875" style="10" customWidth="1"/>
    <col min="1799" max="1799" width="9.1796875" style="10"/>
    <col min="1800" max="1800" width="15" style="10" customWidth="1"/>
    <col min="1801" max="1801" width="11.26953125" style="10" customWidth="1"/>
    <col min="1802" max="1802" width="30.81640625" style="10" customWidth="1"/>
    <col min="1803" max="1803" width="9.1796875" style="10"/>
    <col min="1804" max="1804" width="14" style="10" bestFit="1" customWidth="1"/>
    <col min="1805" max="1805" width="11.26953125" style="10" bestFit="1" customWidth="1"/>
    <col min="1806" max="1806" width="13.7265625" style="10" customWidth="1"/>
    <col min="1807" max="2048" width="9.1796875" style="10"/>
    <col min="2049" max="2049" width="4.26953125" style="10" customWidth="1"/>
    <col min="2050" max="2050" width="5.26953125" style="10" customWidth="1"/>
    <col min="2051" max="2051" width="9.1796875" style="10"/>
    <col min="2052" max="2052" width="11.26953125" style="10" customWidth="1"/>
    <col min="2053" max="2053" width="2.7265625" style="10" customWidth="1"/>
    <col min="2054" max="2054" width="4.54296875" style="10" customWidth="1"/>
    <col min="2055" max="2055" width="9.1796875" style="10"/>
    <col min="2056" max="2056" width="15" style="10" customWidth="1"/>
    <col min="2057" max="2057" width="11.26953125" style="10" customWidth="1"/>
    <col min="2058" max="2058" width="30.81640625" style="10" customWidth="1"/>
    <col min="2059" max="2059" width="9.1796875" style="10"/>
    <col min="2060" max="2060" width="14" style="10" bestFit="1" customWidth="1"/>
    <col min="2061" max="2061" width="11.26953125" style="10" bestFit="1" customWidth="1"/>
    <col min="2062" max="2062" width="13.7265625" style="10" customWidth="1"/>
    <col min="2063" max="2304" width="9.1796875" style="10"/>
    <col min="2305" max="2305" width="4.26953125" style="10" customWidth="1"/>
    <col min="2306" max="2306" width="5.26953125" style="10" customWidth="1"/>
    <col min="2307" max="2307" width="9.1796875" style="10"/>
    <col min="2308" max="2308" width="11.26953125" style="10" customWidth="1"/>
    <col min="2309" max="2309" width="2.7265625" style="10" customWidth="1"/>
    <col min="2310" max="2310" width="4.54296875" style="10" customWidth="1"/>
    <col min="2311" max="2311" width="9.1796875" style="10"/>
    <col min="2312" max="2312" width="15" style="10" customWidth="1"/>
    <col min="2313" max="2313" width="11.26953125" style="10" customWidth="1"/>
    <col min="2314" max="2314" width="30.81640625" style="10" customWidth="1"/>
    <col min="2315" max="2315" width="9.1796875" style="10"/>
    <col min="2316" max="2316" width="14" style="10" bestFit="1" customWidth="1"/>
    <col min="2317" max="2317" width="11.26953125" style="10" bestFit="1" customWidth="1"/>
    <col min="2318" max="2318" width="13.7265625" style="10" customWidth="1"/>
    <col min="2319" max="2560" width="9.1796875" style="10"/>
    <col min="2561" max="2561" width="4.26953125" style="10" customWidth="1"/>
    <col min="2562" max="2562" width="5.26953125" style="10" customWidth="1"/>
    <col min="2563" max="2563" width="9.1796875" style="10"/>
    <col min="2564" max="2564" width="11.26953125" style="10" customWidth="1"/>
    <col min="2565" max="2565" width="2.7265625" style="10" customWidth="1"/>
    <col min="2566" max="2566" width="4.54296875" style="10" customWidth="1"/>
    <col min="2567" max="2567" width="9.1796875" style="10"/>
    <col min="2568" max="2568" width="15" style="10" customWidth="1"/>
    <col min="2569" max="2569" width="11.26953125" style="10" customWidth="1"/>
    <col min="2570" max="2570" width="30.81640625" style="10" customWidth="1"/>
    <col min="2571" max="2571" width="9.1796875" style="10"/>
    <col min="2572" max="2572" width="14" style="10" bestFit="1" customWidth="1"/>
    <col min="2573" max="2573" width="11.26953125" style="10" bestFit="1" customWidth="1"/>
    <col min="2574" max="2574" width="13.7265625" style="10" customWidth="1"/>
    <col min="2575" max="2816" width="9.1796875" style="10"/>
    <col min="2817" max="2817" width="4.26953125" style="10" customWidth="1"/>
    <col min="2818" max="2818" width="5.26953125" style="10" customWidth="1"/>
    <col min="2819" max="2819" width="9.1796875" style="10"/>
    <col min="2820" max="2820" width="11.26953125" style="10" customWidth="1"/>
    <col min="2821" max="2821" width="2.7265625" style="10" customWidth="1"/>
    <col min="2822" max="2822" width="4.54296875" style="10" customWidth="1"/>
    <col min="2823" max="2823" width="9.1796875" style="10"/>
    <col min="2824" max="2824" width="15" style="10" customWidth="1"/>
    <col min="2825" max="2825" width="11.26953125" style="10" customWidth="1"/>
    <col min="2826" max="2826" width="30.81640625" style="10" customWidth="1"/>
    <col min="2827" max="2827" width="9.1796875" style="10"/>
    <col min="2828" max="2828" width="14" style="10" bestFit="1" customWidth="1"/>
    <col min="2829" max="2829" width="11.26953125" style="10" bestFit="1" customWidth="1"/>
    <col min="2830" max="2830" width="13.7265625" style="10" customWidth="1"/>
    <col min="2831" max="3072" width="9.1796875" style="10"/>
    <col min="3073" max="3073" width="4.26953125" style="10" customWidth="1"/>
    <col min="3074" max="3074" width="5.26953125" style="10" customWidth="1"/>
    <col min="3075" max="3075" width="9.1796875" style="10"/>
    <col min="3076" max="3076" width="11.26953125" style="10" customWidth="1"/>
    <col min="3077" max="3077" width="2.7265625" style="10" customWidth="1"/>
    <col min="3078" max="3078" width="4.54296875" style="10" customWidth="1"/>
    <col min="3079" max="3079" width="9.1796875" style="10"/>
    <col min="3080" max="3080" width="15" style="10" customWidth="1"/>
    <col min="3081" max="3081" width="11.26953125" style="10" customWidth="1"/>
    <col min="3082" max="3082" width="30.81640625" style="10" customWidth="1"/>
    <col min="3083" max="3083" width="9.1796875" style="10"/>
    <col min="3084" max="3084" width="14" style="10" bestFit="1" customWidth="1"/>
    <col min="3085" max="3085" width="11.26953125" style="10" bestFit="1" customWidth="1"/>
    <col min="3086" max="3086" width="13.7265625" style="10" customWidth="1"/>
    <col min="3087" max="3328" width="9.1796875" style="10"/>
    <col min="3329" max="3329" width="4.26953125" style="10" customWidth="1"/>
    <col min="3330" max="3330" width="5.26953125" style="10" customWidth="1"/>
    <col min="3331" max="3331" width="9.1796875" style="10"/>
    <col min="3332" max="3332" width="11.26953125" style="10" customWidth="1"/>
    <col min="3333" max="3333" width="2.7265625" style="10" customWidth="1"/>
    <col min="3334" max="3334" width="4.54296875" style="10" customWidth="1"/>
    <col min="3335" max="3335" width="9.1796875" style="10"/>
    <col min="3336" max="3336" width="15" style="10" customWidth="1"/>
    <col min="3337" max="3337" width="11.26953125" style="10" customWidth="1"/>
    <col min="3338" max="3338" width="30.81640625" style="10" customWidth="1"/>
    <col min="3339" max="3339" width="9.1796875" style="10"/>
    <col min="3340" max="3340" width="14" style="10" bestFit="1" customWidth="1"/>
    <col min="3341" max="3341" width="11.26953125" style="10" bestFit="1" customWidth="1"/>
    <col min="3342" max="3342" width="13.7265625" style="10" customWidth="1"/>
    <col min="3343" max="3584" width="9.1796875" style="10"/>
    <col min="3585" max="3585" width="4.26953125" style="10" customWidth="1"/>
    <col min="3586" max="3586" width="5.26953125" style="10" customWidth="1"/>
    <col min="3587" max="3587" width="9.1796875" style="10"/>
    <col min="3588" max="3588" width="11.26953125" style="10" customWidth="1"/>
    <col min="3589" max="3589" width="2.7265625" style="10" customWidth="1"/>
    <col min="3590" max="3590" width="4.54296875" style="10" customWidth="1"/>
    <col min="3591" max="3591" width="9.1796875" style="10"/>
    <col min="3592" max="3592" width="15" style="10" customWidth="1"/>
    <col min="3593" max="3593" width="11.26953125" style="10" customWidth="1"/>
    <col min="3594" max="3594" width="30.81640625" style="10" customWidth="1"/>
    <col min="3595" max="3595" width="9.1796875" style="10"/>
    <col min="3596" max="3596" width="14" style="10" bestFit="1" customWidth="1"/>
    <col min="3597" max="3597" width="11.26953125" style="10" bestFit="1" customWidth="1"/>
    <col min="3598" max="3598" width="13.7265625" style="10" customWidth="1"/>
    <col min="3599" max="3840" width="9.1796875" style="10"/>
    <col min="3841" max="3841" width="4.26953125" style="10" customWidth="1"/>
    <col min="3842" max="3842" width="5.26953125" style="10" customWidth="1"/>
    <col min="3843" max="3843" width="9.1796875" style="10"/>
    <col min="3844" max="3844" width="11.26953125" style="10" customWidth="1"/>
    <col min="3845" max="3845" width="2.7265625" style="10" customWidth="1"/>
    <col min="3846" max="3846" width="4.54296875" style="10" customWidth="1"/>
    <col min="3847" max="3847" width="9.1796875" style="10"/>
    <col min="3848" max="3848" width="15" style="10" customWidth="1"/>
    <col min="3849" max="3849" width="11.26953125" style="10" customWidth="1"/>
    <col min="3850" max="3850" width="30.81640625" style="10" customWidth="1"/>
    <col min="3851" max="3851" width="9.1796875" style="10"/>
    <col min="3852" max="3852" width="14" style="10" bestFit="1" customWidth="1"/>
    <col min="3853" max="3853" width="11.26953125" style="10" bestFit="1" customWidth="1"/>
    <col min="3854" max="3854" width="13.7265625" style="10" customWidth="1"/>
    <col min="3855" max="4096" width="9.1796875" style="10"/>
    <col min="4097" max="4097" width="4.26953125" style="10" customWidth="1"/>
    <col min="4098" max="4098" width="5.26953125" style="10" customWidth="1"/>
    <col min="4099" max="4099" width="9.1796875" style="10"/>
    <col min="4100" max="4100" width="11.26953125" style="10" customWidth="1"/>
    <col min="4101" max="4101" width="2.7265625" style="10" customWidth="1"/>
    <col min="4102" max="4102" width="4.54296875" style="10" customWidth="1"/>
    <col min="4103" max="4103" width="9.1796875" style="10"/>
    <col min="4104" max="4104" width="15" style="10" customWidth="1"/>
    <col min="4105" max="4105" width="11.26953125" style="10" customWidth="1"/>
    <col min="4106" max="4106" width="30.81640625" style="10" customWidth="1"/>
    <col min="4107" max="4107" width="9.1796875" style="10"/>
    <col min="4108" max="4108" width="14" style="10" bestFit="1" customWidth="1"/>
    <col min="4109" max="4109" width="11.26953125" style="10" bestFit="1" customWidth="1"/>
    <col min="4110" max="4110" width="13.7265625" style="10" customWidth="1"/>
    <col min="4111" max="4352" width="9.1796875" style="10"/>
    <col min="4353" max="4353" width="4.26953125" style="10" customWidth="1"/>
    <col min="4354" max="4354" width="5.26953125" style="10" customWidth="1"/>
    <col min="4355" max="4355" width="9.1796875" style="10"/>
    <col min="4356" max="4356" width="11.26953125" style="10" customWidth="1"/>
    <col min="4357" max="4357" width="2.7265625" style="10" customWidth="1"/>
    <col min="4358" max="4358" width="4.54296875" style="10" customWidth="1"/>
    <col min="4359" max="4359" width="9.1796875" style="10"/>
    <col min="4360" max="4360" width="15" style="10" customWidth="1"/>
    <col min="4361" max="4361" width="11.26953125" style="10" customWidth="1"/>
    <col min="4362" max="4362" width="30.81640625" style="10" customWidth="1"/>
    <col min="4363" max="4363" width="9.1796875" style="10"/>
    <col min="4364" max="4364" width="14" style="10" bestFit="1" customWidth="1"/>
    <col min="4365" max="4365" width="11.26953125" style="10" bestFit="1" customWidth="1"/>
    <col min="4366" max="4366" width="13.7265625" style="10" customWidth="1"/>
    <col min="4367" max="4608" width="9.1796875" style="10"/>
    <col min="4609" max="4609" width="4.26953125" style="10" customWidth="1"/>
    <col min="4610" max="4610" width="5.26953125" style="10" customWidth="1"/>
    <col min="4611" max="4611" width="9.1796875" style="10"/>
    <col min="4612" max="4612" width="11.26953125" style="10" customWidth="1"/>
    <col min="4613" max="4613" width="2.7265625" style="10" customWidth="1"/>
    <col min="4614" max="4614" width="4.54296875" style="10" customWidth="1"/>
    <col min="4615" max="4615" width="9.1796875" style="10"/>
    <col min="4616" max="4616" width="15" style="10" customWidth="1"/>
    <col min="4617" max="4617" width="11.26953125" style="10" customWidth="1"/>
    <col min="4618" max="4618" width="30.81640625" style="10" customWidth="1"/>
    <col min="4619" max="4619" width="9.1796875" style="10"/>
    <col min="4620" max="4620" width="14" style="10" bestFit="1" customWidth="1"/>
    <col min="4621" max="4621" width="11.26953125" style="10" bestFit="1" customWidth="1"/>
    <col min="4622" max="4622" width="13.7265625" style="10" customWidth="1"/>
    <col min="4623" max="4864" width="9.1796875" style="10"/>
    <col min="4865" max="4865" width="4.26953125" style="10" customWidth="1"/>
    <col min="4866" max="4866" width="5.26953125" style="10" customWidth="1"/>
    <col min="4867" max="4867" width="9.1796875" style="10"/>
    <col min="4868" max="4868" width="11.26953125" style="10" customWidth="1"/>
    <col min="4869" max="4869" width="2.7265625" style="10" customWidth="1"/>
    <col min="4870" max="4870" width="4.54296875" style="10" customWidth="1"/>
    <col min="4871" max="4871" width="9.1796875" style="10"/>
    <col min="4872" max="4872" width="15" style="10" customWidth="1"/>
    <col min="4873" max="4873" width="11.26953125" style="10" customWidth="1"/>
    <col min="4874" max="4874" width="30.81640625" style="10" customWidth="1"/>
    <col min="4875" max="4875" width="9.1796875" style="10"/>
    <col min="4876" max="4876" width="14" style="10" bestFit="1" customWidth="1"/>
    <col min="4877" max="4877" width="11.26953125" style="10" bestFit="1" customWidth="1"/>
    <col min="4878" max="4878" width="13.7265625" style="10" customWidth="1"/>
    <col min="4879" max="5120" width="9.1796875" style="10"/>
    <col min="5121" max="5121" width="4.26953125" style="10" customWidth="1"/>
    <col min="5122" max="5122" width="5.26953125" style="10" customWidth="1"/>
    <col min="5123" max="5123" width="9.1796875" style="10"/>
    <col min="5124" max="5124" width="11.26953125" style="10" customWidth="1"/>
    <col min="5125" max="5125" width="2.7265625" style="10" customWidth="1"/>
    <col min="5126" max="5126" width="4.54296875" style="10" customWidth="1"/>
    <col min="5127" max="5127" width="9.1796875" style="10"/>
    <col min="5128" max="5128" width="15" style="10" customWidth="1"/>
    <col min="5129" max="5129" width="11.26953125" style="10" customWidth="1"/>
    <col min="5130" max="5130" width="30.81640625" style="10" customWidth="1"/>
    <col min="5131" max="5131" width="9.1796875" style="10"/>
    <col min="5132" max="5132" width="14" style="10" bestFit="1" customWidth="1"/>
    <col min="5133" max="5133" width="11.26953125" style="10" bestFit="1" customWidth="1"/>
    <col min="5134" max="5134" width="13.7265625" style="10" customWidth="1"/>
    <col min="5135" max="5376" width="9.1796875" style="10"/>
    <col min="5377" max="5377" width="4.26953125" style="10" customWidth="1"/>
    <col min="5378" max="5378" width="5.26953125" style="10" customWidth="1"/>
    <col min="5379" max="5379" width="9.1796875" style="10"/>
    <col min="5380" max="5380" width="11.26953125" style="10" customWidth="1"/>
    <col min="5381" max="5381" width="2.7265625" style="10" customWidth="1"/>
    <col min="5382" max="5382" width="4.54296875" style="10" customWidth="1"/>
    <col min="5383" max="5383" width="9.1796875" style="10"/>
    <col min="5384" max="5384" width="15" style="10" customWidth="1"/>
    <col min="5385" max="5385" width="11.26953125" style="10" customWidth="1"/>
    <col min="5386" max="5386" width="30.81640625" style="10" customWidth="1"/>
    <col min="5387" max="5387" width="9.1796875" style="10"/>
    <col min="5388" max="5388" width="14" style="10" bestFit="1" customWidth="1"/>
    <col min="5389" max="5389" width="11.26953125" style="10" bestFit="1" customWidth="1"/>
    <col min="5390" max="5390" width="13.7265625" style="10" customWidth="1"/>
    <col min="5391" max="5632" width="9.1796875" style="10"/>
    <col min="5633" max="5633" width="4.26953125" style="10" customWidth="1"/>
    <col min="5634" max="5634" width="5.26953125" style="10" customWidth="1"/>
    <col min="5635" max="5635" width="9.1796875" style="10"/>
    <col min="5636" max="5636" width="11.26953125" style="10" customWidth="1"/>
    <col min="5637" max="5637" width="2.7265625" style="10" customWidth="1"/>
    <col min="5638" max="5638" width="4.54296875" style="10" customWidth="1"/>
    <col min="5639" max="5639" width="9.1796875" style="10"/>
    <col min="5640" max="5640" width="15" style="10" customWidth="1"/>
    <col min="5641" max="5641" width="11.26953125" style="10" customWidth="1"/>
    <col min="5642" max="5642" width="30.81640625" style="10" customWidth="1"/>
    <col min="5643" max="5643" width="9.1796875" style="10"/>
    <col min="5644" max="5644" width="14" style="10" bestFit="1" customWidth="1"/>
    <col min="5645" max="5645" width="11.26953125" style="10" bestFit="1" customWidth="1"/>
    <col min="5646" max="5646" width="13.7265625" style="10" customWidth="1"/>
    <col min="5647" max="5888" width="9.1796875" style="10"/>
    <col min="5889" max="5889" width="4.26953125" style="10" customWidth="1"/>
    <col min="5890" max="5890" width="5.26953125" style="10" customWidth="1"/>
    <col min="5891" max="5891" width="9.1796875" style="10"/>
    <col min="5892" max="5892" width="11.26953125" style="10" customWidth="1"/>
    <col min="5893" max="5893" width="2.7265625" style="10" customWidth="1"/>
    <col min="5894" max="5894" width="4.54296875" style="10" customWidth="1"/>
    <col min="5895" max="5895" width="9.1796875" style="10"/>
    <col min="5896" max="5896" width="15" style="10" customWidth="1"/>
    <col min="5897" max="5897" width="11.26953125" style="10" customWidth="1"/>
    <col min="5898" max="5898" width="30.81640625" style="10" customWidth="1"/>
    <col min="5899" max="5899" width="9.1796875" style="10"/>
    <col min="5900" max="5900" width="14" style="10" bestFit="1" customWidth="1"/>
    <col min="5901" max="5901" width="11.26953125" style="10" bestFit="1" customWidth="1"/>
    <col min="5902" max="5902" width="13.7265625" style="10" customWidth="1"/>
    <col min="5903" max="6144" width="9.1796875" style="10"/>
    <col min="6145" max="6145" width="4.26953125" style="10" customWidth="1"/>
    <col min="6146" max="6146" width="5.26953125" style="10" customWidth="1"/>
    <col min="6147" max="6147" width="9.1796875" style="10"/>
    <col min="6148" max="6148" width="11.26953125" style="10" customWidth="1"/>
    <col min="6149" max="6149" width="2.7265625" style="10" customWidth="1"/>
    <col min="6150" max="6150" width="4.54296875" style="10" customWidth="1"/>
    <col min="6151" max="6151" width="9.1796875" style="10"/>
    <col min="6152" max="6152" width="15" style="10" customWidth="1"/>
    <col min="6153" max="6153" width="11.26953125" style="10" customWidth="1"/>
    <col min="6154" max="6154" width="30.81640625" style="10" customWidth="1"/>
    <col min="6155" max="6155" width="9.1796875" style="10"/>
    <col min="6156" max="6156" width="14" style="10" bestFit="1" customWidth="1"/>
    <col min="6157" max="6157" width="11.26953125" style="10" bestFit="1" customWidth="1"/>
    <col min="6158" max="6158" width="13.7265625" style="10" customWidth="1"/>
    <col min="6159" max="6400" width="9.1796875" style="10"/>
    <col min="6401" max="6401" width="4.26953125" style="10" customWidth="1"/>
    <col min="6402" max="6402" width="5.26953125" style="10" customWidth="1"/>
    <col min="6403" max="6403" width="9.1796875" style="10"/>
    <col min="6404" max="6404" width="11.26953125" style="10" customWidth="1"/>
    <col min="6405" max="6405" width="2.7265625" style="10" customWidth="1"/>
    <col min="6406" max="6406" width="4.54296875" style="10" customWidth="1"/>
    <col min="6407" max="6407" width="9.1796875" style="10"/>
    <col min="6408" max="6408" width="15" style="10" customWidth="1"/>
    <col min="6409" max="6409" width="11.26953125" style="10" customWidth="1"/>
    <col min="6410" max="6410" width="30.81640625" style="10" customWidth="1"/>
    <col min="6411" max="6411" width="9.1796875" style="10"/>
    <col min="6412" max="6412" width="14" style="10" bestFit="1" customWidth="1"/>
    <col min="6413" max="6413" width="11.26953125" style="10" bestFit="1" customWidth="1"/>
    <col min="6414" max="6414" width="13.7265625" style="10" customWidth="1"/>
    <col min="6415" max="6656" width="9.1796875" style="10"/>
    <col min="6657" max="6657" width="4.26953125" style="10" customWidth="1"/>
    <col min="6658" max="6658" width="5.26953125" style="10" customWidth="1"/>
    <col min="6659" max="6659" width="9.1796875" style="10"/>
    <col min="6660" max="6660" width="11.26953125" style="10" customWidth="1"/>
    <col min="6661" max="6661" width="2.7265625" style="10" customWidth="1"/>
    <col min="6662" max="6662" width="4.54296875" style="10" customWidth="1"/>
    <col min="6663" max="6663" width="9.1796875" style="10"/>
    <col min="6664" max="6664" width="15" style="10" customWidth="1"/>
    <col min="6665" max="6665" width="11.26953125" style="10" customWidth="1"/>
    <col min="6666" max="6666" width="30.81640625" style="10" customWidth="1"/>
    <col min="6667" max="6667" width="9.1796875" style="10"/>
    <col min="6668" max="6668" width="14" style="10" bestFit="1" customWidth="1"/>
    <col min="6669" max="6669" width="11.26953125" style="10" bestFit="1" customWidth="1"/>
    <col min="6670" max="6670" width="13.7265625" style="10" customWidth="1"/>
    <col min="6671" max="6912" width="9.1796875" style="10"/>
    <col min="6913" max="6913" width="4.26953125" style="10" customWidth="1"/>
    <col min="6914" max="6914" width="5.26953125" style="10" customWidth="1"/>
    <col min="6915" max="6915" width="9.1796875" style="10"/>
    <col min="6916" max="6916" width="11.26953125" style="10" customWidth="1"/>
    <col min="6917" max="6917" width="2.7265625" style="10" customWidth="1"/>
    <col min="6918" max="6918" width="4.54296875" style="10" customWidth="1"/>
    <col min="6919" max="6919" width="9.1796875" style="10"/>
    <col min="6920" max="6920" width="15" style="10" customWidth="1"/>
    <col min="6921" max="6921" width="11.26953125" style="10" customWidth="1"/>
    <col min="6922" max="6922" width="30.81640625" style="10" customWidth="1"/>
    <col min="6923" max="6923" width="9.1796875" style="10"/>
    <col min="6924" max="6924" width="14" style="10" bestFit="1" customWidth="1"/>
    <col min="6925" max="6925" width="11.26953125" style="10" bestFit="1" customWidth="1"/>
    <col min="6926" max="6926" width="13.7265625" style="10" customWidth="1"/>
    <col min="6927" max="7168" width="9.1796875" style="10"/>
    <col min="7169" max="7169" width="4.26953125" style="10" customWidth="1"/>
    <col min="7170" max="7170" width="5.26953125" style="10" customWidth="1"/>
    <col min="7171" max="7171" width="9.1796875" style="10"/>
    <col min="7172" max="7172" width="11.26953125" style="10" customWidth="1"/>
    <col min="7173" max="7173" width="2.7265625" style="10" customWidth="1"/>
    <col min="7174" max="7174" width="4.54296875" style="10" customWidth="1"/>
    <col min="7175" max="7175" width="9.1796875" style="10"/>
    <col min="7176" max="7176" width="15" style="10" customWidth="1"/>
    <col min="7177" max="7177" width="11.26953125" style="10" customWidth="1"/>
    <col min="7178" max="7178" width="30.81640625" style="10" customWidth="1"/>
    <col min="7179" max="7179" width="9.1796875" style="10"/>
    <col min="7180" max="7180" width="14" style="10" bestFit="1" customWidth="1"/>
    <col min="7181" max="7181" width="11.26953125" style="10" bestFit="1" customWidth="1"/>
    <col min="7182" max="7182" width="13.7265625" style="10" customWidth="1"/>
    <col min="7183" max="7424" width="9.1796875" style="10"/>
    <col min="7425" max="7425" width="4.26953125" style="10" customWidth="1"/>
    <col min="7426" max="7426" width="5.26953125" style="10" customWidth="1"/>
    <col min="7427" max="7427" width="9.1796875" style="10"/>
    <col min="7428" max="7428" width="11.26953125" style="10" customWidth="1"/>
    <col min="7429" max="7429" width="2.7265625" style="10" customWidth="1"/>
    <col min="7430" max="7430" width="4.54296875" style="10" customWidth="1"/>
    <col min="7431" max="7431" width="9.1796875" style="10"/>
    <col min="7432" max="7432" width="15" style="10" customWidth="1"/>
    <col min="7433" max="7433" width="11.26953125" style="10" customWidth="1"/>
    <col min="7434" max="7434" width="30.81640625" style="10" customWidth="1"/>
    <col min="7435" max="7435" width="9.1796875" style="10"/>
    <col min="7436" max="7436" width="14" style="10" bestFit="1" customWidth="1"/>
    <col min="7437" max="7437" width="11.26953125" style="10" bestFit="1" customWidth="1"/>
    <col min="7438" max="7438" width="13.7265625" style="10" customWidth="1"/>
    <col min="7439" max="7680" width="9.1796875" style="10"/>
    <col min="7681" max="7681" width="4.26953125" style="10" customWidth="1"/>
    <col min="7682" max="7682" width="5.26953125" style="10" customWidth="1"/>
    <col min="7683" max="7683" width="9.1796875" style="10"/>
    <col min="7684" max="7684" width="11.26953125" style="10" customWidth="1"/>
    <col min="7685" max="7685" width="2.7265625" style="10" customWidth="1"/>
    <col min="7686" max="7686" width="4.54296875" style="10" customWidth="1"/>
    <col min="7687" max="7687" width="9.1796875" style="10"/>
    <col min="7688" max="7688" width="15" style="10" customWidth="1"/>
    <col min="7689" max="7689" width="11.26953125" style="10" customWidth="1"/>
    <col min="7690" max="7690" width="30.81640625" style="10" customWidth="1"/>
    <col min="7691" max="7691" width="9.1796875" style="10"/>
    <col min="7692" max="7692" width="14" style="10" bestFit="1" customWidth="1"/>
    <col min="7693" max="7693" width="11.26953125" style="10" bestFit="1" customWidth="1"/>
    <col min="7694" max="7694" width="13.7265625" style="10" customWidth="1"/>
    <col min="7695" max="7936" width="9.1796875" style="10"/>
    <col min="7937" max="7937" width="4.26953125" style="10" customWidth="1"/>
    <col min="7938" max="7938" width="5.26953125" style="10" customWidth="1"/>
    <col min="7939" max="7939" width="9.1796875" style="10"/>
    <col min="7940" max="7940" width="11.26953125" style="10" customWidth="1"/>
    <col min="7941" max="7941" width="2.7265625" style="10" customWidth="1"/>
    <col min="7942" max="7942" width="4.54296875" style="10" customWidth="1"/>
    <col min="7943" max="7943" width="9.1796875" style="10"/>
    <col min="7944" max="7944" width="15" style="10" customWidth="1"/>
    <col min="7945" max="7945" width="11.26953125" style="10" customWidth="1"/>
    <col min="7946" max="7946" width="30.81640625" style="10" customWidth="1"/>
    <col min="7947" max="7947" width="9.1796875" style="10"/>
    <col min="7948" max="7948" width="14" style="10" bestFit="1" customWidth="1"/>
    <col min="7949" max="7949" width="11.26953125" style="10" bestFit="1" customWidth="1"/>
    <col min="7950" max="7950" width="13.7265625" style="10" customWidth="1"/>
    <col min="7951" max="8192" width="9.1796875" style="10"/>
    <col min="8193" max="8193" width="4.26953125" style="10" customWidth="1"/>
    <col min="8194" max="8194" width="5.26953125" style="10" customWidth="1"/>
    <col min="8195" max="8195" width="9.1796875" style="10"/>
    <col min="8196" max="8196" width="11.26953125" style="10" customWidth="1"/>
    <col min="8197" max="8197" width="2.7265625" style="10" customWidth="1"/>
    <col min="8198" max="8198" width="4.54296875" style="10" customWidth="1"/>
    <col min="8199" max="8199" width="9.1796875" style="10"/>
    <col min="8200" max="8200" width="15" style="10" customWidth="1"/>
    <col min="8201" max="8201" width="11.26953125" style="10" customWidth="1"/>
    <col min="8202" max="8202" width="30.81640625" style="10" customWidth="1"/>
    <col min="8203" max="8203" width="9.1796875" style="10"/>
    <col min="8204" max="8204" width="14" style="10" bestFit="1" customWidth="1"/>
    <col min="8205" max="8205" width="11.26953125" style="10" bestFit="1" customWidth="1"/>
    <col min="8206" max="8206" width="13.7265625" style="10" customWidth="1"/>
    <col min="8207" max="8448" width="9.1796875" style="10"/>
    <col min="8449" max="8449" width="4.26953125" style="10" customWidth="1"/>
    <col min="8450" max="8450" width="5.26953125" style="10" customWidth="1"/>
    <col min="8451" max="8451" width="9.1796875" style="10"/>
    <col min="8452" max="8452" width="11.26953125" style="10" customWidth="1"/>
    <col min="8453" max="8453" width="2.7265625" style="10" customWidth="1"/>
    <col min="8454" max="8454" width="4.54296875" style="10" customWidth="1"/>
    <col min="8455" max="8455" width="9.1796875" style="10"/>
    <col min="8456" max="8456" width="15" style="10" customWidth="1"/>
    <col min="8457" max="8457" width="11.26953125" style="10" customWidth="1"/>
    <col min="8458" max="8458" width="30.81640625" style="10" customWidth="1"/>
    <col min="8459" max="8459" width="9.1796875" style="10"/>
    <col min="8460" max="8460" width="14" style="10" bestFit="1" customWidth="1"/>
    <col min="8461" max="8461" width="11.26953125" style="10" bestFit="1" customWidth="1"/>
    <col min="8462" max="8462" width="13.7265625" style="10" customWidth="1"/>
    <col min="8463" max="8704" width="9.1796875" style="10"/>
    <col min="8705" max="8705" width="4.26953125" style="10" customWidth="1"/>
    <col min="8706" max="8706" width="5.26953125" style="10" customWidth="1"/>
    <col min="8707" max="8707" width="9.1796875" style="10"/>
    <col min="8708" max="8708" width="11.26953125" style="10" customWidth="1"/>
    <col min="8709" max="8709" width="2.7265625" style="10" customWidth="1"/>
    <col min="8710" max="8710" width="4.54296875" style="10" customWidth="1"/>
    <col min="8711" max="8711" width="9.1796875" style="10"/>
    <col min="8712" max="8712" width="15" style="10" customWidth="1"/>
    <col min="8713" max="8713" width="11.26953125" style="10" customWidth="1"/>
    <col min="8714" max="8714" width="30.81640625" style="10" customWidth="1"/>
    <col min="8715" max="8715" width="9.1796875" style="10"/>
    <col min="8716" max="8716" width="14" style="10" bestFit="1" customWidth="1"/>
    <col min="8717" max="8717" width="11.26953125" style="10" bestFit="1" customWidth="1"/>
    <col min="8718" max="8718" width="13.7265625" style="10" customWidth="1"/>
    <col min="8719" max="8960" width="9.1796875" style="10"/>
    <col min="8961" max="8961" width="4.26953125" style="10" customWidth="1"/>
    <col min="8962" max="8962" width="5.26953125" style="10" customWidth="1"/>
    <col min="8963" max="8963" width="9.1796875" style="10"/>
    <col min="8964" max="8964" width="11.26953125" style="10" customWidth="1"/>
    <col min="8965" max="8965" width="2.7265625" style="10" customWidth="1"/>
    <col min="8966" max="8966" width="4.54296875" style="10" customWidth="1"/>
    <col min="8967" max="8967" width="9.1796875" style="10"/>
    <col min="8968" max="8968" width="15" style="10" customWidth="1"/>
    <col min="8969" max="8969" width="11.26953125" style="10" customWidth="1"/>
    <col min="8970" max="8970" width="30.81640625" style="10" customWidth="1"/>
    <col min="8971" max="8971" width="9.1796875" style="10"/>
    <col min="8972" max="8972" width="14" style="10" bestFit="1" customWidth="1"/>
    <col min="8973" max="8973" width="11.26953125" style="10" bestFit="1" customWidth="1"/>
    <col min="8974" max="8974" width="13.7265625" style="10" customWidth="1"/>
    <col min="8975" max="9216" width="9.1796875" style="10"/>
    <col min="9217" max="9217" width="4.26953125" style="10" customWidth="1"/>
    <col min="9218" max="9218" width="5.26953125" style="10" customWidth="1"/>
    <col min="9219" max="9219" width="9.1796875" style="10"/>
    <col min="9220" max="9220" width="11.26953125" style="10" customWidth="1"/>
    <col min="9221" max="9221" width="2.7265625" style="10" customWidth="1"/>
    <col min="9222" max="9222" width="4.54296875" style="10" customWidth="1"/>
    <col min="9223" max="9223" width="9.1796875" style="10"/>
    <col min="9224" max="9224" width="15" style="10" customWidth="1"/>
    <col min="9225" max="9225" width="11.26953125" style="10" customWidth="1"/>
    <col min="9226" max="9226" width="30.81640625" style="10" customWidth="1"/>
    <col min="9227" max="9227" width="9.1796875" style="10"/>
    <col min="9228" max="9228" width="14" style="10" bestFit="1" customWidth="1"/>
    <col min="9229" max="9229" width="11.26953125" style="10" bestFit="1" customWidth="1"/>
    <col min="9230" max="9230" width="13.7265625" style="10" customWidth="1"/>
    <col min="9231" max="9472" width="9.1796875" style="10"/>
    <col min="9473" max="9473" width="4.26953125" style="10" customWidth="1"/>
    <col min="9474" max="9474" width="5.26953125" style="10" customWidth="1"/>
    <col min="9475" max="9475" width="9.1796875" style="10"/>
    <col min="9476" max="9476" width="11.26953125" style="10" customWidth="1"/>
    <col min="9477" max="9477" width="2.7265625" style="10" customWidth="1"/>
    <col min="9478" max="9478" width="4.54296875" style="10" customWidth="1"/>
    <col min="9479" max="9479" width="9.1796875" style="10"/>
    <col min="9480" max="9480" width="15" style="10" customWidth="1"/>
    <col min="9481" max="9481" width="11.26953125" style="10" customWidth="1"/>
    <col min="9482" max="9482" width="30.81640625" style="10" customWidth="1"/>
    <col min="9483" max="9483" width="9.1796875" style="10"/>
    <col min="9484" max="9484" width="14" style="10" bestFit="1" customWidth="1"/>
    <col min="9485" max="9485" width="11.26953125" style="10" bestFit="1" customWidth="1"/>
    <col min="9486" max="9486" width="13.7265625" style="10" customWidth="1"/>
    <col min="9487" max="9728" width="9.1796875" style="10"/>
    <col min="9729" max="9729" width="4.26953125" style="10" customWidth="1"/>
    <col min="9730" max="9730" width="5.26953125" style="10" customWidth="1"/>
    <col min="9731" max="9731" width="9.1796875" style="10"/>
    <col min="9732" max="9732" width="11.26953125" style="10" customWidth="1"/>
    <col min="9733" max="9733" width="2.7265625" style="10" customWidth="1"/>
    <col min="9734" max="9734" width="4.54296875" style="10" customWidth="1"/>
    <col min="9735" max="9735" width="9.1796875" style="10"/>
    <col min="9736" max="9736" width="15" style="10" customWidth="1"/>
    <col min="9737" max="9737" width="11.26953125" style="10" customWidth="1"/>
    <col min="9738" max="9738" width="30.81640625" style="10" customWidth="1"/>
    <col min="9739" max="9739" width="9.1796875" style="10"/>
    <col min="9740" max="9740" width="14" style="10" bestFit="1" customWidth="1"/>
    <col min="9741" max="9741" width="11.26953125" style="10" bestFit="1" customWidth="1"/>
    <col min="9742" max="9742" width="13.7265625" style="10" customWidth="1"/>
    <col min="9743" max="9984" width="9.1796875" style="10"/>
    <col min="9985" max="9985" width="4.26953125" style="10" customWidth="1"/>
    <col min="9986" max="9986" width="5.26953125" style="10" customWidth="1"/>
    <col min="9987" max="9987" width="9.1796875" style="10"/>
    <col min="9988" max="9988" width="11.26953125" style="10" customWidth="1"/>
    <col min="9989" max="9989" width="2.7265625" style="10" customWidth="1"/>
    <col min="9990" max="9990" width="4.54296875" style="10" customWidth="1"/>
    <col min="9991" max="9991" width="9.1796875" style="10"/>
    <col min="9992" max="9992" width="15" style="10" customWidth="1"/>
    <col min="9993" max="9993" width="11.26953125" style="10" customWidth="1"/>
    <col min="9994" max="9994" width="30.81640625" style="10" customWidth="1"/>
    <col min="9995" max="9995" width="9.1796875" style="10"/>
    <col min="9996" max="9996" width="14" style="10" bestFit="1" customWidth="1"/>
    <col min="9997" max="9997" width="11.26953125" style="10" bestFit="1" customWidth="1"/>
    <col min="9998" max="9998" width="13.7265625" style="10" customWidth="1"/>
    <col min="9999" max="10240" width="9.1796875" style="10"/>
    <col min="10241" max="10241" width="4.26953125" style="10" customWidth="1"/>
    <col min="10242" max="10242" width="5.26953125" style="10" customWidth="1"/>
    <col min="10243" max="10243" width="9.1796875" style="10"/>
    <col min="10244" max="10244" width="11.26953125" style="10" customWidth="1"/>
    <col min="10245" max="10245" width="2.7265625" style="10" customWidth="1"/>
    <col min="10246" max="10246" width="4.54296875" style="10" customWidth="1"/>
    <col min="10247" max="10247" width="9.1796875" style="10"/>
    <col min="10248" max="10248" width="15" style="10" customWidth="1"/>
    <col min="10249" max="10249" width="11.26953125" style="10" customWidth="1"/>
    <col min="10250" max="10250" width="30.81640625" style="10" customWidth="1"/>
    <col min="10251" max="10251" width="9.1796875" style="10"/>
    <col min="10252" max="10252" width="14" style="10" bestFit="1" customWidth="1"/>
    <col min="10253" max="10253" width="11.26953125" style="10" bestFit="1" customWidth="1"/>
    <col min="10254" max="10254" width="13.7265625" style="10" customWidth="1"/>
    <col min="10255" max="10496" width="9.1796875" style="10"/>
    <col min="10497" max="10497" width="4.26953125" style="10" customWidth="1"/>
    <col min="10498" max="10498" width="5.26953125" style="10" customWidth="1"/>
    <col min="10499" max="10499" width="9.1796875" style="10"/>
    <col min="10500" max="10500" width="11.26953125" style="10" customWidth="1"/>
    <col min="10501" max="10501" width="2.7265625" style="10" customWidth="1"/>
    <col min="10502" max="10502" width="4.54296875" style="10" customWidth="1"/>
    <col min="10503" max="10503" width="9.1796875" style="10"/>
    <col min="10504" max="10504" width="15" style="10" customWidth="1"/>
    <col min="10505" max="10505" width="11.26953125" style="10" customWidth="1"/>
    <col min="10506" max="10506" width="30.81640625" style="10" customWidth="1"/>
    <col min="10507" max="10507" width="9.1796875" style="10"/>
    <col min="10508" max="10508" width="14" style="10" bestFit="1" customWidth="1"/>
    <col min="10509" max="10509" width="11.26953125" style="10" bestFit="1" customWidth="1"/>
    <col min="10510" max="10510" width="13.7265625" style="10" customWidth="1"/>
    <col min="10511" max="10752" width="9.1796875" style="10"/>
    <col min="10753" max="10753" width="4.26953125" style="10" customWidth="1"/>
    <col min="10754" max="10754" width="5.26953125" style="10" customWidth="1"/>
    <col min="10755" max="10755" width="9.1796875" style="10"/>
    <col min="10756" max="10756" width="11.26953125" style="10" customWidth="1"/>
    <col min="10757" max="10757" width="2.7265625" style="10" customWidth="1"/>
    <col min="10758" max="10758" width="4.54296875" style="10" customWidth="1"/>
    <col min="10759" max="10759" width="9.1796875" style="10"/>
    <col min="10760" max="10760" width="15" style="10" customWidth="1"/>
    <col min="10761" max="10761" width="11.26953125" style="10" customWidth="1"/>
    <col min="10762" max="10762" width="30.81640625" style="10" customWidth="1"/>
    <col min="10763" max="10763" width="9.1796875" style="10"/>
    <col min="10764" max="10764" width="14" style="10" bestFit="1" customWidth="1"/>
    <col min="10765" max="10765" width="11.26953125" style="10" bestFit="1" customWidth="1"/>
    <col min="10766" max="10766" width="13.7265625" style="10" customWidth="1"/>
    <col min="10767" max="11008" width="9.1796875" style="10"/>
    <col min="11009" max="11009" width="4.26953125" style="10" customWidth="1"/>
    <col min="11010" max="11010" width="5.26953125" style="10" customWidth="1"/>
    <col min="11011" max="11011" width="9.1796875" style="10"/>
    <col min="11012" max="11012" width="11.26953125" style="10" customWidth="1"/>
    <col min="11013" max="11013" width="2.7265625" style="10" customWidth="1"/>
    <col min="11014" max="11014" width="4.54296875" style="10" customWidth="1"/>
    <col min="11015" max="11015" width="9.1796875" style="10"/>
    <col min="11016" max="11016" width="15" style="10" customWidth="1"/>
    <col min="11017" max="11017" width="11.26953125" style="10" customWidth="1"/>
    <col min="11018" max="11018" width="30.81640625" style="10" customWidth="1"/>
    <col min="11019" max="11019" width="9.1796875" style="10"/>
    <col min="11020" max="11020" width="14" style="10" bestFit="1" customWidth="1"/>
    <col min="11021" max="11021" width="11.26953125" style="10" bestFit="1" customWidth="1"/>
    <col min="11022" max="11022" width="13.7265625" style="10" customWidth="1"/>
    <col min="11023" max="11264" width="9.1796875" style="10"/>
    <col min="11265" max="11265" width="4.26953125" style="10" customWidth="1"/>
    <col min="11266" max="11266" width="5.26953125" style="10" customWidth="1"/>
    <col min="11267" max="11267" width="9.1796875" style="10"/>
    <col min="11268" max="11268" width="11.26953125" style="10" customWidth="1"/>
    <col min="11269" max="11269" width="2.7265625" style="10" customWidth="1"/>
    <col min="11270" max="11270" width="4.54296875" style="10" customWidth="1"/>
    <col min="11271" max="11271" width="9.1796875" style="10"/>
    <col min="11272" max="11272" width="15" style="10" customWidth="1"/>
    <col min="11273" max="11273" width="11.26953125" style="10" customWidth="1"/>
    <col min="11274" max="11274" width="30.81640625" style="10" customWidth="1"/>
    <col min="11275" max="11275" width="9.1796875" style="10"/>
    <col min="11276" max="11276" width="14" style="10" bestFit="1" customWidth="1"/>
    <col min="11277" max="11277" width="11.26953125" style="10" bestFit="1" customWidth="1"/>
    <col min="11278" max="11278" width="13.7265625" style="10" customWidth="1"/>
    <col min="11279" max="11520" width="9.1796875" style="10"/>
    <col min="11521" max="11521" width="4.26953125" style="10" customWidth="1"/>
    <col min="11522" max="11522" width="5.26953125" style="10" customWidth="1"/>
    <col min="11523" max="11523" width="9.1796875" style="10"/>
    <col min="11524" max="11524" width="11.26953125" style="10" customWidth="1"/>
    <col min="11525" max="11525" width="2.7265625" style="10" customWidth="1"/>
    <col min="11526" max="11526" width="4.54296875" style="10" customWidth="1"/>
    <col min="11527" max="11527" width="9.1796875" style="10"/>
    <col min="11528" max="11528" width="15" style="10" customWidth="1"/>
    <col min="11529" max="11529" width="11.26953125" style="10" customWidth="1"/>
    <col min="11530" max="11530" width="30.81640625" style="10" customWidth="1"/>
    <col min="11531" max="11531" width="9.1796875" style="10"/>
    <col min="11532" max="11532" width="14" style="10" bestFit="1" customWidth="1"/>
    <col min="11533" max="11533" width="11.26953125" style="10" bestFit="1" customWidth="1"/>
    <col min="11534" max="11534" width="13.7265625" style="10" customWidth="1"/>
    <col min="11535" max="11776" width="9.1796875" style="10"/>
    <col min="11777" max="11777" width="4.26953125" style="10" customWidth="1"/>
    <col min="11778" max="11778" width="5.26953125" style="10" customWidth="1"/>
    <col min="11779" max="11779" width="9.1796875" style="10"/>
    <col min="11780" max="11780" width="11.26953125" style="10" customWidth="1"/>
    <col min="11781" max="11781" width="2.7265625" style="10" customWidth="1"/>
    <col min="11782" max="11782" width="4.54296875" style="10" customWidth="1"/>
    <col min="11783" max="11783" width="9.1796875" style="10"/>
    <col min="11784" max="11784" width="15" style="10" customWidth="1"/>
    <col min="11785" max="11785" width="11.26953125" style="10" customWidth="1"/>
    <col min="11786" max="11786" width="30.81640625" style="10" customWidth="1"/>
    <col min="11787" max="11787" width="9.1796875" style="10"/>
    <col min="11788" max="11788" width="14" style="10" bestFit="1" customWidth="1"/>
    <col min="11789" max="11789" width="11.26953125" style="10" bestFit="1" customWidth="1"/>
    <col min="11790" max="11790" width="13.7265625" style="10" customWidth="1"/>
    <col min="11791" max="12032" width="9.1796875" style="10"/>
    <col min="12033" max="12033" width="4.26953125" style="10" customWidth="1"/>
    <col min="12034" max="12034" width="5.26953125" style="10" customWidth="1"/>
    <col min="12035" max="12035" width="9.1796875" style="10"/>
    <col min="12036" max="12036" width="11.26953125" style="10" customWidth="1"/>
    <col min="12037" max="12037" width="2.7265625" style="10" customWidth="1"/>
    <col min="12038" max="12038" width="4.54296875" style="10" customWidth="1"/>
    <col min="12039" max="12039" width="9.1796875" style="10"/>
    <col min="12040" max="12040" width="15" style="10" customWidth="1"/>
    <col min="12041" max="12041" width="11.26953125" style="10" customWidth="1"/>
    <col min="12042" max="12042" width="30.81640625" style="10" customWidth="1"/>
    <col min="12043" max="12043" width="9.1796875" style="10"/>
    <col min="12044" max="12044" width="14" style="10" bestFit="1" customWidth="1"/>
    <col min="12045" max="12045" width="11.26953125" style="10" bestFit="1" customWidth="1"/>
    <col min="12046" max="12046" width="13.7265625" style="10" customWidth="1"/>
    <col min="12047" max="12288" width="9.1796875" style="10"/>
    <col min="12289" max="12289" width="4.26953125" style="10" customWidth="1"/>
    <col min="12290" max="12290" width="5.26953125" style="10" customWidth="1"/>
    <col min="12291" max="12291" width="9.1796875" style="10"/>
    <col min="12292" max="12292" width="11.26953125" style="10" customWidth="1"/>
    <col min="12293" max="12293" width="2.7265625" style="10" customWidth="1"/>
    <col min="12294" max="12294" width="4.54296875" style="10" customWidth="1"/>
    <col min="12295" max="12295" width="9.1796875" style="10"/>
    <col min="12296" max="12296" width="15" style="10" customWidth="1"/>
    <col min="12297" max="12297" width="11.26953125" style="10" customWidth="1"/>
    <col min="12298" max="12298" width="30.81640625" style="10" customWidth="1"/>
    <col min="12299" max="12299" width="9.1796875" style="10"/>
    <col min="12300" max="12300" width="14" style="10" bestFit="1" customWidth="1"/>
    <col min="12301" max="12301" width="11.26953125" style="10" bestFit="1" customWidth="1"/>
    <col min="12302" max="12302" width="13.7265625" style="10" customWidth="1"/>
    <col min="12303" max="12544" width="9.1796875" style="10"/>
    <col min="12545" max="12545" width="4.26953125" style="10" customWidth="1"/>
    <col min="12546" max="12546" width="5.26953125" style="10" customWidth="1"/>
    <col min="12547" max="12547" width="9.1796875" style="10"/>
    <col min="12548" max="12548" width="11.26953125" style="10" customWidth="1"/>
    <col min="12549" max="12549" width="2.7265625" style="10" customWidth="1"/>
    <col min="12550" max="12550" width="4.54296875" style="10" customWidth="1"/>
    <col min="12551" max="12551" width="9.1796875" style="10"/>
    <col min="12552" max="12552" width="15" style="10" customWidth="1"/>
    <col min="12553" max="12553" width="11.26953125" style="10" customWidth="1"/>
    <col min="12554" max="12554" width="30.81640625" style="10" customWidth="1"/>
    <col min="12555" max="12555" width="9.1796875" style="10"/>
    <col min="12556" max="12556" width="14" style="10" bestFit="1" customWidth="1"/>
    <col min="12557" max="12557" width="11.26953125" style="10" bestFit="1" customWidth="1"/>
    <col min="12558" max="12558" width="13.7265625" style="10" customWidth="1"/>
    <col min="12559" max="12800" width="9.1796875" style="10"/>
    <col min="12801" max="12801" width="4.26953125" style="10" customWidth="1"/>
    <col min="12802" max="12802" width="5.26953125" style="10" customWidth="1"/>
    <col min="12803" max="12803" width="9.1796875" style="10"/>
    <col min="12804" max="12804" width="11.26953125" style="10" customWidth="1"/>
    <col min="12805" max="12805" width="2.7265625" style="10" customWidth="1"/>
    <col min="12806" max="12806" width="4.54296875" style="10" customWidth="1"/>
    <col min="12807" max="12807" width="9.1796875" style="10"/>
    <col min="12808" max="12808" width="15" style="10" customWidth="1"/>
    <col min="12809" max="12809" width="11.26953125" style="10" customWidth="1"/>
    <col min="12810" max="12810" width="30.81640625" style="10" customWidth="1"/>
    <col min="12811" max="12811" width="9.1796875" style="10"/>
    <col min="12812" max="12812" width="14" style="10" bestFit="1" customWidth="1"/>
    <col min="12813" max="12813" width="11.26953125" style="10" bestFit="1" customWidth="1"/>
    <col min="12814" max="12814" width="13.7265625" style="10" customWidth="1"/>
    <col min="12815" max="13056" width="9.1796875" style="10"/>
    <col min="13057" max="13057" width="4.26953125" style="10" customWidth="1"/>
    <col min="13058" max="13058" width="5.26953125" style="10" customWidth="1"/>
    <col min="13059" max="13059" width="9.1796875" style="10"/>
    <col min="13060" max="13060" width="11.26953125" style="10" customWidth="1"/>
    <col min="13061" max="13061" width="2.7265625" style="10" customWidth="1"/>
    <col min="13062" max="13062" width="4.54296875" style="10" customWidth="1"/>
    <col min="13063" max="13063" width="9.1796875" style="10"/>
    <col min="13064" max="13064" width="15" style="10" customWidth="1"/>
    <col min="13065" max="13065" width="11.26953125" style="10" customWidth="1"/>
    <col min="13066" max="13066" width="30.81640625" style="10" customWidth="1"/>
    <col min="13067" max="13067" width="9.1796875" style="10"/>
    <col min="13068" max="13068" width="14" style="10" bestFit="1" customWidth="1"/>
    <col min="13069" max="13069" width="11.26953125" style="10" bestFit="1" customWidth="1"/>
    <col min="13070" max="13070" width="13.7265625" style="10" customWidth="1"/>
    <col min="13071" max="13312" width="9.1796875" style="10"/>
    <col min="13313" max="13313" width="4.26953125" style="10" customWidth="1"/>
    <col min="13314" max="13314" width="5.26953125" style="10" customWidth="1"/>
    <col min="13315" max="13315" width="9.1796875" style="10"/>
    <col min="13316" max="13316" width="11.26953125" style="10" customWidth="1"/>
    <col min="13317" max="13317" width="2.7265625" style="10" customWidth="1"/>
    <col min="13318" max="13318" width="4.54296875" style="10" customWidth="1"/>
    <col min="13319" max="13319" width="9.1796875" style="10"/>
    <col min="13320" max="13320" width="15" style="10" customWidth="1"/>
    <col min="13321" max="13321" width="11.26953125" style="10" customWidth="1"/>
    <col min="13322" max="13322" width="30.81640625" style="10" customWidth="1"/>
    <col min="13323" max="13323" width="9.1796875" style="10"/>
    <col min="13324" max="13324" width="14" style="10" bestFit="1" customWidth="1"/>
    <col min="13325" max="13325" width="11.26953125" style="10" bestFit="1" customWidth="1"/>
    <col min="13326" max="13326" width="13.7265625" style="10" customWidth="1"/>
    <col min="13327" max="13568" width="9.1796875" style="10"/>
    <col min="13569" max="13569" width="4.26953125" style="10" customWidth="1"/>
    <col min="13570" max="13570" width="5.26953125" style="10" customWidth="1"/>
    <col min="13571" max="13571" width="9.1796875" style="10"/>
    <col min="13572" max="13572" width="11.26953125" style="10" customWidth="1"/>
    <col min="13573" max="13573" width="2.7265625" style="10" customWidth="1"/>
    <col min="13574" max="13574" width="4.54296875" style="10" customWidth="1"/>
    <col min="13575" max="13575" width="9.1796875" style="10"/>
    <col min="13576" max="13576" width="15" style="10" customWidth="1"/>
    <col min="13577" max="13577" width="11.26953125" style="10" customWidth="1"/>
    <col min="13578" max="13578" width="30.81640625" style="10" customWidth="1"/>
    <col min="13579" max="13579" width="9.1796875" style="10"/>
    <col min="13580" max="13580" width="14" style="10" bestFit="1" customWidth="1"/>
    <col min="13581" max="13581" width="11.26953125" style="10" bestFit="1" customWidth="1"/>
    <col min="13582" max="13582" width="13.7265625" style="10" customWidth="1"/>
    <col min="13583" max="13824" width="9.1796875" style="10"/>
    <col min="13825" max="13825" width="4.26953125" style="10" customWidth="1"/>
    <col min="13826" max="13826" width="5.26953125" style="10" customWidth="1"/>
    <col min="13827" max="13827" width="9.1796875" style="10"/>
    <col min="13828" max="13828" width="11.26953125" style="10" customWidth="1"/>
    <col min="13829" max="13829" width="2.7265625" style="10" customWidth="1"/>
    <col min="13830" max="13830" width="4.54296875" style="10" customWidth="1"/>
    <col min="13831" max="13831" width="9.1796875" style="10"/>
    <col min="13832" max="13832" width="15" style="10" customWidth="1"/>
    <col min="13833" max="13833" width="11.26953125" style="10" customWidth="1"/>
    <col min="13834" max="13834" width="30.81640625" style="10" customWidth="1"/>
    <col min="13835" max="13835" width="9.1796875" style="10"/>
    <col min="13836" max="13836" width="14" style="10" bestFit="1" customWidth="1"/>
    <col min="13837" max="13837" width="11.26953125" style="10" bestFit="1" customWidth="1"/>
    <col min="13838" max="13838" width="13.7265625" style="10" customWidth="1"/>
    <col min="13839" max="14080" width="9.1796875" style="10"/>
    <col min="14081" max="14081" width="4.26953125" style="10" customWidth="1"/>
    <col min="14082" max="14082" width="5.26953125" style="10" customWidth="1"/>
    <col min="14083" max="14083" width="9.1796875" style="10"/>
    <col min="14084" max="14084" width="11.26953125" style="10" customWidth="1"/>
    <col min="14085" max="14085" width="2.7265625" style="10" customWidth="1"/>
    <col min="14086" max="14086" width="4.54296875" style="10" customWidth="1"/>
    <col min="14087" max="14087" width="9.1796875" style="10"/>
    <col min="14088" max="14088" width="15" style="10" customWidth="1"/>
    <col min="14089" max="14089" width="11.26953125" style="10" customWidth="1"/>
    <col min="14090" max="14090" width="30.81640625" style="10" customWidth="1"/>
    <col min="14091" max="14091" width="9.1796875" style="10"/>
    <col min="14092" max="14092" width="14" style="10" bestFit="1" customWidth="1"/>
    <col min="14093" max="14093" width="11.26953125" style="10" bestFit="1" customWidth="1"/>
    <col min="14094" max="14094" width="13.7265625" style="10" customWidth="1"/>
    <col min="14095" max="14336" width="9.1796875" style="10"/>
    <col min="14337" max="14337" width="4.26953125" style="10" customWidth="1"/>
    <col min="14338" max="14338" width="5.26953125" style="10" customWidth="1"/>
    <col min="14339" max="14339" width="9.1796875" style="10"/>
    <col min="14340" max="14340" width="11.26953125" style="10" customWidth="1"/>
    <col min="14341" max="14341" width="2.7265625" style="10" customWidth="1"/>
    <col min="14342" max="14342" width="4.54296875" style="10" customWidth="1"/>
    <col min="14343" max="14343" width="9.1796875" style="10"/>
    <col min="14344" max="14344" width="15" style="10" customWidth="1"/>
    <col min="14345" max="14345" width="11.26953125" style="10" customWidth="1"/>
    <col min="14346" max="14346" width="30.81640625" style="10" customWidth="1"/>
    <col min="14347" max="14347" width="9.1796875" style="10"/>
    <col min="14348" max="14348" width="14" style="10" bestFit="1" customWidth="1"/>
    <col min="14349" max="14349" width="11.26953125" style="10" bestFit="1" customWidth="1"/>
    <col min="14350" max="14350" width="13.7265625" style="10" customWidth="1"/>
    <col min="14351" max="14592" width="9.1796875" style="10"/>
    <col min="14593" max="14593" width="4.26953125" style="10" customWidth="1"/>
    <col min="14594" max="14594" width="5.26953125" style="10" customWidth="1"/>
    <col min="14595" max="14595" width="9.1796875" style="10"/>
    <col min="14596" max="14596" width="11.26953125" style="10" customWidth="1"/>
    <col min="14597" max="14597" width="2.7265625" style="10" customWidth="1"/>
    <col min="14598" max="14598" width="4.54296875" style="10" customWidth="1"/>
    <col min="14599" max="14599" width="9.1796875" style="10"/>
    <col min="14600" max="14600" width="15" style="10" customWidth="1"/>
    <col min="14601" max="14601" width="11.26953125" style="10" customWidth="1"/>
    <col min="14602" max="14602" width="30.81640625" style="10" customWidth="1"/>
    <col min="14603" max="14603" width="9.1796875" style="10"/>
    <col min="14604" max="14604" width="14" style="10" bestFit="1" customWidth="1"/>
    <col min="14605" max="14605" width="11.26953125" style="10" bestFit="1" customWidth="1"/>
    <col min="14606" max="14606" width="13.7265625" style="10" customWidth="1"/>
    <col min="14607" max="14848" width="9.1796875" style="10"/>
    <col min="14849" max="14849" width="4.26953125" style="10" customWidth="1"/>
    <col min="14850" max="14850" width="5.26953125" style="10" customWidth="1"/>
    <col min="14851" max="14851" width="9.1796875" style="10"/>
    <col min="14852" max="14852" width="11.26953125" style="10" customWidth="1"/>
    <col min="14853" max="14853" width="2.7265625" style="10" customWidth="1"/>
    <col min="14854" max="14854" width="4.54296875" style="10" customWidth="1"/>
    <col min="14855" max="14855" width="9.1796875" style="10"/>
    <col min="14856" max="14856" width="15" style="10" customWidth="1"/>
    <col min="14857" max="14857" width="11.26953125" style="10" customWidth="1"/>
    <col min="14858" max="14858" width="30.81640625" style="10" customWidth="1"/>
    <col min="14859" max="14859" width="9.1796875" style="10"/>
    <col min="14860" max="14860" width="14" style="10" bestFit="1" customWidth="1"/>
    <col min="14861" max="14861" width="11.26953125" style="10" bestFit="1" customWidth="1"/>
    <col min="14862" max="14862" width="13.7265625" style="10" customWidth="1"/>
    <col min="14863" max="15104" width="9.1796875" style="10"/>
    <col min="15105" max="15105" width="4.26953125" style="10" customWidth="1"/>
    <col min="15106" max="15106" width="5.26953125" style="10" customWidth="1"/>
    <col min="15107" max="15107" width="9.1796875" style="10"/>
    <col min="15108" max="15108" width="11.26953125" style="10" customWidth="1"/>
    <col min="15109" max="15109" width="2.7265625" style="10" customWidth="1"/>
    <col min="15110" max="15110" width="4.54296875" style="10" customWidth="1"/>
    <col min="15111" max="15111" width="9.1796875" style="10"/>
    <col min="15112" max="15112" width="15" style="10" customWidth="1"/>
    <col min="15113" max="15113" width="11.26953125" style="10" customWidth="1"/>
    <col min="15114" max="15114" width="30.81640625" style="10" customWidth="1"/>
    <col min="15115" max="15115" width="9.1796875" style="10"/>
    <col min="15116" max="15116" width="14" style="10" bestFit="1" customWidth="1"/>
    <col min="15117" max="15117" width="11.26953125" style="10" bestFit="1" customWidth="1"/>
    <col min="15118" max="15118" width="13.7265625" style="10" customWidth="1"/>
    <col min="15119" max="15360" width="9.1796875" style="10"/>
    <col min="15361" max="15361" width="4.26953125" style="10" customWidth="1"/>
    <col min="15362" max="15362" width="5.26953125" style="10" customWidth="1"/>
    <col min="15363" max="15363" width="9.1796875" style="10"/>
    <col min="15364" max="15364" width="11.26953125" style="10" customWidth="1"/>
    <col min="15365" max="15365" width="2.7265625" style="10" customWidth="1"/>
    <col min="15366" max="15366" width="4.54296875" style="10" customWidth="1"/>
    <col min="15367" max="15367" width="9.1796875" style="10"/>
    <col min="15368" max="15368" width="15" style="10" customWidth="1"/>
    <col min="15369" max="15369" width="11.26953125" style="10" customWidth="1"/>
    <col min="15370" max="15370" width="30.81640625" style="10" customWidth="1"/>
    <col min="15371" max="15371" width="9.1796875" style="10"/>
    <col min="15372" max="15372" width="14" style="10" bestFit="1" customWidth="1"/>
    <col min="15373" max="15373" width="11.26953125" style="10" bestFit="1" customWidth="1"/>
    <col min="15374" max="15374" width="13.7265625" style="10" customWidth="1"/>
    <col min="15375" max="15616" width="9.1796875" style="10"/>
    <col min="15617" max="15617" width="4.26953125" style="10" customWidth="1"/>
    <col min="15618" max="15618" width="5.26953125" style="10" customWidth="1"/>
    <col min="15619" max="15619" width="9.1796875" style="10"/>
    <col min="15620" max="15620" width="11.26953125" style="10" customWidth="1"/>
    <col min="15621" max="15621" width="2.7265625" style="10" customWidth="1"/>
    <col min="15622" max="15622" width="4.54296875" style="10" customWidth="1"/>
    <col min="15623" max="15623" width="9.1796875" style="10"/>
    <col min="15624" max="15624" width="15" style="10" customWidth="1"/>
    <col min="15625" max="15625" width="11.26953125" style="10" customWidth="1"/>
    <col min="15626" max="15626" width="30.81640625" style="10" customWidth="1"/>
    <col min="15627" max="15627" width="9.1796875" style="10"/>
    <col min="15628" max="15628" width="14" style="10" bestFit="1" customWidth="1"/>
    <col min="15629" max="15629" width="11.26953125" style="10" bestFit="1" customWidth="1"/>
    <col min="15630" max="15630" width="13.7265625" style="10" customWidth="1"/>
    <col min="15631" max="15872" width="9.1796875" style="10"/>
    <col min="15873" max="15873" width="4.26953125" style="10" customWidth="1"/>
    <col min="15874" max="15874" width="5.26953125" style="10" customWidth="1"/>
    <col min="15875" max="15875" width="9.1796875" style="10"/>
    <col min="15876" max="15876" width="11.26953125" style="10" customWidth="1"/>
    <col min="15877" max="15877" width="2.7265625" style="10" customWidth="1"/>
    <col min="15878" max="15878" width="4.54296875" style="10" customWidth="1"/>
    <col min="15879" max="15879" width="9.1796875" style="10"/>
    <col min="15880" max="15880" width="15" style="10" customWidth="1"/>
    <col min="15881" max="15881" width="11.26953125" style="10" customWidth="1"/>
    <col min="15882" max="15882" width="30.81640625" style="10" customWidth="1"/>
    <col min="15883" max="15883" width="9.1796875" style="10"/>
    <col min="15884" max="15884" width="14" style="10" bestFit="1" customWidth="1"/>
    <col min="15885" max="15885" width="11.26953125" style="10" bestFit="1" customWidth="1"/>
    <col min="15886" max="15886" width="13.7265625" style="10" customWidth="1"/>
    <col min="15887" max="16128" width="9.1796875" style="10"/>
    <col min="16129" max="16129" width="4.26953125" style="10" customWidth="1"/>
    <col min="16130" max="16130" width="5.26953125" style="10" customWidth="1"/>
    <col min="16131" max="16131" width="9.1796875" style="10"/>
    <col min="16132" max="16132" width="11.26953125" style="10" customWidth="1"/>
    <col min="16133" max="16133" width="2.7265625" style="10" customWidth="1"/>
    <col min="16134" max="16134" width="4.54296875" style="10" customWidth="1"/>
    <col min="16135" max="16135" width="9.1796875" style="10"/>
    <col min="16136" max="16136" width="15" style="10" customWidth="1"/>
    <col min="16137" max="16137" width="11.26953125" style="10" customWidth="1"/>
    <col min="16138" max="16138" width="30.81640625" style="10" customWidth="1"/>
    <col min="16139" max="16139" width="9.1796875" style="10"/>
    <col min="16140" max="16140" width="14" style="10" bestFit="1" customWidth="1"/>
    <col min="16141" max="16141" width="11.26953125" style="10" bestFit="1" customWidth="1"/>
    <col min="16142" max="16142" width="13.7265625" style="10" customWidth="1"/>
    <col min="16143" max="16384" width="9.1796875" style="10"/>
  </cols>
  <sheetData>
    <row r="1" spans="1:11" ht="13">
      <c r="A1" s="6" t="s">
        <v>42</v>
      </c>
      <c r="B1" s="7"/>
      <c r="C1" s="7"/>
      <c r="D1" s="7"/>
      <c r="E1" s="7"/>
      <c r="F1" s="7"/>
      <c r="G1" s="7"/>
      <c r="H1" s="7"/>
      <c r="I1" s="7"/>
      <c r="J1" s="8"/>
      <c r="K1" s="9"/>
    </row>
    <row r="2" spans="1:11" ht="13">
      <c r="A2" s="216" t="s">
        <v>43</v>
      </c>
      <c r="B2" s="217"/>
      <c r="C2" s="217"/>
      <c r="D2" s="217"/>
      <c r="E2" s="217"/>
      <c r="F2" s="217"/>
      <c r="G2" s="217"/>
      <c r="H2" s="217"/>
      <c r="I2" s="217"/>
      <c r="J2" s="218"/>
      <c r="K2" s="9"/>
    </row>
    <row r="3" spans="1:11" ht="15.75" customHeight="1">
      <c r="A3" s="219"/>
      <c r="B3" s="220"/>
      <c r="C3" s="220"/>
      <c r="D3" s="220"/>
      <c r="E3" s="220"/>
      <c r="F3" s="220"/>
      <c r="G3" s="220"/>
      <c r="H3" s="220"/>
      <c r="I3" s="220"/>
      <c r="J3" s="221"/>
      <c r="K3" s="9"/>
    </row>
    <row r="4" spans="1:11" ht="20.25" customHeight="1">
      <c r="A4" s="11" t="s">
        <v>44</v>
      </c>
      <c r="B4" s="12"/>
      <c r="C4" s="12"/>
      <c r="D4" s="12"/>
      <c r="E4" s="104" t="s">
        <v>14</v>
      </c>
      <c r="F4" s="222" t="str">
        <f>'FP 1'!F4:H4</f>
        <v>010.001-15.5513</v>
      </c>
      <c r="G4" s="222"/>
      <c r="H4" s="222"/>
      <c r="I4" s="13">
        <f>'FP 1'!I4</f>
        <v>791</v>
      </c>
      <c r="J4" s="14"/>
      <c r="K4" s="9"/>
    </row>
    <row r="5" spans="1:11" ht="13.5">
      <c r="A5" s="15"/>
      <c r="B5" s="16"/>
      <c r="C5" s="16"/>
      <c r="D5" s="16"/>
      <c r="E5" s="16"/>
      <c r="F5" s="17"/>
      <c r="G5" s="17"/>
      <c r="H5" s="17"/>
      <c r="I5" s="17"/>
      <c r="J5" s="18"/>
      <c r="K5" s="9"/>
    </row>
    <row r="6" spans="1:11" ht="13">
      <c r="A6" s="19" t="s">
        <v>45</v>
      </c>
      <c r="B6" s="20"/>
      <c r="C6" s="20"/>
      <c r="D6" s="20"/>
      <c r="E6" s="20"/>
      <c r="F6" s="20"/>
      <c r="G6" s="20"/>
      <c r="H6" s="20"/>
      <c r="I6" s="20"/>
      <c r="J6" s="21"/>
      <c r="K6" s="9"/>
    </row>
    <row r="7" spans="1:11" ht="15" customHeight="1">
      <c r="A7" s="19" t="s">
        <v>46</v>
      </c>
      <c r="B7" s="20"/>
      <c r="C7" s="20"/>
      <c r="D7" s="20"/>
      <c r="E7" s="22" t="s">
        <v>14</v>
      </c>
      <c r="F7" s="214" t="str">
        <f>'[3]Lembar 1'!$F$7:$J$7</f>
        <v>CV. Mitra Sentosa Abadi</v>
      </c>
      <c r="G7" s="223"/>
      <c r="H7" s="223"/>
      <c r="I7" s="223"/>
      <c r="J7" s="224"/>
      <c r="K7" s="9"/>
    </row>
    <row r="8" spans="1:11" ht="15" customHeight="1">
      <c r="A8" s="19" t="s">
        <v>47</v>
      </c>
      <c r="B8" s="20"/>
      <c r="C8" s="20"/>
      <c r="D8" s="20"/>
      <c r="E8" s="22" t="s">
        <v>14</v>
      </c>
      <c r="F8" s="223" t="str">
        <f>'[3]Lembar 1'!$F$8:$J$8</f>
        <v xml:space="preserve">Komp. Matahari Residence Blok C No. 12 RT 007 RW 027, Baleendah </v>
      </c>
      <c r="G8" s="223"/>
      <c r="H8" s="223"/>
      <c r="I8" s="223"/>
      <c r="J8" s="224"/>
      <c r="K8" s="9"/>
    </row>
    <row r="9" spans="1:11" ht="15" customHeight="1">
      <c r="A9" s="19"/>
      <c r="B9" s="20"/>
      <c r="C9" s="20"/>
      <c r="D9" s="20"/>
      <c r="E9" s="22"/>
      <c r="F9" s="23" t="str">
        <f>'[3]Lembar 1'!F9</f>
        <v>Kabupaten Bandung</v>
      </c>
      <c r="G9" s="23"/>
      <c r="H9" s="23"/>
      <c r="I9" s="23"/>
      <c r="J9" s="24"/>
      <c r="K9" s="9"/>
    </row>
    <row r="10" spans="1:11" ht="15" customHeight="1">
      <c r="A10" s="19" t="s">
        <v>50</v>
      </c>
      <c r="B10" s="20"/>
      <c r="C10" s="20"/>
      <c r="D10" s="20"/>
      <c r="E10" s="22" t="s">
        <v>14</v>
      </c>
      <c r="F10" s="225" t="str">
        <f>'[3]Lembar 1'!$F$10:$I$10</f>
        <v>02.736.393.6.445.000</v>
      </c>
      <c r="G10" s="225"/>
      <c r="H10" s="225"/>
      <c r="I10" s="225"/>
      <c r="J10" s="25"/>
      <c r="K10" s="9"/>
    </row>
    <row r="11" spans="1:11" ht="15" customHeight="1">
      <c r="A11" s="26"/>
      <c r="B11" s="27"/>
      <c r="C11" s="27"/>
      <c r="D11" s="27"/>
      <c r="E11" s="27"/>
      <c r="F11" s="27"/>
      <c r="G11" s="27"/>
      <c r="H11" s="27"/>
      <c r="I11" s="27"/>
      <c r="J11" s="28"/>
      <c r="K11" s="9"/>
    </row>
    <row r="12" spans="1:11" ht="13">
      <c r="A12" s="6"/>
      <c r="B12" s="7"/>
      <c r="C12" s="7"/>
      <c r="D12" s="7"/>
      <c r="E12" s="7"/>
      <c r="F12" s="7"/>
      <c r="G12" s="7"/>
      <c r="H12" s="7"/>
      <c r="I12" s="7"/>
      <c r="J12" s="8"/>
      <c r="K12" s="9"/>
    </row>
    <row r="13" spans="1:11" ht="15" customHeight="1">
      <c r="A13" s="19" t="s">
        <v>51</v>
      </c>
      <c r="B13" s="20"/>
      <c r="C13" s="20"/>
      <c r="D13" s="20"/>
      <c r="E13" s="29" t="s">
        <v>14</v>
      </c>
      <c r="F13" s="20"/>
      <c r="G13" s="20"/>
      <c r="H13" s="20"/>
      <c r="I13" s="20"/>
      <c r="J13" s="21"/>
      <c r="K13" s="9"/>
    </row>
    <row r="14" spans="1:11" ht="15" customHeight="1">
      <c r="A14" s="19" t="s">
        <v>52</v>
      </c>
      <c r="B14" s="20"/>
      <c r="C14" s="20"/>
      <c r="D14" s="20"/>
      <c r="E14" s="22" t="s">
        <v>14</v>
      </c>
      <c r="F14" s="214" t="str">
        <f>'FP 1'!F14:J14</f>
        <v>PT Bank Tabungan Negara (Persero) Kantor Cabang Karawang</v>
      </c>
      <c r="G14" s="214"/>
      <c r="H14" s="214"/>
      <c r="I14" s="214"/>
      <c r="J14" s="215"/>
      <c r="K14" s="9"/>
    </row>
    <row r="15" spans="1:11" ht="15" customHeight="1">
      <c r="A15" s="19" t="s">
        <v>53</v>
      </c>
      <c r="B15" s="20"/>
      <c r="C15" s="20"/>
      <c r="D15" s="20"/>
      <c r="E15" s="22" t="s">
        <v>14</v>
      </c>
      <c r="F15" s="223" t="str">
        <f>'FP 1'!F15:J15</f>
        <v>Jln. Surotokunto No. 55 Karawang</v>
      </c>
      <c r="G15" s="223"/>
      <c r="H15" s="223"/>
      <c r="I15" s="223"/>
      <c r="J15" s="224"/>
      <c r="K15" s="9"/>
    </row>
    <row r="16" spans="1:11" ht="15" customHeight="1">
      <c r="A16" s="19"/>
      <c r="B16" s="20"/>
      <c r="C16" s="20"/>
      <c r="D16" s="20"/>
      <c r="E16" s="22"/>
      <c r="F16" s="223"/>
      <c r="G16" s="223"/>
      <c r="H16" s="223"/>
      <c r="I16" s="223"/>
      <c r="J16" s="224"/>
      <c r="K16" s="9"/>
    </row>
    <row r="17" spans="1:13" s="32" customFormat="1" ht="15" customHeight="1">
      <c r="A17" s="19" t="s">
        <v>54</v>
      </c>
      <c r="B17" s="20"/>
      <c r="C17" s="20"/>
      <c r="D17" s="20"/>
      <c r="E17" s="22" t="s">
        <v>14</v>
      </c>
      <c r="F17" s="245" t="str">
        <f>'FP 1'!F17:H17</f>
        <v>01.001.609.5-408.001</v>
      </c>
      <c r="G17" s="232"/>
      <c r="H17" s="232"/>
      <c r="I17" s="30"/>
      <c r="J17" s="31"/>
    </row>
    <row r="18" spans="1:13" s="32" customFormat="1">
      <c r="A18" s="33"/>
      <c r="B18" s="34"/>
      <c r="C18" s="34"/>
      <c r="D18" s="34"/>
      <c r="E18" s="34"/>
      <c r="F18" s="34"/>
      <c r="G18" s="34"/>
      <c r="H18" s="34"/>
      <c r="I18" s="34"/>
      <c r="J18" s="35"/>
    </row>
    <row r="19" spans="1:13" s="32" customFormat="1" ht="3.75" customHeight="1">
      <c r="A19" s="6"/>
      <c r="B19" s="6"/>
      <c r="C19" s="7"/>
      <c r="D19" s="7"/>
      <c r="E19" s="7"/>
      <c r="F19" s="7"/>
      <c r="G19" s="7"/>
      <c r="H19" s="8"/>
      <c r="I19" s="36"/>
      <c r="J19" s="37"/>
    </row>
    <row r="20" spans="1:13" s="32" customFormat="1">
      <c r="A20" s="38" t="s">
        <v>55</v>
      </c>
      <c r="B20" s="233" t="s">
        <v>56</v>
      </c>
      <c r="C20" s="234"/>
      <c r="D20" s="234"/>
      <c r="E20" s="234"/>
      <c r="F20" s="234"/>
      <c r="G20" s="234"/>
      <c r="H20" s="235"/>
      <c r="I20" s="233" t="s">
        <v>57</v>
      </c>
      <c r="J20" s="236"/>
    </row>
    <row r="21" spans="1:13" s="32" customFormat="1">
      <c r="A21" s="38" t="s">
        <v>58</v>
      </c>
      <c r="B21" s="233" t="s">
        <v>59</v>
      </c>
      <c r="C21" s="234"/>
      <c r="D21" s="234"/>
      <c r="E21" s="234"/>
      <c r="F21" s="234"/>
      <c r="G21" s="234"/>
      <c r="H21" s="235"/>
      <c r="I21" s="233" t="s">
        <v>60</v>
      </c>
      <c r="J21" s="236"/>
    </row>
    <row r="22" spans="1:13" s="32" customFormat="1" ht="10.5" customHeight="1">
      <c r="A22" s="39"/>
      <c r="B22" s="39"/>
      <c r="C22" s="40"/>
      <c r="D22" s="40"/>
      <c r="E22" s="40"/>
      <c r="F22" s="40"/>
      <c r="G22" s="40"/>
      <c r="H22" s="41"/>
      <c r="I22" s="42" t="s">
        <v>61</v>
      </c>
      <c r="J22" s="43"/>
    </row>
    <row r="23" spans="1:13" ht="8.25" customHeight="1">
      <c r="A23" s="44"/>
      <c r="B23" s="45"/>
      <c r="C23" s="46"/>
      <c r="D23" s="46"/>
      <c r="E23" s="46"/>
      <c r="F23" s="46"/>
      <c r="G23" s="46"/>
      <c r="H23" s="47"/>
      <c r="I23" s="48"/>
      <c r="J23" s="49"/>
    </row>
    <row r="24" spans="1:13" ht="12.75" customHeight="1">
      <c r="A24" s="50">
        <f>'[3]Lembar 1'!$A$24</f>
        <v>1</v>
      </c>
      <c r="B24" s="51" t="str">
        <f>'FP 1'!B24</f>
        <v xml:space="preserve">Sewa 5 Unit Mesin Foto Copy </v>
      </c>
      <c r="C24" s="52"/>
      <c r="D24" s="53"/>
      <c r="E24" s="53"/>
      <c r="F24" s="53"/>
      <c r="G24" s="53"/>
      <c r="H24" s="54"/>
      <c r="I24" s="55"/>
      <c r="J24" s="56">
        <f>'FP 1'!J24</f>
        <v>2931635</v>
      </c>
    </row>
    <row r="25" spans="1:13" ht="26.25" customHeight="1">
      <c r="A25" s="57"/>
      <c r="B25" s="237" t="str">
        <f>'FP 1'!B25:H25</f>
        <v>Periode Oktober 2017</v>
      </c>
      <c r="C25" s="238"/>
      <c r="D25" s="238"/>
      <c r="E25" s="238"/>
      <c r="F25" s="238"/>
      <c r="G25" s="238"/>
      <c r="H25" s="239"/>
      <c r="I25" s="55"/>
      <c r="J25" s="58"/>
      <c r="L25" s="59"/>
      <c r="M25" s="60"/>
    </row>
    <row r="26" spans="1:13" ht="12.75" customHeight="1">
      <c r="A26" s="226"/>
      <c r="B26" s="240"/>
      <c r="C26" s="228"/>
      <c r="D26" s="228"/>
      <c r="E26" s="228"/>
      <c r="F26" s="228"/>
      <c r="G26" s="228"/>
      <c r="H26" s="229"/>
      <c r="I26" s="230"/>
      <c r="J26" s="231"/>
      <c r="L26" s="59"/>
    </row>
    <row r="27" spans="1:13" ht="12.75" customHeight="1">
      <c r="A27" s="226"/>
      <c r="B27" s="227"/>
      <c r="C27" s="228"/>
      <c r="D27" s="228"/>
      <c r="E27" s="228"/>
      <c r="F27" s="228"/>
      <c r="G27" s="228"/>
      <c r="H27" s="229"/>
      <c r="I27" s="230"/>
      <c r="J27" s="231"/>
      <c r="L27" s="59"/>
      <c r="M27" s="60"/>
    </row>
    <row r="28" spans="1:13" ht="12.75" customHeight="1">
      <c r="A28" s="226"/>
      <c r="B28" s="227"/>
      <c r="C28" s="228"/>
      <c r="D28" s="228"/>
      <c r="E28" s="228"/>
      <c r="F28" s="228"/>
      <c r="G28" s="228"/>
      <c r="H28" s="229"/>
      <c r="I28" s="230"/>
      <c r="J28" s="231"/>
      <c r="L28" s="59"/>
    </row>
    <row r="29" spans="1:13" ht="12.75" customHeight="1">
      <c r="A29" s="226"/>
      <c r="B29" s="227"/>
      <c r="C29" s="228"/>
      <c r="D29" s="228"/>
      <c r="E29" s="228"/>
      <c r="F29" s="228"/>
      <c r="G29" s="228"/>
      <c r="H29" s="229"/>
      <c r="I29" s="230"/>
      <c r="J29" s="231"/>
      <c r="L29" s="60"/>
    </row>
    <row r="30" spans="1:13" ht="12.75" customHeight="1">
      <c r="A30" s="50"/>
      <c r="B30" s="227"/>
      <c r="C30" s="228"/>
      <c r="D30" s="228"/>
      <c r="E30" s="228"/>
      <c r="F30" s="228"/>
      <c r="G30" s="228"/>
      <c r="H30" s="229"/>
      <c r="I30" s="61"/>
      <c r="J30" s="56"/>
      <c r="L30" s="60"/>
    </row>
    <row r="31" spans="1:13" ht="12.75" customHeight="1">
      <c r="A31" s="50"/>
      <c r="B31" s="227"/>
      <c r="C31" s="228"/>
      <c r="D31" s="228"/>
      <c r="E31" s="228"/>
      <c r="F31" s="228"/>
      <c r="G31" s="228"/>
      <c r="H31" s="229"/>
      <c r="I31" s="61"/>
      <c r="J31" s="56"/>
    </row>
    <row r="32" spans="1:13" ht="27.75" customHeight="1">
      <c r="A32" s="62"/>
      <c r="B32" s="227"/>
      <c r="C32" s="228"/>
      <c r="D32" s="228"/>
      <c r="E32" s="228"/>
      <c r="F32" s="228"/>
      <c r="G32" s="228"/>
      <c r="H32" s="229"/>
      <c r="I32" s="55"/>
      <c r="J32" s="58"/>
      <c r="L32" s="60"/>
    </row>
    <row r="33" spans="1:14" ht="34.5" customHeight="1">
      <c r="A33" s="62"/>
      <c r="B33" s="246"/>
      <c r="C33" s="247"/>
      <c r="D33" s="247"/>
      <c r="E33" s="247"/>
      <c r="F33" s="247"/>
      <c r="G33" s="247"/>
      <c r="H33" s="248"/>
      <c r="I33" s="55"/>
      <c r="J33" s="58"/>
      <c r="L33" s="60"/>
      <c r="M33" s="60"/>
    </row>
    <row r="34" spans="1:14" ht="12.75" customHeight="1">
      <c r="A34" s="62"/>
      <c r="B34" s="63"/>
      <c r="C34" s="53"/>
      <c r="D34" s="53"/>
      <c r="E34" s="53"/>
      <c r="F34" s="53"/>
      <c r="G34" s="53"/>
      <c r="H34" s="54"/>
      <c r="I34" s="55"/>
      <c r="J34" s="58"/>
      <c r="L34" s="59"/>
      <c r="M34" s="60"/>
      <c r="N34" s="64"/>
    </row>
    <row r="35" spans="1:14" ht="12.75" customHeight="1">
      <c r="A35" s="62"/>
      <c r="B35" s="63"/>
      <c r="C35" s="53"/>
      <c r="D35" s="53"/>
      <c r="E35" s="53"/>
      <c r="F35" s="53"/>
      <c r="G35" s="53"/>
      <c r="H35" s="54"/>
      <c r="I35" s="55"/>
      <c r="J35" s="58"/>
      <c r="L35" s="59"/>
      <c r="M35" s="60"/>
      <c r="N35" s="64"/>
    </row>
    <row r="36" spans="1:14" ht="12.75" customHeight="1">
      <c r="A36" s="62"/>
      <c r="B36" s="63"/>
      <c r="C36" s="53"/>
      <c r="D36" s="53"/>
      <c r="E36" s="53"/>
      <c r="F36" s="53"/>
      <c r="G36" s="53"/>
      <c r="H36" s="54"/>
      <c r="I36" s="55"/>
      <c r="J36" s="58"/>
      <c r="L36" s="59"/>
      <c r="M36" s="60"/>
      <c r="N36" s="64"/>
    </row>
    <row r="37" spans="1:14" ht="12.75" customHeight="1">
      <c r="A37" s="62"/>
      <c r="B37" s="63"/>
      <c r="C37" s="53"/>
      <c r="D37" s="53"/>
      <c r="E37" s="53"/>
      <c r="F37" s="53"/>
      <c r="G37" s="53"/>
      <c r="H37" s="54"/>
      <c r="I37" s="55"/>
      <c r="J37" s="58"/>
      <c r="L37" s="59"/>
      <c r="N37" s="64"/>
    </row>
    <row r="38" spans="1:14" ht="12.75" customHeight="1">
      <c r="A38" s="62"/>
      <c r="B38" s="63"/>
      <c r="C38" s="53"/>
      <c r="D38" s="53"/>
      <c r="E38" s="53"/>
      <c r="F38" s="53"/>
      <c r="G38" s="53"/>
      <c r="H38" s="54"/>
      <c r="I38" s="55"/>
      <c r="J38" s="58"/>
      <c r="L38" s="59"/>
    </row>
    <row r="39" spans="1:14" ht="12.75" customHeight="1">
      <c r="A39" s="65"/>
      <c r="B39" s="66"/>
      <c r="C39" s="67"/>
      <c r="D39" s="67"/>
      <c r="E39" s="67"/>
      <c r="F39" s="67"/>
      <c r="G39" s="67"/>
      <c r="H39" s="68"/>
      <c r="I39" s="69"/>
      <c r="J39" s="70"/>
    </row>
    <row r="40" spans="1:14" s="73" customFormat="1" ht="18.649999999999999" customHeight="1">
      <c r="A40" s="71" t="s">
        <v>62</v>
      </c>
      <c r="B40" s="72"/>
      <c r="C40" s="72"/>
      <c r="D40" s="72"/>
      <c r="E40" s="72"/>
      <c r="F40" s="72"/>
      <c r="G40" s="72"/>
      <c r="H40" s="72"/>
      <c r="I40" s="243">
        <f>J24</f>
        <v>2931635</v>
      </c>
      <c r="J40" s="244"/>
      <c r="L40" s="74"/>
    </row>
    <row r="41" spans="1:14" s="73" customFormat="1" ht="18.649999999999999" customHeight="1">
      <c r="A41" s="71" t="s">
        <v>63</v>
      </c>
      <c r="B41" s="72"/>
      <c r="C41" s="72"/>
      <c r="D41" s="72"/>
      <c r="E41" s="72"/>
      <c r="F41" s="72"/>
      <c r="G41" s="72"/>
      <c r="H41" s="75"/>
      <c r="I41" s="241">
        <v>0</v>
      </c>
      <c r="J41" s="242"/>
    </row>
    <row r="42" spans="1:14" s="73" customFormat="1" ht="18.649999999999999" customHeight="1">
      <c r="A42" s="76" t="s">
        <v>64</v>
      </c>
      <c r="B42" s="77"/>
      <c r="C42" s="77"/>
      <c r="D42" s="77"/>
      <c r="E42" s="77"/>
      <c r="F42" s="77"/>
      <c r="G42" s="77"/>
      <c r="H42" s="78"/>
      <c r="I42" s="241">
        <v>0</v>
      </c>
      <c r="J42" s="242"/>
      <c r="L42" s="79"/>
    </row>
    <row r="43" spans="1:14" s="73" customFormat="1" ht="18.649999999999999" customHeight="1">
      <c r="A43" s="76" t="s">
        <v>65</v>
      </c>
      <c r="B43" s="77"/>
      <c r="C43" s="77"/>
      <c r="D43" s="77"/>
      <c r="E43" s="77"/>
      <c r="F43" s="77"/>
      <c r="G43" s="77"/>
      <c r="H43" s="78"/>
      <c r="I43" s="243">
        <f>I40</f>
        <v>2931635</v>
      </c>
      <c r="J43" s="244"/>
    </row>
    <row r="44" spans="1:14" s="73" customFormat="1" ht="18.649999999999999" customHeight="1">
      <c r="A44" s="26" t="s">
        <v>66</v>
      </c>
      <c r="B44" s="27"/>
      <c r="C44" s="27"/>
      <c r="D44" s="27"/>
      <c r="E44" s="27"/>
      <c r="F44" s="27"/>
      <c r="G44" s="27"/>
      <c r="H44" s="80"/>
      <c r="I44" s="243">
        <f>I43*10%</f>
        <v>293163.5</v>
      </c>
      <c r="J44" s="244"/>
      <c r="L44" s="79"/>
    </row>
    <row r="45" spans="1:14" ht="19.5" customHeight="1">
      <c r="A45" s="81" t="s">
        <v>67</v>
      </c>
      <c r="B45" s="7"/>
      <c r="C45" s="7"/>
      <c r="D45" s="7"/>
      <c r="E45" s="7"/>
      <c r="F45" s="7"/>
      <c r="G45" s="7"/>
      <c r="H45" s="7"/>
      <c r="I45" s="7"/>
      <c r="J45" s="8"/>
      <c r="L45" s="82"/>
    </row>
    <row r="46" spans="1:14" ht="15" customHeight="1">
      <c r="A46" s="19"/>
      <c r="B46" s="20"/>
      <c r="C46" s="20"/>
      <c r="D46" s="20"/>
      <c r="E46" s="20"/>
      <c r="F46" s="20"/>
      <c r="G46" s="20"/>
      <c r="H46" s="20"/>
      <c r="I46" s="20" t="str">
        <f>'[3]Lembar 1'!$I$46</f>
        <v>Bandung,</v>
      </c>
      <c r="J46" s="83">
        <f>'FP 1'!J45</f>
        <v>43039</v>
      </c>
    </row>
    <row r="47" spans="1:14" ht="15" customHeight="1">
      <c r="A47" s="19"/>
      <c r="B47" s="20"/>
      <c r="C47" s="20"/>
      <c r="D47" s="20"/>
      <c r="E47" s="20"/>
      <c r="F47" s="20"/>
      <c r="G47" s="20"/>
      <c r="H47" s="20"/>
      <c r="I47" s="84"/>
      <c r="J47" s="85"/>
    </row>
    <row r="48" spans="1:14" ht="15" customHeight="1">
      <c r="A48" s="19"/>
      <c r="B48" s="20"/>
      <c r="C48" s="20"/>
      <c r="D48" s="20"/>
      <c r="E48" s="20"/>
      <c r="F48" s="20"/>
      <c r="G48" s="20"/>
      <c r="H48" s="20"/>
      <c r="I48" s="84"/>
      <c r="J48" s="86"/>
    </row>
    <row r="49" spans="1:13" ht="15" customHeight="1">
      <c r="A49" s="19"/>
      <c r="B49" s="20"/>
      <c r="C49" s="20"/>
      <c r="D49" s="20"/>
      <c r="E49" s="20"/>
      <c r="F49" s="20"/>
      <c r="G49" s="20"/>
      <c r="H49" s="20"/>
      <c r="I49" s="84"/>
      <c r="J49" s="86"/>
    </row>
    <row r="50" spans="1:13" ht="15" customHeight="1">
      <c r="A50" s="19"/>
      <c r="B50" s="20"/>
      <c r="C50" s="20"/>
      <c r="D50" s="20"/>
      <c r="E50" s="20"/>
      <c r="F50" s="20"/>
      <c r="G50" s="20"/>
      <c r="H50" s="20"/>
      <c r="I50" s="84"/>
      <c r="J50" s="21"/>
    </row>
    <row r="51" spans="1:13" ht="15" customHeight="1">
      <c r="A51" s="19"/>
      <c r="B51" s="20"/>
      <c r="C51" s="20"/>
      <c r="D51" s="20"/>
      <c r="E51" s="20"/>
      <c r="F51" s="20"/>
      <c r="G51" s="20"/>
      <c r="H51" s="20"/>
      <c r="I51" s="20"/>
      <c r="J51" s="21" t="str">
        <f>'[3]Lembar 1'!$J$51</f>
        <v>Edi Santoso</v>
      </c>
      <c r="K51" s="87"/>
      <c r="L51" s="87"/>
      <c r="M51" s="87"/>
    </row>
    <row r="52" spans="1:13" ht="15" customHeight="1">
      <c r="A52" s="19"/>
      <c r="B52" s="20"/>
      <c r="C52" s="20"/>
      <c r="D52" s="20"/>
      <c r="E52" s="20"/>
      <c r="F52" s="20"/>
      <c r="G52" s="20"/>
      <c r="H52" s="20"/>
      <c r="I52" s="88"/>
      <c r="J52" s="21"/>
    </row>
    <row r="53" spans="1:13" ht="15" customHeight="1">
      <c r="A53" s="33"/>
      <c r="B53" s="34"/>
      <c r="C53" s="34"/>
      <c r="D53" s="34"/>
      <c r="E53" s="34"/>
      <c r="F53" s="34"/>
      <c r="G53" s="34"/>
      <c r="H53" s="34"/>
      <c r="I53" s="34"/>
      <c r="J53" s="35"/>
    </row>
    <row r="54" spans="1:13">
      <c r="A54" s="32" t="s">
        <v>69</v>
      </c>
      <c r="B54" s="32"/>
      <c r="C54" s="32"/>
      <c r="D54" s="32"/>
      <c r="E54" s="32"/>
      <c r="F54" s="32"/>
      <c r="G54" s="32"/>
      <c r="H54" s="32"/>
      <c r="I54" s="32"/>
      <c r="J54" s="32"/>
    </row>
    <row r="55" spans="1:13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3" ht="13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3" ht="18" customHeight="1">
      <c r="A57" s="89"/>
      <c r="B57" s="89"/>
      <c r="C57" s="9"/>
      <c r="D57" s="9"/>
      <c r="E57" s="9"/>
      <c r="F57" s="9"/>
      <c r="G57" s="9"/>
      <c r="H57" s="9"/>
      <c r="I57" s="9"/>
      <c r="J57" s="9"/>
    </row>
    <row r="58" spans="1:13" ht="16.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88"/>
    </row>
    <row r="59" spans="1:13" ht="21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88"/>
    </row>
    <row r="60" spans="1:13" ht="13">
      <c r="A60" s="88"/>
      <c r="B60" s="88"/>
      <c r="C60" s="88"/>
      <c r="D60" s="88"/>
      <c r="E60" s="88"/>
      <c r="F60" s="88"/>
      <c r="G60" s="88"/>
      <c r="H60" s="88"/>
      <c r="I60" s="92"/>
      <c r="J60" s="88"/>
      <c r="K60" s="88"/>
    </row>
    <row r="61" spans="1:13" ht="13">
      <c r="A61" s="92"/>
      <c r="B61" s="92"/>
      <c r="C61" s="93"/>
      <c r="D61" s="93"/>
      <c r="E61" s="93"/>
      <c r="F61" s="93"/>
      <c r="G61" s="93"/>
      <c r="H61" s="93"/>
      <c r="I61" s="93"/>
      <c r="J61" s="93"/>
      <c r="K61" s="88"/>
    </row>
    <row r="62" spans="1:13" ht="13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88"/>
    </row>
    <row r="63" spans="1:13" ht="1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88"/>
    </row>
    <row r="64" spans="1:13" ht="13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88"/>
    </row>
    <row r="65" spans="1:11" ht="13">
      <c r="A65" s="90"/>
      <c r="B65" s="90"/>
      <c r="C65" s="90"/>
      <c r="D65" s="90"/>
      <c r="E65" s="90"/>
      <c r="F65" s="90"/>
      <c r="G65" s="94"/>
      <c r="H65" s="90"/>
      <c r="I65" s="90"/>
      <c r="J65" s="95"/>
      <c r="K65" s="88"/>
    </row>
    <row r="66" spans="1:11" ht="13">
      <c r="A66" s="90"/>
      <c r="B66" s="90"/>
      <c r="C66" s="90"/>
      <c r="D66" s="90"/>
      <c r="E66" s="90"/>
      <c r="F66" s="90"/>
      <c r="G66" s="90"/>
      <c r="H66" s="90"/>
      <c r="I66" s="90"/>
      <c r="J66" s="95"/>
      <c r="K66" s="88"/>
    </row>
    <row r="67" spans="1:11" ht="13">
      <c r="A67" s="90"/>
      <c r="B67" s="90"/>
      <c r="C67" s="90"/>
      <c r="D67" s="90"/>
      <c r="E67" s="90"/>
      <c r="F67" s="90"/>
      <c r="G67" s="90"/>
      <c r="H67" s="90"/>
      <c r="I67" s="90"/>
      <c r="J67" s="95"/>
      <c r="K67" s="88"/>
    </row>
    <row r="68" spans="1:11" ht="13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88"/>
    </row>
    <row r="69" spans="1:11" ht="13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88"/>
    </row>
    <row r="70" spans="1:11" ht="13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88"/>
    </row>
    <row r="71" spans="1:11" ht="13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88"/>
    </row>
    <row r="72" spans="1:11" ht="13">
      <c r="A72" s="90"/>
      <c r="B72" s="90"/>
      <c r="C72" s="90"/>
      <c r="D72" s="90"/>
      <c r="E72" s="90"/>
      <c r="F72" s="90"/>
      <c r="G72" s="94"/>
      <c r="H72" s="90"/>
      <c r="I72" s="90"/>
      <c r="J72" s="95"/>
      <c r="K72" s="88"/>
    </row>
    <row r="73" spans="1:11" ht="13">
      <c r="A73" s="90"/>
      <c r="B73" s="90"/>
      <c r="C73" s="90"/>
      <c r="D73" s="90"/>
      <c r="E73" s="90"/>
      <c r="F73" s="90"/>
      <c r="G73" s="90"/>
      <c r="H73" s="90"/>
      <c r="I73" s="90"/>
      <c r="J73" s="95"/>
      <c r="K73" s="88"/>
    </row>
    <row r="74" spans="1:11" ht="13">
      <c r="A74" s="90"/>
      <c r="B74" s="90"/>
      <c r="C74" s="90"/>
      <c r="D74" s="90"/>
      <c r="E74" s="90"/>
      <c r="F74" s="90"/>
      <c r="G74" s="90"/>
      <c r="H74" s="90"/>
      <c r="I74" s="90"/>
      <c r="J74" s="95"/>
      <c r="K74" s="88"/>
    </row>
    <row r="75" spans="1:11" ht="13">
      <c r="A75" s="90"/>
      <c r="B75" s="90"/>
      <c r="C75" s="90"/>
      <c r="D75" s="90"/>
      <c r="E75" s="90"/>
      <c r="F75" s="90"/>
      <c r="G75" s="90"/>
      <c r="H75" s="90"/>
      <c r="I75" s="90"/>
      <c r="J75" s="95"/>
      <c r="K75" s="88"/>
    </row>
    <row r="76" spans="1:11" ht="13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88"/>
    </row>
    <row r="77" spans="1:11">
      <c r="A77" s="96"/>
      <c r="B77" s="96"/>
      <c r="C77" s="88"/>
      <c r="D77" s="88"/>
      <c r="E77" s="88"/>
      <c r="F77" s="88"/>
      <c r="G77" s="88"/>
      <c r="H77" s="88"/>
      <c r="I77" s="97"/>
      <c r="J77" s="97"/>
      <c r="K77" s="88"/>
    </row>
    <row r="78" spans="1:11" ht="13">
      <c r="A78" s="98"/>
      <c r="B78" s="98"/>
      <c r="C78" s="93"/>
      <c r="D78" s="93"/>
      <c r="E78" s="93"/>
      <c r="F78" s="93"/>
      <c r="G78" s="98"/>
      <c r="H78" s="98"/>
      <c r="I78" s="93"/>
      <c r="J78" s="93"/>
      <c r="K78" s="88"/>
    </row>
    <row r="79" spans="1:11" ht="13">
      <c r="A79" s="98"/>
      <c r="B79" s="98"/>
      <c r="C79" s="93"/>
      <c r="D79" s="93"/>
      <c r="E79" s="93"/>
      <c r="F79" s="93"/>
      <c r="G79" s="90"/>
      <c r="H79" s="98"/>
      <c r="I79" s="93"/>
      <c r="J79" s="93"/>
      <c r="K79" s="88"/>
    </row>
    <row r="80" spans="1:11" ht="13">
      <c r="A80" s="98"/>
      <c r="B80" s="98"/>
      <c r="C80" s="90"/>
      <c r="D80" s="90"/>
      <c r="E80" s="90"/>
      <c r="F80" s="90"/>
      <c r="G80" s="90"/>
      <c r="H80" s="98"/>
      <c r="I80" s="93"/>
      <c r="J80" s="93"/>
      <c r="K80" s="88"/>
    </row>
    <row r="81" spans="1:11" ht="13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88"/>
    </row>
    <row r="82" spans="1:11" ht="13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88"/>
    </row>
    <row r="83" spans="1:11" ht="13">
      <c r="A83" s="90"/>
      <c r="B83" s="90"/>
      <c r="C83" s="90"/>
      <c r="D83" s="95"/>
      <c r="E83" s="95"/>
      <c r="F83" s="98"/>
      <c r="G83" s="95"/>
      <c r="H83" s="95"/>
      <c r="I83" s="90"/>
      <c r="J83" s="99"/>
      <c r="K83" s="88"/>
    </row>
    <row r="84" spans="1:11" ht="13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88"/>
    </row>
    <row r="85" spans="1:11" ht="13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88"/>
    </row>
    <row r="86" spans="1:11" ht="13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88"/>
    </row>
    <row r="87" spans="1:11" ht="13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88"/>
    </row>
    <row r="88" spans="1:11" ht="13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88"/>
    </row>
    <row r="89" spans="1:11" ht="13">
      <c r="A89" s="90"/>
      <c r="B89" s="90"/>
      <c r="C89" s="88"/>
      <c r="D89" s="88"/>
      <c r="E89" s="88"/>
      <c r="F89" s="88"/>
      <c r="G89" s="88"/>
      <c r="H89" s="88"/>
      <c r="I89" s="100"/>
      <c r="J89" s="93"/>
      <c r="K89" s="88"/>
    </row>
    <row r="90" spans="1:11" ht="13">
      <c r="A90" s="90"/>
      <c r="B90" s="90"/>
      <c r="C90" s="90"/>
      <c r="D90" s="90"/>
      <c r="E90" s="90"/>
      <c r="F90" s="90"/>
      <c r="G90" s="90"/>
      <c r="H90" s="90"/>
      <c r="I90" s="101"/>
      <c r="J90" s="93"/>
      <c r="K90" s="88"/>
    </row>
    <row r="91" spans="1:11" ht="13">
      <c r="A91" s="90"/>
      <c r="B91" s="90"/>
      <c r="C91" s="90"/>
      <c r="D91" s="90"/>
      <c r="E91" s="90"/>
      <c r="F91" s="90"/>
      <c r="G91" s="90"/>
      <c r="H91" s="90"/>
      <c r="I91" s="88"/>
      <c r="J91" s="88"/>
      <c r="K91" s="88"/>
    </row>
    <row r="92" spans="1:11" ht="13">
      <c r="A92" s="90"/>
      <c r="B92" s="90"/>
      <c r="C92" s="90"/>
      <c r="D92" s="90"/>
      <c r="E92" s="90"/>
      <c r="F92" s="90"/>
      <c r="G92" s="90"/>
      <c r="H92" s="90"/>
      <c r="I92" s="88"/>
      <c r="J92" s="102"/>
      <c r="K92" s="88"/>
    </row>
    <row r="93" spans="1:11" ht="13">
      <c r="A93" s="88"/>
      <c r="B93" s="88"/>
      <c r="C93" s="88"/>
      <c r="D93" s="88"/>
      <c r="E93" s="88"/>
      <c r="F93" s="88"/>
      <c r="G93" s="88"/>
      <c r="H93" s="90"/>
      <c r="I93" s="90"/>
      <c r="J93" s="90"/>
      <c r="K93" s="88"/>
    </row>
    <row r="94" spans="1:11" ht="13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88"/>
    </row>
    <row r="95" spans="1:11" ht="13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88"/>
    </row>
    <row r="96" spans="1:11" ht="13">
      <c r="A96" s="90"/>
      <c r="B96" s="90"/>
      <c r="C96" s="90"/>
      <c r="D96" s="90"/>
      <c r="E96" s="90"/>
      <c r="F96" s="90"/>
      <c r="G96" s="90"/>
      <c r="H96" s="90"/>
      <c r="I96" s="90"/>
      <c r="J96" s="95"/>
      <c r="K96" s="88"/>
    </row>
    <row r="97" spans="1:11" ht="13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88"/>
    </row>
    <row r="98" spans="1:11" ht="13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88"/>
    </row>
    <row r="99" spans="1:11" ht="13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88"/>
    </row>
    <row r="100" spans="1:11" ht="13">
      <c r="A100" s="90"/>
      <c r="B100" s="90"/>
      <c r="C100" s="90"/>
      <c r="D100" s="90"/>
      <c r="E100" s="90"/>
      <c r="F100" s="90"/>
      <c r="G100" s="90"/>
      <c r="H100" s="90"/>
      <c r="I100" s="90"/>
      <c r="J100" s="103"/>
      <c r="K100" s="88"/>
    </row>
    <row r="101" spans="1:11" ht="13">
      <c r="A101" s="90"/>
      <c r="B101" s="90"/>
      <c r="C101" s="90"/>
      <c r="D101" s="90"/>
      <c r="E101" s="90"/>
      <c r="F101" s="90"/>
      <c r="G101" s="90"/>
      <c r="H101" s="90"/>
      <c r="I101" s="93"/>
      <c r="J101" s="93"/>
      <c r="K101" s="88"/>
    </row>
    <row r="102" spans="1:11" ht="13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88"/>
    </row>
    <row r="103" spans="1:1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</row>
    <row r="104" spans="1:1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</row>
    <row r="105" spans="1:1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</row>
    <row r="106" spans="1:1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</row>
    <row r="107" spans="1:1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</row>
    <row r="108" spans="1:1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</row>
    <row r="109" spans="1:1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</row>
    <row r="110" spans="1:1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</row>
    <row r="113" spans="1:1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</row>
    <row r="114" spans="1:1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</row>
    <row r="115" spans="1:1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</row>
    <row r="116" spans="1:1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</row>
    <row r="117" spans="1:1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</row>
    <row r="118" spans="1:1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</row>
    <row r="119" spans="1:1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</row>
    <row r="120" spans="1:1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</row>
    <row r="121" spans="1:1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</row>
    <row r="122" spans="1:1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</row>
    <row r="123" spans="1:1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</row>
    <row r="124" spans="1:1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</row>
    <row r="125" spans="1:1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</row>
    <row r="126" spans="1:1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</row>
    <row r="127" spans="1:1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</row>
    <row r="128" spans="1:1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</row>
    <row r="129" spans="1:1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</row>
    <row r="130" spans="1:1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</row>
    <row r="131" spans="1:1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</row>
    <row r="132" spans="1:1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</row>
    <row r="133" spans="1:1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</row>
    <row r="134" spans="1:1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</row>
    <row r="135" spans="1:1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</row>
    <row r="136" spans="1:1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</row>
    <row r="137" spans="1:1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</row>
    <row r="138" spans="1:1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</row>
    <row r="139" spans="1:1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</row>
    <row r="140" spans="1:1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</row>
    <row r="141" spans="1:1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</row>
    <row r="142" spans="1:1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</row>
    <row r="143" spans="1:1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</row>
    <row r="144" spans="1:1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</row>
    <row r="145" spans="1:1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</row>
    <row r="146" spans="1:1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</row>
    <row r="147" spans="1:1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</row>
    <row r="148" spans="1:1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</row>
    <row r="149" spans="1:1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</row>
    <row r="150" spans="1:1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</row>
    <row r="151" spans="1:1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</row>
    <row r="152" spans="1:1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</row>
    <row r="153" spans="1:1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</row>
    <row r="154" spans="1:1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</row>
    <row r="155" spans="1:1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</row>
    <row r="156" spans="1:1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</row>
    <row r="157" spans="1:1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</row>
    <row r="158" spans="1:1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</row>
    <row r="159" spans="1:1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</row>
    <row r="160" spans="1:1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</row>
    <row r="161" spans="1:1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</row>
    <row r="162" spans="1:1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</row>
    <row r="163" spans="1:1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</row>
    <row r="164" spans="1:1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</row>
    <row r="165" spans="1:1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</row>
    <row r="166" spans="1:1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</row>
    <row r="167" spans="1:1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</row>
    <row r="168" spans="1:1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</row>
    <row r="169" spans="1:1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</row>
    <row r="170" spans="1:1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</row>
    <row r="171" spans="1:1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</row>
    <row r="172" spans="1:1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</row>
    <row r="173" spans="1:1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</row>
    <row r="174" spans="1:1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</row>
    <row r="175" spans="1:1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</row>
    <row r="176" spans="1:1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</row>
    <row r="177" spans="1:1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</row>
    <row r="178" spans="1:1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</row>
    <row r="179" spans="1:1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</row>
    <row r="180" spans="1:1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</row>
    <row r="181" spans="1:1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</row>
    <row r="182" spans="1:1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</row>
    <row r="183" spans="1:1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</row>
    <row r="184" spans="1:1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</row>
    <row r="185" spans="1:1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</row>
    <row r="186" spans="1:1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</row>
    <row r="187" spans="1:1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</row>
    <row r="188" spans="1:1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</row>
    <row r="189" spans="1:1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</row>
    <row r="190" spans="1:1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</row>
    <row r="191" spans="1:1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</row>
    <row r="192" spans="1:1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</row>
    <row r="193" spans="1:1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</row>
    <row r="194" spans="1:1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</row>
    <row r="195" spans="1:1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</row>
    <row r="196" spans="1:1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</row>
    <row r="197" spans="1:1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</row>
    <row r="198" spans="1:1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</row>
    <row r="199" spans="1:1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</row>
    <row r="200" spans="1:1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</row>
    <row r="201" spans="1:1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</row>
    <row r="202" spans="1:1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</row>
    <row r="203" spans="1:1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</row>
    <row r="204" spans="1:1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</row>
    <row r="205" spans="1:1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</row>
    <row r="206" spans="1:1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</row>
    <row r="207" spans="1:1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</row>
    <row r="208" spans="1:1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</row>
    <row r="209" spans="1:1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</row>
    <row r="210" spans="1:1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</row>
    <row r="211" spans="1: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</row>
    <row r="212" spans="1:1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</dc:creator>
  <cp:lastModifiedBy>intel</cp:lastModifiedBy>
  <cp:lastPrinted>2017-11-01T01:05:34Z</cp:lastPrinted>
  <dcterms:created xsi:type="dcterms:W3CDTF">2011-05-02T21:19:09Z</dcterms:created>
  <dcterms:modified xsi:type="dcterms:W3CDTF">2017-11-01T01:05:53Z</dcterms:modified>
</cp:coreProperties>
</file>