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60" yWindow="0" windowWidth="25120" windowHeight="140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O3" i="1" l="1"/>
  <c r="P3" i="1"/>
  <c r="O4" i="1"/>
  <c r="P4" i="1"/>
  <c r="O5" i="1"/>
  <c r="P5" i="1"/>
  <c r="O6" i="1"/>
  <c r="P6" i="1"/>
  <c r="O7" i="1"/>
  <c r="P7" i="1"/>
  <c r="O8" i="1"/>
  <c r="P8" i="1"/>
  <c r="O9" i="1"/>
  <c r="P9" i="1"/>
  <c r="O10" i="1"/>
  <c r="P10" i="1"/>
  <c r="O11" i="1"/>
  <c r="P11" i="1"/>
  <c r="O12" i="1"/>
  <c r="P12" i="1"/>
  <c r="O13" i="1"/>
  <c r="P13" i="1"/>
  <c r="O14" i="1"/>
  <c r="P14" i="1"/>
  <c r="O15" i="1"/>
  <c r="P15" i="1"/>
  <c r="O16" i="1"/>
  <c r="P16" i="1"/>
  <c r="O17" i="1"/>
  <c r="P17" i="1"/>
  <c r="O18" i="1"/>
  <c r="P18" i="1"/>
  <c r="O19" i="1"/>
  <c r="P19" i="1"/>
  <c r="O20" i="1"/>
  <c r="P20" i="1"/>
  <c r="O21" i="1"/>
  <c r="P21" i="1"/>
  <c r="O22" i="1"/>
  <c r="P22" i="1"/>
  <c r="O23" i="1"/>
  <c r="P23" i="1"/>
  <c r="O24" i="1"/>
  <c r="P24" i="1"/>
  <c r="O25" i="1"/>
  <c r="P25" i="1"/>
  <c r="O26" i="1"/>
  <c r="P26" i="1"/>
  <c r="O27" i="1"/>
  <c r="P27" i="1"/>
  <c r="O28" i="1"/>
  <c r="P28" i="1"/>
  <c r="O29" i="1"/>
  <c r="P29" i="1"/>
  <c r="O30" i="1"/>
  <c r="P30" i="1"/>
  <c r="O31" i="1"/>
  <c r="P31" i="1"/>
  <c r="O32" i="1"/>
  <c r="P32" i="1"/>
  <c r="O33" i="1"/>
  <c r="P33" i="1"/>
  <c r="O34" i="1"/>
  <c r="P34" i="1"/>
  <c r="O35" i="1"/>
  <c r="P35" i="1"/>
  <c r="O36" i="1"/>
  <c r="P36" i="1"/>
  <c r="O37" i="1"/>
  <c r="P37" i="1"/>
  <c r="O38" i="1"/>
  <c r="P38" i="1"/>
  <c r="O39" i="1"/>
  <c r="P39" i="1"/>
  <c r="O40" i="1"/>
  <c r="P40" i="1"/>
  <c r="O41" i="1"/>
  <c r="P41" i="1"/>
  <c r="O42" i="1"/>
  <c r="P42" i="1"/>
  <c r="O43" i="1"/>
  <c r="P43" i="1"/>
  <c r="O44" i="1"/>
  <c r="P44" i="1"/>
  <c r="O45" i="1"/>
  <c r="P45" i="1"/>
  <c r="O46" i="1"/>
  <c r="P46" i="1"/>
  <c r="O47" i="1"/>
  <c r="P47" i="1"/>
  <c r="O48" i="1"/>
  <c r="P48" i="1"/>
  <c r="O49" i="1"/>
  <c r="P49" i="1"/>
  <c r="O50" i="1"/>
  <c r="P50" i="1"/>
  <c r="O51" i="1"/>
  <c r="P51" i="1"/>
  <c r="O52" i="1"/>
  <c r="P52" i="1"/>
  <c r="O53" i="1"/>
  <c r="P53" i="1"/>
  <c r="O54" i="1"/>
  <c r="P54" i="1"/>
  <c r="O55" i="1"/>
  <c r="P55" i="1"/>
  <c r="O56" i="1"/>
  <c r="P56" i="1"/>
  <c r="O57" i="1"/>
  <c r="P57" i="1"/>
  <c r="O58" i="1"/>
  <c r="P58" i="1"/>
  <c r="O59" i="1"/>
  <c r="P59" i="1"/>
  <c r="O60" i="1"/>
  <c r="P60" i="1"/>
  <c r="O61" i="1"/>
  <c r="P61" i="1"/>
  <c r="O62" i="1"/>
  <c r="P62" i="1"/>
  <c r="O63" i="1"/>
  <c r="P63" i="1"/>
  <c r="O64" i="1"/>
  <c r="P64" i="1"/>
  <c r="O65" i="1"/>
  <c r="P65" i="1"/>
  <c r="O66" i="1"/>
  <c r="P66" i="1"/>
  <c r="O67" i="1"/>
  <c r="P67" i="1"/>
  <c r="O68" i="1"/>
  <c r="P68" i="1"/>
  <c r="O69" i="1"/>
  <c r="P69" i="1"/>
  <c r="O70" i="1"/>
  <c r="P70" i="1"/>
  <c r="O71" i="1"/>
  <c r="P71" i="1"/>
  <c r="O72" i="1"/>
  <c r="P72" i="1"/>
  <c r="O73" i="1"/>
  <c r="P73" i="1"/>
  <c r="O74" i="1"/>
  <c r="P74"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P2" i="1"/>
  <c r="O2" i="1"/>
</calcChain>
</file>

<file path=xl/sharedStrings.xml><?xml version="1.0" encoding="utf-8"?>
<sst xmlns="http://schemas.openxmlformats.org/spreadsheetml/2006/main" count="427" uniqueCount="145">
  <si>
    <t>Country</t>
  </si>
  <si>
    <t>disaster's searches</t>
  </si>
  <si>
    <t>gravity' searches</t>
  </si>
  <si>
    <t>Ratio</t>
  </si>
  <si>
    <t>oldurban</t>
  </si>
  <si>
    <t>oldurban==new urban</t>
  </si>
  <si>
    <t>notes</t>
  </si>
  <si>
    <t>India</t>
  </si>
  <si>
    <t>Srinagar City (Jammu and Kashmir province), Uttar Pradesh, Himachal Pradesh, Delhi, Bihar provinces</t>
  </si>
  <si>
    <t>Extreme Temperature</t>
  </si>
  <si>
    <t>Cold wave</t>
  </si>
  <si>
    <t>Jammu and Kashmir province</t>
  </si>
  <si>
    <t>Landslide</t>
  </si>
  <si>
    <t>Avalanche</t>
  </si>
  <si>
    <t>Mushalpur, Baksa towns (Nalbari district, Assam province)</t>
  </si>
  <si>
    <t>Storm</t>
  </si>
  <si>
    <t>Convective storm</t>
  </si>
  <si>
    <t>-</t>
  </si>
  <si>
    <t>Bihar, West Bengal, Assam provinces</t>
  </si>
  <si>
    <t>Tropical cyclone</t>
  </si>
  <si>
    <t>Uttar Pradesh, Bihar provinces</t>
  </si>
  <si>
    <t>Andhra Pradesh province</t>
  </si>
  <si>
    <t>Flood</t>
  </si>
  <si>
    <t>Riverine Flood</t>
  </si>
  <si>
    <t>Krishna, Prakasam, Nellore, Guntur districts (Andhra Pradesh province), Tamil Nadu province</t>
  </si>
  <si>
    <t>cyclone spike</t>
  </si>
  <si>
    <t>Nawabganj town (Gonda district, Uttar Pradesh province), Allahabad, Unnao districts (Uttar Pradesh province)</t>
  </si>
  <si>
    <t>Ambala, Kurukshetra districts (Haryana province), Punjab, Kerala provinces</t>
  </si>
  <si>
    <t>Delhi province</t>
  </si>
  <si>
    <t>Leh, Cholglamsar villages (Jammu and Kashmir provinces)</t>
  </si>
  <si>
    <t>Flash flood</t>
  </si>
  <si>
    <t>Bihar, Jharkhand provinces</t>
  </si>
  <si>
    <t>Lakhimpur district (Assam province)</t>
  </si>
  <si>
    <t>Punjab, Haryana, Uttar Pradesh provinces</t>
  </si>
  <si>
    <t>Almora, Naini Tal districts (Uttarakhand province), Bihar, Uttar Pradesh provinces</t>
  </si>
  <si>
    <t>CYCLONE SPIKE</t>
  </si>
  <si>
    <t>Chennai, Cuddalore, Nagapattinam, Pudukottai, Ramanthapuram, Thanjavur, Thiruvallur, Villupuram, Thoothukudi, Tirunelveli Kattabo districts (Tamil Nadu province)</t>
  </si>
  <si>
    <t>Delhi province, Allahabad, Pratapgarh, Jaunpur, Bara Banki districts (Uttar Pradesh province), Sundernagar city (Mandi district, Himachal Pradesh province), Bhuntar city (Kullu district, Himachal Pradesh province), Shimla, Solan districts (Himachal Pradesh province), Leh city ("40422" Jammu and Kashmir province), Qazigund city ("40425" Jammu and Kashmir province), Bihar province</t>
  </si>
  <si>
    <t>Karnataka province</t>
  </si>
  <si>
    <t>Uttar Pradesh province</t>
  </si>
  <si>
    <t>Uttar Pradesh, Uttarakhand province</t>
  </si>
  <si>
    <t>Riverine flood</t>
  </si>
  <si>
    <t>Gonda, Balrampur, Faizabad, Bara Banki districts (Uttar Pradesh province), Rajasthan province</t>
  </si>
  <si>
    <t>West Bengal province</t>
  </si>
  <si>
    <t>Dhemaji district (Assam province), East Garo Hills, South Garo Hills, West Garo Hills districts (Meghalaya province)</t>
  </si>
  <si>
    <t>Barpeta, Bongaigaon, Darrang, Dhemaji, Dhuburi, Golaghat, Jorhat, Karbi Anglong, Sibsagar, Lakhimpur, Nagaon, Sonitpur districts, (Assam province), Begusarai, Bhagalpur, Bhojpur, Buxar, Gopalganj, Katihar, Khagaria, Kishanganj, Lakhisarai, Madhubani, Madhepura, Muzaffarpur, Patna, Purnia, Samastipur, Saran, Saharsa, Sitamarhi, Supaul, Vaishali, Pashchim Champaran districts (Bihar province), Azamgarh, Aligarh, Ambedkar Nagar, Badaun, Ballia, Bara Banki, Bahraich, Bareilly, Bijnor, Faizabad, Farrukhabad, Ghazipur, Gonda, Gorakhpur, Hardoi, Jyotiba Phule Nagar, Kannauj, Kanpur, Kushinagar, Lakhimpur Kheri, Meerut, Muzaffarnagar, Moradabad, Pilibhit, Rampur, Shahjahanpur, Sitapur, Unnao districts (Uttar Pradesh province)</t>
  </si>
  <si>
    <t>Orissa province</t>
  </si>
  <si>
    <t>Sikkim, West Bengal, Bihar, Assam, Meghalaya provinces</t>
  </si>
  <si>
    <t>Earthquake</t>
  </si>
  <si>
    <t>Ground movement</t>
  </si>
  <si>
    <t>Angul, Baleshwar, Baragarh, Bhadrak, Boudh, Cuttack, Deogarh, Dhenkanal, Jajpur, Jagatsinghpur, Jharsuguda, Kendrapara, Khordha, Mayurbhanj, Nayagarh, Nuapada, Puri, Sambalpur districts (Orissa province)</t>
  </si>
  <si>
    <t>Uttar Pradesh, Punjab, Haryana provinces</t>
  </si>
  <si>
    <t>Cuddalore district (Tamil Nadu province), Puducherry district (Puducherry province)</t>
  </si>
  <si>
    <t>Karimnagar, Vishakhapatnam, Guntur districts (Andhra Pradesh province)</t>
  </si>
  <si>
    <t>Mass movement (dry)</t>
  </si>
  <si>
    <t>Anjaw, Lohit, Changlang, Lower Dibang Valley, East Siang, Upper Siang (Arunachal Pradesh province), Assam province</t>
  </si>
  <si>
    <t>Palchan village (Kullu district, Himachal Pradesh province), Uttarkashi, Rudra Prayag, Chamoli districts (Uttarakhand province), Moradabad district (Uttar Pradesh province), Kathua village (Jammu and Kashmir province)</t>
  </si>
  <si>
    <t>Jaipur, Dhaulpur, Dausa, Tonk, Jhunjhunun, Sikar, Hanumangarh, Bikaner districts (Rajasthan province), Anjaw, Lower Dibang Valley, Upper Siang Valley (Arunachal Pradesh province)</t>
  </si>
  <si>
    <t>Himachal Pradesh province</t>
  </si>
  <si>
    <t>Rudra Prayag, Bageshwar districts (Uttarakhand province)</t>
  </si>
  <si>
    <t>Barpeta, Bongaigaon, Darrang, Dhemaji, Dhuburi, Dibrugarh, Goalpara, Golaghat, Jorhat, Kamrup, Lakhimpur, Marigaon, Nagaon, Nalbari, Papum Pare, Sibsagar, Sonitpur, Tinsukia districts (Assam province), Bhagalpur, Darbhanga, Katihar, Khagaria, Muzaffarpur, Patna, Siwan, Supaul districts (Bihar province), Sahibganj district (Jharkhand province), North Sikkim district (Sikkim province), Ballia, Bara Banki, Faizabad districts (Uttar Pradesh province), Murshidabad district (West Bengal province), West Siang, East Siang, Lohit, Papum Pare districts (Arunachal Pradesh province</t>
  </si>
  <si>
    <t>Andhra Pradesh, Tamil Nadu provinces</t>
  </si>
  <si>
    <t>Bihar, Haryana, Himachal Pradesh, Jammu and Kashmir, Punjab, Rajasthan, Uttar Pradesh provinces</t>
  </si>
  <si>
    <t>Uttar Pradesh Province</t>
  </si>
  <si>
    <t>Convective Storm</t>
  </si>
  <si>
    <t>Adilabad, East Godavari, Guntur, Karimnagar, Khammam, Krishna, Nalgonda, Nizamabad, Prakasam, Vishakhapatnam, Warangal, West Godavari districts (Andhra Pradesh province)</t>
  </si>
  <si>
    <t>Heat wave</t>
  </si>
  <si>
    <t>Ground Movement</t>
  </si>
  <si>
    <t>Tropical Cyclone</t>
  </si>
  <si>
    <t>Uttarakhand, Himachal Pradesh, Uttar Pradesh, Bihar, Karnataka, Kerala Gujarat, West Bengal provinces</t>
  </si>
  <si>
    <t>Dhemaji, Tinsukia, Nagaon, Golaghat, Jorhat, Kamrup, Karimganj, Lakhimpur, Morigaon, Sibsaga, Bongaigaon, Kokrajha districts (Assam province)</t>
  </si>
  <si>
    <t>Sultanpur, Sitapur, Rae Bareli, Bara Banki, Faizabad, Gorakhpur, Basti, Kushinagar, Bahraicj, Gonda, Shravasti districts (Uttar Pradesh province)</t>
  </si>
  <si>
    <t>Bhopal, Hoshangabad, Seoni, Narsinghpur, Jabalpur districts (Madhya Pradesh province), Uttar Pradesh, Assam provinces</t>
  </si>
  <si>
    <t>Orissa, Andhra Pradesh, Jharkhand, Bihar, West Bengal, Chhattisgarh provinces</t>
  </si>
  <si>
    <t>Orissa, Andhra Pradesh, West Bengal provinces</t>
  </si>
  <si>
    <t>Krishna, Guntur, East Godavari, West Godavari, Vishakhapatnam districts (Andhra Pradesh province)</t>
  </si>
  <si>
    <t>Uttar pradesh, J&amp;K, Delhi</t>
  </si>
  <si>
    <t>Hyderabad District (Andhra Pradesh province)</t>
  </si>
  <si>
    <t>Doda Bhaderwah, J&amp;K</t>
  </si>
  <si>
    <t>Ghaziabad district(uttar pradesh), Delhi, West Bengal</t>
  </si>
  <si>
    <t xml:space="preserve">Assam </t>
  </si>
  <si>
    <t>Uttarakhand, Himachal Pradesh provinces</t>
  </si>
  <si>
    <t>Malin village (pune, maharashtra)</t>
  </si>
  <si>
    <t>Orissa</t>
  </si>
  <si>
    <t>Odisha province</t>
  </si>
  <si>
    <t>Shravasti, Balrampur, Sitapur, Lakhimpur Kheri, Uttarakhand, Bihar, Assam provinces</t>
  </si>
  <si>
    <t>Jammu and Kashmir provinces</t>
  </si>
  <si>
    <t>riverine flood</t>
  </si>
  <si>
    <t xml:space="preserve">Tura village Assam </t>
  </si>
  <si>
    <t>Vishakhapatnam, Gangavaram, Andhra Pradesh, Orissa, Chattisgarh</t>
  </si>
  <si>
    <t>Muzaffarnagar district (Uttar Pradesh Province)</t>
  </si>
  <si>
    <t>cold wave</t>
  </si>
  <si>
    <t>Himachal Prades, Uttarakhan, Uttar Pradesh Provinces</t>
  </si>
  <si>
    <t>severe winter conditions</t>
  </si>
  <si>
    <t>Gujarat, Punjab, Himachal Pradesh, Haryana, Maharashtra, Bihar, Uttar Pradesh, Madhya Pradesh, Rajasthan, Jammu and Kashmir, Uttarakhand, West Bengal provinces</t>
  </si>
  <si>
    <t>Chadoora village (72811 district, Jammu and Kashmir province)</t>
  </si>
  <si>
    <t>Tripura province</t>
  </si>
  <si>
    <t>Purnia, Madhepura, Madhubani, Supaul, Sitamarhi districts (Bihar province)</t>
  </si>
  <si>
    <t>Bihar, Uttar Pradesh, West Bengal, Sikkim provinces</t>
  </si>
  <si>
    <t>Bihar province</t>
  </si>
  <si>
    <t>Bhadrairuppu village (Virudhunagar district, Tamil Nadu province)</t>
  </si>
  <si>
    <t>Andhra Pradesh Province</t>
  </si>
  <si>
    <t>Delhi, Andhra Pradesh, Orissa provinces</t>
  </si>
  <si>
    <t>Barpeta, Sonitpur, Goalpara, Dhemaji, Lakhimpur, Tinsukia, Darrang, Nalbari, Jorhat, Kamrup, Dibrugarh, Nagaon, Bongaigaon districts (Assam province)</t>
  </si>
  <si>
    <t>Amreli, Rajkot, Surat districts (Gujarat province), Maharashtra province</t>
  </si>
  <si>
    <t>Mirik, Kalimpong, Darjeeling villages (Darjiling district, West Bengal province)</t>
  </si>
  <si>
    <t>Rajasthan, Uttar Pradesh, Jammu and Kashmir, Arunachal Pradesh, Uttarakhand, Punjab, Haryana, Himachal Pradesh provinces</t>
  </si>
  <si>
    <t>Sonitpur Lakhimpur, Kokrajhar, Dhemaji districts (Assam province), Arunachal Pradesh province</t>
  </si>
  <si>
    <t>Kachchh, Patan, Banas Kantha districts (Gujarat province),  Malda, Jalpaiguri districts (west Bengal province), Jorhat, Dhemaji, Lakhimpur, Dhubari, Darrang, Goalpara, Karbi Anglong, Marigaon districts (Assam province), Manipur, Orissa, Rajasthan, Madhya Pradesh provinces</t>
  </si>
  <si>
    <t>Assam province</t>
  </si>
  <si>
    <t>Dhemaji, Kokrajhar, Bongaigaon, Sonitpur, Barpeta, Goalpara, Marigaon, Cachar, Lakhimpur, Jorhat, Tinsukia, Darrang, Nalbari, Kamrup, Dibrugarh, Sibsagar districts (Assam province)</t>
  </si>
  <si>
    <t>Deogarh, Nabarangpur, Malkangiri districts (Orissa province), Andhra Pradesh province</t>
  </si>
  <si>
    <t>Maharashtra Province</t>
  </si>
  <si>
    <t>Administrative unit not available districts (Jammu and Kashmir province), Delhi, Punjab provinces</t>
  </si>
  <si>
    <t>Chittoor, Cuddapah, Prakasam, Nellore districts (Andhra Pradesh Province), Chennai, Cuddalore, Nagapattinam, Kancheepuram, Thiruvallur, Villupuram districts (Tamil Nadu province), Puducherry province</t>
  </si>
  <si>
    <t>Guwahati city (Kamrup district, Assam province), East Imphal, West Imphal, Senapati, Thoubal, Bishnupur, Tamenglong districts (Manipur province)</t>
  </si>
  <si>
    <t>Jammu and Kashmir (Administrative unit not available) (Siachen glacier)</t>
  </si>
  <si>
    <t>Andhra Pradesh, Rajasthan Provinces</t>
  </si>
  <si>
    <t>Arunachal Pradesh, Assam, Nagaland provinces</t>
  </si>
  <si>
    <t>Uttarakhand province</t>
  </si>
  <si>
    <t>Muzaffarpur, Patna, Siwan districts (Bihar province)</t>
  </si>
  <si>
    <t>Bihar, Uttar Pradesh, Jharkhand, Madhya Pradesh provinces</t>
  </si>
  <si>
    <t>Chamoli, Pithoragahr districts (Uttarakhand province), Assam Arunachal Pradesh provinces</t>
  </si>
  <si>
    <t>Lakhimpur, Golaghat, Jorhat, Barheta, Bongaigaon, Goalpara, Dhubri, Morigaon, Darrang, Nalbari districts (Assam province)</t>
  </si>
  <si>
    <t>Bhopal, Hoshangabad, Rewa, Sagar, Shajapur, Jabalpur, Satna, Harda, Panna districts (Madhya Pradesh province)</t>
  </si>
  <si>
    <t>Maharastra, Gujarat</t>
  </si>
  <si>
    <t>Uttar Pradesh, Bihar, Uttarakhand, Madhya Pradesh, Rajasthan provinces</t>
  </si>
  <si>
    <t>Telangara, Andhra Pradesh</t>
  </si>
  <si>
    <t>StartDate</t>
  </si>
  <si>
    <t>EndDate</t>
  </si>
  <si>
    <t>Location</t>
  </si>
  <si>
    <t>DisasterType</t>
  </si>
  <si>
    <t>DisasterSubtype</t>
  </si>
  <si>
    <t>TotalDeaths</t>
  </si>
  <si>
    <t>TotalAffected</t>
  </si>
  <si>
    <t>Year</t>
  </si>
  <si>
    <t>EndDateNews</t>
  </si>
  <si>
    <t>onlystateslocation</t>
  </si>
  <si>
    <t>urbanstateslocationcount</t>
  </si>
  <si>
    <t>urbancitylocation</t>
  </si>
  <si>
    <t>northeastlocation</t>
  </si>
  <si>
    <t>threestatesormorelocation</t>
  </si>
  <si>
    <t>Disaster Search</t>
  </si>
  <si>
    <t>Constant Term Search</t>
  </si>
  <si>
    <t>altconstantterm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</si>
</sst>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0000"/>
    <numFmt numFmtId="166" formatCode="[$-14009]dd\ mmmm\ yyyy;@"/>
    <numFmt numFmtId="167" formatCode="[$-14009]dd\-mm\-yyyy;@"/>
  </numFmts>
  <fonts count="4" x14ac:knownFonts="1">
    <font>
      <sz val="12"/>
      <color theme="1"/>
      <name val="Calibri"/>
      <family val="2"/>
      <scheme val="minor"/>
    </font>
    <font>
      <b/>
      <u/>
      <sz val="12"/>
      <color theme="1"/>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165" fontId="0" fillId="0" borderId="0" xfId="0" applyNumberFormat="1"/>
    <xf numFmtId="166" fontId="0" fillId="0" borderId="0" xfId="0" applyNumberFormat="1"/>
    <xf numFmtId="167" fontId="0" fillId="0" borderId="0" xfId="0" applyNumberFormat="1"/>
    <xf numFmtId="0" fontId="1" fillId="0" borderId="0" xfId="0" applyFont="1"/>
    <xf numFmtId="14" fontId="0" fillId="0" borderId="0" xfId="0" applyNumberFormat="1"/>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5"/>
  <sheetViews>
    <sheetView tabSelected="1" showRuler="0" workbookViewId="0">
      <selection activeCell="S1" sqref="S1"/>
    </sheetView>
  </sheetViews>
  <sheetFormatPr baseColWidth="10" defaultRowHeight="15" x14ac:dyDescent="0"/>
  <cols>
    <col min="1" max="1" width="9.1640625" bestFit="1" customWidth="1"/>
    <col min="2" max="2" width="8.83203125" bestFit="1" customWidth="1"/>
    <col min="9" max="14" width="0" hidden="1" customWidth="1"/>
    <col min="17" max="17" width="16.1640625" customWidth="1"/>
    <col min="19" max="19" width="20.5" customWidth="1"/>
  </cols>
  <sheetData>
    <row r="1" spans="1:24">
      <c r="A1" s="4" t="s">
        <v>128</v>
      </c>
      <c r="B1" s="4" t="s">
        <v>129</v>
      </c>
      <c r="C1" s="4" t="s">
        <v>0</v>
      </c>
      <c r="D1" s="4" t="s">
        <v>130</v>
      </c>
      <c r="E1" s="4" t="s">
        <v>131</v>
      </c>
      <c r="F1" s="4" t="s">
        <v>132</v>
      </c>
      <c r="G1" s="4" t="s">
        <v>133</v>
      </c>
      <c r="H1" s="4" t="s">
        <v>134</v>
      </c>
      <c r="I1" t="s">
        <v>1</v>
      </c>
      <c r="J1" t="s">
        <v>2</v>
      </c>
      <c r="K1" t="s">
        <v>3</v>
      </c>
      <c r="L1" t="s">
        <v>4</v>
      </c>
      <c r="M1" t="s">
        <v>5</v>
      </c>
      <c r="N1" t="s">
        <v>6</v>
      </c>
      <c r="O1" s="4" t="s">
        <v>135</v>
      </c>
      <c r="P1" s="4" t="s">
        <v>136</v>
      </c>
      <c r="Q1" s="4" t="s">
        <v>137</v>
      </c>
      <c r="R1" s="4" t="s">
        <v>141</v>
      </c>
      <c r="S1" s="4" t="s">
        <v>138</v>
      </c>
      <c r="T1" s="4" t="s">
        <v>139</v>
      </c>
      <c r="U1" s="4" t="s">
        <v>140</v>
      </c>
      <c r="V1" s="4" t="s">
        <v>142</v>
      </c>
      <c r="W1" s="4" t="s">
        <v>143</v>
      </c>
      <c r="X1" s="4" t="s">
        <v>144</v>
      </c>
    </row>
    <row r="2" spans="1:24">
      <c r="A2" s="5">
        <v>40180</v>
      </c>
      <c r="B2" s="5">
        <v>40191</v>
      </c>
      <c r="C2" t="s">
        <v>7</v>
      </c>
      <c r="D2" t="s">
        <v>8</v>
      </c>
      <c r="E2" t="s">
        <v>9</v>
      </c>
      <c r="F2" t="s">
        <v>10</v>
      </c>
      <c r="G2">
        <v>10</v>
      </c>
      <c r="I2">
        <v>3</v>
      </c>
      <c r="J2">
        <v>30</v>
      </c>
      <c r="K2" s="1">
        <v>0.1</v>
      </c>
      <c r="L2">
        <v>1</v>
      </c>
      <c r="M2">
        <v>1</v>
      </c>
      <c r="O2">
        <f>YEAR(A2)</f>
        <v>2010</v>
      </c>
      <c r="P2" s="5">
        <f>B2+10</f>
        <v>40201</v>
      </c>
      <c r="Q2">
        <v>0</v>
      </c>
      <c r="R2">
        <v>1</v>
      </c>
      <c r="S2">
        <v>3</v>
      </c>
      <c r="T2">
        <v>1</v>
      </c>
      <c r="U2">
        <v>2</v>
      </c>
      <c r="V2">
        <v>21</v>
      </c>
      <c r="W2">
        <v>100</v>
      </c>
      <c r="X2">
        <v>100</v>
      </c>
    </row>
    <row r="3" spans="1:24">
      <c r="A3" s="5">
        <v>40217</v>
      </c>
      <c r="B3" s="5">
        <v>40217</v>
      </c>
      <c r="C3" t="s">
        <v>7</v>
      </c>
      <c r="D3" t="s">
        <v>11</v>
      </c>
      <c r="E3" t="s">
        <v>12</v>
      </c>
      <c r="F3" t="s">
        <v>13</v>
      </c>
      <c r="G3">
        <v>17</v>
      </c>
      <c r="I3">
        <v>2</v>
      </c>
      <c r="J3">
        <v>30</v>
      </c>
      <c r="K3" s="1">
        <v>6.6666666666666666E-2</v>
      </c>
      <c r="L3">
        <v>0</v>
      </c>
      <c r="M3">
        <v>1</v>
      </c>
      <c r="O3">
        <f t="shared" ref="O3:O66" si="0">YEAR(A3)</f>
        <v>2010</v>
      </c>
      <c r="P3" s="5">
        <f t="shared" ref="P3:P66" si="1">B3+10</f>
        <v>40227</v>
      </c>
      <c r="Q3">
        <v>1</v>
      </c>
      <c r="R3">
        <v>0</v>
      </c>
      <c r="S3">
        <v>0</v>
      </c>
      <c r="T3">
        <v>0</v>
      </c>
      <c r="U3">
        <v>0</v>
      </c>
      <c r="V3">
        <v>7</v>
      </c>
      <c r="W3">
        <v>86</v>
      </c>
      <c r="X3">
        <v>100</v>
      </c>
    </row>
    <row r="4" spans="1:24">
      <c r="A4" s="5">
        <v>40278</v>
      </c>
      <c r="B4" s="5">
        <v>40278</v>
      </c>
      <c r="C4" t="s">
        <v>7</v>
      </c>
      <c r="D4" t="s">
        <v>14</v>
      </c>
      <c r="E4" t="s">
        <v>15</v>
      </c>
      <c r="F4" t="s">
        <v>16</v>
      </c>
      <c r="G4">
        <v>28</v>
      </c>
      <c r="H4">
        <v>5000</v>
      </c>
      <c r="I4">
        <v>0</v>
      </c>
      <c r="J4">
        <v>22</v>
      </c>
      <c r="K4" s="1">
        <v>0</v>
      </c>
      <c r="L4">
        <v>0</v>
      </c>
      <c r="M4">
        <v>1</v>
      </c>
      <c r="O4">
        <f t="shared" si="0"/>
        <v>2010</v>
      </c>
      <c r="P4" s="5">
        <f t="shared" si="1"/>
        <v>40288</v>
      </c>
      <c r="Q4">
        <v>0</v>
      </c>
      <c r="R4">
        <v>0</v>
      </c>
      <c r="S4">
        <v>0</v>
      </c>
      <c r="T4">
        <v>0</v>
      </c>
      <c r="U4">
        <v>1</v>
      </c>
      <c r="V4">
        <v>0</v>
      </c>
      <c r="W4">
        <v>83</v>
      </c>
      <c r="X4">
        <v>100</v>
      </c>
    </row>
    <row r="5" spans="1:24">
      <c r="A5" s="5">
        <v>40281</v>
      </c>
      <c r="B5" s="5">
        <v>40282</v>
      </c>
      <c r="C5" t="s">
        <v>7</v>
      </c>
      <c r="D5" t="s">
        <v>18</v>
      </c>
      <c r="E5" t="s">
        <v>15</v>
      </c>
      <c r="F5" t="s">
        <v>19</v>
      </c>
      <c r="G5">
        <v>114</v>
      </c>
      <c r="H5">
        <v>500000</v>
      </c>
      <c r="I5">
        <v>2</v>
      </c>
      <c r="J5">
        <v>29</v>
      </c>
      <c r="K5" s="1">
        <v>6.8965517241379309E-2</v>
      </c>
      <c r="L5">
        <v>1</v>
      </c>
      <c r="M5">
        <v>1</v>
      </c>
      <c r="O5">
        <f t="shared" si="0"/>
        <v>2010</v>
      </c>
      <c r="P5" s="5">
        <f t="shared" si="1"/>
        <v>40292</v>
      </c>
      <c r="Q5">
        <v>1</v>
      </c>
      <c r="R5">
        <v>1</v>
      </c>
      <c r="S5">
        <v>2</v>
      </c>
      <c r="T5">
        <v>0</v>
      </c>
      <c r="U5">
        <v>2</v>
      </c>
      <c r="V5">
        <v>17</v>
      </c>
      <c r="W5">
        <v>91</v>
      </c>
      <c r="X5">
        <v>100</v>
      </c>
    </row>
    <row r="6" spans="1:24">
      <c r="A6" s="5">
        <v>40304</v>
      </c>
      <c r="B6" s="5">
        <v>40306</v>
      </c>
      <c r="C6" t="s">
        <v>7</v>
      </c>
      <c r="D6" t="s">
        <v>20</v>
      </c>
      <c r="E6" t="s">
        <v>15</v>
      </c>
      <c r="F6" t="s">
        <v>16</v>
      </c>
      <c r="G6">
        <v>54</v>
      </c>
      <c r="H6">
        <v>50</v>
      </c>
      <c r="I6">
        <v>0</v>
      </c>
      <c r="J6">
        <v>27</v>
      </c>
      <c r="K6" s="1">
        <v>0</v>
      </c>
      <c r="L6">
        <v>1</v>
      </c>
      <c r="M6">
        <v>1</v>
      </c>
      <c r="O6">
        <f t="shared" si="0"/>
        <v>2010</v>
      </c>
      <c r="P6" s="5">
        <f t="shared" si="1"/>
        <v>40316</v>
      </c>
      <c r="Q6">
        <v>1</v>
      </c>
      <c r="R6">
        <v>0</v>
      </c>
      <c r="S6">
        <v>2</v>
      </c>
      <c r="T6">
        <v>0</v>
      </c>
      <c r="U6">
        <v>0</v>
      </c>
      <c r="V6">
        <v>0</v>
      </c>
      <c r="W6">
        <v>77</v>
      </c>
      <c r="X6">
        <v>100</v>
      </c>
    </row>
    <row r="7" spans="1:24">
      <c r="A7" s="5">
        <v>40316</v>
      </c>
      <c r="B7" s="5">
        <v>40322</v>
      </c>
      <c r="C7" t="s">
        <v>7</v>
      </c>
      <c r="D7" t="s">
        <v>21</v>
      </c>
      <c r="E7" t="s">
        <v>22</v>
      </c>
      <c r="F7" t="s">
        <v>23</v>
      </c>
      <c r="G7">
        <v>27</v>
      </c>
      <c r="H7">
        <v>50000</v>
      </c>
      <c r="I7">
        <v>1</v>
      </c>
      <c r="J7">
        <v>25</v>
      </c>
      <c r="K7" s="1">
        <v>0.04</v>
      </c>
      <c r="L7">
        <v>0</v>
      </c>
      <c r="M7">
        <v>1</v>
      </c>
      <c r="O7">
        <f t="shared" si="0"/>
        <v>2010</v>
      </c>
      <c r="P7" s="5">
        <f t="shared" si="1"/>
        <v>40332</v>
      </c>
      <c r="Q7">
        <v>1</v>
      </c>
      <c r="R7">
        <v>0</v>
      </c>
      <c r="S7">
        <v>1</v>
      </c>
      <c r="T7">
        <v>0</v>
      </c>
      <c r="U7">
        <v>0</v>
      </c>
      <c r="V7">
        <v>3</v>
      </c>
      <c r="W7">
        <v>80</v>
      </c>
      <c r="X7">
        <v>100</v>
      </c>
    </row>
    <row r="8" spans="1:24">
      <c r="A8" s="5">
        <v>40318</v>
      </c>
      <c r="B8" s="5">
        <v>40318</v>
      </c>
      <c r="C8" t="s">
        <v>7</v>
      </c>
      <c r="D8" t="s">
        <v>24</v>
      </c>
      <c r="E8" t="s">
        <v>15</v>
      </c>
      <c r="F8" t="s">
        <v>19</v>
      </c>
      <c r="G8">
        <v>32</v>
      </c>
      <c r="I8">
        <v>21</v>
      </c>
      <c r="J8">
        <v>25</v>
      </c>
      <c r="K8" s="1">
        <v>0.84</v>
      </c>
      <c r="L8">
        <v>0</v>
      </c>
      <c r="M8">
        <v>0</v>
      </c>
      <c r="N8" t="s">
        <v>25</v>
      </c>
      <c r="O8">
        <f t="shared" si="0"/>
        <v>2010</v>
      </c>
      <c r="P8" s="5">
        <f t="shared" si="1"/>
        <v>40328</v>
      </c>
      <c r="Q8">
        <v>0</v>
      </c>
      <c r="R8">
        <v>0</v>
      </c>
      <c r="S8">
        <v>2</v>
      </c>
      <c r="T8">
        <v>0</v>
      </c>
      <c r="U8">
        <v>0</v>
      </c>
      <c r="V8">
        <v>3</v>
      </c>
      <c r="W8">
        <v>80</v>
      </c>
      <c r="X8">
        <v>100</v>
      </c>
    </row>
    <row r="9" spans="1:24">
      <c r="A9" s="5">
        <v>40322</v>
      </c>
      <c r="B9" s="5">
        <v>40322</v>
      </c>
      <c r="C9" t="s">
        <v>7</v>
      </c>
      <c r="D9" t="s">
        <v>26</v>
      </c>
      <c r="E9" t="s">
        <v>15</v>
      </c>
      <c r="F9" t="s">
        <v>16</v>
      </c>
      <c r="G9">
        <v>12</v>
      </c>
      <c r="H9">
        <v>2030</v>
      </c>
      <c r="I9">
        <v>0</v>
      </c>
      <c r="J9">
        <v>30</v>
      </c>
      <c r="K9" s="1">
        <v>0</v>
      </c>
      <c r="L9">
        <v>0</v>
      </c>
      <c r="M9">
        <v>1</v>
      </c>
      <c r="O9">
        <f t="shared" si="0"/>
        <v>2010</v>
      </c>
      <c r="P9" s="5">
        <f t="shared" si="1"/>
        <v>40332</v>
      </c>
      <c r="Q9">
        <v>0</v>
      </c>
      <c r="R9">
        <v>0</v>
      </c>
      <c r="S9">
        <v>1</v>
      </c>
      <c r="T9">
        <v>0</v>
      </c>
      <c r="U9">
        <v>0</v>
      </c>
      <c r="V9">
        <v>0</v>
      </c>
      <c r="W9">
        <v>83</v>
      </c>
      <c r="X9">
        <v>100</v>
      </c>
    </row>
    <row r="10" spans="1:24">
      <c r="A10" s="5">
        <v>40364</v>
      </c>
      <c r="B10" s="5">
        <v>40374</v>
      </c>
      <c r="C10" t="s">
        <v>7</v>
      </c>
      <c r="D10" t="s">
        <v>27</v>
      </c>
      <c r="E10" t="s">
        <v>22</v>
      </c>
      <c r="F10" t="s">
        <v>23</v>
      </c>
      <c r="G10">
        <v>53</v>
      </c>
      <c r="H10">
        <v>400000</v>
      </c>
      <c r="I10">
        <v>8</v>
      </c>
      <c r="J10">
        <v>25</v>
      </c>
      <c r="K10" s="1">
        <v>0.32</v>
      </c>
      <c r="L10">
        <v>0</v>
      </c>
      <c r="M10">
        <v>0</v>
      </c>
      <c r="O10">
        <f t="shared" si="0"/>
        <v>2010</v>
      </c>
      <c r="P10" s="5">
        <f t="shared" si="1"/>
        <v>40384</v>
      </c>
      <c r="Q10">
        <v>0</v>
      </c>
      <c r="R10">
        <v>1</v>
      </c>
      <c r="S10">
        <v>1</v>
      </c>
      <c r="T10">
        <v>0</v>
      </c>
      <c r="U10">
        <v>0</v>
      </c>
      <c r="V10">
        <v>33</v>
      </c>
      <c r="W10">
        <v>80</v>
      </c>
      <c r="X10">
        <v>100</v>
      </c>
    </row>
    <row r="11" spans="1:24">
      <c r="A11" s="5">
        <v>40372</v>
      </c>
      <c r="B11" s="5">
        <v>40372</v>
      </c>
      <c r="C11" t="s">
        <v>7</v>
      </c>
      <c r="D11" t="s">
        <v>28</v>
      </c>
      <c r="E11" t="s">
        <v>22</v>
      </c>
      <c r="F11" t="s">
        <v>23</v>
      </c>
      <c r="G11">
        <v>11</v>
      </c>
      <c r="I11">
        <v>2</v>
      </c>
      <c r="J11">
        <v>28</v>
      </c>
      <c r="K11" s="1">
        <v>7.1428571428571425E-2</v>
      </c>
      <c r="L11">
        <v>1</v>
      </c>
      <c r="M11">
        <v>1</v>
      </c>
      <c r="O11">
        <f t="shared" si="0"/>
        <v>2010</v>
      </c>
      <c r="P11" s="5">
        <f t="shared" si="1"/>
        <v>40382</v>
      </c>
      <c r="Q11">
        <v>0</v>
      </c>
      <c r="R11">
        <v>0</v>
      </c>
      <c r="S11">
        <v>1</v>
      </c>
      <c r="T11">
        <v>1</v>
      </c>
      <c r="U11">
        <v>0</v>
      </c>
      <c r="V11">
        <v>1</v>
      </c>
      <c r="W11">
        <v>38</v>
      </c>
      <c r="X11">
        <v>52</v>
      </c>
    </row>
    <row r="12" spans="1:24">
      <c r="A12" s="5">
        <v>40396</v>
      </c>
      <c r="B12" s="5">
        <v>40398</v>
      </c>
      <c r="C12" t="s">
        <v>7</v>
      </c>
      <c r="D12" t="s">
        <v>29</v>
      </c>
      <c r="E12" t="s">
        <v>22</v>
      </c>
      <c r="F12" t="s">
        <v>30</v>
      </c>
      <c r="G12">
        <v>196</v>
      </c>
      <c r="H12">
        <v>12725</v>
      </c>
      <c r="I12">
        <v>9</v>
      </c>
      <c r="J12">
        <v>48</v>
      </c>
      <c r="K12" s="1">
        <v>0.1875</v>
      </c>
      <c r="L12">
        <v>0</v>
      </c>
      <c r="M12">
        <v>1</v>
      </c>
      <c r="O12">
        <f t="shared" si="0"/>
        <v>2010</v>
      </c>
      <c r="P12" s="5">
        <f t="shared" si="1"/>
        <v>40408</v>
      </c>
      <c r="Q12">
        <v>0</v>
      </c>
      <c r="R12">
        <v>0</v>
      </c>
      <c r="S12">
        <v>0</v>
      </c>
      <c r="T12">
        <v>0</v>
      </c>
      <c r="U12">
        <v>0</v>
      </c>
      <c r="V12">
        <v>7</v>
      </c>
      <c r="W12">
        <v>84</v>
      </c>
      <c r="X12">
        <v>100</v>
      </c>
    </row>
    <row r="13" spans="1:24">
      <c r="A13" s="5">
        <v>40415</v>
      </c>
      <c r="B13" s="5">
        <v>40415</v>
      </c>
      <c r="C13" t="s">
        <v>7</v>
      </c>
      <c r="D13" t="s">
        <v>31</v>
      </c>
      <c r="E13" t="s">
        <v>15</v>
      </c>
      <c r="F13" t="s">
        <v>16</v>
      </c>
      <c r="G13">
        <v>25</v>
      </c>
      <c r="I13">
        <v>0</v>
      </c>
      <c r="J13">
        <v>36</v>
      </c>
      <c r="K13" s="1">
        <v>0</v>
      </c>
      <c r="L13">
        <v>1</v>
      </c>
      <c r="M13">
        <v>0</v>
      </c>
      <c r="O13">
        <f t="shared" si="0"/>
        <v>2010</v>
      </c>
      <c r="P13" s="5">
        <f t="shared" si="1"/>
        <v>40425</v>
      </c>
      <c r="Q13">
        <v>1</v>
      </c>
      <c r="R13">
        <v>0</v>
      </c>
      <c r="S13">
        <v>1</v>
      </c>
      <c r="T13">
        <v>0</v>
      </c>
      <c r="U13">
        <v>0</v>
      </c>
      <c r="V13">
        <v>0</v>
      </c>
      <c r="W13">
        <v>92</v>
      </c>
      <c r="X13">
        <v>100</v>
      </c>
    </row>
    <row r="14" spans="1:24">
      <c r="A14" s="5">
        <v>40426</v>
      </c>
      <c r="B14" s="5">
        <v>40438</v>
      </c>
      <c r="C14" t="s">
        <v>7</v>
      </c>
      <c r="D14" t="s">
        <v>32</v>
      </c>
      <c r="E14" t="s">
        <v>22</v>
      </c>
      <c r="F14" t="s">
        <v>23</v>
      </c>
      <c r="H14">
        <v>30000</v>
      </c>
      <c r="I14">
        <v>1</v>
      </c>
      <c r="J14">
        <v>67</v>
      </c>
      <c r="K14" s="1">
        <v>1.4925373134328358E-2</v>
      </c>
      <c r="L14">
        <v>0</v>
      </c>
      <c r="M14">
        <v>1</v>
      </c>
      <c r="O14">
        <f t="shared" si="0"/>
        <v>2010</v>
      </c>
      <c r="P14" s="5">
        <f t="shared" si="1"/>
        <v>40448</v>
      </c>
      <c r="Q14">
        <v>0</v>
      </c>
      <c r="R14">
        <v>0</v>
      </c>
      <c r="S14">
        <v>0</v>
      </c>
      <c r="T14">
        <v>0</v>
      </c>
      <c r="U14">
        <v>1</v>
      </c>
      <c r="V14">
        <v>5</v>
      </c>
      <c r="W14">
        <v>88</v>
      </c>
      <c r="X14">
        <v>100</v>
      </c>
    </row>
    <row r="15" spans="1:24">
      <c r="A15" s="5">
        <v>40430</v>
      </c>
      <c r="B15" s="5">
        <v>40430</v>
      </c>
      <c r="C15" t="s">
        <v>7</v>
      </c>
      <c r="D15" t="s">
        <v>33</v>
      </c>
      <c r="E15" t="s">
        <v>22</v>
      </c>
      <c r="F15" t="s">
        <v>23</v>
      </c>
      <c r="H15">
        <v>12500</v>
      </c>
      <c r="I15">
        <v>2</v>
      </c>
      <c r="J15">
        <v>65</v>
      </c>
      <c r="K15" s="1">
        <v>3.0769230769230771E-2</v>
      </c>
      <c r="L15">
        <v>0</v>
      </c>
      <c r="M15">
        <v>0</v>
      </c>
      <c r="O15">
        <f t="shared" si="0"/>
        <v>2010</v>
      </c>
      <c r="P15" s="5">
        <f t="shared" si="1"/>
        <v>40440</v>
      </c>
      <c r="Q15">
        <v>1</v>
      </c>
      <c r="R15">
        <v>1</v>
      </c>
      <c r="S15">
        <v>1</v>
      </c>
      <c r="T15">
        <v>0</v>
      </c>
      <c r="U15">
        <v>0</v>
      </c>
      <c r="V15">
        <v>5</v>
      </c>
      <c r="W15">
        <v>86</v>
      </c>
      <c r="X15">
        <v>100</v>
      </c>
    </row>
    <row r="16" spans="1:24">
      <c r="A16" s="5">
        <v>40439</v>
      </c>
      <c r="B16" s="5">
        <v>40451</v>
      </c>
      <c r="C16" t="s">
        <v>7</v>
      </c>
      <c r="D16" t="s">
        <v>34</v>
      </c>
      <c r="E16" t="s">
        <v>22</v>
      </c>
      <c r="F16" t="s">
        <v>23</v>
      </c>
      <c r="G16">
        <v>200</v>
      </c>
      <c r="H16">
        <v>3267183</v>
      </c>
      <c r="I16">
        <v>8</v>
      </c>
      <c r="J16">
        <v>52</v>
      </c>
      <c r="K16" s="1">
        <v>0.15384615384615385</v>
      </c>
      <c r="L16">
        <v>0</v>
      </c>
      <c r="M16">
        <v>0</v>
      </c>
      <c r="O16">
        <f t="shared" si="0"/>
        <v>2010</v>
      </c>
      <c r="P16" s="5">
        <f t="shared" si="1"/>
        <v>40461</v>
      </c>
      <c r="Q16">
        <v>0</v>
      </c>
      <c r="R16">
        <v>1</v>
      </c>
      <c r="S16">
        <v>2</v>
      </c>
      <c r="T16">
        <v>0</v>
      </c>
      <c r="U16">
        <v>0</v>
      </c>
      <c r="V16">
        <v>30</v>
      </c>
      <c r="W16">
        <v>84</v>
      </c>
      <c r="X16">
        <v>100</v>
      </c>
    </row>
    <row r="17" spans="1:24">
      <c r="A17" s="5">
        <v>40482</v>
      </c>
      <c r="B17" s="5">
        <v>40485</v>
      </c>
      <c r="C17" t="s">
        <v>7</v>
      </c>
      <c r="D17" t="s">
        <v>21</v>
      </c>
      <c r="E17" t="s">
        <v>15</v>
      </c>
      <c r="F17" t="s">
        <v>19</v>
      </c>
      <c r="G17">
        <v>22</v>
      </c>
      <c r="I17">
        <v>5</v>
      </c>
      <c r="J17">
        <v>43</v>
      </c>
      <c r="K17" s="1">
        <v>0.11627906976744186</v>
      </c>
      <c r="L17">
        <v>1</v>
      </c>
      <c r="M17">
        <v>0</v>
      </c>
      <c r="N17" t="s">
        <v>35</v>
      </c>
      <c r="O17">
        <f t="shared" si="0"/>
        <v>2010</v>
      </c>
      <c r="P17" s="5">
        <f t="shared" si="1"/>
        <v>40495</v>
      </c>
      <c r="Q17">
        <v>1</v>
      </c>
      <c r="R17">
        <v>0</v>
      </c>
      <c r="S17">
        <v>1</v>
      </c>
      <c r="T17">
        <v>0</v>
      </c>
      <c r="U17">
        <v>0</v>
      </c>
      <c r="V17">
        <v>0</v>
      </c>
      <c r="W17">
        <v>81</v>
      </c>
      <c r="X17">
        <v>100</v>
      </c>
    </row>
    <row r="18" spans="1:24">
      <c r="A18" s="5">
        <v>40497</v>
      </c>
      <c r="B18" s="5">
        <v>40519</v>
      </c>
      <c r="C18" t="s">
        <v>7</v>
      </c>
      <c r="D18" t="s">
        <v>36</v>
      </c>
      <c r="E18" t="s">
        <v>22</v>
      </c>
      <c r="F18" t="s">
        <v>23</v>
      </c>
      <c r="G18">
        <v>203</v>
      </c>
      <c r="I18">
        <v>2</v>
      </c>
      <c r="J18">
        <v>52</v>
      </c>
      <c r="K18" s="1">
        <v>3.8461538461538464E-2</v>
      </c>
      <c r="L18">
        <v>1</v>
      </c>
      <c r="M18">
        <v>1</v>
      </c>
      <c r="O18">
        <f t="shared" si="0"/>
        <v>2010</v>
      </c>
      <c r="P18" s="5">
        <f t="shared" si="1"/>
        <v>40529</v>
      </c>
      <c r="Q18">
        <v>0</v>
      </c>
      <c r="R18">
        <v>0</v>
      </c>
      <c r="S18">
        <v>1</v>
      </c>
      <c r="T18">
        <v>1</v>
      </c>
      <c r="U18">
        <v>0</v>
      </c>
      <c r="V18">
        <v>8</v>
      </c>
      <c r="W18">
        <v>86</v>
      </c>
      <c r="X18">
        <v>100</v>
      </c>
    </row>
    <row r="19" spans="1:24">
      <c r="A19" s="5">
        <v>40544</v>
      </c>
      <c r="B19" s="5">
        <v>40561</v>
      </c>
      <c r="C19" t="s">
        <v>7</v>
      </c>
      <c r="D19" t="s">
        <v>37</v>
      </c>
      <c r="E19" t="s">
        <v>9</v>
      </c>
      <c r="F19" t="s">
        <v>10</v>
      </c>
      <c r="G19">
        <v>80</v>
      </c>
      <c r="I19">
        <v>1</v>
      </c>
      <c r="J19">
        <v>6</v>
      </c>
      <c r="K19" s="1">
        <v>0.16666666666666666</v>
      </c>
      <c r="L19">
        <v>1</v>
      </c>
      <c r="M19">
        <v>1</v>
      </c>
      <c r="O19">
        <f t="shared" si="0"/>
        <v>2011</v>
      </c>
      <c r="P19" s="5">
        <f t="shared" si="1"/>
        <v>40571</v>
      </c>
      <c r="Q19">
        <v>0</v>
      </c>
      <c r="R19">
        <v>1</v>
      </c>
      <c r="S19">
        <v>3</v>
      </c>
      <c r="T19">
        <v>1</v>
      </c>
      <c r="U19">
        <v>0</v>
      </c>
      <c r="V19">
        <v>11</v>
      </c>
      <c r="W19">
        <v>100</v>
      </c>
      <c r="X19">
        <v>100</v>
      </c>
    </row>
    <row r="20" spans="1:24">
      <c r="A20" s="5">
        <v>40648</v>
      </c>
      <c r="B20" s="5">
        <v>40648</v>
      </c>
      <c r="C20" t="s">
        <v>7</v>
      </c>
      <c r="D20" t="s">
        <v>38</v>
      </c>
      <c r="E20" t="s">
        <v>15</v>
      </c>
      <c r="F20" t="s">
        <v>16</v>
      </c>
      <c r="G20">
        <v>17</v>
      </c>
      <c r="I20">
        <v>0</v>
      </c>
      <c r="J20">
        <v>7</v>
      </c>
      <c r="K20" s="1">
        <v>0</v>
      </c>
      <c r="L20">
        <v>1</v>
      </c>
      <c r="M20">
        <v>0</v>
      </c>
      <c r="O20">
        <f t="shared" si="0"/>
        <v>2011</v>
      </c>
      <c r="P20" s="5">
        <f t="shared" si="1"/>
        <v>40658</v>
      </c>
      <c r="Q20">
        <v>1</v>
      </c>
      <c r="R20">
        <v>0</v>
      </c>
      <c r="S20">
        <v>1</v>
      </c>
      <c r="T20">
        <v>0</v>
      </c>
      <c r="U20">
        <v>0</v>
      </c>
      <c r="V20">
        <v>0</v>
      </c>
      <c r="W20">
        <v>81</v>
      </c>
      <c r="X20">
        <v>100</v>
      </c>
    </row>
    <row r="21" spans="1:24">
      <c r="A21" s="5">
        <v>40683</v>
      </c>
      <c r="B21" s="5">
        <v>40683</v>
      </c>
      <c r="C21" t="s">
        <v>7</v>
      </c>
      <c r="D21" t="s">
        <v>39</v>
      </c>
      <c r="E21" t="s">
        <v>15</v>
      </c>
      <c r="F21" t="s">
        <v>16</v>
      </c>
      <c r="G21">
        <v>42</v>
      </c>
      <c r="H21">
        <v>50</v>
      </c>
      <c r="I21">
        <v>0</v>
      </c>
      <c r="J21">
        <v>6</v>
      </c>
      <c r="K21" s="1">
        <v>0</v>
      </c>
      <c r="L21">
        <v>1</v>
      </c>
      <c r="M21">
        <v>0</v>
      </c>
      <c r="O21">
        <f t="shared" si="0"/>
        <v>2011</v>
      </c>
      <c r="P21" s="5">
        <f t="shared" si="1"/>
        <v>40693</v>
      </c>
      <c r="Q21">
        <v>1</v>
      </c>
      <c r="R21">
        <v>0</v>
      </c>
      <c r="S21">
        <v>1</v>
      </c>
      <c r="T21">
        <v>0</v>
      </c>
      <c r="U21">
        <v>0</v>
      </c>
      <c r="V21">
        <v>0</v>
      </c>
      <c r="W21">
        <v>81</v>
      </c>
      <c r="X21">
        <v>100</v>
      </c>
    </row>
    <row r="22" spans="1:24">
      <c r="A22" s="5">
        <v>40709</v>
      </c>
      <c r="B22" s="5">
        <v>40740</v>
      </c>
      <c r="C22" t="s">
        <v>7</v>
      </c>
      <c r="D22" t="s">
        <v>40</v>
      </c>
      <c r="E22" t="s">
        <v>22</v>
      </c>
      <c r="F22" t="s">
        <v>41</v>
      </c>
      <c r="G22">
        <v>50</v>
      </c>
      <c r="I22">
        <v>0</v>
      </c>
      <c r="J22">
        <v>7</v>
      </c>
      <c r="K22" s="1">
        <v>0</v>
      </c>
      <c r="L22">
        <v>1</v>
      </c>
      <c r="M22">
        <v>0</v>
      </c>
      <c r="O22">
        <f t="shared" si="0"/>
        <v>2011</v>
      </c>
      <c r="P22" s="5">
        <f t="shared" si="1"/>
        <v>40750</v>
      </c>
      <c r="Q22">
        <v>1</v>
      </c>
      <c r="R22">
        <v>0</v>
      </c>
      <c r="S22">
        <v>1</v>
      </c>
      <c r="T22">
        <v>0</v>
      </c>
      <c r="U22">
        <v>0</v>
      </c>
      <c r="V22">
        <v>1</v>
      </c>
      <c r="W22">
        <v>83</v>
      </c>
      <c r="X22">
        <v>96</v>
      </c>
    </row>
    <row r="23" spans="1:24">
      <c r="A23" s="5">
        <v>40747</v>
      </c>
      <c r="B23" s="5">
        <v>40764</v>
      </c>
      <c r="C23" t="s">
        <v>7</v>
      </c>
      <c r="D23" t="s">
        <v>42</v>
      </c>
      <c r="E23" t="s">
        <v>22</v>
      </c>
      <c r="F23" t="s">
        <v>41</v>
      </c>
      <c r="G23">
        <v>19</v>
      </c>
      <c r="H23">
        <v>200000</v>
      </c>
      <c r="I23">
        <v>0</v>
      </c>
      <c r="J23">
        <v>7</v>
      </c>
      <c r="K23" s="1">
        <v>0</v>
      </c>
      <c r="L23">
        <v>0</v>
      </c>
      <c r="M23">
        <v>0</v>
      </c>
      <c r="O23">
        <f t="shared" si="0"/>
        <v>2011</v>
      </c>
      <c r="P23" s="5">
        <f t="shared" si="1"/>
        <v>40774</v>
      </c>
      <c r="Q23">
        <v>0</v>
      </c>
      <c r="R23">
        <v>0</v>
      </c>
      <c r="S23">
        <v>2</v>
      </c>
      <c r="T23">
        <v>0</v>
      </c>
      <c r="U23">
        <v>0</v>
      </c>
      <c r="V23">
        <v>1</v>
      </c>
      <c r="W23">
        <v>78</v>
      </c>
      <c r="X23">
        <v>100</v>
      </c>
    </row>
    <row r="24" spans="1:24">
      <c r="A24" s="5">
        <v>40765</v>
      </c>
      <c r="B24" s="5">
        <v>40799</v>
      </c>
      <c r="C24" t="s">
        <v>7</v>
      </c>
      <c r="D24" t="s">
        <v>43</v>
      </c>
      <c r="E24" t="s">
        <v>22</v>
      </c>
      <c r="F24" t="s">
        <v>41</v>
      </c>
      <c r="G24">
        <v>47</v>
      </c>
      <c r="H24">
        <v>700000</v>
      </c>
      <c r="I24">
        <v>0</v>
      </c>
      <c r="J24">
        <v>6</v>
      </c>
      <c r="K24" s="1">
        <v>0</v>
      </c>
      <c r="L24">
        <v>1</v>
      </c>
      <c r="M24">
        <v>0</v>
      </c>
      <c r="O24">
        <f t="shared" si="0"/>
        <v>2011</v>
      </c>
      <c r="P24" s="5">
        <f t="shared" si="1"/>
        <v>40809</v>
      </c>
      <c r="Q24">
        <v>1</v>
      </c>
      <c r="R24">
        <v>0</v>
      </c>
      <c r="S24">
        <v>1</v>
      </c>
      <c r="T24">
        <v>0</v>
      </c>
      <c r="U24">
        <v>0</v>
      </c>
      <c r="V24">
        <v>8</v>
      </c>
      <c r="W24">
        <v>85</v>
      </c>
      <c r="X24">
        <v>100</v>
      </c>
    </row>
    <row r="25" spans="1:24">
      <c r="A25" s="5">
        <v>40770</v>
      </c>
      <c r="B25" s="5">
        <v>40794</v>
      </c>
      <c r="C25" t="s">
        <v>7</v>
      </c>
      <c r="D25" t="s">
        <v>44</v>
      </c>
      <c r="E25" t="s">
        <v>22</v>
      </c>
      <c r="F25" t="s">
        <v>41</v>
      </c>
      <c r="G25">
        <v>7</v>
      </c>
      <c r="H25">
        <v>11000</v>
      </c>
      <c r="I25">
        <v>0</v>
      </c>
      <c r="J25">
        <v>6</v>
      </c>
      <c r="K25" s="1">
        <v>0</v>
      </c>
      <c r="L25">
        <v>0</v>
      </c>
      <c r="M25">
        <v>1</v>
      </c>
      <c r="O25">
        <f t="shared" si="0"/>
        <v>2011</v>
      </c>
      <c r="P25" s="5">
        <f t="shared" si="1"/>
        <v>40804</v>
      </c>
      <c r="Q25">
        <v>0</v>
      </c>
      <c r="R25">
        <v>0</v>
      </c>
      <c r="S25">
        <v>0</v>
      </c>
      <c r="T25">
        <v>0</v>
      </c>
      <c r="U25">
        <v>1</v>
      </c>
      <c r="V25">
        <v>2</v>
      </c>
      <c r="W25">
        <v>89</v>
      </c>
      <c r="X25">
        <v>96</v>
      </c>
    </row>
    <row r="26" spans="1:24">
      <c r="A26" s="5">
        <v>40770</v>
      </c>
      <c r="B26" s="5">
        <v>40818</v>
      </c>
      <c r="C26" t="s">
        <v>7</v>
      </c>
      <c r="D26" t="s">
        <v>45</v>
      </c>
      <c r="E26" t="s">
        <v>22</v>
      </c>
      <c r="F26" t="s">
        <v>41</v>
      </c>
      <c r="G26">
        <v>204</v>
      </c>
      <c r="H26">
        <v>5549080</v>
      </c>
      <c r="I26">
        <v>0</v>
      </c>
      <c r="J26">
        <v>6</v>
      </c>
      <c r="K26" s="1">
        <v>0</v>
      </c>
      <c r="L26">
        <v>0</v>
      </c>
      <c r="M26">
        <v>0</v>
      </c>
      <c r="O26">
        <f t="shared" si="0"/>
        <v>2011</v>
      </c>
      <c r="P26" s="5">
        <f t="shared" si="1"/>
        <v>40828</v>
      </c>
      <c r="Q26">
        <v>0</v>
      </c>
      <c r="R26">
        <v>1</v>
      </c>
      <c r="S26">
        <v>2</v>
      </c>
      <c r="T26">
        <v>1</v>
      </c>
      <c r="U26">
        <v>2</v>
      </c>
      <c r="V26">
        <v>6</v>
      </c>
      <c r="W26">
        <v>92</v>
      </c>
      <c r="X26">
        <v>100</v>
      </c>
    </row>
    <row r="27" spans="1:24">
      <c r="A27" s="5">
        <v>40791</v>
      </c>
      <c r="B27" s="5">
        <v>40801</v>
      </c>
      <c r="C27" t="s">
        <v>7</v>
      </c>
      <c r="D27" t="s">
        <v>46</v>
      </c>
      <c r="E27" t="s">
        <v>22</v>
      </c>
      <c r="F27" t="s">
        <v>41</v>
      </c>
      <c r="G27">
        <v>42</v>
      </c>
      <c r="H27">
        <v>21000000</v>
      </c>
      <c r="I27">
        <v>1</v>
      </c>
      <c r="J27">
        <v>38</v>
      </c>
      <c r="K27" s="1">
        <v>2.6315789473684209E-2</v>
      </c>
      <c r="L27">
        <v>1</v>
      </c>
      <c r="M27">
        <v>0</v>
      </c>
      <c r="O27">
        <f t="shared" si="0"/>
        <v>2011</v>
      </c>
      <c r="P27" s="5">
        <f t="shared" si="1"/>
        <v>40811</v>
      </c>
      <c r="Q27">
        <v>1</v>
      </c>
      <c r="R27">
        <v>0</v>
      </c>
      <c r="S27">
        <v>0</v>
      </c>
      <c r="T27">
        <v>0</v>
      </c>
      <c r="U27">
        <v>0</v>
      </c>
      <c r="V27">
        <v>38</v>
      </c>
      <c r="W27">
        <v>85</v>
      </c>
      <c r="X27">
        <v>100</v>
      </c>
    </row>
    <row r="28" spans="1:24">
      <c r="A28" s="5">
        <v>40804</v>
      </c>
      <c r="B28" s="5">
        <v>40804</v>
      </c>
      <c r="C28" t="s">
        <v>7</v>
      </c>
      <c r="D28" t="s">
        <v>47</v>
      </c>
      <c r="E28" t="s">
        <v>48</v>
      </c>
      <c r="F28" t="s">
        <v>49</v>
      </c>
      <c r="G28">
        <v>112</v>
      </c>
      <c r="H28">
        <v>575200</v>
      </c>
      <c r="I28">
        <v>20</v>
      </c>
      <c r="J28">
        <v>62</v>
      </c>
      <c r="K28" s="1">
        <v>0.32258064516129031</v>
      </c>
      <c r="L28">
        <v>1</v>
      </c>
      <c r="M28">
        <v>1</v>
      </c>
      <c r="O28">
        <f t="shared" si="0"/>
        <v>2011</v>
      </c>
      <c r="P28" s="5">
        <f t="shared" si="1"/>
        <v>40814</v>
      </c>
      <c r="Q28">
        <v>0</v>
      </c>
      <c r="R28">
        <v>1</v>
      </c>
      <c r="S28">
        <v>2</v>
      </c>
      <c r="T28">
        <v>0</v>
      </c>
      <c r="U28">
        <v>2</v>
      </c>
      <c r="V28">
        <v>100</v>
      </c>
      <c r="W28">
        <v>17</v>
      </c>
      <c r="X28">
        <v>20</v>
      </c>
    </row>
    <row r="29" spans="1:24">
      <c r="A29" s="5">
        <v>40809</v>
      </c>
      <c r="B29" s="5">
        <v>40839</v>
      </c>
      <c r="C29" t="s">
        <v>7</v>
      </c>
      <c r="D29" t="s">
        <v>50</v>
      </c>
      <c r="E29" t="s">
        <v>22</v>
      </c>
      <c r="F29" t="s">
        <v>41</v>
      </c>
      <c r="G29">
        <v>239</v>
      </c>
      <c r="H29">
        <v>3443989</v>
      </c>
      <c r="I29">
        <v>1</v>
      </c>
      <c r="J29">
        <v>26</v>
      </c>
      <c r="K29" s="1">
        <v>3.8461538461538464E-2</v>
      </c>
      <c r="L29">
        <v>0</v>
      </c>
      <c r="M29">
        <v>1</v>
      </c>
      <c r="O29">
        <f t="shared" si="0"/>
        <v>2011</v>
      </c>
      <c r="P29" s="5">
        <f t="shared" si="1"/>
        <v>40849</v>
      </c>
      <c r="Q29">
        <v>0</v>
      </c>
      <c r="R29">
        <v>0</v>
      </c>
      <c r="S29">
        <v>0</v>
      </c>
      <c r="T29">
        <v>0</v>
      </c>
      <c r="U29">
        <v>0</v>
      </c>
      <c r="V29">
        <v>31</v>
      </c>
      <c r="W29">
        <v>95</v>
      </c>
      <c r="X29">
        <v>96</v>
      </c>
    </row>
    <row r="30" spans="1:24">
      <c r="A30" s="5">
        <v>40893</v>
      </c>
      <c r="B30" s="5">
        <v>40908</v>
      </c>
      <c r="C30" t="s">
        <v>7</v>
      </c>
      <c r="D30" t="s">
        <v>51</v>
      </c>
      <c r="E30" t="s">
        <v>9</v>
      </c>
      <c r="F30" t="s">
        <v>10</v>
      </c>
      <c r="G30">
        <v>132</v>
      </c>
      <c r="I30">
        <v>0</v>
      </c>
      <c r="J30">
        <v>35</v>
      </c>
      <c r="K30" s="1">
        <v>0</v>
      </c>
      <c r="L30">
        <v>1</v>
      </c>
      <c r="M30">
        <v>1</v>
      </c>
      <c r="O30">
        <f t="shared" si="0"/>
        <v>2011</v>
      </c>
      <c r="P30" s="5">
        <f t="shared" si="1"/>
        <v>40918</v>
      </c>
      <c r="Q30">
        <v>1</v>
      </c>
      <c r="R30">
        <v>1</v>
      </c>
      <c r="S30">
        <v>1</v>
      </c>
      <c r="T30">
        <v>0</v>
      </c>
      <c r="U30">
        <v>0</v>
      </c>
      <c r="V30">
        <v>7</v>
      </c>
      <c r="W30">
        <v>77</v>
      </c>
      <c r="X30">
        <v>11</v>
      </c>
    </row>
    <row r="31" spans="1:24">
      <c r="A31" s="5">
        <v>40906</v>
      </c>
      <c r="B31" s="5">
        <v>40907</v>
      </c>
      <c r="C31" t="s">
        <v>7</v>
      </c>
      <c r="D31" t="s">
        <v>52</v>
      </c>
      <c r="E31" t="s">
        <v>15</v>
      </c>
      <c r="F31" t="s">
        <v>19</v>
      </c>
      <c r="G31">
        <v>47</v>
      </c>
      <c r="H31">
        <v>250000</v>
      </c>
      <c r="I31">
        <v>0</v>
      </c>
      <c r="J31">
        <v>21</v>
      </c>
      <c r="K31" s="1">
        <v>0</v>
      </c>
      <c r="L31">
        <v>1</v>
      </c>
      <c r="M31">
        <v>0</v>
      </c>
      <c r="O31">
        <f t="shared" si="0"/>
        <v>2011</v>
      </c>
      <c r="P31" s="5">
        <f t="shared" si="1"/>
        <v>40917</v>
      </c>
      <c r="Q31">
        <v>0</v>
      </c>
      <c r="R31">
        <v>0</v>
      </c>
      <c r="S31">
        <v>1</v>
      </c>
      <c r="T31">
        <v>0</v>
      </c>
      <c r="U31">
        <v>0</v>
      </c>
      <c r="V31">
        <v>5</v>
      </c>
      <c r="W31">
        <v>82</v>
      </c>
      <c r="X31">
        <v>100</v>
      </c>
    </row>
    <row r="32" spans="1:24">
      <c r="A32" s="5">
        <v>40923</v>
      </c>
      <c r="B32" s="5">
        <v>40925</v>
      </c>
      <c r="C32" t="s">
        <v>7</v>
      </c>
      <c r="D32" t="s">
        <v>53</v>
      </c>
      <c r="E32" t="s">
        <v>9</v>
      </c>
      <c r="F32" t="s">
        <v>10</v>
      </c>
      <c r="G32">
        <v>15</v>
      </c>
      <c r="I32">
        <v>1</v>
      </c>
      <c r="J32">
        <v>65</v>
      </c>
      <c r="K32" s="1">
        <v>1.5384615384615385E-2</v>
      </c>
      <c r="L32">
        <v>1</v>
      </c>
      <c r="M32">
        <v>1</v>
      </c>
      <c r="O32">
        <f t="shared" si="0"/>
        <v>2012</v>
      </c>
      <c r="P32" s="5">
        <f t="shared" si="1"/>
        <v>40935</v>
      </c>
      <c r="Q32">
        <v>0</v>
      </c>
      <c r="R32">
        <v>0</v>
      </c>
      <c r="S32">
        <v>1</v>
      </c>
      <c r="T32">
        <v>1</v>
      </c>
      <c r="U32">
        <v>0</v>
      </c>
      <c r="V32">
        <v>0</v>
      </c>
      <c r="W32">
        <v>81</v>
      </c>
      <c r="X32">
        <v>100</v>
      </c>
    </row>
    <row r="33" spans="1:24">
      <c r="A33" s="5">
        <v>40962</v>
      </c>
      <c r="B33" s="5">
        <v>40962</v>
      </c>
      <c r="C33" t="s">
        <v>7</v>
      </c>
      <c r="D33" t="s">
        <v>11</v>
      </c>
      <c r="E33" t="s">
        <v>54</v>
      </c>
      <c r="F33" t="s">
        <v>13</v>
      </c>
      <c r="G33">
        <v>16</v>
      </c>
      <c r="I33">
        <v>1</v>
      </c>
      <c r="J33">
        <v>47</v>
      </c>
      <c r="K33" s="1">
        <v>2.1276595744680851E-2</v>
      </c>
      <c r="L33">
        <v>0</v>
      </c>
      <c r="M33">
        <v>1</v>
      </c>
      <c r="O33">
        <f t="shared" si="0"/>
        <v>2012</v>
      </c>
      <c r="P33" s="5">
        <f t="shared" si="1"/>
        <v>40972</v>
      </c>
      <c r="Q33">
        <v>1</v>
      </c>
      <c r="R33">
        <v>0</v>
      </c>
      <c r="S33">
        <v>0</v>
      </c>
      <c r="T33">
        <v>0</v>
      </c>
      <c r="U33">
        <v>0</v>
      </c>
      <c r="V33">
        <v>3</v>
      </c>
      <c r="W33">
        <v>91</v>
      </c>
      <c r="X33">
        <v>100</v>
      </c>
    </row>
    <row r="34" spans="1:24">
      <c r="A34" s="5">
        <v>41086</v>
      </c>
      <c r="B34" s="5">
        <v>41103</v>
      </c>
      <c r="C34" t="s">
        <v>7</v>
      </c>
      <c r="D34" t="s">
        <v>55</v>
      </c>
      <c r="E34" t="s">
        <v>22</v>
      </c>
      <c r="F34" t="s">
        <v>41</v>
      </c>
      <c r="G34">
        <v>120</v>
      </c>
      <c r="H34">
        <v>2200000</v>
      </c>
      <c r="I34">
        <v>4</v>
      </c>
      <c r="J34">
        <v>35</v>
      </c>
      <c r="K34" s="1">
        <v>0.11428571428571428</v>
      </c>
      <c r="L34">
        <v>0</v>
      </c>
      <c r="M34">
        <v>1</v>
      </c>
      <c r="O34">
        <f t="shared" si="0"/>
        <v>2012</v>
      </c>
      <c r="P34" s="5">
        <f t="shared" si="1"/>
        <v>41113</v>
      </c>
      <c r="Q34">
        <v>0</v>
      </c>
      <c r="R34">
        <v>0</v>
      </c>
      <c r="S34">
        <v>0</v>
      </c>
      <c r="T34">
        <v>0</v>
      </c>
      <c r="U34">
        <v>2</v>
      </c>
      <c r="V34">
        <v>21</v>
      </c>
      <c r="W34">
        <v>80</v>
      </c>
      <c r="X34">
        <v>100</v>
      </c>
    </row>
    <row r="35" spans="1:24">
      <c r="A35" s="5">
        <v>41125</v>
      </c>
      <c r="B35" s="5">
        <v>41130</v>
      </c>
      <c r="C35" t="s">
        <v>7</v>
      </c>
      <c r="D35" t="s">
        <v>56</v>
      </c>
      <c r="E35" t="s">
        <v>22</v>
      </c>
      <c r="F35" t="s">
        <v>41</v>
      </c>
      <c r="G35">
        <v>30</v>
      </c>
      <c r="H35">
        <v>1200</v>
      </c>
      <c r="I35">
        <v>0</v>
      </c>
      <c r="J35">
        <v>37</v>
      </c>
      <c r="K35" s="1">
        <v>0</v>
      </c>
      <c r="L35">
        <v>0</v>
      </c>
      <c r="M35">
        <v>0</v>
      </c>
      <c r="O35">
        <f t="shared" si="0"/>
        <v>2012</v>
      </c>
      <c r="P35" s="5">
        <f t="shared" si="1"/>
        <v>41140</v>
      </c>
      <c r="Q35">
        <v>0</v>
      </c>
      <c r="R35">
        <v>1</v>
      </c>
      <c r="S35">
        <v>1</v>
      </c>
      <c r="T35">
        <v>0</v>
      </c>
      <c r="U35">
        <v>0</v>
      </c>
      <c r="V35">
        <v>2</v>
      </c>
      <c r="W35">
        <v>86</v>
      </c>
      <c r="X35">
        <v>100</v>
      </c>
    </row>
    <row r="36" spans="1:24">
      <c r="A36" s="5">
        <v>41142</v>
      </c>
      <c r="B36" s="5">
        <v>41144</v>
      </c>
      <c r="C36" t="s">
        <v>7</v>
      </c>
      <c r="D36" t="s">
        <v>57</v>
      </c>
      <c r="E36" t="s">
        <v>22</v>
      </c>
      <c r="F36" t="s">
        <v>41</v>
      </c>
      <c r="G36">
        <v>37</v>
      </c>
      <c r="I36">
        <v>1</v>
      </c>
      <c r="J36">
        <v>33</v>
      </c>
      <c r="K36" s="1">
        <v>3.0303030303030304E-2</v>
      </c>
      <c r="L36">
        <v>1</v>
      </c>
      <c r="M36">
        <v>1</v>
      </c>
      <c r="O36">
        <f t="shared" si="0"/>
        <v>2012</v>
      </c>
      <c r="P36" s="5">
        <f t="shared" si="1"/>
        <v>41154</v>
      </c>
      <c r="Q36">
        <v>0</v>
      </c>
      <c r="R36">
        <v>0</v>
      </c>
      <c r="S36">
        <v>1</v>
      </c>
      <c r="T36">
        <v>1</v>
      </c>
      <c r="U36">
        <v>2</v>
      </c>
      <c r="V36">
        <v>6</v>
      </c>
      <c r="W36">
        <v>83</v>
      </c>
      <c r="X36">
        <v>100</v>
      </c>
    </row>
    <row r="37" spans="1:24">
      <c r="A37" s="5">
        <v>41142</v>
      </c>
      <c r="B37" s="5">
        <v>41144</v>
      </c>
      <c r="C37" t="s">
        <v>7</v>
      </c>
      <c r="D37" t="s">
        <v>58</v>
      </c>
      <c r="E37" t="s">
        <v>22</v>
      </c>
      <c r="F37" t="s">
        <v>41</v>
      </c>
      <c r="G37">
        <v>26</v>
      </c>
      <c r="H37">
        <v>9460</v>
      </c>
      <c r="I37">
        <v>0</v>
      </c>
      <c r="J37">
        <v>34</v>
      </c>
      <c r="K37" s="1">
        <v>0</v>
      </c>
      <c r="L37">
        <v>1</v>
      </c>
      <c r="M37">
        <v>0</v>
      </c>
      <c r="O37">
        <f t="shared" si="0"/>
        <v>2012</v>
      </c>
      <c r="P37" s="5">
        <f t="shared" si="1"/>
        <v>41154</v>
      </c>
      <c r="Q37">
        <v>1</v>
      </c>
      <c r="R37">
        <v>0</v>
      </c>
      <c r="S37">
        <v>0</v>
      </c>
      <c r="T37">
        <v>0</v>
      </c>
      <c r="U37">
        <v>0</v>
      </c>
      <c r="V37">
        <v>1</v>
      </c>
      <c r="W37">
        <v>83</v>
      </c>
      <c r="X37">
        <v>100</v>
      </c>
    </row>
    <row r="38" spans="1:24">
      <c r="A38" s="5">
        <v>41168</v>
      </c>
      <c r="B38" s="5">
        <v>41170</v>
      </c>
      <c r="C38" t="s">
        <v>7</v>
      </c>
      <c r="D38" t="s">
        <v>59</v>
      </c>
      <c r="E38" t="s">
        <v>22</v>
      </c>
      <c r="F38" t="s">
        <v>41</v>
      </c>
      <c r="G38">
        <v>45</v>
      </c>
      <c r="H38">
        <v>200</v>
      </c>
      <c r="I38">
        <v>0</v>
      </c>
      <c r="J38">
        <v>36</v>
      </c>
      <c r="K38" s="1">
        <v>0</v>
      </c>
      <c r="L38">
        <v>0</v>
      </c>
      <c r="M38">
        <v>1</v>
      </c>
      <c r="O38">
        <f t="shared" si="0"/>
        <v>2012</v>
      </c>
      <c r="P38" s="5">
        <f t="shared" si="1"/>
        <v>41180</v>
      </c>
      <c r="Q38">
        <v>0</v>
      </c>
      <c r="R38">
        <v>0</v>
      </c>
      <c r="S38">
        <v>0</v>
      </c>
      <c r="T38">
        <v>0</v>
      </c>
      <c r="U38">
        <v>0</v>
      </c>
      <c r="V38">
        <v>0</v>
      </c>
      <c r="W38">
        <v>81</v>
      </c>
      <c r="X38">
        <v>100</v>
      </c>
    </row>
    <row r="39" spans="1:24">
      <c r="A39" s="5">
        <v>41171</v>
      </c>
      <c r="B39" s="5">
        <v>41175</v>
      </c>
      <c r="C39" t="s">
        <v>7</v>
      </c>
      <c r="D39" t="s">
        <v>60</v>
      </c>
      <c r="E39" t="s">
        <v>22</v>
      </c>
      <c r="F39" t="s">
        <v>41</v>
      </c>
      <c r="G39">
        <v>21</v>
      </c>
      <c r="H39">
        <v>2000000</v>
      </c>
      <c r="I39">
        <v>2</v>
      </c>
      <c r="J39">
        <v>43</v>
      </c>
      <c r="K39" s="1">
        <v>4.6511627906976744E-2</v>
      </c>
      <c r="L39">
        <v>0</v>
      </c>
      <c r="M39">
        <v>0</v>
      </c>
      <c r="O39">
        <f t="shared" si="0"/>
        <v>2012</v>
      </c>
      <c r="P39" s="5">
        <f t="shared" si="1"/>
        <v>41185</v>
      </c>
      <c r="Q39">
        <v>0</v>
      </c>
      <c r="R39">
        <v>1</v>
      </c>
      <c r="S39">
        <v>3</v>
      </c>
      <c r="T39">
        <v>1</v>
      </c>
      <c r="U39">
        <v>2</v>
      </c>
      <c r="V39">
        <v>16</v>
      </c>
      <c r="W39">
        <v>92</v>
      </c>
      <c r="X39">
        <v>100</v>
      </c>
    </row>
    <row r="40" spans="1:24">
      <c r="A40" s="5">
        <v>41217</v>
      </c>
      <c r="B40" s="5">
        <v>41221</v>
      </c>
      <c r="C40" t="s">
        <v>7</v>
      </c>
      <c r="D40" t="s">
        <v>61</v>
      </c>
      <c r="E40" t="s">
        <v>15</v>
      </c>
      <c r="F40" t="s">
        <v>19</v>
      </c>
      <c r="G40">
        <v>40</v>
      </c>
      <c r="H40">
        <v>70000</v>
      </c>
      <c r="I40">
        <v>5</v>
      </c>
      <c r="J40">
        <v>32</v>
      </c>
      <c r="K40" s="1">
        <v>0.15625</v>
      </c>
      <c r="L40">
        <v>1</v>
      </c>
      <c r="M40">
        <v>1</v>
      </c>
      <c r="O40">
        <f t="shared" si="0"/>
        <v>2012</v>
      </c>
      <c r="P40" s="5">
        <f t="shared" si="1"/>
        <v>41231</v>
      </c>
      <c r="Q40">
        <v>1</v>
      </c>
      <c r="R40">
        <v>0</v>
      </c>
      <c r="S40">
        <v>2</v>
      </c>
      <c r="T40">
        <v>0</v>
      </c>
      <c r="U40">
        <v>0</v>
      </c>
      <c r="V40">
        <v>9</v>
      </c>
      <c r="W40">
        <v>90</v>
      </c>
      <c r="X40">
        <v>100</v>
      </c>
    </row>
    <row r="41" spans="1:24">
      <c r="A41" s="5">
        <v>41265</v>
      </c>
      <c r="B41" s="5">
        <v>41294</v>
      </c>
      <c r="C41" t="s">
        <v>7</v>
      </c>
      <c r="D41" t="s">
        <v>62</v>
      </c>
      <c r="E41" t="s">
        <v>9</v>
      </c>
      <c r="F41" t="s">
        <v>10</v>
      </c>
      <c r="G41">
        <v>249</v>
      </c>
      <c r="I41">
        <v>1</v>
      </c>
      <c r="J41">
        <v>29</v>
      </c>
      <c r="K41" s="1">
        <v>3.4482758620689655E-2</v>
      </c>
      <c r="L41">
        <v>1</v>
      </c>
      <c r="M41">
        <v>1</v>
      </c>
      <c r="O41">
        <f t="shared" si="0"/>
        <v>2012</v>
      </c>
      <c r="P41" s="5">
        <f t="shared" si="1"/>
        <v>41304</v>
      </c>
      <c r="Q41">
        <v>1</v>
      </c>
      <c r="R41">
        <v>1</v>
      </c>
      <c r="S41">
        <v>3</v>
      </c>
      <c r="T41">
        <v>0</v>
      </c>
      <c r="U41">
        <v>0</v>
      </c>
      <c r="V41">
        <v>5</v>
      </c>
      <c r="W41">
        <v>80</v>
      </c>
      <c r="X41">
        <v>100</v>
      </c>
    </row>
    <row r="42" spans="1:24">
      <c r="A42" s="5">
        <v>41362</v>
      </c>
      <c r="B42" s="5">
        <v>41363</v>
      </c>
      <c r="C42" t="s">
        <v>7</v>
      </c>
      <c r="D42" t="s">
        <v>63</v>
      </c>
      <c r="E42" t="s">
        <v>15</v>
      </c>
      <c r="F42" t="s">
        <v>64</v>
      </c>
      <c r="G42">
        <v>9</v>
      </c>
      <c r="I42">
        <v>0</v>
      </c>
      <c r="J42">
        <v>12</v>
      </c>
      <c r="K42" s="1">
        <v>0</v>
      </c>
      <c r="L42">
        <v>1</v>
      </c>
      <c r="M42">
        <v>0</v>
      </c>
      <c r="O42">
        <f t="shared" si="0"/>
        <v>2013</v>
      </c>
      <c r="P42" s="5">
        <f t="shared" si="1"/>
        <v>41373</v>
      </c>
      <c r="Q42">
        <v>1</v>
      </c>
      <c r="R42">
        <v>0</v>
      </c>
      <c r="S42">
        <v>1</v>
      </c>
      <c r="T42">
        <v>0</v>
      </c>
      <c r="U42">
        <v>0</v>
      </c>
      <c r="V42">
        <v>0</v>
      </c>
      <c r="W42">
        <v>81</v>
      </c>
      <c r="X42">
        <v>100</v>
      </c>
    </row>
    <row r="43" spans="1:24">
      <c r="A43" s="5">
        <v>41365</v>
      </c>
      <c r="B43" s="5">
        <v>41424</v>
      </c>
      <c r="C43" t="s">
        <v>7</v>
      </c>
      <c r="D43" t="s">
        <v>65</v>
      </c>
      <c r="E43" t="s">
        <v>9</v>
      </c>
      <c r="F43" t="s">
        <v>66</v>
      </c>
      <c r="G43">
        <v>557</v>
      </c>
      <c r="I43">
        <v>0</v>
      </c>
      <c r="J43">
        <v>13</v>
      </c>
      <c r="K43" s="1">
        <v>0</v>
      </c>
      <c r="L43">
        <v>1</v>
      </c>
      <c r="M43">
        <v>1</v>
      </c>
      <c r="O43">
        <f t="shared" si="0"/>
        <v>2013</v>
      </c>
      <c r="P43" s="5">
        <f t="shared" si="1"/>
        <v>41434</v>
      </c>
      <c r="Q43">
        <v>0</v>
      </c>
      <c r="R43">
        <v>0</v>
      </c>
      <c r="S43">
        <v>1</v>
      </c>
      <c r="T43">
        <v>1</v>
      </c>
      <c r="U43">
        <v>0</v>
      </c>
      <c r="V43">
        <v>1</v>
      </c>
      <c r="W43">
        <v>80</v>
      </c>
      <c r="X43">
        <v>100</v>
      </c>
    </row>
    <row r="44" spans="1:24">
      <c r="A44" s="5">
        <v>41395</v>
      </c>
      <c r="B44" s="5">
        <v>41395</v>
      </c>
      <c r="C44" t="s">
        <v>7</v>
      </c>
      <c r="D44" t="s">
        <v>11</v>
      </c>
      <c r="E44" t="s">
        <v>48</v>
      </c>
      <c r="F44" t="s">
        <v>67</v>
      </c>
      <c r="G44">
        <v>3</v>
      </c>
      <c r="H44">
        <v>59350</v>
      </c>
      <c r="I44">
        <v>1</v>
      </c>
      <c r="J44">
        <v>12</v>
      </c>
      <c r="K44" s="1">
        <v>8.3333333333333329E-2</v>
      </c>
      <c r="L44">
        <v>1</v>
      </c>
      <c r="M44">
        <v>0</v>
      </c>
      <c r="O44">
        <f t="shared" si="0"/>
        <v>2013</v>
      </c>
      <c r="P44" s="5">
        <f t="shared" si="1"/>
        <v>41405</v>
      </c>
      <c r="Q44">
        <v>1</v>
      </c>
      <c r="R44">
        <v>0</v>
      </c>
      <c r="S44">
        <v>0</v>
      </c>
      <c r="T44">
        <v>0</v>
      </c>
      <c r="U44">
        <v>0</v>
      </c>
      <c r="V44">
        <v>8</v>
      </c>
      <c r="W44">
        <v>82</v>
      </c>
      <c r="X44">
        <v>100</v>
      </c>
    </row>
    <row r="45" spans="1:24">
      <c r="A45" s="5">
        <v>41410</v>
      </c>
      <c r="B45" s="5">
        <v>41410</v>
      </c>
      <c r="C45" t="s">
        <v>7</v>
      </c>
      <c r="D45" t="s">
        <v>21</v>
      </c>
      <c r="E45" t="s">
        <v>15</v>
      </c>
      <c r="F45" t="s">
        <v>68</v>
      </c>
      <c r="G45">
        <v>8</v>
      </c>
      <c r="H45">
        <v>4</v>
      </c>
      <c r="I45">
        <v>0</v>
      </c>
      <c r="J45">
        <v>13</v>
      </c>
      <c r="K45" s="1">
        <v>0</v>
      </c>
      <c r="L45">
        <v>1</v>
      </c>
      <c r="M45">
        <v>0</v>
      </c>
      <c r="O45">
        <f t="shared" si="0"/>
        <v>2013</v>
      </c>
      <c r="P45" s="5">
        <f t="shared" si="1"/>
        <v>41420</v>
      </c>
      <c r="Q45">
        <v>1</v>
      </c>
      <c r="R45">
        <v>0</v>
      </c>
      <c r="S45">
        <v>1</v>
      </c>
      <c r="T45">
        <v>0</v>
      </c>
      <c r="U45">
        <v>0</v>
      </c>
      <c r="V45">
        <v>0</v>
      </c>
      <c r="W45">
        <v>81</v>
      </c>
      <c r="X45">
        <v>100</v>
      </c>
    </row>
    <row r="46" spans="1:24">
      <c r="A46" s="5">
        <v>41437</v>
      </c>
      <c r="B46" s="5">
        <v>41452</v>
      </c>
      <c r="C46" t="s">
        <v>7</v>
      </c>
      <c r="D46" t="s">
        <v>69</v>
      </c>
      <c r="E46" t="s">
        <v>22</v>
      </c>
      <c r="F46" t="s">
        <v>41</v>
      </c>
      <c r="G46">
        <v>6054</v>
      </c>
      <c r="H46">
        <v>504473</v>
      </c>
      <c r="I46">
        <v>35</v>
      </c>
      <c r="J46">
        <v>11</v>
      </c>
      <c r="K46" s="1">
        <v>3.1818181818181817</v>
      </c>
      <c r="L46">
        <v>1</v>
      </c>
      <c r="M46">
        <v>1</v>
      </c>
      <c r="O46">
        <f t="shared" si="0"/>
        <v>2013</v>
      </c>
      <c r="P46" s="5">
        <f t="shared" si="1"/>
        <v>41462</v>
      </c>
      <c r="Q46">
        <v>1</v>
      </c>
      <c r="R46">
        <v>1</v>
      </c>
      <c r="S46">
        <v>7</v>
      </c>
      <c r="T46">
        <v>0</v>
      </c>
      <c r="U46">
        <v>0</v>
      </c>
      <c r="V46">
        <v>10</v>
      </c>
      <c r="W46">
        <v>86</v>
      </c>
      <c r="X46">
        <v>100</v>
      </c>
    </row>
    <row r="47" spans="1:24">
      <c r="A47" s="5">
        <v>41448</v>
      </c>
      <c r="B47" s="5">
        <v>41470</v>
      </c>
      <c r="C47" t="s">
        <v>7</v>
      </c>
      <c r="D47" t="s">
        <v>70</v>
      </c>
      <c r="E47" t="s">
        <v>22</v>
      </c>
      <c r="G47">
        <v>80</v>
      </c>
      <c r="H47">
        <v>2000000</v>
      </c>
      <c r="I47">
        <v>1</v>
      </c>
      <c r="J47">
        <v>11</v>
      </c>
      <c r="K47" s="1">
        <v>9.0909090909090912E-2</v>
      </c>
      <c r="L47">
        <v>0</v>
      </c>
      <c r="M47">
        <v>1</v>
      </c>
      <c r="O47">
        <f t="shared" si="0"/>
        <v>2013</v>
      </c>
      <c r="P47" s="5">
        <f t="shared" si="1"/>
        <v>41480</v>
      </c>
      <c r="Q47">
        <v>0</v>
      </c>
      <c r="R47">
        <v>0</v>
      </c>
      <c r="S47">
        <v>0</v>
      </c>
      <c r="T47">
        <v>0</v>
      </c>
      <c r="U47">
        <v>1</v>
      </c>
      <c r="V47">
        <v>7</v>
      </c>
      <c r="W47">
        <v>79</v>
      </c>
      <c r="X47">
        <v>100</v>
      </c>
    </row>
    <row r="48" spans="1:24">
      <c r="A48" s="5">
        <v>41464</v>
      </c>
      <c r="B48" s="5">
        <v>41465</v>
      </c>
      <c r="C48" t="s">
        <v>7</v>
      </c>
      <c r="D48" t="s">
        <v>71</v>
      </c>
      <c r="E48" t="s">
        <v>22</v>
      </c>
      <c r="F48" t="s">
        <v>41</v>
      </c>
      <c r="G48">
        <v>174</v>
      </c>
      <c r="H48">
        <v>500000</v>
      </c>
      <c r="I48">
        <v>0</v>
      </c>
      <c r="J48">
        <v>11</v>
      </c>
      <c r="K48" s="1">
        <v>0</v>
      </c>
      <c r="L48">
        <v>0</v>
      </c>
      <c r="M48">
        <v>1</v>
      </c>
      <c r="O48">
        <f t="shared" si="0"/>
        <v>2013</v>
      </c>
      <c r="P48" s="5">
        <f t="shared" si="1"/>
        <v>41475</v>
      </c>
      <c r="Q48">
        <v>0</v>
      </c>
      <c r="R48">
        <v>0</v>
      </c>
      <c r="S48">
        <v>1</v>
      </c>
      <c r="T48">
        <v>0</v>
      </c>
      <c r="U48">
        <v>0</v>
      </c>
      <c r="V48">
        <v>0</v>
      </c>
      <c r="W48">
        <v>81</v>
      </c>
      <c r="X48">
        <v>100</v>
      </c>
    </row>
    <row r="49" spans="1:24">
      <c r="A49" s="5">
        <v>41508</v>
      </c>
      <c r="B49" s="5">
        <v>41513</v>
      </c>
      <c r="C49" t="s">
        <v>7</v>
      </c>
      <c r="D49" t="s">
        <v>72</v>
      </c>
      <c r="E49" t="s">
        <v>22</v>
      </c>
      <c r="F49" t="s">
        <v>41</v>
      </c>
      <c r="G49">
        <v>73</v>
      </c>
      <c r="H49">
        <v>40000</v>
      </c>
      <c r="I49">
        <v>0</v>
      </c>
      <c r="J49">
        <v>11</v>
      </c>
      <c r="K49" s="1">
        <v>0</v>
      </c>
      <c r="L49">
        <v>1</v>
      </c>
      <c r="M49">
        <v>1</v>
      </c>
      <c r="O49">
        <f t="shared" si="0"/>
        <v>2013</v>
      </c>
      <c r="P49" s="5">
        <f t="shared" si="1"/>
        <v>41523</v>
      </c>
      <c r="Q49">
        <v>0</v>
      </c>
      <c r="R49">
        <v>1</v>
      </c>
      <c r="S49">
        <v>2</v>
      </c>
      <c r="T49">
        <v>1</v>
      </c>
      <c r="U49">
        <v>2</v>
      </c>
      <c r="V49">
        <v>2</v>
      </c>
      <c r="W49">
        <v>83</v>
      </c>
      <c r="X49">
        <v>100</v>
      </c>
    </row>
    <row r="50" spans="1:24">
      <c r="A50" s="5">
        <v>41552</v>
      </c>
      <c r="B50" s="5">
        <v>41553</v>
      </c>
      <c r="C50" t="s">
        <v>7</v>
      </c>
      <c r="D50" t="s">
        <v>31</v>
      </c>
      <c r="E50" t="s">
        <v>15</v>
      </c>
      <c r="F50" t="s">
        <v>64</v>
      </c>
      <c r="G50">
        <v>32</v>
      </c>
      <c r="I50">
        <v>0</v>
      </c>
      <c r="J50">
        <v>67</v>
      </c>
      <c r="K50" s="1">
        <v>0</v>
      </c>
      <c r="L50">
        <v>1</v>
      </c>
      <c r="M50">
        <v>0</v>
      </c>
      <c r="O50">
        <f t="shared" si="0"/>
        <v>2013</v>
      </c>
      <c r="P50" s="5">
        <f t="shared" si="1"/>
        <v>41563</v>
      </c>
      <c r="Q50">
        <v>1</v>
      </c>
      <c r="R50">
        <v>0</v>
      </c>
      <c r="S50">
        <v>1</v>
      </c>
      <c r="T50">
        <v>0</v>
      </c>
      <c r="U50">
        <v>0</v>
      </c>
      <c r="V50">
        <v>1</v>
      </c>
      <c r="W50">
        <v>98</v>
      </c>
      <c r="X50">
        <v>100</v>
      </c>
    </row>
    <row r="51" spans="1:24">
      <c r="A51" s="5">
        <v>41559</v>
      </c>
      <c r="B51" s="5">
        <v>41561</v>
      </c>
      <c r="C51" t="s">
        <v>7</v>
      </c>
      <c r="D51" t="s">
        <v>73</v>
      </c>
      <c r="E51" t="s">
        <v>15</v>
      </c>
      <c r="F51" t="s">
        <v>68</v>
      </c>
      <c r="G51">
        <v>47</v>
      </c>
      <c r="H51">
        <v>13230000</v>
      </c>
      <c r="I51">
        <v>2</v>
      </c>
      <c r="J51">
        <v>67</v>
      </c>
      <c r="K51" s="1">
        <v>2.9850746268656716E-2</v>
      </c>
      <c r="L51">
        <v>1</v>
      </c>
      <c r="M51">
        <v>1</v>
      </c>
      <c r="O51">
        <f t="shared" si="0"/>
        <v>2013</v>
      </c>
      <c r="P51" s="5">
        <f t="shared" si="1"/>
        <v>41571</v>
      </c>
      <c r="Q51">
        <v>1</v>
      </c>
      <c r="R51">
        <v>1</v>
      </c>
      <c r="S51">
        <v>3</v>
      </c>
      <c r="T51">
        <v>0</v>
      </c>
      <c r="U51">
        <v>0</v>
      </c>
      <c r="V51">
        <v>20</v>
      </c>
      <c r="W51">
        <v>98</v>
      </c>
      <c r="X51">
        <v>100</v>
      </c>
    </row>
    <row r="52" spans="1:24">
      <c r="A52" s="5">
        <v>41568</v>
      </c>
      <c r="B52" s="5">
        <v>41573</v>
      </c>
      <c r="C52" t="s">
        <v>7</v>
      </c>
      <c r="D52" t="s">
        <v>74</v>
      </c>
      <c r="E52" t="s">
        <v>22</v>
      </c>
      <c r="F52" t="s">
        <v>41</v>
      </c>
      <c r="G52">
        <v>72</v>
      </c>
      <c r="H52">
        <v>375000</v>
      </c>
      <c r="I52">
        <v>1</v>
      </c>
      <c r="J52">
        <v>65</v>
      </c>
      <c r="K52" s="1">
        <v>1.5384615384615385E-2</v>
      </c>
      <c r="L52">
        <v>1</v>
      </c>
      <c r="M52">
        <v>1</v>
      </c>
      <c r="O52">
        <f t="shared" si="0"/>
        <v>2013</v>
      </c>
      <c r="P52" s="5">
        <f t="shared" si="1"/>
        <v>41583</v>
      </c>
      <c r="Q52">
        <v>1</v>
      </c>
      <c r="R52">
        <v>1</v>
      </c>
      <c r="S52">
        <v>2</v>
      </c>
      <c r="T52">
        <v>0</v>
      </c>
      <c r="U52">
        <v>0</v>
      </c>
      <c r="V52">
        <v>3</v>
      </c>
      <c r="W52">
        <v>86</v>
      </c>
      <c r="X52">
        <v>100</v>
      </c>
    </row>
    <row r="53" spans="1:24">
      <c r="A53" s="5">
        <v>41600</v>
      </c>
      <c r="B53" s="5">
        <v>41600</v>
      </c>
      <c r="C53" t="s">
        <v>7</v>
      </c>
      <c r="D53" t="s">
        <v>75</v>
      </c>
      <c r="E53" t="s">
        <v>15</v>
      </c>
      <c r="F53" t="s">
        <v>68</v>
      </c>
      <c r="G53">
        <v>10</v>
      </c>
      <c r="I53">
        <v>0</v>
      </c>
      <c r="J53">
        <v>27</v>
      </c>
      <c r="K53" s="1">
        <v>0</v>
      </c>
      <c r="L53">
        <v>1</v>
      </c>
      <c r="M53">
        <v>1</v>
      </c>
      <c r="O53">
        <f t="shared" si="0"/>
        <v>2013</v>
      </c>
      <c r="P53" s="5">
        <f t="shared" si="1"/>
        <v>41610</v>
      </c>
      <c r="Q53">
        <v>0</v>
      </c>
      <c r="R53">
        <v>0</v>
      </c>
      <c r="S53">
        <v>1</v>
      </c>
      <c r="T53">
        <v>1</v>
      </c>
      <c r="U53">
        <v>0</v>
      </c>
      <c r="V53">
        <v>3</v>
      </c>
      <c r="W53">
        <v>94</v>
      </c>
      <c r="X53">
        <v>100</v>
      </c>
    </row>
    <row r="54" spans="1:24">
      <c r="A54" s="5">
        <v>41659</v>
      </c>
      <c r="B54" s="5">
        <v>41663</v>
      </c>
      <c r="C54" t="s">
        <v>7</v>
      </c>
      <c r="D54" t="s">
        <v>76</v>
      </c>
      <c r="E54" t="s">
        <v>9</v>
      </c>
      <c r="F54" t="s">
        <v>10</v>
      </c>
      <c r="G54">
        <v>24</v>
      </c>
      <c r="I54">
        <v>0</v>
      </c>
      <c r="J54">
        <v>48</v>
      </c>
      <c r="K54" s="1">
        <v>0</v>
      </c>
      <c r="L54">
        <v>0</v>
      </c>
      <c r="M54">
        <v>0</v>
      </c>
      <c r="O54">
        <f t="shared" si="0"/>
        <v>2014</v>
      </c>
      <c r="P54" s="5">
        <f t="shared" si="1"/>
        <v>41673</v>
      </c>
      <c r="Q54">
        <v>1</v>
      </c>
      <c r="R54">
        <v>1</v>
      </c>
      <c r="S54">
        <v>2</v>
      </c>
      <c r="T54">
        <v>1</v>
      </c>
      <c r="U54">
        <v>0</v>
      </c>
      <c r="V54">
        <v>1</v>
      </c>
      <c r="W54">
        <v>90</v>
      </c>
      <c r="X54">
        <v>100</v>
      </c>
    </row>
    <row r="55" spans="1:24">
      <c r="A55" s="5">
        <v>41704</v>
      </c>
      <c r="B55" s="5">
        <v>41705</v>
      </c>
      <c r="C55" t="s">
        <v>7</v>
      </c>
      <c r="D55" t="s">
        <v>77</v>
      </c>
      <c r="E55" t="s">
        <v>15</v>
      </c>
      <c r="F55" t="s">
        <v>64</v>
      </c>
      <c r="G55">
        <v>7</v>
      </c>
      <c r="H55">
        <v>1928</v>
      </c>
      <c r="I55">
        <v>0</v>
      </c>
      <c r="J55">
        <v>54</v>
      </c>
      <c r="K55" s="1">
        <v>0</v>
      </c>
      <c r="L55">
        <v>1</v>
      </c>
      <c r="M55">
        <v>1</v>
      </c>
      <c r="O55">
        <f t="shared" si="0"/>
        <v>2014</v>
      </c>
      <c r="P55" s="5">
        <f t="shared" si="1"/>
        <v>41715</v>
      </c>
      <c r="Q55">
        <v>0</v>
      </c>
      <c r="R55">
        <v>0</v>
      </c>
      <c r="S55">
        <v>1</v>
      </c>
      <c r="T55">
        <v>1</v>
      </c>
      <c r="U55">
        <v>0</v>
      </c>
      <c r="V55">
        <v>1</v>
      </c>
      <c r="W55">
        <v>82</v>
      </c>
      <c r="X55">
        <v>100</v>
      </c>
    </row>
    <row r="56" spans="1:24">
      <c r="A56" s="5">
        <v>41708</v>
      </c>
      <c r="B56" s="5">
        <v>41710</v>
      </c>
      <c r="C56" t="s">
        <v>7</v>
      </c>
      <c r="D56" t="s">
        <v>78</v>
      </c>
      <c r="E56" t="s">
        <v>15</v>
      </c>
      <c r="F56" t="s">
        <v>64</v>
      </c>
      <c r="G56">
        <v>17</v>
      </c>
      <c r="H56">
        <v>9610</v>
      </c>
      <c r="I56">
        <v>0</v>
      </c>
      <c r="J56">
        <v>54</v>
      </c>
      <c r="K56" s="1">
        <v>0</v>
      </c>
      <c r="L56">
        <v>0</v>
      </c>
      <c r="M56">
        <v>1</v>
      </c>
      <c r="O56">
        <f t="shared" si="0"/>
        <v>2014</v>
      </c>
      <c r="P56" s="5">
        <f t="shared" si="1"/>
        <v>41720</v>
      </c>
      <c r="Q56">
        <v>0</v>
      </c>
      <c r="R56">
        <v>0</v>
      </c>
      <c r="S56">
        <v>0</v>
      </c>
      <c r="T56">
        <v>0</v>
      </c>
      <c r="U56">
        <v>0</v>
      </c>
      <c r="V56">
        <v>0</v>
      </c>
      <c r="W56">
        <v>81</v>
      </c>
      <c r="X56">
        <v>100</v>
      </c>
    </row>
    <row r="57" spans="1:24">
      <c r="A57" s="5">
        <v>41746</v>
      </c>
      <c r="B57" s="5">
        <v>41749</v>
      </c>
      <c r="C57" t="s">
        <v>7</v>
      </c>
      <c r="D57" t="s">
        <v>63</v>
      </c>
      <c r="E57" t="s">
        <v>15</v>
      </c>
      <c r="F57" t="s">
        <v>64</v>
      </c>
      <c r="G57">
        <v>27</v>
      </c>
      <c r="I57">
        <v>0</v>
      </c>
      <c r="J57">
        <v>34</v>
      </c>
      <c r="K57" s="1">
        <v>0</v>
      </c>
      <c r="L57">
        <v>1</v>
      </c>
      <c r="M57">
        <v>0</v>
      </c>
      <c r="O57">
        <f t="shared" si="0"/>
        <v>2014</v>
      </c>
      <c r="P57" s="5">
        <f t="shared" si="1"/>
        <v>41759</v>
      </c>
      <c r="Q57">
        <v>1</v>
      </c>
      <c r="R57">
        <v>0</v>
      </c>
      <c r="S57">
        <v>1</v>
      </c>
      <c r="T57">
        <v>0</v>
      </c>
      <c r="U57">
        <v>0</v>
      </c>
      <c r="V57">
        <v>0</v>
      </c>
      <c r="W57">
        <v>81</v>
      </c>
      <c r="X57">
        <v>100</v>
      </c>
    </row>
    <row r="58" spans="1:24">
      <c r="A58" s="5">
        <v>41789</v>
      </c>
      <c r="B58" s="5">
        <v>41790</v>
      </c>
      <c r="C58" t="s">
        <v>7</v>
      </c>
      <c r="D58" t="s">
        <v>79</v>
      </c>
      <c r="E58" t="s">
        <v>15</v>
      </c>
      <c r="F58" t="s">
        <v>16</v>
      </c>
      <c r="G58">
        <v>15</v>
      </c>
      <c r="H58">
        <v>26</v>
      </c>
      <c r="I58">
        <v>7</v>
      </c>
      <c r="J58">
        <v>24</v>
      </c>
      <c r="K58" s="1">
        <v>0.29166666666666669</v>
      </c>
      <c r="L58">
        <v>0</v>
      </c>
      <c r="M58">
        <v>0</v>
      </c>
      <c r="O58">
        <f t="shared" si="0"/>
        <v>2014</v>
      </c>
      <c r="P58" s="5">
        <f t="shared" si="1"/>
        <v>41800</v>
      </c>
      <c r="Q58">
        <v>0</v>
      </c>
      <c r="R58">
        <v>1</v>
      </c>
      <c r="S58">
        <v>3</v>
      </c>
      <c r="T58">
        <v>1</v>
      </c>
      <c r="U58">
        <v>0</v>
      </c>
      <c r="V58">
        <v>32</v>
      </c>
      <c r="W58">
        <v>81</v>
      </c>
      <c r="X58">
        <v>100</v>
      </c>
    </row>
    <row r="59" spans="1:24">
      <c r="A59" s="5">
        <v>41816</v>
      </c>
      <c r="B59" s="5">
        <v>41818</v>
      </c>
      <c r="C59" t="s">
        <v>7</v>
      </c>
      <c r="D59" t="s">
        <v>80</v>
      </c>
      <c r="E59" t="s">
        <v>22</v>
      </c>
      <c r="F59" t="s">
        <v>41</v>
      </c>
      <c r="G59">
        <v>27</v>
      </c>
      <c r="H59">
        <v>18500</v>
      </c>
      <c r="I59">
        <v>1</v>
      </c>
      <c r="J59">
        <v>26</v>
      </c>
      <c r="K59" s="1">
        <v>3.8461538461538464E-2</v>
      </c>
      <c r="L59">
        <v>0</v>
      </c>
      <c r="M59">
        <v>1</v>
      </c>
      <c r="O59">
        <f t="shared" si="0"/>
        <v>2014</v>
      </c>
      <c r="P59" s="5">
        <f t="shared" si="1"/>
        <v>41828</v>
      </c>
      <c r="Q59">
        <v>1</v>
      </c>
      <c r="R59">
        <v>0</v>
      </c>
      <c r="S59">
        <v>0</v>
      </c>
      <c r="T59">
        <v>0</v>
      </c>
      <c r="U59">
        <v>1</v>
      </c>
      <c r="V59">
        <v>4</v>
      </c>
      <c r="W59">
        <v>80</v>
      </c>
      <c r="X59">
        <v>100</v>
      </c>
    </row>
    <row r="60" spans="1:24">
      <c r="A60" s="5">
        <v>41836</v>
      </c>
      <c r="B60" s="5">
        <v>41842</v>
      </c>
      <c r="C60" t="s">
        <v>7</v>
      </c>
      <c r="D60" t="s">
        <v>81</v>
      </c>
      <c r="E60" t="s">
        <v>22</v>
      </c>
      <c r="F60" t="s">
        <v>23</v>
      </c>
      <c r="G60">
        <v>26</v>
      </c>
      <c r="I60">
        <v>2</v>
      </c>
      <c r="J60">
        <v>31</v>
      </c>
      <c r="K60" s="1">
        <v>6.4516129032258063E-2</v>
      </c>
      <c r="L60">
        <v>1</v>
      </c>
      <c r="M60">
        <v>0</v>
      </c>
      <c r="O60">
        <f t="shared" si="0"/>
        <v>2014</v>
      </c>
      <c r="P60" s="5">
        <f t="shared" si="1"/>
        <v>41852</v>
      </c>
      <c r="Q60">
        <v>0</v>
      </c>
      <c r="R60">
        <v>0</v>
      </c>
      <c r="S60">
        <v>0</v>
      </c>
      <c r="T60">
        <v>0</v>
      </c>
      <c r="U60">
        <v>0</v>
      </c>
      <c r="V60">
        <v>7</v>
      </c>
      <c r="W60">
        <v>75</v>
      </c>
      <c r="X60">
        <v>100</v>
      </c>
    </row>
    <row r="61" spans="1:24">
      <c r="A61" s="5">
        <v>41850</v>
      </c>
      <c r="B61" s="5">
        <v>41850</v>
      </c>
      <c r="C61" t="s">
        <v>7</v>
      </c>
      <c r="D61" t="s">
        <v>82</v>
      </c>
      <c r="E61" t="s">
        <v>12</v>
      </c>
      <c r="F61" t="s">
        <v>12</v>
      </c>
      <c r="G61">
        <v>151</v>
      </c>
      <c r="H61">
        <v>200</v>
      </c>
      <c r="I61">
        <v>14</v>
      </c>
      <c r="J61">
        <v>28</v>
      </c>
      <c r="K61" s="1">
        <v>0.5</v>
      </c>
      <c r="L61">
        <v>1</v>
      </c>
      <c r="M61">
        <v>1</v>
      </c>
      <c r="O61">
        <f t="shared" si="0"/>
        <v>2014</v>
      </c>
      <c r="P61" s="5">
        <f t="shared" si="1"/>
        <v>41860</v>
      </c>
      <c r="Q61">
        <v>0</v>
      </c>
      <c r="R61">
        <v>0</v>
      </c>
      <c r="S61">
        <v>0</v>
      </c>
      <c r="T61">
        <v>1</v>
      </c>
      <c r="U61">
        <v>0</v>
      </c>
      <c r="V61">
        <v>62</v>
      </c>
      <c r="W61">
        <v>80</v>
      </c>
      <c r="X61">
        <v>100</v>
      </c>
    </row>
    <row r="62" spans="1:24">
      <c r="A62" s="5">
        <v>41854</v>
      </c>
      <c r="B62" s="5">
        <v>41855</v>
      </c>
      <c r="C62" t="s">
        <v>7</v>
      </c>
      <c r="D62" t="s">
        <v>83</v>
      </c>
      <c r="E62" t="s">
        <v>22</v>
      </c>
      <c r="F62" t="s">
        <v>41</v>
      </c>
      <c r="G62">
        <v>35</v>
      </c>
      <c r="H62">
        <v>179000</v>
      </c>
      <c r="I62">
        <v>2</v>
      </c>
      <c r="J62">
        <v>32</v>
      </c>
      <c r="K62" s="1">
        <v>6.25E-2</v>
      </c>
      <c r="L62">
        <v>0</v>
      </c>
      <c r="M62">
        <v>1</v>
      </c>
      <c r="O62">
        <f t="shared" si="0"/>
        <v>2014</v>
      </c>
      <c r="P62" s="5">
        <f t="shared" si="1"/>
        <v>41865</v>
      </c>
      <c r="Q62">
        <v>1</v>
      </c>
      <c r="R62">
        <v>0</v>
      </c>
      <c r="S62">
        <v>0</v>
      </c>
      <c r="T62">
        <v>0</v>
      </c>
      <c r="U62">
        <v>0</v>
      </c>
      <c r="V62">
        <v>11</v>
      </c>
      <c r="W62">
        <v>86</v>
      </c>
      <c r="X62">
        <v>100</v>
      </c>
    </row>
    <row r="63" spans="1:24">
      <c r="A63" s="5">
        <v>41860</v>
      </c>
      <c r="B63" s="5">
        <v>41867</v>
      </c>
      <c r="C63" t="s">
        <v>7</v>
      </c>
      <c r="D63" t="s">
        <v>84</v>
      </c>
      <c r="E63" t="s">
        <v>22</v>
      </c>
      <c r="F63" t="s">
        <v>23</v>
      </c>
      <c r="G63">
        <v>47</v>
      </c>
      <c r="H63">
        <v>3600000</v>
      </c>
      <c r="I63">
        <v>1</v>
      </c>
      <c r="J63">
        <v>28</v>
      </c>
      <c r="K63" s="1">
        <v>3.5714285714285712E-2</v>
      </c>
      <c r="L63">
        <v>0</v>
      </c>
      <c r="M63">
        <v>1</v>
      </c>
      <c r="O63">
        <f t="shared" si="0"/>
        <v>2014</v>
      </c>
      <c r="P63" s="5">
        <f t="shared" si="1"/>
        <v>41877</v>
      </c>
      <c r="Q63">
        <v>1</v>
      </c>
      <c r="R63">
        <v>0</v>
      </c>
      <c r="S63">
        <v>0</v>
      </c>
      <c r="T63">
        <v>0</v>
      </c>
      <c r="U63">
        <v>0</v>
      </c>
      <c r="V63">
        <v>22</v>
      </c>
      <c r="W63">
        <v>86</v>
      </c>
      <c r="X63">
        <v>100</v>
      </c>
    </row>
    <row r="64" spans="1:24">
      <c r="A64" s="5">
        <v>41867</v>
      </c>
      <c r="B64" s="5">
        <v>41883</v>
      </c>
      <c r="C64" t="s">
        <v>7</v>
      </c>
      <c r="D64" t="s">
        <v>85</v>
      </c>
      <c r="E64" t="s">
        <v>22</v>
      </c>
      <c r="F64" t="s">
        <v>41</v>
      </c>
      <c r="G64">
        <v>94</v>
      </c>
      <c r="H64">
        <v>500000</v>
      </c>
      <c r="I64">
        <v>1</v>
      </c>
      <c r="J64">
        <v>30</v>
      </c>
      <c r="K64" s="1">
        <v>3.3333333333333333E-2</v>
      </c>
      <c r="L64">
        <v>0</v>
      </c>
      <c r="M64">
        <v>1</v>
      </c>
      <c r="O64">
        <f t="shared" si="0"/>
        <v>2014</v>
      </c>
      <c r="P64" s="5">
        <f t="shared" si="1"/>
        <v>41893</v>
      </c>
      <c r="Q64">
        <v>0</v>
      </c>
      <c r="R64">
        <v>0</v>
      </c>
      <c r="S64">
        <v>1</v>
      </c>
      <c r="T64">
        <v>0</v>
      </c>
      <c r="U64">
        <v>2</v>
      </c>
      <c r="V64">
        <v>8</v>
      </c>
      <c r="W64">
        <v>89</v>
      </c>
      <c r="X64">
        <v>100</v>
      </c>
    </row>
    <row r="65" spans="1:24">
      <c r="A65" s="5">
        <v>41883</v>
      </c>
      <c r="B65" s="5">
        <v>41912</v>
      </c>
      <c r="C65" t="s">
        <v>7</v>
      </c>
      <c r="D65" t="s">
        <v>86</v>
      </c>
      <c r="E65" t="s">
        <v>22</v>
      </c>
      <c r="F65" t="s">
        <v>87</v>
      </c>
      <c r="G65">
        <v>298</v>
      </c>
      <c r="H65">
        <v>275000</v>
      </c>
      <c r="I65">
        <v>68</v>
      </c>
      <c r="J65">
        <v>32</v>
      </c>
      <c r="K65" s="1">
        <v>2.125</v>
      </c>
      <c r="L65">
        <v>0</v>
      </c>
      <c r="M65">
        <v>1</v>
      </c>
      <c r="O65">
        <f t="shared" si="0"/>
        <v>2014</v>
      </c>
      <c r="P65" s="5">
        <f t="shared" si="1"/>
        <v>41922</v>
      </c>
      <c r="Q65">
        <v>1</v>
      </c>
      <c r="R65">
        <v>0</v>
      </c>
      <c r="S65">
        <v>0</v>
      </c>
      <c r="T65">
        <v>0</v>
      </c>
      <c r="U65">
        <v>0</v>
      </c>
      <c r="V65">
        <v>100</v>
      </c>
      <c r="W65">
        <v>26</v>
      </c>
      <c r="X65">
        <v>30</v>
      </c>
    </row>
    <row r="66" spans="1:24">
      <c r="A66" s="5">
        <v>41906</v>
      </c>
      <c r="B66" s="5">
        <v>41923</v>
      </c>
      <c r="C66" t="s">
        <v>7</v>
      </c>
      <c r="D66" t="s">
        <v>88</v>
      </c>
      <c r="E66" t="s">
        <v>22</v>
      </c>
      <c r="F66" t="s">
        <v>41</v>
      </c>
      <c r="G66">
        <v>95</v>
      </c>
      <c r="H66">
        <v>650000</v>
      </c>
      <c r="I66">
        <v>3</v>
      </c>
      <c r="J66">
        <v>40</v>
      </c>
      <c r="K66" s="1">
        <v>7.4999999999999997E-2</v>
      </c>
      <c r="L66">
        <v>0</v>
      </c>
      <c r="M66">
        <v>1</v>
      </c>
      <c r="O66">
        <f t="shared" si="0"/>
        <v>2014</v>
      </c>
      <c r="P66" s="5">
        <f t="shared" si="1"/>
        <v>41933</v>
      </c>
      <c r="Q66">
        <v>0</v>
      </c>
      <c r="R66">
        <v>0</v>
      </c>
      <c r="S66">
        <v>0</v>
      </c>
      <c r="T66">
        <v>0</v>
      </c>
      <c r="U66">
        <v>1</v>
      </c>
      <c r="V66">
        <v>19</v>
      </c>
      <c r="W66">
        <v>83</v>
      </c>
      <c r="X66">
        <v>100</v>
      </c>
    </row>
    <row r="67" spans="1:24">
      <c r="A67" s="5">
        <v>41924</v>
      </c>
      <c r="B67" s="5">
        <v>41924</v>
      </c>
      <c r="C67" t="s">
        <v>7</v>
      </c>
      <c r="D67" t="s">
        <v>89</v>
      </c>
      <c r="E67" t="s">
        <v>15</v>
      </c>
      <c r="F67" t="s">
        <v>68</v>
      </c>
      <c r="G67">
        <v>45</v>
      </c>
      <c r="H67">
        <v>920000</v>
      </c>
      <c r="I67">
        <v>9</v>
      </c>
      <c r="J67">
        <v>29</v>
      </c>
      <c r="K67" s="1">
        <v>0.31034482758620691</v>
      </c>
      <c r="L67">
        <v>1</v>
      </c>
      <c r="M67">
        <v>1</v>
      </c>
      <c r="O67">
        <f t="shared" ref="O67:O104" si="2">YEAR(A67)</f>
        <v>2014</v>
      </c>
      <c r="P67" s="5">
        <f t="shared" ref="P67:P104" si="3">B67+10</f>
        <v>41934</v>
      </c>
      <c r="Q67">
        <v>0</v>
      </c>
      <c r="R67">
        <v>1</v>
      </c>
      <c r="S67">
        <v>1</v>
      </c>
      <c r="T67">
        <v>1</v>
      </c>
      <c r="U67">
        <v>0</v>
      </c>
      <c r="V67">
        <v>3</v>
      </c>
      <c r="W67">
        <v>94</v>
      </c>
      <c r="X67">
        <v>100</v>
      </c>
    </row>
    <row r="68" spans="1:24">
      <c r="A68" s="5">
        <v>41980</v>
      </c>
      <c r="B68" s="5">
        <v>41982</v>
      </c>
      <c r="C68" t="s">
        <v>7</v>
      </c>
      <c r="D68" t="s">
        <v>90</v>
      </c>
      <c r="E68" t="s">
        <v>9</v>
      </c>
      <c r="F68" t="s">
        <v>91</v>
      </c>
      <c r="G68">
        <v>16</v>
      </c>
      <c r="I68">
        <v>0</v>
      </c>
      <c r="J68">
        <v>32</v>
      </c>
      <c r="K68" s="1">
        <v>0</v>
      </c>
      <c r="L68">
        <v>1</v>
      </c>
      <c r="M68">
        <v>0</v>
      </c>
      <c r="O68">
        <f t="shared" si="2"/>
        <v>2014</v>
      </c>
      <c r="P68" s="5">
        <f t="shared" si="3"/>
        <v>41992</v>
      </c>
      <c r="Q68">
        <v>0</v>
      </c>
      <c r="R68">
        <v>0</v>
      </c>
      <c r="S68">
        <v>1</v>
      </c>
      <c r="T68">
        <v>0</v>
      </c>
      <c r="U68">
        <v>0</v>
      </c>
      <c r="V68">
        <v>0</v>
      </c>
      <c r="W68">
        <v>81</v>
      </c>
      <c r="X68">
        <v>100</v>
      </c>
    </row>
    <row r="69" spans="1:24">
      <c r="A69" s="5">
        <v>41990</v>
      </c>
      <c r="B69" s="5">
        <v>41991</v>
      </c>
      <c r="C69" t="s">
        <v>7</v>
      </c>
      <c r="D69" t="s">
        <v>92</v>
      </c>
      <c r="E69" t="s">
        <v>9</v>
      </c>
      <c r="F69" t="s">
        <v>93</v>
      </c>
      <c r="G69">
        <v>140</v>
      </c>
      <c r="I69">
        <v>0</v>
      </c>
      <c r="J69">
        <v>32</v>
      </c>
      <c r="K69" s="1">
        <v>0</v>
      </c>
      <c r="L69">
        <v>1</v>
      </c>
      <c r="M69">
        <v>1</v>
      </c>
      <c r="O69">
        <f t="shared" si="2"/>
        <v>2014</v>
      </c>
      <c r="P69" s="5">
        <f t="shared" si="3"/>
        <v>42001</v>
      </c>
      <c r="Q69">
        <v>1</v>
      </c>
      <c r="R69">
        <v>1</v>
      </c>
      <c r="S69">
        <v>1</v>
      </c>
      <c r="T69">
        <v>0</v>
      </c>
      <c r="U69">
        <v>0</v>
      </c>
      <c r="V69">
        <v>0</v>
      </c>
      <c r="W69">
        <v>81</v>
      </c>
      <c r="X69">
        <v>100</v>
      </c>
    </row>
    <row r="70" spans="1:24">
      <c r="A70" s="5">
        <v>42069</v>
      </c>
      <c r="B70" s="5">
        <v>42081</v>
      </c>
      <c r="C70" t="s">
        <v>7</v>
      </c>
      <c r="D70" t="s">
        <v>94</v>
      </c>
      <c r="E70" t="s">
        <v>15</v>
      </c>
      <c r="F70" t="s">
        <v>16</v>
      </c>
      <c r="G70">
        <v>27</v>
      </c>
      <c r="I70">
        <v>0</v>
      </c>
      <c r="J70">
        <v>83</v>
      </c>
      <c r="K70" s="1">
        <v>0</v>
      </c>
      <c r="L70">
        <v>1</v>
      </c>
      <c r="M70">
        <v>1</v>
      </c>
      <c r="O70">
        <f t="shared" si="2"/>
        <v>2015</v>
      </c>
      <c r="P70" s="5">
        <f t="shared" si="3"/>
        <v>42091</v>
      </c>
      <c r="Q70">
        <v>1</v>
      </c>
      <c r="R70">
        <v>1</v>
      </c>
      <c r="S70">
        <v>7</v>
      </c>
      <c r="T70">
        <v>0</v>
      </c>
      <c r="U70">
        <v>0</v>
      </c>
      <c r="V70">
        <v>1</v>
      </c>
      <c r="W70">
        <v>80</v>
      </c>
      <c r="X70">
        <v>96</v>
      </c>
    </row>
    <row r="71" spans="1:24">
      <c r="A71" s="5">
        <v>42083</v>
      </c>
      <c r="B71" s="5">
        <v>42094</v>
      </c>
      <c r="C71" t="s">
        <v>7</v>
      </c>
      <c r="D71" t="s">
        <v>95</v>
      </c>
      <c r="E71" t="s">
        <v>22</v>
      </c>
      <c r="F71" t="s">
        <v>30</v>
      </c>
      <c r="G71">
        <v>44</v>
      </c>
      <c r="H71">
        <v>2122</v>
      </c>
      <c r="I71">
        <v>49</v>
      </c>
      <c r="J71">
        <v>100</v>
      </c>
      <c r="K71" s="1">
        <v>0.49</v>
      </c>
      <c r="L71">
        <v>1</v>
      </c>
      <c r="M71">
        <v>0</v>
      </c>
      <c r="O71">
        <f t="shared" si="2"/>
        <v>2015</v>
      </c>
      <c r="P71" s="5">
        <f t="shared" si="3"/>
        <v>42104</v>
      </c>
      <c r="Q71">
        <v>0</v>
      </c>
      <c r="R71">
        <v>0</v>
      </c>
      <c r="S71">
        <v>0</v>
      </c>
      <c r="T71">
        <v>0</v>
      </c>
      <c r="U71">
        <v>0</v>
      </c>
      <c r="V71">
        <v>62</v>
      </c>
      <c r="W71">
        <v>85</v>
      </c>
      <c r="X71">
        <v>96</v>
      </c>
    </row>
    <row r="72" spans="1:24">
      <c r="A72" s="5">
        <v>42098</v>
      </c>
      <c r="B72" s="5">
        <v>42099</v>
      </c>
      <c r="C72" t="s">
        <v>7</v>
      </c>
      <c r="D72" t="s">
        <v>96</v>
      </c>
      <c r="E72" t="s">
        <v>15</v>
      </c>
      <c r="F72" t="s">
        <v>16</v>
      </c>
      <c r="G72">
        <v>1</v>
      </c>
      <c r="H72">
        <v>1000</v>
      </c>
      <c r="I72">
        <v>0</v>
      </c>
      <c r="J72">
        <v>86</v>
      </c>
      <c r="K72" s="1">
        <v>0</v>
      </c>
      <c r="L72">
        <v>0</v>
      </c>
      <c r="M72">
        <v>1</v>
      </c>
      <c r="O72">
        <f t="shared" si="2"/>
        <v>2015</v>
      </c>
      <c r="P72" s="5">
        <f t="shared" si="3"/>
        <v>42109</v>
      </c>
      <c r="Q72">
        <v>0</v>
      </c>
      <c r="R72">
        <v>0</v>
      </c>
      <c r="S72">
        <v>0</v>
      </c>
      <c r="T72">
        <v>0</v>
      </c>
      <c r="U72">
        <v>1</v>
      </c>
      <c r="V72">
        <v>0</v>
      </c>
      <c r="W72">
        <v>81</v>
      </c>
      <c r="X72">
        <v>100</v>
      </c>
    </row>
    <row r="73" spans="1:24">
      <c r="A73" s="5">
        <v>42115</v>
      </c>
      <c r="B73" s="5">
        <v>42115</v>
      </c>
      <c r="C73" t="s">
        <v>7</v>
      </c>
      <c r="D73" t="s">
        <v>97</v>
      </c>
      <c r="E73" t="s">
        <v>15</v>
      </c>
      <c r="F73" t="s">
        <v>64</v>
      </c>
      <c r="G73">
        <v>100</v>
      </c>
      <c r="H73">
        <v>125100</v>
      </c>
      <c r="I73">
        <v>7</v>
      </c>
      <c r="J73">
        <v>99</v>
      </c>
      <c r="K73" s="1">
        <v>7.0707070707070704E-2</v>
      </c>
      <c r="L73">
        <v>0</v>
      </c>
      <c r="M73">
        <v>1</v>
      </c>
      <c r="O73">
        <f t="shared" si="2"/>
        <v>2015</v>
      </c>
      <c r="P73" s="5">
        <f t="shared" si="3"/>
        <v>42125</v>
      </c>
      <c r="Q73">
        <v>0</v>
      </c>
      <c r="R73">
        <v>0</v>
      </c>
      <c r="S73">
        <v>1</v>
      </c>
      <c r="T73">
        <v>0</v>
      </c>
      <c r="U73">
        <v>0</v>
      </c>
      <c r="V73">
        <v>9</v>
      </c>
      <c r="W73">
        <v>88</v>
      </c>
      <c r="X73">
        <v>100</v>
      </c>
    </row>
    <row r="74" spans="1:24">
      <c r="A74" s="5">
        <v>42119</v>
      </c>
      <c r="B74" s="5">
        <v>42119</v>
      </c>
      <c r="C74" t="s">
        <v>7</v>
      </c>
      <c r="D74" t="s">
        <v>98</v>
      </c>
      <c r="E74" t="s">
        <v>48</v>
      </c>
      <c r="F74" t="s">
        <v>49</v>
      </c>
      <c r="G74">
        <v>69</v>
      </c>
      <c r="I74">
        <v>77</v>
      </c>
      <c r="J74">
        <v>77</v>
      </c>
      <c r="K74" s="1">
        <v>1</v>
      </c>
      <c r="L74">
        <v>1</v>
      </c>
      <c r="M74">
        <v>1</v>
      </c>
      <c r="O74">
        <f t="shared" si="2"/>
        <v>2015</v>
      </c>
      <c r="P74" s="5">
        <f t="shared" si="3"/>
        <v>42129</v>
      </c>
      <c r="Q74">
        <v>1</v>
      </c>
      <c r="R74">
        <v>1</v>
      </c>
      <c r="S74">
        <v>3</v>
      </c>
      <c r="T74">
        <v>0</v>
      </c>
      <c r="U74">
        <v>0</v>
      </c>
      <c r="V74">
        <v>100</v>
      </c>
      <c r="W74">
        <v>77</v>
      </c>
      <c r="X74">
        <v>91</v>
      </c>
    </row>
    <row r="75" spans="1:24">
      <c r="A75" s="5">
        <v>42136</v>
      </c>
      <c r="B75" s="5">
        <v>42136</v>
      </c>
      <c r="C75" t="s">
        <v>7</v>
      </c>
      <c r="D75" t="s">
        <v>99</v>
      </c>
      <c r="E75" t="s">
        <v>48</v>
      </c>
      <c r="F75" t="s">
        <v>49</v>
      </c>
      <c r="G75">
        <v>20</v>
      </c>
      <c r="I75">
        <v>50</v>
      </c>
      <c r="J75">
        <v>77</v>
      </c>
      <c r="K75" s="1">
        <v>0.64935064935064934</v>
      </c>
      <c r="L75">
        <v>1</v>
      </c>
      <c r="M75">
        <v>0</v>
      </c>
      <c r="O75">
        <f t="shared" si="2"/>
        <v>2015</v>
      </c>
      <c r="P75" s="5">
        <f t="shared" si="3"/>
        <v>42146</v>
      </c>
      <c r="Q75">
        <v>1</v>
      </c>
      <c r="R75">
        <v>0</v>
      </c>
      <c r="S75">
        <v>1</v>
      </c>
      <c r="T75">
        <v>0</v>
      </c>
      <c r="U75">
        <v>0</v>
      </c>
      <c r="V75">
        <v>65</v>
      </c>
      <c r="W75">
        <v>67</v>
      </c>
      <c r="X75">
        <v>91</v>
      </c>
    </row>
    <row r="76" spans="1:24">
      <c r="A76" s="5">
        <v>42141</v>
      </c>
      <c r="B76" s="5">
        <v>42145</v>
      </c>
      <c r="C76" t="s">
        <v>7</v>
      </c>
      <c r="D76" t="s">
        <v>100</v>
      </c>
      <c r="E76" t="s">
        <v>22</v>
      </c>
      <c r="F76" t="s">
        <v>30</v>
      </c>
      <c r="G76">
        <v>8</v>
      </c>
      <c r="H76">
        <v>200</v>
      </c>
      <c r="I76">
        <v>0</v>
      </c>
      <c r="J76">
        <v>72</v>
      </c>
      <c r="K76" s="1">
        <v>0</v>
      </c>
      <c r="L76">
        <v>0</v>
      </c>
      <c r="M76">
        <v>1</v>
      </c>
      <c r="O76">
        <f t="shared" si="2"/>
        <v>2015</v>
      </c>
      <c r="P76" s="5">
        <f t="shared" si="3"/>
        <v>42155</v>
      </c>
      <c r="Q76">
        <v>0</v>
      </c>
      <c r="R76">
        <v>0</v>
      </c>
      <c r="S76">
        <v>1</v>
      </c>
      <c r="T76">
        <v>0</v>
      </c>
      <c r="U76">
        <v>0</v>
      </c>
      <c r="V76">
        <v>0</v>
      </c>
      <c r="W76">
        <v>80</v>
      </c>
      <c r="X76">
        <v>91</v>
      </c>
    </row>
    <row r="77" spans="1:24">
      <c r="A77" s="5">
        <v>42143</v>
      </c>
      <c r="B77" s="5">
        <v>42143</v>
      </c>
      <c r="C77" t="s">
        <v>7</v>
      </c>
      <c r="D77" t="s">
        <v>101</v>
      </c>
      <c r="E77" t="s">
        <v>15</v>
      </c>
      <c r="F77" t="s">
        <v>64</v>
      </c>
      <c r="G77">
        <v>23</v>
      </c>
      <c r="I77">
        <v>0</v>
      </c>
      <c r="J77">
        <v>72</v>
      </c>
      <c r="K77" s="1">
        <v>0</v>
      </c>
      <c r="L77">
        <v>1</v>
      </c>
      <c r="M77">
        <v>0</v>
      </c>
      <c r="O77">
        <f t="shared" si="2"/>
        <v>2015</v>
      </c>
      <c r="P77" s="5">
        <f t="shared" si="3"/>
        <v>42153</v>
      </c>
      <c r="Q77">
        <v>1</v>
      </c>
      <c r="R77">
        <v>0</v>
      </c>
      <c r="S77">
        <v>1</v>
      </c>
      <c r="T77">
        <v>0</v>
      </c>
      <c r="U77">
        <v>0</v>
      </c>
      <c r="V77">
        <v>0</v>
      </c>
      <c r="W77">
        <v>81</v>
      </c>
      <c r="X77">
        <v>100</v>
      </c>
    </row>
    <row r="78" spans="1:24">
      <c r="A78" s="5">
        <v>42144</v>
      </c>
      <c r="B78" s="5">
        <v>42155</v>
      </c>
      <c r="C78" t="s">
        <v>7</v>
      </c>
      <c r="D78" t="s">
        <v>102</v>
      </c>
      <c r="E78" t="s">
        <v>9</v>
      </c>
      <c r="F78" t="s">
        <v>66</v>
      </c>
      <c r="G78">
        <v>2248</v>
      </c>
      <c r="I78">
        <v>2</v>
      </c>
      <c r="J78">
        <v>74</v>
      </c>
      <c r="K78" s="1">
        <v>2.7027027027027029E-2</v>
      </c>
      <c r="L78">
        <v>1</v>
      </c>
      <c r="M78">
        <v>1</v>
      </c>
      <c r="O78">
        <f t="shared" si="2"/>
        <v>2015</v>
      </c>
      <c r="P78" s="5">
        <f t="shared" si="3"/>
        <v>42165</v>
      </c>
      <c r="Q78">
        <v>1</v>
      </c>
      <c r="R78">
        <v>1</v>
      </c>
      <c r="S78">
        <v>2</v>
      </c>
      <c r="T78">
        <v>1</v>
      </c>
      <c r="U78">
        <v>0</v>
      </c>
      <c r="V78">
        <v>2</v>
      </c>
      <c r="W78">
        <v>74</v>
      </c>
      <c r="X78">
        <v>100</v>
      </c>
    </row>
    <row r="79" spans="1:24">
      <c r="A79" s="5">
        <v>42157</v>
      </c>
      <c r="B79" s="5">
        <v>42184</v>
      </c>
      <c r="C79" t="s">
        <v>7</v>
      </c>
      <c r="D79" t="s">
        <v>103</v>
      </c>
      <c r="E79" t="s">
        <v>12</v>
      </c>
      <c r="F79" t="s">
        <v>12</v>
      </c>
      <c r="G79">
        <v>3</v>
      </c>
      <c r="H79">
        <v>9000</v>
      </c>
      <c r="I79">
        <v>6</v>
      </c>
      <c r="J79">
        <v>91</v>
      </c>
      <c r="K79" s="1">
        <v>6.5934065934065936E-2</v>
      </c>
      <c r="L79">
        <v>0</v>
      </c>
      <c r="M79">
        <v>1</v>
      </c>
      <c r="O79">
        <f t="shared" si="2"/>
        <v>2015</v>
      </c>
      <c r="P79" s="5">
        <f t="shared" si="3"/>
        <v>42194</v>
      </c>
      <c r="Q79">
        <v>0</v>
      </c>
      <c r="R79">
        <v>0</v>
      </c>
      <c r="S79">
        <v>0</v>
      </c>
      <c r="T79">
        <v>0</v>
      </c>
      <c r="U79">
        <v>1</v>
      </c>
      <c r="V79">
        <v>0</v>
      </c>
      <c r="W79">
        <v>81</v>
      </c>
      <c r="X79">
        <v>100</v>
      </c>
    </row>
    <row r="80" spans="1:24">
      <c r="A80" s="5">
        <v>42174</v>
      </c>
      <c r="B80" s="5">
        <v>42175</v>
      </c>
      <c r="C80" t="s">
        <v>7</v>
      </c>
      <c r="D80" t="s">
        <v>104</v>
      </c>
      <c r="E80" t="s">
        <v>22</v>
      </c>
      <c r="F80" t="s">
        <v>41</v>
      </c>
      <c r="G80">
        <v>81</v>
      </c>
      <c r="H80">
        <v>9000</v>
      </c>
      <c r="I80">
        <v>2</v>
      </c>
      <c r="J80">
        <v>76</v>
      </c>
      <c r="K80" s="1">
        <v>2.6315789473684209E-2</v>
      </c>
      <c r="L80">
        <v>1</v>
      </c>
      <c r="M80">
        <v>1</v>
      </c>
      <c r="O80">
        <f t="shared" si="2"/>
        <v>2015</v>
      </c>
      <c r="P80" s="5">
        <f t="shared" si="3"/>
        <v>42185</v>
      </c>
      <c r="Q80">
        <v>0</v>
      </c>
      <c r="R80">
        <v>0</v>
      </c>
      <c r="S80">
        <v>2</v>
      </c>
      <c r="T80">
        <v>1</v>
      </c>
      <c r="U80">
        <v>0</v>
      </c>
      <c r="V80">
        <v>6</v>
      </c>
      <c r="W80">
        <v>81</v>
      </c>
      <c r="X80">
        <v>96</v>
      </c>
    </row>
    <row r="81" spans="1:24">
      <c r="A81" s="5">
        <v>42178</v>
      </c>
      <c r="B81" s="5">
        <v>42185</v>
      </c>
      <c r="C81" t="s">
        <v>7</v>
      </c>
      <c r="D81" t="s">
        <v>105</v>
      </c>
      <c r="E81" t="s">
        <v>22</v>
      </c>
      <c r="F81" t="s">
        <v>23</v>
      </c>
      <c r="G81">
        <v>40</v>
      </c>
      <c r="H81">
        <v>1000</v>
      </c>
      <c r="I81">
        <v>0</v>
      </c>
      <c r="J81">
        <v>76</v>
      </c>
      <c r="K81" s="1">
        <v>0</v>
      </c>
      <c r="L81">
        <v>0</v>
      </c>
      <c r="M81">
        <v>1</v>
      </c>
      <c r="O81">
        <f t="shared" si="2"/>
        <v>2015</v>
      </c>
      <c r="P81" s="5">
        <f t="shared" si="3"/>
        <v>42195</v>
      </c>
      <c r="Q81">
        <v>0</v>
      </c>
      <c r="R81">
        <v>0</v>
      </c>
      <c r="S81">
        <v>1</v>
      </c>
      <c r="T81">
        <v>0</v>
      </c>
      <c r="U81">
        <v>0</v>
      </c>
      <c r="V81">
        <v>1</v>
      </c>
      <c r="W81">
        <v>81</v>
      </c>
      <c r="X81">
        <v>96</v>
      </c>
    </row>
    <row r="82" spans="1:24">
      <c r="A82" s="5">
        <v>42192</v>
      </c>
      <c r="B82" s="5">
        <v>42198</v>
      </c>
      <c r="C82" t="s">
        <v>7</v>
      </c>
      <c r="D82" t="s">
        <v>106</v>
      </c>
      <c r="E82" t="s">
        <v>22</v>
      </c>
      <c r="F82" t="s">
        <v>23</v>
      </c>
      <c r="G82">
        <v>25</v>
      </c>
      <c r="I82">
        <v>1</v>
      </c>
      <c r="J82">
        <v>78</v>
      </c>
      <c r="K82" s="1">
        <v>1.282051282051282E-2</v>
      </c>
      <c r="L82">
        <v>1</v>
      </c>
      <c r="M82">
        <v>1</v>
      </c>
      <c r="O82">
        <f t="shared" si="2"/>
        <v>2015</v>
      </c>
      <c r="P82" s="5">
        <f t="shared" si="3"/>
        <v>42208</v>
      </c>
      <c r="Q82">
        <v>1</v>
      </c>
      <c r="R82">
        <v>1</v>
      </c>
      <c r="S82">
        <v>2</v>
      </c>
      <c r="T82">
        <v>0</v>
      </c>
      <c r="U82">
        <v>0</v>
      </c>
      <c r="V82">
        <v>1</v>
      </c>
      <c r="W82">
        <v>82</v>
      </c>
      <c r="X82">
        <v>96</v>
      </c>
    </row>
    <row r="83" spans="1:24">
      <c r="A83" s="5">
        <v>42199</v>
      </c>
      <c r="B83" s="5">
        <v>42201</v>
      </c>
      <c r="C83" t="s">
        <v>7</v>
      </c>
      <c r="D83" t="s">
        <v>107</v>
      </c>
      <c r="E83" t="s">
        <v>22</v>
      </c>
      <c r="I83">
        <v>1</v>
      </c>
      <c r="J83">
        <v>73</v>
      </c>
      <c r="K83" s="1">
        <v>1.3698630136986301E-2</v>
      </c>
      <c r="L83">
        <v>0</v>
      </c>
      <c r="M83">
        <v>1</v>
      </c>
      <c r="O83">
        <f t="shared" si="2"/>
        <v>2015</v>
      </c>
      <c r="P83" s="5">
        <f t="shared" si="3"/>
        <v>42211</v>
      </c>
      <c r="Q83">
        <v>0</v>
      </c>
      <c r="R83">
        <v>0</v>
      </c>
      <c r="S83">
        <v>0</v>
      </c>
      <c r="T83">
        <v>0</v>
      </c>
      <c r="U83">
        <v>1</v>
      </c>
      <c r="V83">
        <v>2</v>
      </c>
      <c r="W83">
        <v>85</v>
      </c>
      <c r="X83">
        <v>96</v>
      </c>
    </row>
    <row r="84" spans="1:24">
      <c r="A84" s="5">
        <v>42200</v>
      </c>
      <c r="B84" s="5">
        <v>42235</v>
      </c>
      <c r="C84" t="s">
        <v>7</v>
      </c>
      <c r="D84" t="s">
        <v>108</v>
      </c>
      <c r="E84" t="s">
        <v>22</v>
      </c>
      <c r="F84" t="s">
        <v>23</v>
      </c>
      <c r="G84">
        <v>293</v>
      </c>
      <c r="H84">
        <v>13709887</v>
      </c>
      <c r="I84">
        <v>4</v>
      </c>
      <c r="J84">
        <v>76</v>
      </c>
      <c r="K84" s="1">
        <v>5.2631578947368418E-2</v>
      </c>
      <c r="L84">
        <v>0</v>
      </c>
      <c r="M84">
        <v>0</v>
      </c>
      <c r="O84">
        <f t="shared" si="2"/>
        <v>2015</v>
      </c>
      <c r="P84" s="5">
        <f t="shared" si="3"/>
        <v>42245</v>
      </c>
      <c r="Q84">
        <v>0</v>
      </c>
      <c r="R84">
        <v>1</v>
      </c>
      <c r="S84">
        <v>5</v>
      </c>
      <c r="T84">
        <v>0</v>
      </c>
      <c r="U84">
        <v>2</v>
      </c>
      <c r="V84">
        <v>3</v>
      </c>
      <c r="W84">
        <v>79</v>
      </c>
      <c r="X84">
        <v>96</v>
      </c>
    </row>
    <row r="85" spans="1:24">
      <c r="A85" s="5">
        <v>42229</v>
      </c>
      <c r="B85" s="5">
        <v>42235</v>
      </c>
      <c r="C85" t="s">
        <v>7</v>
      </c>
      <c r="D85" t="s">
        <v>109</v>
      </c>
      <c r="E85" t="s">
        <v>22</v>
      </c>
      <c r="G85">
        <v>5</v>
      </c>
      <c r="H85">
        <v>18000</v>
      </c>
      <c r="I85">
        <v>4</v>
      </c>
      <c r="J85">
        <v>80</v>
      </c>
      <c r="K85" s="1">
        <v>0.05</v>
      </c>
      <c r="L85">
        <v>0</v>
      </c>
      <c r="M85">
        <v>1</v>
      </c>
      <c r="O85">
        <f t="shared" si="2"/>
        <v>2015</v>
      </c>
      <c r="P85" s="5">
        <f t="shared" si="3"/>
        <v>42245</v>
      </c>
      <c r="Q85">
        <v>1</v>
      </c>
      <c r="R85">
        <v>0</v>
      </c>
      <c r="S85">
        <v>0</v>
      </c>
      <c r="T85">
        <v>0</v>
      </c>
      <c r="U85">
        <v>1</v>
      </c>
      <c r="V85">
        <v>5</v>
      </c>
      <c r="W85">
        <v>77</v>
      </c>
      <c r="X85">
        <v>96</v>
      </c>
    </row>
    <row r="86" spans="1:24">
      <c r="A86" s="5">
        <v>42244</v>
      </c>
      <c r="B86" s="5">
        <v>42246</v>
      </c>
      <c r="C86" t="s">
        <v>7</v>
      </c>
      <c r="D86" t="s">
        <v>110</v>
      </c>
      <c r="E86" t="s">
        <v>22</v>
      </c>
      <c r="G86">
        <v>18</v>
      </c>
      <c r="H86">
        <v>787000</v>
      </c>
      <c r="I86">
        <v>6</v>
      </c>
      <c r="J86">
        <v>85</v>
      </c>
      <c r="K86" s="1">
        <v>7.0588235294117646E-2</v>
      </c>
      <c r="L86">
        <v>0</v>
      </c>
      <c r="M86">
        <v>1</v>
      </c>
      <c r="O86">
        <f t="shared" si="2"/>
        <v>2015</v>
      </c>
      <c r="P86" s="5">
        <f t="shared" si="3"/>
        <v>42256</v>
      </c>
      <c r="Q86">
        <v>0</v>
      </c>
      <c r="R86">
        <v>0</v>
      </c>
      <c r="S86">
        <v>0</v>
      </c>
      <c r="T86">
        <v>0</v>
      </c>
      <c r="U86">
        <v>1</v>
      </c>
      <c r="V86">
        <v>9</v>
      </c>
      <c r="W86">
        <v>90</v>
      </c>
      <c r="X86">
        <v>96</v>
      </c>
    </row>
    <row r="87" spans="1:24">
      <c r="A87" s="5">
        <v>42253</v>
      </c>
      <c r="B87" s="5">
        <v>42253</v>
      </c>
      <c r="C87" t="s">
        <v>7</v>
      </c>
      <c r="D87" t="s">
        <v>111</v>
      </c>
      <c r="E87" t="s">
        <v>15</v>
      </c>
      <c r="F87" t="s">
        <v>64</v>
      </c>
      <c r="G87">
        <v>32</v>
      </c>
      <c r="I87">
        <v>0</v>
      </c>
      <c r="J87">
        <v>86</v>
      </c>
      <c r="K87" s="1">
        <v>0</v>
      </c>
      <c r="L87">
        <v>0</v>
      </c>
      <c r="M87">
        <v>1</v>
      </c>
      <c r="O87">
        <f t="shared" si="2"/>
        <v>2015</v>
      </c>
      <c r="P87" s="5">
        <f t="shared" si="3"/>
        <v>42263</v>
      </c>
      <c r="Q87">
        <v>0</v>
      </c>
      <c r="R87">
        <v>0</v>
      </c>
      <c r="S87">
        <v>1</v>
      </c>
      <c r="T87">
        <v>0</v>
      </c>
      <c r="U87">
        <v>0</v>
      </c>
      <c r="V87">
        <v>0</v>
      </c>
      <c r="W87">
        <v>81</v>
      </c>
      <c r="X87">
        <v>100</v>
      </c>
    </row>
    <row r="88" spans="1:24">
      <c r="A88" s="5">
        <v>42280</v>
      </c>
      <c r="B88" s="5">
        <v>42281</v>
      </c>
      <c r="C88" t="s">
        <v>7</v>
      </c>
      <c r="D88" t="s">
        <v>112</v>
      </c>
      <c r="E88" t="s">
        <v>15</v>
      </c>
      <c r="F88" t="s">
        <v>64</v>
      </c>
      <c r="G88">
        <v>29</v>
      </c>
      <c r="I88">
        <v>0</v>
      </c>
      <c r="J88">
        <v>92</v>
      </c>
      <c r="K88" s="1">
        <v>0</v>
      </c>
      <c r="L88">
        <v>1</v>
      </c>
      <c r="M88">
        <v>0</v>
      </c>
      <c r="O88">
        <f t="shared" si="2"/>
        <v>2015</v>
      </c>
      <c r="P88" s="5">
        <f t="shared" si="3"/>
        <v>42291</v>
      </c>
      <c r="Q88">
        <v>1</v>
      </c>
      <c r="R88">
        <v>0</v>
      </c>
      <c r="S88">
        <v>0</v>
      </c>
      <c r="T88">
        <v>0</v>
      </c>
      <c r="U88">
        <v>0</v>
      </c>
      <c r="V88">
        <v>0</v>
      </c>
      <c r="W88">
        <v>81</v>
      </c>
      <c r="X88">
        <v>100</v>
      </c>
    </row>
    <row r="89" spans="1:24">
      <c r="A89" s="5">
        <v>42303</v>
      </c>
      <c r="B89" s="5">
        <v>42303</v>
      </c>
      <c r="C89" s="3" t="s">
        <v>7</v>
      </c>
      <c r="D89" s="3" t="s">
        <v>113</v>
      </c>
      <c r="E89" s="3" t="s">
        <v>48</v>
      </c>
      <c r="F89" s="3" t="s">
        <v>49</v>
      </c>
      <c r="H89">
        <v>10</v>
      </c>
      <c r="I89">
        <v>92</v>
      </c>
      <c r="J89">
        <v>28</v>
      </c>
      <c r="K89" s="1">
        <v>3.2857142857142856</v>
      </c>
      <c r="L89">
        <v>1</v>
      </c>
      <c r="M89">
        <v>1</v>
      </c>
      <c r="O89">
        <f t="shared" si="2"/>
        <v>2015</v>
      </c>
      <c r="P89" s="5">
        <f t="shared" si="3"/>
        <v>42313</v>
      </c>
      <c r="Q89">
        <v>0</v>
      </c>
      <c r="R89">
        <v>0</v>
      </c>
      <c r="S89">
        <v>1</v>
      </c>
      <c r="T89">
        <v>1</v>
      </c>
      <c r="U89">
        <v>0</v>
      </c>
      <c r="V89">
        <v>88</v>
      </c>
      <c r="W89">
        <v>17</v>
      </c>
      <c r="X89">
        <v>18</v>
      </c>
    </row>
    <row r="90" spans="1:24">
      <c r="A90" s="5">
        <v>42316</v>
      </c>
      <c r="B90" s="5">
        <v>42342</v>
      </c>
      <c r="C90" t="s">
        <v>7</v>
      </c>
      <c r="D90" t="s">
        <v>114</v>
      </c>
      <c r="E90" t="s">
        <v>22</v>
      </c>
      <c r="G90">
        <v>325</v>
      </c>
      <c r="H90">
        <v>1801000</v>
      </c>
      <c r="I90">
        <v>100</v>
      </c>
      <c r="J90">
        <v>14</v>
      </c>
      <c r="K90" s="1">
        <v>7.1428571428571432</v>
      </c>
      <c r="L90">
        <v>1</v>
      </c>
      <c r="M90">
        <v>1</v>
      </c>
      <c r="O90">
        <f t="shared" si="2"/>
        <v>2015</v>
      </c>
      <c r="P90" s="5">
        <f t="shared" si="3"/>
        <v>42352</v>
      </c>
      <c r="Q90">
        <v>0</v>
      </c>
      <c r="R90">
        <v>1</v>
      </c>
      <c r="S90">
        <v>2</v>
      </c>
      <c r="T90">
        <v>1</v>
      </c>
      <c r="U90">
        <v>0</v>
      </c>
      <c r="V90">
        <v>100</v>
      </c>
      <c r="W90">
        <v>12</v>
      </c>
      <c r="X90">
        <v>13</v>
      </c>
    </row>
    <row r="91" spans="1:24">
      <c r="A91" s="5">
        <v>42373</v>
      </c>
      <c r="B91" s="5">
        <v>42373</v>
      </c>
      <c r="C91" t="s">
        <v>7</v>
      </c>
      <c r="D91" t="s">
        <v>115</v>
      </c>
      <c r="E91" t="s">
        <v>48</v>
      </c>
      <c r="F91" t="s">
        <v>49</v>
      </c>
      <c r="G91">
        <v>8</v>
      </c>
      <c r="H91">
        <v>10808</v>
      </c>
      <c r="M91">
        <v>58</v>
      </c>
      <c r="O91">
        <f t="shared" si="2"/>
        <v>2016</v>
      </c>
      <c r="P91" s="5">
        <f t="shared" si="3"/>
        <v>42383</v>
      </c>
      <c r="Q91">
        <v>0</v>
      </c>
      <c r="R91">
        <v>0</v>
      </c>
      <c r="S91">
        <v>0</v>
      </c>
      <c r="T91">
        <v>0</v>
      </c>
      <c r="U91">
        <v>1</v>
      </c>
      <c r="V91">
        <v>16</v>
      </c>
      <c r="W91">
        <v>96</v>
      </c>
      <c r="X91">
        <v>96</v>
      </c>
    </row>
    <row r="92" spans="1:24">
      <c r="A92" s="5">
        <v>42403</v>
      </c>
      <c r="B92" s="5">
        <v>42403</v>
      </c>
      <c r="C92" t="s">
        <v>7</v>
      </c>
      <c r="D92" t="s">
        <v>116</v>
      </c>
      <c r="E92" t="s">
        <v>12</v>
      </c>
      <c r="F92" t="s">
        <v>13</v>
      </c>
      <c r="G92">
        <v>10</v>
      </c>
      <c r="O92">
        <f t="shared" si="2"/>
        <v>2016</v>
      </c>
      <c r="P92" s="5">
        <f t="shared" si="3"/>
        <v>42413</v>
      </c>
      <c r="Q92">
        <v>1</v>
      </c>
      <c r="R92">
        <v>0</v>
      </c>
      <c r="S92">
        <v>0</v>
      </c>
      <c r="T92">
        <v>0</v>
      </c>
      <c r="U92">
        <v>0</v>
      </c>
      <c r="V92">
        <v>31</v>
      </c>
      <c r="W92">
        <v>79</v>
      </c>
      <c r="X92">
        <v>100</v>
      </c>
    </row>
    <row r="93" spans="1:24">
      <c r="A93" s="5">
        <v>42461</v>
      </c>
      <c r="B93" s="5">
        <v>42510</v>
      </c>
      <c r="C93" t="s">
        <v>7</v>
      </c>
      <c r="D93" t="s">
        <v>117</v>
      </c>
      <c r="E93" t="s">
        <v>9</v>
      </c>
      <c r="F93" t="s">
        <v>66</v>
      </c>
      <c r="G93">
        <v>300</v>
      </c>
      <c r="O93">
        <f t="shared" si="2"/>
        <v>2016</v>
      </c>
      <c r="P93" s="5">
        <f t="shared" si="3"/>
        <v>42520</v>
      </c>
      <c r="Q93">
        <v>1</v>
      </c>
      <c r="R93">
        <v>0</v>
      </c>
      <c r="S93">
        <v>2</v>
      </c>
      <c r="T93">
        <v>0</v>
      </c>
      <c r="U93">
        <v>0</v>
      </c>
      <c r="V93">
        <v>0</v>
      </c>
      <c r="W93">
        <v>81</v>
      </c>
      <c r="X93">
        <v>100</v>
      </c>
    </row>
    <row r="94" spans="1:24">
      <c r="A94" s="5">
        <v>42482</v>
      </c>
      <c r="B94" s="5">
        <v>42485</v>
      </c>
      <c r="C94" s="3" t="s">
        <v>7</v>
      </c>
      <c r="D94" t="s">
        <v>118</v>
      </c>
      <c r="E94" t="s">
        <v>22</v>
      </c>
      <c r="F94" t="s">
        <v>17</v>
      </c>
      <c r="G94">
        <v>18</v>
      </c>
      <c r="H94">
        <v>100000</v>
      </c>
      <c r="O94">
        <f t="shared" si="2"/>
        <v>2016</v>
      </c>
      <c r="P94" s="5">
        <f t="shared" si="3"/>
        <v>42495</v>
      </c>
      <c r="Q94">
        <v>1</v>
      </c>
      <c r="R94">
        <v>1</v>
      </c>
      <c r="S94">
        <v>0</v>
      </c>
      <c r="T94">
        <v>0</v>
      </c>
      <c r="U94">
        <v>1</v>
      </c>
      <c r="V94">
        <v>4</v>
      </c>
      <c r="W94">
        <v>83</v>
      </c>
      <c r="X94">
        <v>91</v>
      </c>
    </row>
    <row r="95" spans="1:24">
      <c r="A95" s="5">
        <v>42512</v>
      </c>
      <c r="B95" s="5">
        <v>42512</v>
      </c>
      <c r="C95" t="s">
        <v>7</v>
      </c>
      <c r="D95" t="s">
        <v>119</v>
      </c>
      <c r="E95" t="s">
        <v>12</v>
      </c>
      <c r="F95" t="s">
        <v>12</v>
      </c>
      <c r="G95">
        <v>10</v>
      </c>
      <c r="H95">
        <v>5</v>
      </c>
      <c r="O95">
        <f t="shared" si="2"/>
        <v>2016</v>
      </c>
      <c r="P95" s="5">
        <f t="shared" si="3"/>
        <v>42522</v>
      </c>
      <c r="Q95">
        <v>1</v>
      </c>
      <c r="R95">
        <v>0</v>
      </c>
      <c r="S95">
        <v>0</v>
      </c>
      <c r="T95">
        <v>0</v>
      </c>
      <c r="U95">
        <v>0</v>
      </c>
      <c r="V95">
        <v>1</v>
      </c>
      <c r="W95">
        <v>80</v>
      </c>
      <c r="X95">
        <v>96</v>
      </c>
    </row>
    <row r="96" spans="1:24">
      <c r="A96" s="5">
        <v>42533</v>
      </c>
      <c r="B96" s="5">
        <v>42533</v>
      </c>
      <c r="C96" t="s">
        <v>7</v>
      </c>
      <c r="D96" t="s">
        <v>120</v>
      </c>
      <c r="E96" t="s">
        <v>15</v>
      </c>
      <c r="F96" t="s">
        <v>16</v>
      </c>
      <c r="G96">
        <v>11</v>
      </c>
      <c r="O96">
        <f t="shared" si="2"/>
        <v>2016</v>
      </c>
      <c r="P96" s="5">
        <f t="shared" si="3"/>
        <v>42543</v>
      </c>
      <c r="Q96">
        <v>0</v>
      </c>
      <c r="R96">
        <v>0</v>
      </c>
      <c r="S96">
        <v>1</v>
      </c>
      <c r="T96">
        <v>1</v>
      </c>
      <c r="U96">
        <v>0</v>
      </c>
      <c r="V96">
        <v>0</v>
      </c>
      <c r="W96">
        <v>81</v>
      </c>
      <c r="X96">
        <v>100</v>
      </c>
    </row>
    <row r="97" spans="1:24">
      <c r="A97" s="5">
        <v>42541</v>
      </c>
      <c r="B97" s="5">
        <v>42542</v>
      </c>
      <c r="C97" t="s">
        <v>7</v>
      </c>
      <c r="D97" t="s">
        <v>121</v>
      </c>
      <c r="E97" t="s">
        <v>15</v>
      </c>
      <c r="F97" t="s">
        <v>16</v>
      </c>
      <c r="G97">
        <v>93</v>
      </c>
      <c r="O97">
        <f t="shared" si="2"/>
        <v>2016</v>
      </c>
      <c r="P97" s="5">
        <f t="shared" si="3"/>
        <v>42552</v>
      </c>
      <c r="Q97">
        <v>1</v>
      </c>
      <c r="R97">
        <v>1</v>
      </c>
      <c r="S97">
        <v>3</v>
      </c>
      <c r="T97">
        <v>0</v>
      </c>
      <c r="U97">
        <v>0</v>
      </c>
      <c r="V97">
        <v>0</v>
      </c>
      <c r="W97">
        <v>81</v>
      </c>
      <c r="X97">
        <v>100</v>
      </c>
    </row>
    <row r="98" spans="1:24">
      <c r="A98" s="5">
        <v>42546</v>
      </c>
      <c r="B98" s="5">
        <v>42552</v>
      </c>
      <c r="C98" t="s">
        <v>7</v>
      </c>
      <c r="D98" t="s">
        <v>122</v>
      </c>
      <c r="E98" t="s">
        <v>22</v>
      </c>
      <c r="F98" t="s">
        <v>30</v>
      </c>
      <c r="G98">
        <v>30</v>
      </c>
      <c r="O98">
        <f t="shared" si="2"/>
        <v>2016</v>
      </c>
      <c r="P98" s="5">
        <f t="shared" si="3"/>
        <v>42562</v>
      </c>
      <c r="Q98">
        <v>0</v>
      </c>
      <c r="R98">
        <v>0</v>
      </c>
      <c r="S98">
        <v>0</v>
      </c>
      <c r="T98">
        <v>0</v>
      </c>
      <c r="U98">
        <v>2</v>
      </c>
      <c r="V98">
        <v>4</v>
      </c>
      <c r="W98">
        <v>75</v>
      </c>
      <c r="X98">
        <v>100</v>
      </c>
    </row>
    <row r="99" spans="1:24">
      <c r="A99" s="5">
        <v>42579</v>
      </c>
      <c r="B99" s="5">
        <v>42581</v>
      </c>
      <c r="C99" s="3" t="s">
        <v>7</v>
      </c>
      <c r="D99" t="s">
        <v>123</v>
      </c>
      <c r="E99" t="s">
        <v>22</v>
      </c>
      <c r="G99">
        <v>50</v>
      </c>
      <c r="H99">
        <v>2000000</v>
      </c>
      <c r="O99">
        <f t="shared" si="2"/>
        <v>2016</v>
      </c>
      <c r="P99" s="5">
        <f t="shared" si="3"/>
        <v>42591</v>
      </c>
      <c r="Q99">
        <v>0</v>
      </c>
      <c r="R99">
        <v>0</v>
      </c>
      <c r="S99">
        <v>0</v>
      </c>
      <c r="T99">
        <v>0</v>
      </c>
      <c r="U99">
        <v>1</v>
      </c>
      <c r="V99">
        <v>15</v>
      </c>
      <c r="W99">
        <v>76</v>
      </c>
      <c r="X99">
        <v>91</v>
      </c>
    </row>
    <row r="100" spans="1:24">
      <c r="A100" s="5">
        <v>42566</v>
      </c>
      <c r="B100" s="5">
        <v>42585</v>
      </c>
      <c r="C100" t="s">
        <v>7</v>
      </c>
      <c r="D100" t="s">
        <v>99</v>
      </c>
      <c r="E100" t="s">
        <v>22</v>
      </c>
      <c r="G100">
        <v>60</v>
      </c>
      <c r="H100">
        <v>377097</v>
      </c>
      <c r="O100">
        <f t="shared" si="2"/>
        <v>2016</v>
      </c>
      <c r="P100" s="5">
        <f t="shared" si="3"/>
        <v>42595</v>
      </c>
      <c r="Q100">
        <v>1</v>
      </c>
      <c r="R100">
        <v>0</v>
      </c>
      <c r="S100">
        <v>1</v>
      </c>
      <c r="T100">
        <v>0</v>
      </c>
      <c r="U100">
        <v>0</v>
      </c>
      <c r="V100">
        <v>11</v>
      </c>
      <c r="W100">
        <v>67</v>
      </c>
      <c r="X100">
        <v>100</v>
      </c>
    </row>
    <row r="101" spans="1:24">
      <c r="A101" s="5">
        <v>42560</v>
      </c>
      <c r="B101" s="5">
        <v>42585</v>
      </c>
      <c r="C101" t="s">
        <v>7</v>
      </c>
      <c r="D101" t="s">
        <v>124</v>
      </c>
      <c r="E101" t="s">
        <v>22</v>
      </c>
      <c r="G101">
        <v>44</v>
      </c>
      <c r="H101">
        <v>8000</v>
      </c>
      <c r="O101">
        <f t="shared" si="2"/>
        <v>2016</v>
      </c>
      <c r="P101" s="5">
        <f t="shared" si="3"/>
        <v>42595</v>
      </c>
      <c r="Q101">
        <v>0</v>
      </c>
      <c r="R101">
        <v>0</v>
      </c>
      <c r="S101">
        <v>1</v>
      </c>
      <c r="T101">
        <v>1</v>
      </c>
      <c r="U101">
        <v>0</v>
      </c>
      <c r="V101">
        <v>6</v>
      </c>
      <c r="W101">
        <v>70</v>
      </c>
      <c r="X101">
        <v>91</v>
      </c>
    </row>
    <row r="102" spans="1:24">
      <c r="A102" s="5">
        <v>42583</v>
      </c>
      <c r="B102" s="5">
        <v>42585</v>
      </c>
      <c r="C102" t="s">
        <v>7</v>
      </c>
      <c r="D102" t="s">
        <v>125</v>
      </c>
      <c r="E102" t="s">
        <v>22</v>
      </c>
      <c r="G102">
        <v>25</v>
      </c>
      <c r="H102">
        <v>3000</v>
      </c>
      <c r="O102">
        <f t="shared" si="2"/>
        <v>2016</v>
      </c>
      <c r="P102" s="5">
        <f t="shared" si="3"/>
        <v>42595</v>
      </c>
      <c r="Q102">
        <v>1</v>
      </c>
      <c r="R102">
        <v>0</v>
      </c>
      <c r="S102">
        <v>3</v>
      </c>
      <c r="T102">
        <v>0</v>
      </c>
      <c r="U102">
        <v>0</v>
      </c>
      <c r="V102">
        <v>5</v>
      </c>
      <c r="W102">
        <v>76</v>
      </c>
      <c r="X102">
        <v>100</v>
      </c>
    </row>
    <row r="103" spans="1:24">
      <c r="A103" s="5">
        <v>42601</v>
      </c>
      <c r="B103" s="5">
        <v>42604</v>
      </c>
      <c r="C103" t="s">
        <v>7</v>
      </c>
      <c r="D103" t="s">
        <v>126</v>
      </c>
      <c r="E103" t="s">
        <v>22</v>
      </c>
      <c r="G103">
        <v>40</v>
      </c>
      <c r="O103">
        <f t="shared" si="2"/>
        <v>2016</v>
      </c>
      <c r="P103" s="5">
        <f t="shared" si="3"/>
        <v>42614</v>
      </c>
      <c r="Q103">
        <v>1</v>
      </c>
      <c r="R103">
        <v>1</v>
      </c>
      <c r="S103">
        <v>4</v>
      </c>
      <c r="T103">
        <v>0</v>
      </c>
      <c r="U103">
        <v>0</v>
      </c>
      <c r="V103">
        <v>45</v>
      </c>
      <c r="W103">
        <v>79</v>
      </c>
      <c r="X103">
        <v>100</v>
      </c>
    </row>
    <row r="104" spans="1:24">
      <c r="A104" s="5">
        <v>42634</v>
      </c>
      <c r="B104" s="5">
        <v>42642</v>
      </c>
      <c r="C104" s="3" t="s">
        <v>7</v>
      </c>
      <c r="D104" t="s">
        <v>127</v>
      </c>
      <c r="E104" t="s">
        <v>22</v>
      </c>
      <c r="G104">
        <v>28</v>
      </c>
      <c r="O104">
        <f t="shared" si="2"/>
        <v>2016</v>
      </c>
      <c r="P104" s="5">
        <f t="shared" si="3"/>
        <v>42652</v>
      </c>
      <c r="Q104">
        <v>1</v>
      </c>
      <c r="R104">
        <v>0</v>
      </c>
      <c r="S104">
        <v>1</v>
      </c>
      <c r="T104">
        <v>0</v>
      </c>
      <c r="U104">
        <v>0</v>
      </c>
      <c r="V104">
        <v>1</v>
      </c>
      <c r="W104">
        <v>84</v>
      </c>
      <c r="X104">
        <v>91</v>
      </c>
    </row>
    <row r="105" spans="1:24">
      <c r="A105" s="2"/>
      <c r="B105"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Mili Sanwalka</dc:creator>
  <cp:lastModifiedBy>Mili Sanwalka</cp:lastModifiedBy>
  <dcterms:created xsi:type="dcterms:W3CDTF">2017-02-06T15:49:33Z</dcterms:created>
  <dcterms:modified xsi:type="dcterms:W3CDTF">2017-02-06T17:44:13Z</dcterms:modified>
</cp:coreProperties>
</file>