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afguest01\tin\pprk_apps_tinbaru\pprk_apps\"/>
    </mc:Choice>
  </mc:AlternateContent>
  <xr:revisionPtr revIDLastSave="0" documentId="13_ncr:40009_{BAE14AF3-AFBC-4F4A-B284-069FA2BD8AA9}" xr6:coauthVersionLast="41" xr6:coauthVersionMax="41" xr10:uidLastSave="{00000000-0000-0000-0000-000000000000}"/>
  <bookViews>
    <workbookView xWindow="-120" yWindow="-120" windowWidth="20730" windowHeight="11160"/>
  </bookViews>
  <sheets>
    <sheet name="waste_1" sheetId="1" r:id="rId1"/>
  </sheets>
  <calcPr calcId="0"/>
</workbook>
</file>

<file path=xl/calcChain.xml><?xml version="1.0" encoding="utf-8"?>
<calcChain xmlns="http://schemas.openxmlformats.org/spreadsheetml/2006/main">
  <c r="Q78" i="1" l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2" i="1"/>
  <c r="Q11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C97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C96" i="1"/>
  <c r="E12" i="1"/>
</calcChain>
</file>

<file path=xl/sharedStrings.xml><?xml version="1.0" encoding="utf-8"?>
<sst xmlns="http://schemas.openxmlformats.org/spreadsheetml/2006/main" count="158" uniqueCount="116">
  <si>
    <t>SEKTOR</t>
  </si>
  <si>
    <t xml:space="preserve">Padat_Ditimbun_di_TPA </t>
  </si>
  <si>
    <t>Padat_Kompos</t>
  </si>
  <si>
    <t>Padat_R3</t>
  </si>
  <si>
    <t>Padat_waste_to_energy</t>
  </si>
  <si>
    <t xml:space="preserve">Padat_dibakar_terbuka </t>
  </si>
  <si>
    <t>Padat_tidak_terkelola</t>
  </si>
  <si>
    <t>Cair_septic_tank</t>
  </si>
  <si>
    <t>Cair_MCK_plus</t>
  </si>
  <si>
    <t>Cair_IPAL__Aerob</t>
  </si>
  <si>
    <t>Cair_IPAL_Anaerob</t>
  </si>
  <si>
    <t xml:space="preserve"> Cair_tidak_terkelola</t>
  </si>
  <si>
    <t>Cair_Biogas</t>
  </si>
  <si>
    <t>Cair_Pengolahan_KIMIA</t>
  </si>
  <si>
    <t>Cair_R3</t>
  </si>
  <si>
    <t>Padi</t>
  </si>
  <si>
    <t>Tanaman Bahan Makanan lainnya</t>
  </si>
  <si>
    <t>Jagung</t>
  </si>
  <si>
    <t>Karet</t>
  </si>
  <si>
    <t xml:space="preserve">Ketela pohon </t>
  </si>
  <si>
    <t>Kelapa Sawit</t>
  </si>
  <si>
    <t xml:space="preserve">Ketela rambat </t>
  </si>
  <si>
    <t>Kopi</t>
  </si>
  <si>
    <t xml:space="preserve">Kacang tanah </t>
  </si>
  <si>
    <t>Tanaman Pekebunan Lainnya</t>
  </si>
  <si>
    <t xml:space="preserve">Kacang Kedelai </t>
  </si>
  <si>
    <t>Peternakan dan hasil-hasilnya</t>
  </si>
  <si>
    <t>Kentang</t>
  </si>
  <si>
    <t>Kayu</t>
  </si>
  <si>
    <t>Sayur-sayuran</t>
  </si>
  <si>
    <t>Hasil hutan lainnya</t>
  </si>
  <si>
    <t>Buah-buahan</t>
  </si>
  <si>
    <t>Perikanan</t>
  </si>
  <si>
    <t xml:space="preserve">Tanaman Bahan Makanan Lainnya </t>
  </si>
  <si>
    <t>Pertambangan Migas</t>
  </si>
  <si>
    <t>Pertambangan non-Migas</t>
  </si>
  <si>
    <t>Penggalian</t>
  </si>
  <si>
    <t>Pengilangan minyak bumi</t>
  </si>
  <si>
    <t xml:space="preserve">Kelapa dalam </t>
  </si>
  <si>
    <t>Industri penggilingan padi, biji-bijian</t>
  </si>
  <si>
    <t xml:space="preserve">Kayu manis </t>
  </si>
  <si>
    <t>Industri Kelapa Sawit</t>
  </si>
  <si>
    <t>Pinang</t>
  </si>
  <si>
    <t>Industri Makanan dan Minuman Lainnya, kimia dan barang dari karet</t>
  </si>
  <si>
    <t xml:space="preserve">Tanaman perkebunan lainnya </t>
  </si>
  <si>
    <t>Industri Barang dari Kayu dan Hasil hutan lainnya, barang lain bukan logam</t>
  </si>
  <si>
    <t>Ternak besar dan hasil-hasilnya</t>
  </si>
  <si>
    <t>Industri Barang dari Karet dan Plastik, besi dan baja</t>
  </si>
  <si>
    <t xml:space="preserve">Ternak kecil dan hasil-hasilnya </t>
  </si>
  <si>
    <t>Industri kertas dan barang dari kertas, mesin dan peralatan</t>
  </si>
  <si>
    <t xml:space="preserve">Ayam buras </t>
  </si>
  <si>
    <t>Industri pupuk dan bahan kimia</t>
  </si>
  <si>
    <t xml:space="preserve">Ayam ras </t>
  </si>
  <si>
    <t>Industri semen, dan barang galian bukan logam</t>
  </si>
  <si>
    <t xml:space="preserve">Unggas lainnya </t>
  </si>
  <si>
    <t>Industri Lainnya</t>
  </si>
  <si>
    <t>Telur</t>
  </si>
  <si>
    <t>Listrik, Gas dan Air Bersih</t>
  </si>
  <si>
    <t>Konstruksi</t>
  </si>
  <si>
    <t>Perdagangan Besar dan Eceran</t>
  </si>
  <si>
    <t>Udang</t>
  </si>
  <si>
    <t>Transportasi ,sungai,  dan penyeberangan</t>
  </si>
  <si>
    <t>Perikanan laut lainnya</t>
  </si>
  <si>
    <t>Penyediaan Akomodasi dan Makan Minum</t>
  </si>
  <si>
    <t>Perairan umum</t>
  </si>
  <si>
    <t>Informasi dan Komunikasi</t>
  </si>
  <si>
    <t>Budi daya</t>
  </si>
  <si>
    <t>Jasa Keuangan dan Asuransi</t>
  </si>
  <si>
    <t>Real Estate dan Jasa Perusahaan</t>
  </si>
  <si>
    <t>Jasa Administrasi Pemerintahan</t>
  </si>
  <si>
    <t>Jasa Pendidikan</t>
  </si>
  <si>
    <t>Jasa Kesehatan dan Kegiatan Sosial</t>
  </si>
  <si>
    <t>Industri Minyak Kelapa</t>
  </si>
  <si>
    <t>Jasa lainnya, rekreasi &amp; kebudayaan</t>
  </si>
  <si>
    <t>Kegiatan lainnya</t>
  </si>
  <si>
    <t>Industri Makanan lainnya</t>
  </si>
  <si>
    <t>Industri Minuman</t>
  </si>
  <si>
    <t>Industri Tekstil, Barang dari kulit dan alas kaki</t>
  </si>
  <si>
    <t>Industri Penggergajian dan pengolahan Kayu</t>
  </si>
  <si>
    <t>Industri kayu lapis dan sejenisnya</t>
  </si>
  <si>
    <t xml:space="preserve">Industri bahan bangunan dan Perabot dari Kayu </t>
  </si>
  <si>
    <t>Industri Karet dan Barang dari Karet dan barang plastik</t>
  </si>
  <si>
    <t xml:space="preserve">Industri kertas dan barang dari kertas </t>
  </si>
  <si>
    <t xml:space="preserve">Industri Kimia </t>
  </si>
  <si>
    <t xml:space="preserve">Industri Pupuk </t>
  </si>
  <si>
    <t>Industri barang dari logam, mesin-mesin dan peralatannya</t>
  </si>
  <si>
    <t>Listrik</t>
  </si>
  <si>
    <t xml:space="preserve">Air Minum </t>
  </si>
  <si>
    <t>Hotel</t>
  </si>
  <si>
    <t xml:space="preserve">Restoran </t>
  </si>
  <si>
    <t xml:space="preserve">Angkutan Jalan Raya </t>
  </si>
  <si>
    <t xml:space="preserve">Angkutan Laut </t>
  </si>
  <si>
    <t xml:space="preserve">Angkutan sungai dan danau </t>
  </si>
  <si>
    <t xml:space="preserve">Angkutan udara </t>
  </si>
  <si>
    <t xml:space="preserve">Jasa Penunjang Angkutan </t>
  </si>
  <si>
    <t>Bank</t>
  </si>
  <si>
    <t xml:space="preserve">Asuransi </t>
  </si>
  <si>
    <t xml:space="preserve">Lembaga keuangan </t>
  </si>
  <si>
    <t xml:space="preserve">Jasa persewaan </t>
  </si>
  <si>
    <t xml:space="preserve">Jasa Perusahaan </t>
  </si>
  <si>
    <t xml:space="preserve">Jasa sosial kemayarakatan </t>
  </si>
  <si>
    <t xml:space="preserve">Jasa lainnya </t>
  </si>
  <si>
    <t xml:space="preserve">Kegiatan yang tidak jelas batasannya </t>
  </si>
  <si>
    <t xml:space="preserve">Kelapa sawit </t>
  </si>
  <si>
    <t xml:space="preserve">Kayu bulat </t>
  </si>
  <si>
    <t xml:space="preserve">Pertambangan migas </t>
  </si>
  <si>
    <t>Pertambangan non migas</t>
  </si>
  <si>
    <t>Industri Pengilangan Migas</t>
  </si>
  <si>
    <t>Industri Penggilingan, Padi, Biji-bijan dan Tepung</t>
  </si>
  <si>
    <t xml:space="preserve">Indusri CPO </t>
  </si>
  <si>
    <t xml:space="preserve">Industri Barang Mineral bukan logam </t>
  </si>
  <si>
    <t xml:space="preserve">Industri barang lainnya </t>
  </si>
  <si>
    <t>Bangunan</t>
  </si>
  <si>
    <t>Perdagangan</t>
  </si>
  <si>
    <t>Komunikasi</t>
  </si>
  <si>
    <t xml:space="preserve">Pemerintahan Umum dan Pertahanan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</si>
</sst>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7" fillId="0" borderId="0" xfId="0" applyFont="1"/>
    <xf numFmtId="4" fontId="17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tabSelected="1" topLeftCell="A78" zoomScale="62" zoomScaleNormal="62" workbookViewId="0">
      <selection activeCell="C78" sqref="C78:P113"/>
    </sheetView>
  </sheetViews>
  <sheetFormatPr defaultRowHeight="15" x14ac:dyDescent="0.25"/>
  <cols>
    <col min="1" max="1" width="43.5703125" customWidth="1"/>
    <col min="2" max="2" width="33.85546875" customWidth="1"/>
    <col min="3" max="3" width="10.28515625" bestFit="1" customWidth="1"/>
    <col min="4" max="4" width="13.7109375" customWidth="1"/>
    <col min="5" max="5" width="12.85546875" customWidth="1"/>
    <col min="6" max="6" width="13.7109375" customWidth="1"/>
    <col min="7" max="7" width="14.140625" customWidth="1"/>
    <col min="8" max="8" width="12.7109375" customWidth="1"/>
    <col min="9" max="10" width="9.28515625" bestFit="1" customWidth="1"/>
    <col min="11" max="11" width="13.140625" customWidth="1"/>
    <col min="12" max="12" width="12.5703125" customWidth="1"/>
    <col min="13" max="13" width="15" customWidth="1"/>
    <col min="14" max="16" width="9.28515625" bestFit="1" customWidth="1"/>
  </cols>
  <sheetData>
    <row r="1" spans="1:16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</row>
    <row r="3" spans="1:16" x14ac:dyDescent="0.25">
      <c r="A3" t="s">
        <v>16</v>
      </c>
      <c r="B3" s="2" t="s">
        <v>17</v>
      </c>
      <c r="C3" s="2">
        <v>0</v>
      </c>
      <c r="D3" s="2">
        <v>0</v>
      </c>
      <c r="E3" s="3">
        <v>26448.66</v>
      </c>
      <c r="F3" s="2">
        <v>0</v>
      </c>
      <c r="G3" s="2">
        <v>0</v>
      </c>
      <c r="H3" s="3">
        <v>61713.55</v>
      </c>
      <c r="I3" s="2">
        <v>0</v>
      </c>
      <c r="J3" s="2">
        <v>0</v>
      </c>
      <c r="K3" s="2">
        <v>0</v>
      </c>
      <c r="L3" s="2">
        <v>161.32480000000001</v>
      </c>
      <c r="M3" s="2">
        <v>69.139200000000002</v>
      </c>
      <c r="N3" s="2">
        <v>0</v>
      </c>
      <c r="O3" s="2">
        <v>0</v>
      </c>
      <c r="P3" s="2">
        <v>0</v>
      </c>
    </row>
    <row r="4" spans="1:16" x14ac:dyDescent="0.25">
      <c r="A4" t="s">
        <v>18</v>
      </c>
      <c r="B4" s="2" t="s">
        <v>19</v>
      </c>
      <c r="C4" s="2">
        <v>0</v>
      </c>
      <c r="D4" s="2">
        <v>0</v>
      </c>
      <c r="E4" s="3">
        <v>2015.73</v>
      </c>
      <c r="F4" s="2">
        <v>0</v>
      </c>
      <c r="G4" s="2">
        <v>0</v>
      </c>
      <c r="H4" s="3">
        <v>4703.37</v>
      </c>
      <c r="I4" s="2">
        <v>0</v>
      </c>
      <c r="J4" s="2">
        <v>0</v>
      </c>
      <c r="K4" s="2">
        <v>0</v>
      </c>
      <c r="L4" s="2">
        <v>89.331199999999995</v>
      </c>
      <c r="M4" s="2">
        <v>38.284799999999997</v>
      </c>
      <c r="N4" s="2">
        <v>0</v>
      </c>
      <c r="O4" s="2">
        <v>0</v>
      </c>
      <c r="P4" s="2">
        <v>0</v>
      </c>
    </row>
    <row r="5" spans="1:16" x14ac:dyDescent="0.25">
      <c r="A5" t="s">
        <v>20</v>
      </c>
      <c r="B5" s="2" t="s">
        <v>21</v>
      </c>
      <c r="C5" s="2">
        <v>0</v>
      </c>
      <c r="D5" s="2">
        <v>0</v>
      </c>
      <c r="E5" s="3">
        <v>1636.34</v>
      </c>
      <c r="F5" s="2">
        <v>0</v>
      </c>
      <c r="G5" s="2">
        <v>0</v>
      </c>
      <c r="H5" s="3">
        <v>3818.12</v>
      </c>
      <c r="I5" s="2">
        <v>0</v>
      </c>
      <c r="J5" s="2">
        <v>0</v>
      </c>
      <c r="K5" s="2">
        <v>0</v>
      </c>
      <c r="L5" s="2">
        <v>16.4864</v>
      </c>
      <c r="M5" s="2">
        <v>7.0655999999999999</v>
      </c>
      <c r="N5" s="2">
        <v>0</v>
      </c>
      <c r="O5" s="2">
        <v>0</v>
      </c>
      <c r="P5" s="2">
        <v>0</v>
      </c>
    </row>
    <row r="6" spans="1:16" x14ac:dyDescent="0.25">
      <c r="A6" t="s">
        <v>22</v>
      </c>
      <c r="B6" s="2" t="s">
        <v>23</v>
      </c>
      <c r="C6" s="2">
        <v>0</v>
      </c>
      <c r="D6" s="2">
        <v>0</v>
      </c>
      <c r="E6" s="2">
        <v>112.46</v>
      </c>
      <c r="F6" s="2">
        <v>0</v>
      </c>
      <c r="G6" s="2">
        <v>0</v>
      </c>
      <c r="H6" s="2">
        <v>262.39999999999998</v>
      </c>
      <c r="I6" s="2">
        <v>0</v>
      </c>
      <c r="J6" s="2">
        <v>0</v>
      </c>
      <c r="K6" s="2">
        <v>0</v>
      </c>
      <c r="L6" s="2">
        <v>9.4976000000000003</v>
      </c>
      <c r="M6" s="2">
        <v>4.0704000000000002</v>
      </c>
      <c r="N6" s="2">
        <v>0</v>
      </c>
      <c r="O6" s="2">
        <v>0</v>
      </c>
      <c r="P6" s="2">
        <v>0</v>
      </c>
    </row>
    <row r="7" spans="1:16" x14ac:dyDescent="0.25">
      <c r="A7" t="s">
        <v>24</v>
      </c>
      <c r="B7" s="2" t="s">
        <v>25</v>
      </c>
      <c r="C7" s="2">
        <v>0</v>
      </c>
      <c r="D7" s="2">
        <v>0</v>
      </c>
      <c r="E7" s="2">
        <v>194.27</v>
      </c>
      <c r="F7" s="2">
        <v>0</v>
      </c>
      <c r="G7" s="2">
        <v>0</v>
      </c>
      <c r="H7" s="2">
        <v>453.29</v>
      </c>
      <c r="I7" s="2">
        <v>0</v>
      </c>
      <c r="J7" s="2">
        <v>0</v>
      </c>
      <c r="K7" s="2">
        <v>0</v>
      </c>
      <c r="L7" s="2">
        <v>28.089600000000001</v>
      </c>
      <c r="M7" s="2">
        <v>12.038399999999999</v>
      </c>
      <c r="N7" s="2">
        <v>0</v>
      </c>
      <c r="O7" s="2">
        <v>0</v>
      </c>
      <c r="P7" s="2">
        <v>0</v>
      </c>
    </row>
    <row r="8" spans="1:16" x14ac:dyDescent="0.25">
      <c r="A8" t="s">
        <v>26</v>
      </c>
      <c r="B8" s="2" t="s">
        <v>27</v>
      </c>
      <c r="C8" s="2">
        <v>0</v>
      </c>
      <c r="D8" s="2">
        <v>0</v>
      </c>
      <c r="E8" s="3">
        <v>2490.71</v>
      </c>
      <c r="F8" s="2">
        <v>0</v>
      </c>
      <c r="G8" s="2">
        <v>0</v>
      </c>
      <c r="H8" s="3">
        <v>5811.65</v>
      </c>
      <c r="I8" s="2">
        <v>0</v>
      </c>
      <c r="J8" s="2">
        <v>0</v>
      </c>
      <c r="K8" s="2">
        <v>0</v>
      </c>
      <c r="L8" s="2">
        <v>115.0912</v>
      </c>
      <c r="M8" s="2">
        <v>49.324800000000003</v>
      </c>
      <c r="N8" s="2">
        <v>0</v>
      </c>
      <c r="O8" s="2">
        <v>0</v>
      </c>
      <c r="P8" s="2">
        <v>0</v>
      </c>
    </row>
    <row r="9" spans="1:16" x14ac:dyDescent="0.25">
      <c r="A9" t="s">
        <v>28</v>
      </c>
      <c r="B9" s="2" t="s">
        <v>29</v>
      </c>
      <c r="C9" s="2">
        <v>0</v>
      </c>
      <c r="D9" s="2">
        <v>0</v>
      </c>
      <c r="E9" s="3">
        <v>8381.7900000000009</v>
      </c>
      <c r="F9" s="2">
        <v>0</v>
      </c>
      <c r="G9" s="2">
        <v>0</v>
      </c>
      <c r="H9" s="3">
        <v>19557.509999999998</v>
      </c>
      <c r="I9" s="2">
        <v>0</v>
      </c>
      <c r="J9" s="2">
        <v>0</v>
      </c>
      <c r="K9" s="2">
        <v>0</v>
      </c>
      <c r="L9" s="2">
        <v>251.41759999999999</v>
      </c>
      <c r="M9" s="2">
        <v>107.7504</v>
      </c>
      <c r="N9" s="2">
        <v>0</v>
      </c>
      <c r="O9" s="2">
        <v>0</v>
      </c>
      <c r="P9" s="2">
        <v>0</v>
      </c>
    </row>
    <row r="10" spans="1:16" x14ac:dyDescent="0.25">
      <c r="A10" t="s">
        <v>30</v>
      </c>
      <c r="B10" s="2" t="s">
        <v>31</v>
      </c>
      <c r="C10" s="2">
        <v>0</v>
      </c>
      <c r="D10" s="2">
        <v>0</v>
      </c>
      <c r="E10" s="3">
        <v>11587.41</v>
      </c>
      <c r="F10" s="2">
        <v>0</v>
      </c>
      <c r="G10" s="2">
        <v>0</v>
      </c>
      <c r="H10" s="3">
        <v>27037.29</v>
      </c>
      <c r="I10" s="2">
        <v>0</v>
      </c>
      <c r="J10" s="2">
        <v>0</v>
      </c>
      <c r="K10" s="2">
        <v>0</v>
      </c>
      <c r="L10" s="2">
        <v>303.74400000000003</v>
      </c>
      <c r="M10" s="2">
        <v>130.17599999999999</v>
      </c>
      <c r="N10" s="2">
        <v>0</v>
      </c>
      <c r="O10" s="2">
        <v>0</v>
      </c>
      <c r="P10" s="2">
        <v>0</v>
      </c>
    </row>
    <row r="11" spans="1:16" x14ac:dyDescent="0.25">
      <c r="A11" t="s">
        <v>32</v>
      </c>
      <c r="B11" s="2" t="s">
        <v>33</v>
      </c>
      <c r="C11" s="2">
        <v>0</v>
      </c>
      <c r="D11" s="2">
        <v>0</v>
      </c>
      <c r="E11" s="2">
        <v>25.47</v>
      </c>
      <c r="F11" s="2">
        <v>0</v>
      </c>
      <c r="G11" s="2">
        <v>0</v>
      </c>
      <c r="H11" s="2">
        <v>59.43</v>
      </c>
      <c r="I11" s="2">
        <v>0</v>
      </c>
      <c r="J11" s="2">
        <v>0</v>
      </c>
      <c r="K11" s="2">
        <v>0</v>
      </c>
      <c r="L11" s="2">
        <v>22.668800000000001</v>
      </c>
      <c r="M11" s="2">
        <v>9.7151999999999994</v>
      </c>
      <c r="N11" s="2">
        <v>0</v>
      </c>
      <c r="O11" s="2">
        <v>0</v>
      </c>
      <c r="P11" s="2">
        <v>0</v>
      </c>
    </row>
    <row r="12" spans="1:16" x14ac:dyDescent="0.25">
      <c r="A12" t="s">
        <v>34</v>
      </c>
      <c r="B12" s="2"/>
      <c r="C12" s="2"/>
      <c r="D12" s="2"/>
      <c r="E12" s="3">
        <f>SUM(E3:E11)</f>
        <v>52892.84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t="s">
        <v>35</v>
      </c>
    </row>
    <row r="14" spans="1:16" x14ac:dyDescent="0.25">
      <c r="A14" t="s">
        <v>36</v>
      </c>
    </row>
    <row r="15" spans="1:16" x14ac:dyDescent="0.25">
      <c r="A15" t="s">
        <v>37</v>
      </c>
      <c r="B15" t="s">
        <v>38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44254.42</v>
      </c>
      <c r="I15">
        <v>0</v>
      </c>
      <c r="J15">
        <v>0</v>
      </c>
      <c r="K15">
        <v>0</v>
      </c>
      <c r="L15">
        <v>10481.31</v>
      </c>
      <c r="M15">
        <v>24456.39</v>
      </c>
      <c r="N15">
        <v>0</v>
      </c>
      <c r="O15">
        <v>0</v>
      </c>
      <c r="P15">
        <v>0</v>
      </c>
    </row>
    <row r="16" spans="1:16" x14ac:dyDescent="0.25">
      <c r="A16" t="s">
        <v>39</v>
      </c>
      <c r="B16" t="s">
        <v>40</v>
      </c>
      <c r="C16">
        <v>0</v>
      </c>
      <c r="D16">
        <v>0</v>
      </c>
      <c r="E16" s="1">
        <v>2746.94</v>
      </c>
      <c r="F16">
        <v>0</v>
      </c>
      <c r="G16">
        <v>0</v>
      </c>
      <c r="H16" s="1">
        <v>6409.52</v>
      </c>
      <c r="I16">
        <v>0</v>
      </c>
      <c r="J16">
        <v>0</v>
      </c>
      <c r="K16">
        <v>0</v>
      </c>
      <c r="L16">
        <v>528.19200000000001</v>
      </c>
      <c r="M16">
        <v>226.36799999999999</v>
      </c>
      <c r="N16">
        <v>0</v>
      </c>
      <c r="O16">
        <v>0</v>
      </c>
      <c r="P16">
        <v>0</v>
      </c>
    </row>
    <row r="17" spans="1:16" x14ac:dyDescent="0.25">
      <c r="A17" t="s">
        <v>41</v>
      </c>
      <c r="B17" t="s">
        <v>42</v>
      </c>
      <c r="C17">
        <v>0</v>
      </c>
      <c r="D17">
        <v>0</v>
      </c>
      <c r="E17">
        <v>384.84</v>
      </c>
      <c r="F17">
        <v>0</v>
      </c>
      <c r="G17">
        <v>0</v>
      </c>
      <c r="H17">
        <v>897.96</v>
      </c>
      <c r="I17">
        <v>0</v>
      </c>
      <c r="J17">
        <v>0</v>
      </c>
      <c r="K17">
        <v>0</v>
      </c>
      <c r="L17">
        <v>6.3167999999999997</v>
      </c>
      <c r="M17">
        <v>2.7071999999999998</v>
      </c>
      <c r="N17">
        <v>0</v>
      </c>
      <c r="O17">
        <v>0</v>
      </c>
      <c r="P17">
        <v>0</v>
      </c>
    </row>
    <row r="18" spans="1:16" x14ac:dyDescent="0.25">
      <c r="A18" t="s">
        <v>43</v>
      </c>
      <c r="B18" t="s">
        <v>44</v>
      </c>
      <c r="C18">
        <v>0</v>
      </c>
      <c r="D18">
        <v>0</v>
      </c>
      <c r="E18" s="1">
        <v>2184.7199999999998</v>
      </c>
      <c r="F18">
        <v>0</v>
      </c>
      <c r="G18">
        <v>0</v>
      </c>
      <c r="H18" s="1">
        <v>2184.7199999999998</v>
      </c>
      <c r="I18">
        <v>0</v>
      </c>
      <c r="J18">
        <v>0</v>
      </c>
      <c r="K18">
        <v>0</v>
      </c>
      <c r="L18">
        <v>104.384</v>
      </c>
      <c r="M18">
        <v>44.735999999999997</v>
      </c>
      <c r="N18">
        <v>0</v>
      </c>
      <c r="O18">
        <v>0</v>
      </c>
      <c r="P18">
        <v>0</v>
      </c>
    </row>
    <row r="19" spans="1:16" x14ac:dyDescent="0.25">
      <c r="A19" t="s">
        <v>45</v>
      </c>
      <c r="B19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4944.8999999999996</v>
      </c>
      <c r="I19">
        <v>0</v>
      </c>
      <c r="J19">
        <v>0</v>
      </c>
      <c r="K19">
        <v>0</v>
      </c>
      <c r="L19">
        <v>0</v>
      </c>
      <c r="M19">
        <v>24724.5</v>
      </c>
      <c r="N19">
        <v>0</v>
      </c>
      <c r="O19">
        <v>0</v>
      </c>
      <c r="P19">
        <v>0</v>
      </c>
    </row>
    <row r="20" spans="1:16" x14ac:dyDescent="0.25">
      <c r="A20" t="s">
        <v>47</v>
      </c>
      <c r="B20" t="s">
        <v>48</v>
      </c>
      <c r="C20">
        <v>0</v>
      </c>
      <c r="D20">
        <v>0</v>
      </c>
      <c r="E20">
        <v>300.48</v>
      </c>
      <c r="F20">
        <v>0</v>
      </c>
      <c r="G20">
        <v>0</v>
      </c>
      <c r="H20">
        <v>300.48</v>
      </c>
      <c r="I20">
        <v>0</v>
      </c>
      <c r="J20">
        <v>0</v>
      </c>
      <c r="K20">
        <v>0</v>
      </c>
      <c r="L20">
        <v>0</v>
      </c>
      <c r="M20">
        <v>326.83765</v>
      </c>
      <c r="N20">
        <v>0</v>
      </c>
      <c r="O20">
        <v>0</v>
      </c>
      <c r="P20">
        <v>0</v>
      </c>
    </row>
    <row r="21" spans="1:16" x14ac:dyDescent="0.25">
      <c r="A21" t="s">
        <v>49</v>
      </c>
      <c r="B21" t="s">
        <v>50</v>
      </c>
      <c r="C21">
        <v>0</v>
      </c>
      <c r="D21">
        <v>0</v>
      </c>
      <c r="E21">
        <v>177.48</v>
      </c>
      <c r="F21">
        <v>0</v>
      </c>
      <c r="G21">
        <v>0</v>
      </c>
      <c r="H21">
        <v>414.13</v>
      </c>
      <c r="I21">
        <v>0</v>
      </c>
      <c r="J21">
        <v>0</v>
      </c>
      <c r="K21">
        <v>0</v>
      </c>
      <c r="L21">
        <v>115.3152</v>
      </c>
      <c r="M21">
        <v>49.4208</v>
      </c>
      <c r="N21">
        <v>0</v>
      </c>
      <c r="O21">
        <v>0</v>
      </c>
      <c r="P21">
        <v>0</v>
      </c>
    </row>
    <row r="22" spans="1:16" x14ac:dyDescent="0.25">
      <c r="A22" t="s">
        <v>51</v>
      </c>
      <c r="B22" t="s">
        <v>52</v>
      </c>
      <c r="C22">
        <v>0</v>
      </c>
      <c r="D22">
        <v>0</v>
      </c>
      <c r="E22">
        <v>328.29</v>
      </c>
      <c r="F22">
        <v>0</v>
      </c>
      <c r="G22">
        <v>0</v>
      </c>
      <c r="H22">
        <v>766.01</v>
      </c>
      <c r="I22">
        <v>0</v>
      </c>
      <c r="J22">
        <v>0</v>
      </c>
      <c r="K22">
        <v>0</v>
      </c>
      <c r="L22">
        <v>180.72319999999999</v>
      </c>
      <c r="M22">
        <v>77.452799999999996</v>
      </c>
      <c r="N22">
        <v>0</v>
      </c>
      <c r="O22">
        <v>0</v>
      </c>
      <c r="P22">
        <v>0</v>
      </c>
    </row>
    <row r="23" spans="1:16" x14ac:dyDescent="0.25">
      <c r="A23" t="s">
        <v>53</v>
      </c>
      <c r="B23" t="s">
        <v>54</v>
      </c>
      <c r="C23">
        <v>0</v>
      </c>
      <c r="D23">
        <v>0</v>
      </c>
      <c r="E23">
        <v>25.77</v>
      </c>
      <c r="F23">
        <v>0</v>
      </c>
      <c r="G23">
        <v>0</v>
      </c>
      <c r="H23">
        <v>60.13</v>
      </c>
      <c r="I23">
        <v>0</v>
      </c>
      <c r="J23">
        <v>0</v>
      </c>
      <c r="K23">
        <v>0</v>
      </c>
      <c r="L23">
        <v>119.03360000000001</v>
      </c>
      <c r="M23">
        <v>51.014400000000002</v>
      </c>
      <c r="N23">
        <v>0</v>
      </c>
      <c r="O23">
        <v>0</v>
      </c>
      <c r="P23">
        <v>0</v>
      </c>
    </row>
    <row r="24" spans="1:16" x14ac:dyDescent="0.25">
      <c r="A24" t="s">
        <v>55</v>
      </c>
      <c r="B24" t="s">
        <v>56</v>
      </c>
      <c r="C24">
        <v>0</v>
      </c>
      <c r="D24">
        <v>0</v>
      </c>
      <c r="E24">
        <v>5</v>
      </c>
      <c r="F24">
        <v>0</v>
      </c>
      <c r="G24">
        <v>0</v>
      </c>
      <c r="H24">
        <v>11.66</v>
      </c>
      <c r="I24">
        <v>0</v>
      </c>
      <c r="J24">
        <v>0</v>
      </c>
      <c r="K24">
        <v>0</v>
      </c>
      <c r="L24">
        <v>0</v>
      </c>
      <c r="M24">
        <v>150.138891</v>
      </c>
      <c r="N24">
        <v>0</v>
      </c>
      <c r="O24">
        <v>0</v>
      </c>
      <c r="P24">
        <v>0</v>
      </c>
    </row>
    <row r="25" spans="1:16" x14ac:dyDescent="0.25">
      <c r="A25" t="s">
        <v>57</v>
      </c>
    </row>
    <row r="26" spans="1:16" x14ac:dyDescent="0.25">
      <c r="A26" t="s">
        <v>58</v>
      </c>
    </row>
    <row r="27" spans="1:16" x14ac:dyDescent="0.25">
      <c r="A27" t="s">
        <v>59</v>
      </c>
      <c r="B27" t="s">
        <v>60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43.769599999999997</v>
      </c>
      <c r="M27">
        <v>18.758400000000002</v>
      </c>
      <c r="N27">
        <v>0</v>
      </c>
      <c r="O27">
        <v>0</v>
      </c>
      <c r="P27">
        <v>0</v>
      </c>
    </row>
    <row r="28" spans="1:16" x14ac:dyDescent="0.25">
      <c r="A28" t="s">
        <v>61</v>
      </c>
      <c r="B28" t="s">
        <v>62</v>
      </c>
      <c r="C28">
        <v>0</v>
      </c>
      <c r="D28">
        <v>0</v>
      </c>
      <c r="E28">
        <v>499.14</v>
      </c>
      <c r="F28">
        <v>0</v>
      </c>
      <c r="G28">
        <v>0</v>
      </c>
      <c r="H28">
        <v>499.14</v>
      </c>
      <c r="I28">
        <v>0</v>
      </c>
      <c r="J28">
        <v>0</v>
      </c>
      <c r="K28">
        <v>0</v>
      </c>
      <c r="L28">
        <v>171.9872</v>
      </c>
      <c r="M28">
        <v>73.708799999999997</v>
      </c>
      <c r="N28">
        <v>0</v>
      </c>
      <c r="O28">
        <v>0</v>
      </c>
      <c r="P28">
        <v>0</v>
      </c>
    </row>
    <row r="29" spans="1:16" x14ac:dyDescent="0.25">
      <c r="A29" t="s">
        <v>63</v>
      </c>
      <c r="B29" t="s">
        <v>64</v>
      </c>
      <c r="C29">
        <v>0</v>
      </c>
      <c r="D29">
        <v>0</v>
      </c>
      <c r="E29">
        <v>129.38999999999999</v>
      </c>
      <c r="F29">
        <v>0</v>
      </c>
      <c r="G29">
        <v>0</v>
      </c>
      <c r="H29">
        <v>129.38999999999999</v>
      </c>
      <c r="I29">
        <v>0</v>
      </c>
      <c r="J29">
        <v>0</v>
      </c>
      <c r="K29">
        <v>0</v>
      </c>
      <c r="L29">
        <v>5.7792000000000003</v>
      </c>
      <c r="M29">
        <v>2.4767999999999999</v>
      </c>
      <c r="N29">
        <v>0</v>
      </c>
      <c r="O29">
        <v>0</v>
      </c>
      <c r="P29">
        <v>0</v>
      </c>
    </row>
    <row r="30" spans="1:16" x14ac:dyDescent="0.25">
      <c r="A30" t="s">
        <v>65</v>
      </c>
      <c r="B30" t="s">
        <v>66</v>
      </c>
      <c r="C30">
        <v>0</v>
      </c>
      <c r="D30">
        <v>0</v>
      </c>
      <c r="E30">
        <v>349.19</v>
      </c>
      <c r="F30">
        <v>0</v>
      </c>
      <c r="G30">
        <v>0</v>
      </c>
      <c r="H30">
        <v>349.19</v>
      </c>
      <c r="I30">
        <v>0</v>
      </c>
      <c r="J30">
        <v>0</v>
      </c>
      <c r="K30">
        <v>0</v>
      </c>
      <c r="L30">
        <v>31.6736</v>
      </c>
      <c r="M30">
        <v>13.574400000000001</v>
      </c>
      <c r="N30">
        <v>0</v>
      </c>
      <c r="O30">
        <v>0</v>
      </c>
      <c r="P30">
        <v>0</v>
      </c>
    </row>
    <row r="31" spans="1:16" x14ac:dyDescent="0.25">
      <c r="A31" t="s">
        <v>67</v>
      </c>
    </row>
    <row r="32" spans="1:16" x14ac:dyDescent="0.25">
      <c r="A32" t="s">
        <v>68</v>
      </c>
    </row>
    <row r="33" spans="1:16" x14ac:dyDescent="0.25">
      <c r="A33" t="s">
        <v>69</v>
      </c>
    </row>
    <row r="34" spans="1:16" x14ac:dyDescent="0.25">
      <c r="A34" t="s">
        <v>70</v>
      </c>
    </row>
    <row r="35" spans="1:16" x14ac:dyDescent="0.25">
      <c r="A35" t="s">
        <v>71</v>
      </c>
      <c r="B35" t="s">
        <v>72</v>
      </c>
      <c r="C35">
        <v>0</v>
      </c>
      <c r="D35">
        <v>91.06</v>
      </c>
      <c r="E35">
        <v>91.06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78.417330000000007</v>
      </c>
      <c r="N35">
        <v>0</v>
      </c>
      <c r="O35">
        <v>0</v>
      </c>
      <c r="P35">
        <v>0</v>
      </c>
    </row>
    <row r="36" spans="1:16" x14ac:dyDescent="0.25">
      <c r="A36" t="s">
        <v>73</v>
      </c>
    </row>
    <row r="37" spans="1:16" x14ac:dyDescent="0.25">
      <c r="A37" t="s">
        <v>74</v>
      </c>
    </row>
    <row r="38" spans="1:16" x14ac:dyDescent="0.25">
      <c r="B38" s="2" t="s">
        <v>75</v>
      </c>
      <c r="C38" s="2">
        <v>33.04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1370.6559999999999</v>
      </c>
      <c r="M38" s="2">
        <v>587.42399999999998</v>
      </c>
      <c r="N38" s="2">
        <v>0</v>
      </c>
      <c r="O38" s="2">
        <v>0</v>
      </c>
      <c r="P38" s="2">
        <v>0</v>
      </c>
    </row>
    <row r="39" spans="1:16" x14ac:dyDescent="0.25">
      <c r="B39" s="2" t="s">
        <v>76</v>
      </c>
      <c r="C39" s="2">
        <v>0.2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8.2880000000000003</v>
      </c>
      <c r="M39" s="2">
        <v>3.552</v>
      </c>
      <c r="N39" s="2">
        <v>0</v>
      </c>
      <c r="O39" s="2">
        <v>0</v>
      </c>
      <c r="P39" s="2">
        <v>0</v>
      </c>
    </row>
    <row r="40" spans="1:16" x14ac:dyDescent="0.25">
      <c r="B40" s="2" t="s">
        <v>77</v>
      </c>
      <c r="C40" s="2">
        <v>1.57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64.959999999999994</v>
      </c>
      <c r="M40" s="2">
        <v>27.84</v>
      </c>
      <c r="N40" s="2">
        <v>0</v>
      </c>
      <c r="O40" s="2">
        <v>0</v>
      </c>
      <c r="P40" s="2">
        <v>0</v>
      </c>
    </row>
    <row r="41" spans="1:16" x14ac:dyDescent="0.25">
      <c r="B41" s="2" t="s">
        <v>78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127.0528</v>
      </c>
      <c r="M41" s="2">
        <v>54.4512</v>
      </c>
      <c r="N41" s="2">
        <v>0</v>
      </c>
      <c r="O41" s="2">
        <v>0</v>
      </c>
      <c r="P41" s="2">
        <v>0</v>
      </c>
    </row>
    <row r="42" spans="1:16" x14ac:dyDescent="0.25">
      <c r="B42" s="2" t="s">
        <v>79</v>
      </c>
      <c r="C42" s="2">
        <v>0</v>
      </c>
      <c r="D42" s="3">
        <v>137601.67000000001</v>
      </c>
      <c r="E42" s="3">
        <v>101211.15</v>
      </c>
      <c r="F42" s="3">
        <v>64766.47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1097.0624</v>
      </c>
      <c r="M42" s="2">
        <v>470.1696</v>
      </c>
      <c r="N42" s="2">
        <v>0</v>
      </c>
      <c r="O42" s="2">
        <v>0</v>
      </c>
      <c r="P42" s="2">
        <v>0</v>
      </c>
    </row>
    <row r="43" spans="1:16" x14ac:dyDescent="0.25">
      <c r="B43" s="2" t="s">
        <v>80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307.77600000000001</v>
      </c>
      <c r="M43" s="2">
        <v>131.904</v>
      </c>
      <c r="N43" s="2">
        <v>0</v>
      </c>
      <c r="O43" s="2">
        <v>0</v>
      </c>
      <c r="P43" s="2">
        <v>0</v>
      </c>
    </row>
    <row r="44" spans="1:16" x14ac:dyDescent="0.25">
      <c r="B44" s="2" t="s">
        <v>81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">
        <v>13675.15</v>
      </c>
      <c r="I44" s="2">
        <v>0</v>
      </c>
      <c r="J44" s="2">
        <v>0</v>
      </c>
      <c r="K44" s="2">
        <v>0</v>
      </c>
      <c r="L44" s="2">
        <v>0</v>
      </c>
      <c r="M44" s="2">
        <v>27350.3</v>
      </c>
      <c r="N44" s="2">
        <v>0</v>
      </c>
      <c r="O44" s="2">
        <v>0</v>
      </c>
      <c r="P44" s="2">
        <v>0</v>
      </c>
    </row>
    <row r="45" spans="1:16" x14ac:dyDescent="0.25">
      <c r="B45" s="2" t="s">
        <v>82</v>
      </c>
      <c r="C45" s="3">
        <v>291202.99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109201122</v>
      </c>
      <c r="N45" s="2">
        <v>0</v>
      </c>
      <c r="O45" s="2">
        <v>0</v>
      </c>
      <c r="P45" s="2">
        <v>0</v>
      </c>
    </row>
    <row r="46" spans="1:16" x14ac:dyDescent="0.25">
      <c r="B46" s="2" t="s">
        <v>83</v>
      </c>
      <c r="C46" s="2">
        <v>0.97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40.32</v>
      </c>
      <c r="M46" s="2">
        <v>17.28</v>
      </c>
      <c r="N46" s="2">
        <v>0</v>
      </c>
      <c r="O46" s="2">
        <v>0</v>
      </c>
      <c r="P46" s="2">
        <v>0</v>
      </c>
    </row>
    <row r="47" spans="1:16" x14ac:dyDescent="0.25">
      <c r="B47" s="2" t="s">
        <v>84</v>
      </c>
      <c r="C47" s="2">
        <v>0.98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40.4544</v>
      </c>
      <c r="M47" s="2">
        <v>17.337599999999998</v>
      </c>
      <c r="N47" s="2">
        <v>0</v>
      </c>
      <c r="O47" s="2">
        <v>0</v>
      </c>
      <c r="P47" s="2">
        <v>0</v>
      </c>
    </row>
    <row r="49" spans="2:16" x14ac:dyDescent="0.25">
      <c r="B49" s="2" t="s">
        <v>85</v>
      </c>
      <c r="C49" s="2">
        <v>27.32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1133.44</v>
      </c>
      <c r="M49" s="2">
        <v>485.76</v>
      </c>
      <c r="N49" s="2">
        <v>0</v>
      </c>
      <c r="O49" s="2">
        <v>0</v>
      </c>
      <c r="P49" s="2">
        <v>0</v>
      </c>
    </row>
    <row r="51" spans="2:16" x14ac:dyDescent="0.25">
      <c r="B51" s="2" t="s">
        <v>86</v>
      </c>
      <c r="C51" s="2">
        <v>0</v>
      </c>
      <c r="D51" s="2">
        <v>0.02</v>
      </c>
      <c r="E51" s="2">
        <v>1.98</v>
      </c>
      <c r="F51" s="2">
        <v>0</v>
      </c>
      <c r="G51" s="2">
        <v>0</v>
      </c>
      <c r="H51" s="2">
        <v>0.03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</row>
    <row r="52" spans="2:16" x14ac:dyDescent="0.25">
      <c r="B52" s="2" t="s">
        <v>87</v>
      </c>
      <c r="C52" s="2">
        <v>0</v>
      </c>
      <c r="D52" s="2">
        <v>0</v>
      </c>
      <c r="E52" s="3">
        <v>3374.41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910.56</v>
      </c>
      <c r="M52" s="2">
        <v>390.24</v>
      </c>
      <c r="N52" s="2">
        <v>0</v>
      </c>
      <c r="O52" s="2">
        <v>0</v>
      </c>
      <c r="P52" s="2">
        <v>0</v>
      </c>
    </row>
    <row r="55" spans="2:16" x14ac:dyDescent="0.25">
      <c r="B55" t="s">
        <v>88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785.61</v>
      </c>
      <c r="M55">
        <v>336.69</v>
      </c>
      <c r="N55">
        <v>0</v>
      </c>
      <c r="O55">
        <v>0</v>
      </c>
      <c r="P55">
        <v>0</v>
      </c>
    </row>
    <row r="56" spans="2:16" x14ac:dyDescent="0.25">
      <c r="B56" t="s">
        <v>89</v>
      </c>
      <c r="C56">
        <v>27.17</v>
      </c>
      <c r="D56">
        <v>0</v>
      </c>
      <c r="E56">
        <v>4.6900000000000004</v>
      </c>
      <c r="F56">
        <v>0</v>
      </c>
      <c r="G56">
        <v>10.78</v>
      </c>
      <c r="H56">
        <v>11.24</v>
      </c>
      <c r="I56">
        <v>0</v>
      </c>
      <c r="J56">
        <v>0</v>
      </c>
      <c r="K56">
        <v>0</v>
      </c>
      <c r="L56">
        <v>1639.7850000000001</v>
      </c>
      <c r="M56">
        <v>702.76499999999999</v>
      </c>
      <c r="N56">
        <v>0</v>
      </c>
      <c r="O56">
        <v>0</v>
      </c>
      <c r="P56">
        <v>0</v>
      </c>
    </row>
    <row r="57" spans="2:16" x14ac:dyDescent="0.25">
      <c r="B57" t="s">
        <v>90</v>
      </c>
      <c r="C57">
        <v>1.33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1570.912</v>
      </c>
      <c r="M57">
        <v>673.24800000000005</v>
      </c>
      <c r="N57">
        <v>0</v>
      </c>
      <c r="O57">
        <v>0</v>
      </c>
      <c r="P57">
        <v>0</v>
      </c>
    </row>
    <row r="58" spans="2:16" x14ac:dyDescent="0.25">
      <c r="B58" t="s">
        <v>91</v>
      </c>
      <c r="C58">
        <v>6.32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238.91839999999999</v>
      </c>
      <c r="M58">
        <v>102.39360000000001</v>
      </c>
      <c r="N58">
        <v>0</v>
      </c>
      <c r="O58">
        <v>0</v>
      </c>
      <c r="P58">
        <v>0</v>
      </c>
    </row>
    <row r="59" spans="2:16" x14ac:dyDescent="0.25">
      <c r="B59" t="s">
        <v>92</v>
      </c>
      <c r="C59">
        <v>0</v>
      </c>
      <c r="D59">
        <v>0</v>
      </c>
      <c r="E59">
        <v>0</v>
      </c>
      <c r="F59">
        <v>0</v>
      </c>
      <c r="G59">
        <v>0</v>
      </c>
      <c r="H59">
        <v>7.02</v>
      </c>
      <c r="I59">
        <v>0</v>
      </c>
      <c r="J59">
        <v>0</v>
      </c>
      <c r="K59">
        <v>0</v>
      </c>
      <c r="L59">
        <v>291.37920000000003</v>
      </c>
      <c r="M59">
        <v>124.8768</v>
      </c>
      <c r="N59">
        <v>0</v>
      </c>
      <c r="O59">
        <v>0</v>
      </c>
      <c r="P59">
        <v>0</v>
      </c>
    </row>
    <row r="60" spans="2:16" x14ac:dyDescent="0.25">
      <c r="B60" t="s">
        <v>93</v>
      </c>
      <c r="C60">
        <v>84.49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30488.569200000002</v>
      </c>
      <c r="L60">
        <v>21334.957200000001</v>
      </c>
      <c r="M60">
        <v>9153.6119999999992</v>
      </c>
      <c r="N60">
        <v>0</v>
      </c>
      <c r="O60">
        <v>0</v>
      </c>
      <c r="P60">
        <v>0</v>
      </c>
    </row>
    <row r="61" spans="2:16" x14ac:dyDescent="0.25">
      <c r="B61" t="s">
        <v>94</v>
      </c>
      <c r="C61">
        <v>5.83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242.00960000000001</v>
      </c>
      <c r="M61">
        <v>103.7184</v>
      </c>
      <c r="N61">
        <v>0</v>
      </c>
      <c r="O61">
        <v>0</v>
      </c>
      <c r="P61">
        <v>0</v>
      </c>
    </row>
    <row r="63" spans="2:16" x14ac:dyDescent="0.25">
      <c r="B63" t="s">
        <v>95</v>
      </c>
      <c r="C63">
        <v>14.78</v>
      </c>
      <c r="D63">
        <v>0</v>
      </c>
      <c r="E63">
        <v>2.74</v>
      </c>
      <c r="F63">
        <v>0</v>
      </c>
      <c r="G63">
        <v>6.02</v>
      </c>
      <c r="H63">
        <v>6.29</v>
      </c>
      <c r="I63">
        <v>0</v>
      </c>
      <c r="J63">
        <v>0</v>
      </c>
      <c r="K63">
        <v>0</v>
      </c>
      <c r="L63">
        <v>1225.8176000000001</v>
      </c>
      <c r="M63">
        <v>525.35040000000004</v>
      </c>
      <c r="N63">
        <v>0</v>
      </c>
      <c r="O63">
        <v>0</v>
      </c>
      <c r="P63">
        <v>0</v>
      </c>
    </row>
    <row r="64" spans="2:16" x14ac:dyDescent="0.25">
      <c r="B64" t="s">
        <v>96</v>
      </c>
      <c r="C64">
        <v>1.35</v>
      </c>
      <c r="D64">
        <v>0</v>
      </c>
      <c r="E64">
        <v>0.25</v>
      </c>
      <c r="F64">
        <v>0</v>
      </c>
      <c r="G64">
        <v>0.55000000000000004</v>
      </c>
      <c r="H64">
        <v>0.56999999999999995</v>
      </c>
      <c r="I64">
        <v>0</v>
      </c>
      <c r="J64">
        <v>0</v>
      </c>
      <c r="K64">
        <v>0</v>
      </c>
      <c r="L64">
        <v>111.8656</v>
      </c>
      <c r="M64">
        <v>47.942399999999999</v>
      </c>
      <c r="N64">
        <v>0</v>
      </c>
      <c r="O64">
        <v>0</v>
      </c>
      <c r="P64">
        <v>0</v>
      </c>
    </row>
    <row r="65" spans="1:17" x14ac:dyDescent="0.25">
      <c r="B65" t="s">
        <v>97</v>
      </c>
      <c r="C65">
        <v>5.73</v>
      </c>
      <c r="D65">
        <v>0</v>
      </c>
      <c r="E65">
        <v>1.06</v>
      </c>
      <c r="F65">
        <v>0</v>
      </c>
      <c r="G65">
        <v>2.34</v>
      </c>
      <c r="H65">
        <v>2.44</v>
      </c>
      <c r="I65">
        <v>0</v>
      </c>
      <c r="J65">
        <v>0</v>
      </c>
      <c r="K65">
        <v>0</v>
      </c>
      <c r="L65">
        <v>475.77600000000001</v>
      </c>
      <c r="M65">
        <v>203.904</v>
      </c>
      <c r="N65">
        <v>0</v>
      </c>
      <c r="O65">
        <v>0</v>
      </c>
      <c r="P65">
        <v>0</v>
      </c>
    </row>
    <row r="66" spans="1:17" x14ac:dyDescent="0.25">
      <c r="B66" t="s">
        <v>98</v>
      </c>
      <c r="C66">
        <v>0</v>
      </c>
      <c r="D66">
        <v>0</v>
      </c>
      <c r="E66">
        <v>0</v>
      </c>
      <c r="F66">
        <v>0</v>
      </c>
      <c r="G66">
        <v>0</v>
      </c>
      <c r="H66">
        <v>4.3</v>
      </c>
      <c r="I66">
        <v>0</v>
      </c>
      <c r="J66">
        <v>0</v>
      </c>
      <c r="K66">
        <v>0</v>
      </c>
      <c r="L66">
        <v>178.21440000000001</v>
      </c>
      <c r="M66">
        <v>76.377600000000001</v>
      </c>
      <c r="N66">
        <v>0</v>
      </c>
      <c r="O66">
        <v>0</v>
      </c>
      <c r="P66">
        <v>0</v>
      </c>
    </row>
    <row r="67" spans="1:17" x14ac:dyDescent="0.25">
      <c r="B67" t="s">
        <v>99</v>
      </c>
      <c r="C67">
        <v>0</v>
      </c>
      <c r="D67">
        <v>0</v>
      </c>
      <c r="E67">
        <v>0</v>
      </c>
      <c r="F67">
        <v>0</v>
      </c>
      <c r="G67">
        <v>0</v>
      </c>
      <c r="H67">
        <v>19.54</v>
      </c>
      <c r="I67">
        <v>0</v>
      </c>
      <c r="J67">
        <v>0</v>
      </c>
      <c r="K67">
        <v>0</v>
      </c>
      <c r="L67">
        <v>810.43200000000002</v>
      </c>
      <c r="M67">
        <v>347.32799999999997</v>
      </c>
      <c r="N67">
        <v>0</v>
      </c>
      <c r="O67">
        <v>0</v>
      </c>
      <c r="P67">
        <v>0</v>
      </c>
    </row>
    <row r="69" spans="1:17" x14ac:dyDescent="0.25">
      <c r="N69">
        <v>0</v>
      </c>
      <c r="O69">
        <v>0</v>
      </c>
      <c r="P69">
        <v>0</v>
      </c>
    </row>
    <row r="70" spans="1:17" x14ac:dyDescent="0.25">
      <c r="N70">
        <v>0</v>
      </c>
      <c r="O70">
        <v>0</v>
      </c>
      <c r="P70">
        <v>0</v>
      </c>
    </row>
    <row r="77" spans="1:17" x14ac:dyDescent="0.25">
      <c r="A77" t="s">
        <v>0</v>
      </c>
    </row>
    <row r="78" spans="1:17" x14ac:dyDescent="0.25">
      <c r="A78" t="s">
        <v>15</v>
      </c>
      <c r="B78" t="s">
        <v>15</v>
      </c>
      <c r="C78">
        <v>0</v>
      </c>
      <c r="D78" s="1">
        <v>542969.28</v>
      </c>
      <c r="E78">
        <v>0</v>
      </c>
      <c r="F78">
        <v>0</v>
      </c>
      <c r="G78" s="1">
        <v>542969.28</v>
      </c>
      <c r="H78" s="1">
        <v>637773.43999999994</v>
      </c>
      <c r="I78">
        <v>0</v>
      </c>
      <c r="J78">
        <v>0</v>
      </c>
      <c r="K78">
        <v>0</v>
      </c>
      <c r="L78">
        <v>751.02719999999999</v>
      </c>
      <c r="M78">
        <v>321.86880000000002</v>
      </c>
      <c r="N78">
        <v>0</v>
      </c>
      <c r="O78">
        <v>0</v>
      </c>
      <c r="P78">
        <v>0</v>
      </c>
      <c r="Q78">
        <f t="shared" ref="Q78:Q112" si="0">SUM(C78:P78)</f>
        <v>1724784.8959999999</v>
      </c>
    </row>
    <row r="79" spans="1:17" x14ac:dyDescent="0.25">
      <c r="A79" t="s">
        <v>16</v>
      </c>
      <c r="C79">
        <v>0</v>
      </c>
      <c r="D79">
        <v>0</v>
      </c>
      <c r="E79" s="1">
        <v>52892.82</v>
      </c>
      <c r="F79">
        <v>0</v>
      </c>
      <c r="G79">
        <v>0</v>
      </c>
      <c r="H79" s="1">
        <v>123416.59</v>
      </c>
      <c r="I79">
        <v>0</v>
      </c>
      <c r="J79">
        <v>0</v>
      </c>
      <c r="K79">
        <v>0</v>
      </c>
      <c r="L79">
        <v>997.65</v>
      </c>
      <c r="M79">
        <v>427.56</v>
      </c>
      <c r="N79">
        <v>0</v>
      </c>
      <c r="O79">
        <v>0</v>
      </c>
      <c r="P79">
        <v>0</v>
      </c>
      <c r="Q79">
        <f t="shared" si="0"/>
        <v>177734.62</v>
      </c>
    </row>
    <row r="80" spans="1:17" x14ac:dyDescent="0.25">
      <c r="A80" t="s">
        <v>18</v>
      </c>
      <c r="B80" t="s">
        <v>18</v>
      </c>
      <c r="C80">
        <v>0</v>
      </c>
      <c r="D80">
        <v>0</v>
      </c>
      <c r="E80" s="1">
        <v>4102.55</v>
      </c>
      <c r="F80">
        <v>0</v>
      </c>
      <c r="G80">
        <v>0</v>
      </c>
      <c r="H80" s="1">
        <v>9572.61</v>
      </c>
      <c r="I80">
        <v>0</v>
      </c>
      <c r="J80">
        <v>0</v>
      </c>
      <c r="K80">
        <v>0</v>
      </c>
      <c r="L80">
        <v>902.89919999999995</v>
      </c>
      <c r="M80">
        <v>386.95679999999999</v>
      </c>
      <c r="N80">
        <v>0</v>
      </c>
      <c r="O80">
        <v>0</v>
      </c>
      <c r="P80">
        <v>0</v>
      </c>
      <c r="Q80">
        <f t="shared" si="0"/>
        <v>14965.016</v>
      </c>
    </row>
    <row r="81" spans="1:17" x14ac:dyDescent="0.25">
      <c r="A81" t="s">
        <v>20</v>
      </c>
      <c r="B81" t="s">
        <v>103</v>
      </c>
      <c r="C81">
        <v>0</v>
      </c>
      <c r="D81">
        <v>0</v>
      </c>
      <c r="E81" s="1">
        <v>240707.25</v>
      </c>
      <c r="F81">
        <v>0</v>
      </c>
      <c r="G81">
        <v>0</v>
      </c>
      <c r="H81" s="1">
        <v>240707.25</v>
      </c>
      <c r="I81">
        <v>0</v>
      </c>
      <c r="J81">
        <v>0</v>
      </c>
      <c r="K81">
        <v>0</v>
      </c>
      <c r="L81">
        <v>343926.66</v>
      </c>
      <c r="M81">
        <v>484313.34</v>
      </c>
      <c r="N81">
        <v>0</v>
      </c>
      <c r="O81">
        <v>0</v>
      </c>
      <c r="P81">
        <v>0</v>
      </c>
      <c r="Q81">
        <f t="shared" si="0"/>
        <v>1309654.5</v>
      </c>
    </row>
    <row r="82" spans="1:17" x14ac:dyDescent="0.25">
      <c r="A82" t="s">
        <v>22</v>
      </c>
      <c r="B82" t="s">
        <v>22</v>
      </c>
      <c r="C82">
        <v>0</v>
      </c>
      <c r="D82">
        <v>0</v>
      </c>
      <c r="E82" s="1">
        <v>1257.17</v>
      </c>
      <c r="F82">
        <v>0</v>
      </c>
      <c r="G82">
        <v>0</v>
      </c>
      <c r="H82" s="1">
        <v>2933.39</v>
      </c>
      <c r="I82">
        <v>0</v>
      </c>
      <c r="J82">
        <v>0</v>
      </c>
      <c r="K82">
        <v>0</v>
      </c>
      <c r="L82">
        <v>257.28640000000001</v>
      </c>
      <c r="M82">
        <v>110.26560000000001</v>
      </c>
      <c r="N82">
        <v>0</v>
      </c>
      <c r="O82">
        <v>0</v>
      </c>
      <c r="P82">
        <v>0</v>
      </c>
      <c r="Q82">
        <f t="shared" si="0"/>
        <v>4558.1119999999992</v>
      </c>
    </row>
    <row r="83" spans="1:17" x14ac:dyDescent="0.25">
      <c r="A83" t="s">
        <v>24</v>
      </c>
      <c r="C83">
        <v>0</v>
      </c>
      <c r="D83">
        <v>0</v>
      </c>
      <c r="E83" s="1">
        <v>3131.78</v>
      </c>
      <c r="F83">
        <v>0</v>
      </c>
      <c r="G83">
        <v>0</v>
      </c>
      <c r="H83" s="1">
        <v>51561.9</v>
      </c>
      <c r="I83">
        <v>0</v>
      </c>
      <c r="J83">
        <v>0</v>
      </c>
      <c r="K83">
        <v>0</v>
      </c>
      <c r="L83" s="1">
        <v>11015.82</v>
      </c>
      <c r="M83" s="1">
        <v>24685.47</v>
      </c>
      <c r="N83">
        <v>0</v>
      </c>
      <c r="O83">
        <v>0</v>
      </c>
      <c r="P83">
        <v>0</v>
      </c>
      <c r="Q83">
        <f t="shared" si="0"/>
        <v>90394.97</v>
      </c>
    </row>
    <row r="84" spans="1:17" x14ac:dyDescent="0.25">
      <c r="A84" t="s">
        <v>26</v>
      </c>
      <c r="C84">
        <v>0</v>
      </c>
      <c r="D84">
        <v>0</v>
      </c>
      <c r="E84">
        <v>837.02</v>
      </c>
      <c r="F84">
        <v>0</v>
      </c>
      <c r="G84">
        <v>0</v>
      </c>
      <c r="H84" s="1">
        <v>6497.31</v>
      </c>
      <c r="I84">
        <v>0</v>
      </c>
      <c r="J84">
        <v>0</v>
      </c>
      <c r="K84">
        <v>0</v>
      </c>
      <c r="L84">
        <v>415.07</v>
      </c>
      <c r="M84" s="1">
        <v>25379.360000000001</v>
      </c>
      <c r="N84">
        <v>0</v>
      </c>
      <c r="O84">
        <v>0</v>
      </c>
      <c r="P84">
        <v>0</v>
      </c>
      <c r="Q84">
        <f t="shared" si="0"/>
        <v>33128.76</v>
      </c>
    </row>
    <row r="85" spans="1:17" x14ac:dyDescent="0.25">
      <c r="A85" t="s">
        <v>28</v>
      </c>
      <c r="B85" t="s">
        <v>104</v>
      </c>
      <c r="C85">
        <v>0</v>
      </c>
      <c r="D85">
        <v>0</v>
      </c>
      <c r="E85" s="1">
        <v>15503.26</v>
      </c>
      <c r="F85">
        <v>0</v>
      </c>
      <c r="G85">
        <v>0</v>
      </c>
      <c r="H85" s="1">
        <v>38894.14</v>
      </c>
      <c r="I85">
        <v>0</v>
      </c>
      <c r="J85">
        <v>0</v>
      </c>
      <c r="K85">
        <v>0</v>
      </c>
      <c r="L85">
        <v>495.7568</v>
      </c>
      <c r="M85">
        <v>212.46719999999999</v>
      </c>
      <c r="N85">
        <v>0</v>
      </c>
      <c r="O85">
        <v>0</v>
      </c>
      <c r="P85">
        <v>0</v>
      </c>
      <c r="Q85">
        <f t="shared" si="0"/>
        <v>55105.624000000003</v>
      </c>
    </row>
    <row r="86" spans="1:17" x14ac:dyDescent="0.25">
      <c r="A86" t="s">
        <v>30</v>
      </c>
      <c r="B86" t="s">
        <v>30</v>
      </c>
      <c r="C86">
        <v>0</v>
      </c>
      <c r="D86">
        <v>0</v>
      </c>
      <c r="E86" s="1">
        <v>31440.26</v>
      </c>
      <c r="F86">
        <v>0</v>
      </c>
      <c r="G86">
        <v>0</v>
      </c>
      <c r="H86" s="1">
        <v>78876.45</v>
      </c>
      <c r="I86">
        <v>0</v>
      </c>
      <c r="J86">
        <v>0</v>
      </c>
      <c r="K86">
        <v>0</v>
      </c>
      <c r="L86">
        <v>62.809600000000003</v>
      </c>
      <c r="M86">
        <v>26.918399999999998</v>
      </c>
      <c r="N86">
        <v>0</v>
      </c>
      <c r="O86">
        <v>0</v>
      </c>
      <c r="P86">
        <v>0</v>
      </c>
      <c r="Q86">
        <f t="shared" si="0"/>
        <v>110406.43799999998</v>
      </c>
    </row>
    <row r="87" spans="1:17" x14ac:dyDescent="0.25">
      <c r="A87" t="s">
        <v>32</v>
      </c>
      <c r="C87">
        <v>0</v>
      </c>
      <c r="D87">
        <v>0</v>
      </c>
      <c r="E87">
        <v>977.71</v>
      </c>
      <c r="F87">
        <v>0</v>
      </c>
      <c r="G87">
        <v>0</v>
      </c>
      <c r="H87">
        <v>977.71</v>
      </c>
      <c r="I87">
        <v>0</v>
      </c>
      <c r="J87">
        <v>0</v>
      </c>
      <c r="K87">
        <v>0</v>
      </c>
      <c r="L87">
        <v>253.21</v>
      </c>
      <c r="M87">
        <v>108.52</v>
      </c>
      <c r="N87">
        <v>0</v>
      </c>
      <c r="O87">
        <v>0</v>
      </c>
      <c r="P87">
        <v>0</v>
      </c>
      <c r="Q87">
        <f t="shared" si="0"/>
        <v>2317.15</v>
      </c>
    </row>
    <row r="88" spans="1:17" x14ac:dyDescent="0.25">
      <c r="A88" t="s">
        <v>34</v>
      </c>
      <c r="B88" t="s">
        <v>105</v>
      </c>
      <c r="C88">
        <v>0</v>
      </c>
      <c r="D88">
        <v>14.36</v>
      </c>
      <c r="E88">
        <v>7.18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321766.54719999997</v>
      </c>
      <c r="M88">
        <v>137899.94880000001</v>
      </c>
      <c r="N88">
        <v>0</v>
      </c>
      <c r="O88">
        <v>0</v>
      </c>
      <c r="P88">
        <v>0</v>
      </c>
      <c r="Q88">
        <f t="shared" si="0"/>
        <v>459688.03599999996</v>
      </c>
    </row>
    <row r="89" spans="1:17" x14ac:dyDescent="0.25">
      <c r="A89" t="s">
        <v>35</v>
      </c>
      <c r="B89" t="s">
        <v>106</v>
      </c>
      <c r="C89">
        <v>0</v>
      </c>
      <c r="D89">
        <v>0</v>
      </c>
      <c r="E89">
        <v>131.37</v>
      </c>
      <c r="F89">
        <v>0</v>
      </c>
      <c r="G89">
        <v>0</v>
      </c>
      <c r="H89">
        <v>131.37</v>
      </c>
      <c r="I89">
        <v>0</v>
      </c>
      <c r="J89">
        <v>0</v>
      </c>
      <c r="K89">
        <v>0</v>
      </c>
      <c r="L89">
        <v>98091.469949999999</v>
      </c>
      <c r="M89">
        <v>42039.201410000001</v>
      </c>
      <c r="N89">
        <v>0</v>
      </c>
      <c r="O89">
        <v>0</v>
      </c>
      <c r="P89">
        <v>0</v>
      </c>
      <c r="Q89">
        <f t="shared" si="0"/>
        <v>140393.41136</v>
      </c>
    </row>
    <row r="90" spans="1:17" x14ac:dyDescent="0.25">
      <c r="A90" t="s">
        <v>36</v>
      </c>
      <c r="B90" t="s">
        <v>36</v>
      </c>
      <c r="C90">
        <v>2.5099999999999998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104.20480000000001</v>
      </c>
      <c r="M90">
        <v>44.659199999999998</v>
      </c>
      <c r="N90">
        <v>0</v>
      </c>
      <c r="O90">
        <v>0</v>
      </c>
      <c r="P90">
        <v>0</v>
      </c>
      <c r="Q90">
        <f t="shared" si="0"/>
        <v>151.37400000000002</v>
      </c>
    </row>
    <row r="91" spans="1:17" x14ac:dyDescent="0.25">
      <c r="A91" t="s">
        <v>37</v>
      </c>
      <c r="B91" t="s">
        <v>107</v>
      </c>
      <c r="C91">
        <v>0</v>
      </c>
      <c r="D91" s="1">
        <v>28437.83</v>
      </c>
      <c r="E91" s="1">
        <v>2303.3200000000002</v>
      </c>
      <c r="F91">
        <v>0</v>
      </c>
      <c r="G91">
        <v>0</v>
      </c>
      <c r="H91" s="1">
        <v>22979.78</v>
      </c>
      <c r="I91">
        <v>0</v>
      </c>
      <c r="J91">
        <v>0</v>
      </c>
      <c r="K91">
        <v>0</v>
      </c>
      <c r="L91">
        <v>0</v>
      </c>
      <c r="M91">
        <v>208080.69699999999</v>
      </c>
      <c r="N91">
        <v>0</v>
      </c>
      <c r="O91">
        <v>38704.079039999997</v>
      </c>
      <c r="P91">
        <v>0</v>
      </c>
      <c r="Q91">
        <f t="shared" si="0"/>
        <v>300505.70603999996</v>
      </c>
    </row>
    <row r="92" spans="1:17" x14ac:dyDescent="0.25">
      <c r="A92" t="s">
        <v>39</v>
      </c>
      <c r="B92" t="s">
        <v>108</v>
      </c>
      <c r="C92">
        <v>27.23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1129.6320000000001</v>
      </c>
      <c r="M92">
        <v>484.12799999999999</v>
      </c>
      <c r="N92">
        <v>0</v>
      </c>
      <c r="O92">
        <v>0</v>
      </c>
      <c r="P92">
        <v>0</v>
      </c>
      <c r="Q92">
        <f t="shared" si="0"/>
        <v>1640.99</v>
      </c>
    </row>
    <row r="93" spans="1:17" x14ac:dyDescent="0.25">
      <c r="A93" t="s">
        <v>41</v>
      </c>
      <c r="B93" t="s">
        <v>109</v>
      </c>
      <c r="C93">
        <v>0</v>
      </c>
      <c r="D93" s="1">
        <v>276362.63</v>
      </c>
      <c r="E93" s="1">
        <v>276362.63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237996.99</v>
      </c>
      <c r="N93">
        <v>0</v>
      </c>
      <c r="O93">
        <v>0</v>
      </c>
      <c r="P93">
        <v>0</v>
      </c>
      <c r="Q93">
        <f t="shared" si="0"/>
        <v>790722.25</v>
      </c>
    </row>
    <row r="94" spans="1:17" x14ac:dyDescent="0.25">
      <c r="A94" t="s">
        <v>43</v>
      </c>
      <c r="C94">
        <f>SUM(C38:C40)</f>
        <v>34.81</v>
      </c>
      <c r="D94">
        <f t="shared" ref="D94:P94" si="1">SUM(D38:D40)</f>
        <v>0</v>
      </c>
      <c r="E94">
        <f t="shared" si="1"/>
        <v>0</v>
      </c>
      <c r="F94">
        <f t="shared" si="1"/>
        <v>0</v>
      </c>
      <c r="G94">
        <f t="shared" si="1"/>
        <v>0</v>
      </c>
      <c r="H94">
        <f t="shared" si="1"/>
        <v>0</v>
      </c>
      <c r="I94">
        <f t="shared" si="1"/>
        <v>0</v>
      </c>
      <c r="J94">
        <f t="shared" si="1"/>
        <v>0</v>
      </c>
      <c r="K94">
        <f t="shared" si="1"/>
        <v>0</v>
      </c>
      <c r="L94">
        <f t="shared" si="1"/>
        <v>1443.904</v>
      </c>
      <c r="M94">
        <f t="shared" si="1"/>
        <v>618.81600000000003</v>
      </c>
      <c r="N94">
        <f t="shared" si="1"/>
        <v>0</v>
      </c>
      <c r="O94">
        <f t="shared" si="1"/>
        <v>0</v>
      </c>
      <c r="P94">
        <f t="shared" si="1"/>
        <v>0</v>
      </c>
      <c r="Q94">
        <f t="shared" si="0"/>
        <v>2097.5299999999997</v>
      </c>
    </row>
    <row r="95" spans="1:17" x14ac:dyDescent="0.25">
      <c r="A95" t="s">
        <v>45</v>
      </c>
      <c r="C95">
        <v>0</v>
      </c>
      <c r="D95" s="1">
        <v>137601.67000000001</v>
      </c>
      <c r="E95" s="1">
        <v>101211.15</v>
      </c>
      <c r="F95" s="1">
        <v>64766.47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1531.89</v>
      </c>
      <c r="M95">
        <v>656.52</v>
      </c>
      <c r="N95">
        <v>0</v>
      </c>
      <c r="O95">
        <v>0</v>
      </c>
      <c r="P95">
        <v>0</v>
      </c>
      <c r="Q95">
        <f t="shared" si="0"/>
        <v>305767.70000000007</v>
      </c>
    </row>
    <row r="96" spans="1:17" x14ac:dyDescent="0.25">
      <c r="A96" t="s">
        <v>47</v>
      </c>
      <c r="C96">
        <f>SUM(C43:C44)</f>
        <v>0</v>
      </c>
      <c r="D96">
        <f t="shared" ref="D96:P96" si="2">SUM(D43:D44)</f>
        <v>0</v>
      </c>
      <c r="E96">
        <f t="shared" si="2"/>
        <v>0</v>
      </c>
      <c r="F96">
        <f t="shared" si="2"/>
        <v>0</v>
      </c>
      <c r="G96">
        <f t="shared" si="2"/>
        <v>0</v>
      </c>
      <c r="H96">
        <f t="shared" si="2"/>
        <v>13675.15</v>
      </c>
      <c r="I96">
        <f t="shared" si="2"/>
        <v>0</v>
      </c>
      <c r="J96">
        <f t="shared" si="2"/>
        <v>0</v>
      </c>
      <c r="K96">
        <f t="shared" si="2"/>
        <v>0</v>
      </c>
      <c r="L96">
        <f t="shared" si="2"/>
        <v>307.77600000000001</v>
      </c>
      <c r="M96">
        <f t="shared" si="2"/>
        <v>27482.203999999998</v>
      </c>
      <c r="N96">
        <f t="shared" si="2"/>
        <v>0</v>
      </c>
      <c r="O96">
        <f t="shared" si="2"/>
        <v>0</v>
      </c>
      <c r="P96">
        <f t="shared" si="2"/>
        <v>0</v>
      </c>
      <c r="Q96">
        <f t="shared" si="0"/>
        <v>41465.129999999997</v>
      </c>
    </row>
    <row r="97" spans="1:17" x14ac:dyDescent="0.25">
      <c r="A97" t="s">
        <v>49</v>
      </c>
      <c r="C97" s="1">
        <f>SUM(C45,C49)</f>
        <v>291230.31</v>
      </c>
      <c r="D97" s="1">
        <f t="shared" ref="D97:P97" si="3">SUM(D45,D49)</f>
        <v>0</v>
      </c>
      <c r="E97" s="1">
        <f t="shared" si="3"/>
        <v>0</v>
      </c>
      <c r="F97" s="1">
        <f t="shared" si="3"/>
        <v>0</v>
      </c>
      <c r="G97" s="1">
        <f t="shared" si="3"/>
        <v>0</v>
      </c>
      <c r="H97" s="1">
        <f t="shared" si="3"/>
        <v>0</v>
      </c>
      <c r="I97" s="1">
        <f t="shared" si="3"/>
        <v>0</v>
      </c>
      <c r="J97" s="1">
        <f t="shared" si="3"/>
        <v>0</v>
      </c>
      <c r="K97" s="1">
        <f t="shared" si="3"/>
        <v>0</v>
      </c>
      <c r="L97" s="1">
        <f t="shared" si="3"/>
        <v>1133.44</v>
      </c>
      <c r="M97" s="1">
        <f t="shared" si="3"/>
        <v>109201607.76000001</v>
      </c>
      <c r="N97" s="1">
        <f t="shared" si="3"/>
        <v>0</v>
      </c>
      <c r="O97" s="1">
        <f t="shared" si="3"/>
        <v>0</v>
      </c>
      <c r="P97" s="1">
        <f t="shared" si="3"/>
        <v>0</v>
      </c>
      <c r="Q97">
        <f t="shared" si="0"/>
        <v>109493971.51000001</v>
      </c>
    </row>
    <row r="98" spans="1:17" x14ac:dyDescent="0.25">
      <c r="A98" t="s">
        <v>51</v>
      </c>
      <c r="C98">
        <v>1.95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80.77</v>
      </c>
      <c r="M98">
        <v>34.619999999999997</v>
      </c>
      <c r="N98">
        <v>0</v>
      </c>
      <c r="O98">
        <v>0</v>
      </c>
      <c r="P98">
        <v>0</v>
      </c>
      <c r="Q98">
        <f t="shared" si="0"/>
        <v>117.34</v>
      </c>
    </row>
    <row r="99" spans="1:17" x14ac:dyDescent="0.25">
      <c r="A99" t="s">
        <v>53</v>
      </c>
      <c r="B99" t="s">
        <v>110</v>
      </c>
      <c r="C99">
        <v>32.32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1340.5952</v>
      </c>
      <c r="M99">
        <v>574.54079999999999</v>
      </c>
      <c r="N99">
        <v>0</v>
      </c>
      <c r="O99">
        <v>0</v>
      </c>
      <c r="P99">
        <v>0</v>
      </c>
      <c r="Q99">
        <f t="shared" si="0"/>
        <v>1947.4559999999999</v>
      </c>
    </row>
    <row r="100" spans="1:17" x14ac:dyDescent="0.25">
      <c r="A100" t="s">
        <v>55</v>
      </c>
      <c r="B100" t="s">
        <v>111</v>
      </c>
      <c r="C100">
        <v>1.99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82.342399999999998</v>
      </c>
      <c r="M100">
        <v>35.2896</v>
      </c>
      <c r="N100">
        <v>0</v>
      </c>
      <c r="O100">
        <v>0</v>
      </c>
      <c r="P100">
        <v>0</v>
      </c>
      <c r="Q100">
        <f t="shared" si="0"/>
        <v>119.62199999999999</v>
      </c>
    </row>
    <row r="101" spans="1:17" x14ac:dyDescent="0.25">
      <c r="A101" t="s">
        <v>57</v>
      </c>
      <c r="C101">
        <v>0</v>
      </c>
      <c r="D101">
        <v>0.02</v>
      </c>
      <c r="E101" s="1">
        <v>3376.39</v>
      </c>
      <c r="F101">
        <v>0</v>
      </c>
      <c r="G101">
        <v>0</v>
      </c>
      <c r="H101">
        <v>0.03</v>
      </c>
      <c r="I101">
        <v>0</v>
      </c>
      <c r="J101">
        <v>0</v>
      </c>
      <c r="K101">
        <v>0</v>
      </c>
      <c r="L101">
        <v>910.56</v>
      </c>
      <c r="M101">
        <v>390.24</v>
      </c>
      <c r="N101">
        <v>0</v>
      </c>
      <c r="O101">
        <v>0</v>
      </c>
      <c r="P101">
        <v>0</v>
      </c>
      <c r="Q101">
        <f t="shared" si="0"/>
        <v>4677.24</v>
      </c>
    </row>
    <row r="102" spans="1:17" x14ac:dyDescent="0.25">
      <c r="A102" t="s">
        <v>58</v>
      </c>
      <c r="B102" t="s">
        <v>112</v>
      </c>
      <c r="C102">
        <v>217.87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9037.6831999999995</v>
      </c>
      <c r="M102">
        <v>3873.2928000000002</v>
      </c>
      <c r="N102">
        <v>0</v>
      </c>
      <c r="O102">
        <v>0</v>
      </c>
      <c r="P102">
        <v>0</v>
      </c>
      <c r="Q102">
        <f t="shared" si="0"/>
        <v>13128.846000000001</v>
      </c>
    </row>
    <row r="103" spans="1:17" x14ac:dyDescent="0.25">
      <c r="A103" t="s">
        <v>59</v>
      </c>
      <c r="B103" t="s">
        <v>113</v>
      </c>
      <c r="C103">
        <v>55.12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2286.5920000000001</v>
      </c>
      <c r="M103">
        <v>979.96799999999996</v>
      </c>
      <c r="N103">
        <v>0</v>
      </c>
      <c r="O103">
        <v>0</v>
      </c>
      <c r="P103">
        <v>0</v>
      </c>
      <c r="Q103">
        <f t="shared" si="0"/>
        <v>3321.68</v>
      </c>
    </row>
    <row r="104" spans="1:17" x14ac:dyDescent="0.25">
      <c r="A104" t="s">
        <v>61</v>
      </c>
      <c r="C104">
        <v>97.98</v>
      </c>
      <c r="D104">
        <v>0</v>
      </c>
      <c r="E104">
        <v>0</v>
      </c>
      <c r="F104">
        <v>0</v>
      </c>
      <c r="G104">
        <v>0</v>
      </c>
      <c r="H104">
        <v>7.02</v>
      </c>
      <c r="I104">
        <v>0</v>
      </c>
      <c r="J104">
        <v>0</v>
      </c>
      <c r="K104" s="1">
        <v>30488.57</v>
      </c>
      <c r="L104" s="1">
        <v>23678.18</v>
      </c>
      <c r="M104" s="1">
        <v>10157.85</v>
      </c>
      <c r="N104">
        <v>0</v>
      </c>
      <c r="O104">
        <v>0</v>
      </c>
      <c r="P104">
        <v>0</v>
      </c>
      <c r="Q104">
        <f t="shared" si="0"/>
        <v>64429.599999999999</v>
      </c>
    </row>
    <row r="105" spans="1:17" x14ac:dyDescent="0.25">
      <c r="A105" t="s">
        <v>63</v>
      </c>
      <c r="C105">
        <v>27.17</v>
      </c>
      <c r="D105">
        <v>0</v>
      </c>
      <c r="E105">
        <v>4.6900000000000004</v>
      </c>
      <c r="F105">
        <v>0</v>
      </c>
      <c r="G105">
        <v>10.78</v>
      </c>
      <c r="H105">
        <v>11.24</v>
      </c>
      <c r="I105">
        <v>0</v>
      </c>
      <c r="J105">
        <v>0</v>
      </c>
      <c r="K105">
        <v>0</v>
      </c>
      <c r="L105" s="1">
        <v>2425.4</v>
      </c>
      <c r="M105" s="1">
        <v>1039.46</v>
      </c>
      <c r="N105">
        <v>0</v>
      </c>
      <c r="O105">
        <v>0</v>
      </c>
      <c r="P105">
        <v>0</v>
      </c>
      <c r="Q105">
        <f t="shared" si="0"/>
        <v>3518.7400000000002</v>
      </c>
    </row>
    <row r="106" spans="1:17" x14ac:dyDescent="0.25">
      <c r="A106" t="s">
        <v>65</v>
      </c>
      <c r="B106" t="s">
        <v>114</v>
      </c>
      <c r="C106">
        <v>8.59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395.16469999999998</v>
      </c>
      <c r="J106">
        <v>0</v>
      </c>
      <c r="K106">
        <v>0</v>
      </c>
      <c r="L106">
        <v>276.69479999999999</v>
      </c>
      <c r="M106">
        <v>118.4699</v>
      </c>
      <c r="N106">
        <v>0</v>
      </c>
      <c r="O106">
        <v>0</v>
      </c>
      <c r="P106">
        <v>0</v>
      </c>
      <c r="Q106">
        <f t="shared" si="0"/>
        <v>798.9194</v>
      </c>
    </row>
    <row r="107" spans="1:17" x14ac:dyDescent="0.25">
      <c r="A107" t="s">
        <v>67</v>
      </c>
      <c r="C107">
        <v>21.86</v>
      </c>
      <c r="D107">
        <v>0</v>
      </c>
      <c r="E107">
        <v>4.05</v>
      </c>
      <c r="F107">
        <v>0</v>
      </c>
      <c r="G107">
        <v>8.91</v>
      </c>
      <c r="H107">
        <v>9.31</v>
      </c>
      <c r="I107">
        <v>0</v>
      </c>
      <c r="J107">
        <v>0</v>
      </c>
      <c r="K107">
        <v>0</v>
      </c>
      <c r="L107" s="1">
        <v>1813.46</v>
      </c>
      <c r="M107">
        <v>777.2</v>
      </c>
      <c r="N107">
        <v>0</v>
      </c>
      <c r="O107">
        <v>0</v>
      </c>
      <c r="P107">
        <v>0</v>
      </c>
      <c r="Q107">
        <f t="shared" si="0"/>
        <v>2634.79</v>
      </c>
    </row>
    <row r="108" spans="1:17" x14ac:dyDescent="0.25">
      <c r="A108" t="s">
        <v>68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23.83</v>
      </c>
      <c r="I108">
        <v>0</v>
      </c>
      <c r="J108">
        <v>0</v>
      </c>
      <c r="K108">
        <v>0</v>
      </c>
      <c r="L108">
        <v>988.65</v>
      </c>
      <c r="M108">
        <v>423.71</v>
      </c>
      <c r="N108">
        <v>0</v>
      </c>
      <c r="O108">
        <v>0</v>
      </c>
      <c r="P108">
        <v>0</v>
      </c>
      <c r="Q108">
        <f t="shared" si="0"/>
        <v>1436.19</v>
      </c>
    </row>
    <row r="109" spans="1:17" x14ac:dyDescent="0.25">
      <c r="A109" t="s">
        <v>69</v>
      </c>
      <c r="B109" t="s">
        <v>115</v>
      </c>
      <c r="C109">
        <v>115.48</v>
      </c>
      <c r="D109">
        <v>0</v>
      </c>
      <c r="E109">
        <v>21.38</v>
      </c>
      <c r="F109">
        <v>0</v>
      </c>
      <c r="G109">
        <v>47.05</v>
      </c>
      <c r="H109">
        <v>49.18</v>
      </c>
      <c r="I109">
        <v>0</v>
      </c>
      <c r="J109">
        <v>0</v>
      </c>
      <c r="K109">
        <v>0</v>
      </c>
      <c r="L109">
        <v>9580.3008000000009</v>
      </c>
      <c r="M109">
        <v>4105.8432000000003</v>
      </c>
      <c r="N109">
        <v>0</v>
      </c>
      <c r="O109">
        <v>0</v>
      </c>
      <c r="P109">
        <v>0</v>
      </c>
      <c r="Q109">
        <f t="shared" si="0"/>
        <v>13919.234</v>
      </c>
    </row>
    <row r="110" spans="1:17" x14ac:dyDescent="0.25">
      <c r="A110" t="s">
        <v>70</v>
      </c>
      <c r="C110">
        <v>16.200499127690748</v>
      </c>
      <c r="D110">
        <v>0</v>
      </c>
      <c r="E110">
        <v>3.0007742702427178</v>
      </c>
      <c r="F110">
        <v>0</v>
      </c>
      <c r="G110">
        <v>6.5967941523740734</v>
      </c>
      <c r="H110">
        <v>6.8974852346683342</v>
      </c>
      <c r="I110">
        <v>0</v>
      </c>
      <c r="J110">
        <v>0</v>
      </c>
      <c r="K110">
        <v>0</v>
      </c>
      <c r="L110">
        <v>1343.8245297029239</v>
      </c>
      <c r="M110">
        <v>575.92479844411014</v>
      </c>
      <c r="N110">
        <v>0</v>
      </c>
      <c r="O110">
        <v>0</v>
      </c>
      <c r="P110">
        <v>0</v>
      </c>
      <c r="Q110">
        <v>1952.4448809320102</v>
      </c>
    </row>
    <row r="111" spans="1:17" x14ac:dyDescent="0.25">
      <c r="A111" t="s">
        <v>71</v>
      </c>
      <c r="B111" t="s">
        <v>100</v>
      </c>
      <c r="C111">
        <v>10.199500872309251</v>
      </c>
      <c r="D111">
        <v>0</v>
      </c>
      <c r="E111">
        <v>1.8892257297572816</v>
      </c>
      <c r="F111">
        <v>0</v>
      </c>
      <c r="G111">
        <v>4.1532058476259266</v>
      </c>
      <c r="H111">
        <v>4.342514765331666</v>
      </c>
      <c r="I111">
        <v>0</v>
      </c>
      <c r="J111">
        <v>0</v>
      </c>
      <c r="K111">
        <v>0</v>
      </c>
      <c r="L111">
        <v>846.04427029707642</v>
      </c>
      <c r="M111">
        <v>362.59040155588985</v>
      </c>
      <c r="N111">
        <v>0</v>
      </c>
      <c r="O111">
        <v>0</v>
      </c>
      <c r="P111">
        <v>0</v>
      </c>
      <c r="Q111">
        <v>1229.2191190679905</v>
      </c>
    </row>
    <row r="112" spans="1:17" x14ac:dyDescent="0.25">
      <c r="A112" t="s">
        <v>73</v>
      </c>
      <c r="B112" t="s">
        <v>101</v>
      </c>
      <c r="C112">
        <v>6.89</v>
      </c>
      <c r="D112">
        <v>0</v>
      </c>
      <c r="E112">
        <v>1.1499999999999999</v>
      </c>
      <c r="F112">
        <v>0</v>
      </c>
      <c r="G112">
        <v>2.68</v>
      </c>
      <c r="H112">
        <v>2.68</v>
      </c>
      <c r="I112">
        <v>0</v>
      </c>
      <c r="J112">
        <v>0</v>
      </c>
      <c r="K112">
        <v>0</v>
      </c>
      <c r="L112">
        <v>1714.8543999999999</v>
      </c>
      <c r="M112">
        <v>734.93759999999997</v>
      </c>
      <c r="Q112">
        <f t="shared" si="0"/>
        <v>2463.192</v>
      </c>
    </row>
    <row r="113" spans="1:17" x14ac:dyDescent="0.25">
      <c r="A113" t="s">
        <v>74</v>
      </c>
      <c r="B113" t="s">
        <v>102</v>
      </c>
      <c r="C113">
        <v>0.21</v>
      </c>
      <c r="D113">
        <v>0</v>
      </c>
      <c r="E113">
        <v>0.04</v>
      </c>
      <c r="F113">
        <v>0</v>
      </c>
      <c r="G113">
        <v>0.09</v>
      </c>
      <c r="H113">
        <v>0.09</v>
      </c>
      <c r="I113">
        <v>0</v>
      </c>
      <c r="J113">
        <v>0</v>
      </c>
      <c r="K113">
        <v>0</v>
      </c>
      <c r="L113">
        <v>17.427199999999999</v>
      </c>
      <c r="M113">
        <v>7.4687999999999999</v>
      </c>
      <c r="N113">
        <v>0</v>
      </c>
      <c r="O113">
        <v>0</v>
      </c>
      <c r="P113">
        <v>0</v>
      </c>
      <c r="Q113">
        <f>SUM(C113:P113)</f>
        <v>25.326000000000001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ICRAF Bogor Guest01   (ICRAF)</dc:creator>
  <cp:lastModifiedBy>ICRAF Bogor Guest01   (ICRAF)</cp:lastModifiedBy>
  <dcterms:created xsi:type="dcterms:W3CDTF">2020-01-20T01:52:09Z</dcterms:created>
  <dcterms:modified xsi:type="dcterms:W3CDTF">2020-01-20T02:33:22Z</dcterms:modified>
</cp:coreProperties>
</file>