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855406A-8D69-4A95-8908-27F7F4B476EA}"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8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<sst xmlns="http://schemas.openxmlformats.org/spreadsheetml/2006/main" count="8046" uniqueCount="47">
  <si>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</si>
  <si>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</si>
  <si>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</si>
  <si>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</si>
  <si>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</si>
  <si>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</si>
  <si>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</si>
  <si>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</si>
  <si>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</si>
  <si>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</si>
  <si>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</si>
  <si>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</si>
  <si>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</si>
  <si>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</si>
  <si>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</si>
  <si>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</si>
  <si>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</si>
  <si>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</si>
  <si>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</si>
  <si>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</si>
  <si>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</si>
  <si>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</si>
  <si>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</si>
  <si>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</si>
  <si>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</si>
  <si>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</si>
  <si>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</si>
  <si>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</si>
  <si>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</si>
  <si>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</si>
  <si>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</si>
  <si>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</si>
  <si>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</si>
  <si>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</si>
  <si>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</si>
  <si>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Age Bracket</t>
  </si>
  <si>
    <t>Female</t>
  </si>
  <si>
    <t>More than 10 Miles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</si>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</sst>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168" fontId="0" fillId="0" borderId="0" xfId="0" pivotButton="1" applyNumberFormat="1"/>
    <xf numFmtId="168"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8" formatCode="_(* #,##0_);_(* \(#,##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5F39-4185-8FD3-C2903304C09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5F39-4185-8FD3-C2903304C09B}"/>
            </c:ext>
          </c:extLst>
        </c:ser>
        <c:dLbls>
          <c:dLblPos val="t"/>
          <c:showLegendKey val="0"/>
          <c:showVal val="0"/>
          <c:showCatName val="0"/>
          <c:showSerName val="0"/>
          <c:showPercent val="0"/>
          <c:showBubbleSize val="0"/>
        </c:dLbls>
        <c:marker val="1"/>
        <c:smooth val="0"/>
        <c:axId val="507911808"/>
        <c:axId val="507900160"/>
      </c:lineChart>
      <c:catAx>
        <c:axId val="5079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0160"/>
        <c:crosses val="autoZero"/>
        <c:auto val="1"/>
        <c:lblAlgn val="ctr"/>
        <c:lblOffset val="100"/>
        <c:noMultiLvlLbl val="0"/>
      </c:catAx>
      <c:valAx>
        <c:axId val="5079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31</c:v>
                </c:pt>
                <c:pt idx="2">
                  <c:v>6</c:v>
                </c:pt>
              </c:numCache>
            </c:numRef>
          </c:val>
          <c:smooth val="0"/>
          <c:extLst>
            <c:ext xmlns:c16="http://schemas.microsoft.com/office/drawing/2014/chart" uri="{C3380CC4-5D6E-409C-BE32-E72D297353CC}">
              <c16:uniqueId val="{00000000-3028-4CDB-AE1C-4BD5E01C0C7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25</c:v>
                </c:pt>
                <c:pt idx="2">
                  <c:v>6</c:v>
                </c:pt>
              </c:numCache>
            </c:numRef>
          </c:val>
          <c:smooth val="0"/>
          <c:extLst>
            <c:ext xmlns:c16="http://schemas.microsoft.com/office/drawing/2014/chart" uri="{C3380CC4-5D6E-409C-BE32-E72D297353CC}">
              <c16:uniqueId val="{00000001-3028-4CDB-AE1C-4BD5E01C0C73}"/>
            </c:ext>
          </c:extLst>
        </c:ser>
        <c:dLbls>
          <c:showLegendKey val="0"/>
          <c:showVal val="0"/>
          <c:showCatName val="0"/>
          <c:showSerName val="0"/>
          <c:showPercent val="0"/>
          <c:showBubbleSize val="0"/>
        </c:dLbls>
        <c:marker val="1"/>
        <c:smooth val="0"/>
        <c:axId val="513438432"/>
        <c:axId val="513443424"/>
      </c:lineChart>
      <c:catAx>
        <c:axId val="5134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43424"/>
        <c:crosses val="autoZero"/>
        <c:auto val="1"/>
        <c:lblAlgn val="ctr"/>
        <c:lblOffset val="100"/>
        <c:noMultiLvlLbl val="0"/>
      </c:catAx>
      <c:valAx>
        <c:axId val="51344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Table'!$A$59:$A$61</c:f>
              <c:strCache>
                <c:ptCount val="2"/>
                <c:pt idx="0">
                  <c:v>Female</c:v>
                </c:pt>
                <c:pt idx="1">
                  <c:v>Male</c:v>
                </c:pt>
              </c:strCache>
            </c:strRef>
          </c:cat>
          <c:val>
            <c:numRef>
              <c:f>'Pivot Table'!$B$59:$B$61</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C6A0-43D5-A85D-3EE34BC0E05F}"/>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Table'!$A$59:$A$61</c:f>
              <c:strCache>
                <c:ptCount val="2"/>
                <c:pt idx="0">
                  <c:v>Female</c:v>
                </c:pt>
                <c:pt idx="1">
                  <c:v>Male</c:v>
                </c:pt>
              </c:strCache>
            </c:strRef>
          </c:cat>
          <c:val>
            <c:numRef>
              <c:f>'Pivot Table'!$C$59:$C$61</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C6A0-43D5-A85D-3EE34BC0E05F}"/>
            </c:ext>
          </c:extLst>
        </c:ser>
        <c:dLbls>
          <c:showLegendKey val="0"/>
          <c:showVal val="0"/>
          <c:showCatName val="0"/>
          <c:showSerName val="0"/>
          <c:showPercent val="0"/>
          <c:showBubbleSize val="0"/>
        </c:dLbls>
        <c:gapWidth val="219"/>
        <c:overlap val="-27"/>
        <c:axId val="513429696"/>
        <c:axId val="513438016"/>
      </c:barChart>
      <c:catAx>
        <c:axId val="51342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38016"/>
        <c:crosses val="autoZero"/>
        <c:auto val="1"/>
        <c:lblAlgn val="ctr"/>
        <c:lblOffset val="100"/>
        <c:noMultiLvlLbl val="0"/>
      </c:catAx>
      <c:valAx>
        <c:axId val="513438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2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31</c:v>
                </c:pt>
                <c:pt idx="2">
                  <c:v>6</c:v>
                </c:pt>
              </c:numCache>
            </c:numRef>
          </c:val>
          <c:smooth val="0"/>
          <c:extLst>
            <c:ext xmlns:c16="http://schemas.microsoft.com/office/drawing/2014/chart" uri="{C3380CC4-5D6E-409C-BE32-E72D297353CC}">
              <c16:uniqueId val="{00000000-FE46-4864-B104-47F689EBBB4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25</c:v>
                </c:pt>
                <c:pt idx="2">
                  <c:v>6</c:v>
                </c:pt>
              </c:numCache>
            </c:numRef>
          </c:val>
          <c:smooth val="0"/>
          <c:extLst>
            <c:ext xmlns:c16="http://schemas.microsoft.com/office/drawing/2014/chart" uri="{C3380CC4-5D6E-409C-BE32-E72D297353CC}">
              <c16:uniqueId val="{00000001-FE46-4864-B104-47F689EBBB45}"/>
            </c:ext>
          </c:extLst>
        </c:ser>
        <c:dLbls>
          <c:showLegendKey val="0"/>
          <c:showVal val="0"/>
          <c:showCatName val="0"/>
          <c:showSerName val="0"/>
          <c:showPercent val="0"/>
          <c:showBubbleSize val="0"/>
        </c:dLbls>
        <c:marker val="1"/>
        <c:smooth val="0"/>
        <c:axId val="513438432"/>
        <c:axId val="513443424"/>
      </c:lineChart>
      <c:catAx>
        <c:axId val="51343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43424"/>
        <c:crosses val="autoZero"/>
        <c:auto val="1"/>
        <c:lblAlgn val="ctr"/>
        <c:lblOffset val="100"/>
        <c:noMultiLvlLbl val="0"/>
      </c:catAx>
      <c:valAx>
        <c:axId val="51344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3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0CE3-411C-83F6-AB3FA65A334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0CE3-411C-83F6-AB3FA65A3343}"/>
            </c:ext>
          </c:extLst>
        </c:ser>
        <c:dLbls>
          <c:showLegendKey val="0"/>
          <c:showVal val="0"/>
          <c:showCatName val="0"/>
          <c:showSerName val="0"/>
          <c:showPercent val="0"/>
          <c:showBubbleSize val="0"/>
        </c:dLbls>
        <c:marker val="1"/>
        <c:smooth val="0"/>
        <c:axId val="507911808"/>
        <c:axId val="507900160"/>
      </c:lineChart>
      <c:catAx>
        <c:axId val="5079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0160"/>
        <c:crosses val="autoZero"/>
        <c:auto val="1"/>
        <c:lblAlgn val="ctr"/>
        <c:lblOffset val="100"/>
        <c:noMultiLvlLbl val="0"/>
      </c:catAx>
      <c:valAx>
        <c:axId val="50790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Table'!$A$59:$A$61</c:f>
              <c:strCache>
                <c:ptCount val="2"/>
                <c:pt idx="0">
                  <c:v>Female</c:v>
                </c:pt>
                <c:pt idx="1">
                  <c:v>Male</c:v>
                </c:pt>
              </c:strCache>
            </c:strRef>
          </c:cat>
          <c:val>
            <c:numRef>
              <c:f>'Pivot Table'!$B$59:$B$61</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D25A-4C10-B4B7-659FA00170DE}"/>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Table'!$A$59:$A$61</c:f>
              <c:strCache>
                <c:ptCount val="2"/>
                <c:pt idx="0">
                  <c:v>Female</c:v>
                </c:pt>
                <c:pt idx="1">
                  <c:v>Male</c:v>
                </c:pt>
              </c:strCache>
            </c:strRef>
          </c:cat>
          <c:val>
            <c:numRef>
              <c:f>'Pivot Table'!$C$59:$C$61</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D25A-4C10-B4B7-659FA00170DE}"/>
            </c:ext>
          </c:extLst>
        </c:ser>
        <c:dLbls>
          <c:showLegendKey val="0"/>
          <c:showVal val="0"/>
          <c:showCatName val="0"/>
          <c:showSerName val="0"/>
          <c:showPercent val="0"/>
          <c:showBubbleSize val="0"/>
        </c:dLbls>
        <c:gapWidth val="219"/>
        <c:overlap val="-27"/>
        <c:axId val="513429696"/>
        <c:axId val="513438016"/>
      </c:barChart>
      <c:catAx>
        <c:axId val="51342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38016"/>
        <c:crosses val="autoZero"/>
        <c:auto val="1"/>
        <c:lblAlgn val="ctr"/>
        <c:lblOffset val="100"/>
        <c:noMultiLvlLbl val="0"/>
      </c:catAx>
      <c:valAx>
        <c:axId val="51343801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2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21</xdr:row>
      <xdr:rowOff>0</xdr:rowOff>
    </xdr:from>
    <xdr:to>
      <xdr:col>12</xdr:col>
      <xdr:colOff>295275</xdr:colOff>
      <xdr:row>35</xdr:row>
      <xdr:rowOff>76200</xdr:rowOff>
    </xdr:to>
    <xdr:graphicFrame macro="">
      <xdr:nvGraphicFramePr>
        <xdr:cNvPr id="3" name="Chart 2">
          <a:extLst>
            <a:ext uri="{FF2B5EF4-FFF2-40B4-BE49-F238E27FC236}">
              <a16:creationId xmlns:a16="http://schemas.microsoft.com/office/drawing/2014/main" id="{6ABA2C00-5EA1-409A-9BF3-1D5A43E7D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38</xdr:row>
      <xdr:rowOff>180975</xdr:rowOff>
    </xdr:from>
    <xdr:to>
      <xdr:col>12</xdr:col>
      <xdr:colOff>314325</xdr:colOff>
      <xdr:row>53</xdr:row>
      <xdr:rowOff>66675</xdr:rowOff>
    </xdr:to>
    <xdr:graphicFrame macro="">
      <xdr:nvGraphicFramePr>
        <xdr:cNvPr id="4" name="Chart 3">
          <a:extLst>
            <a:ext uri="{FF2B5EF4-FFF2-40B4-BE49-F238E27FC236}">
              <a16:creationId xmlns:a16="http://schemas.microsoft.com/office/drawing/2014/main" id="{BC50CCF0-317D-4726-AA6B-48CCFD88E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55</xdr:row>
      <xdr:rowOff>152400</xdr:rowOff>
    </xdr:from>
    <xdr:to>
      <xdr:col>12</xdr:col>
      <xdr:colOff>9525</xdr:colOff>
      <xdr:row>70</xdr:row>
      <xdr:rowOff>38100</xdr:rowOff>
    </xdr:to>
    <xdr:graphicFrame macro="">
      <xdr:nvGraphicFramePr>
        <xdr:cNvPr id="5" name="Chart 4">
          <a:extLst>
            <a:ext uri="{FF2B5EF4-FFF2-40B4-BE49-F238E27FC236}">
              <a16:creationId xmlns:a16="http://schemas.microsoft.com/office/drawing/2014/main" id="{C18DE329-A2ED-4312-80CD-E04286B63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233364</xdr:colOff>
      <xdr:row>4</xdr:row>
      <xdr:rowOff>19050</xdr:rowOff>
    </xdr:from>
    <xdr:to>
      <xdr:col>15</xdr:col>
      <xdr:colOff>107157</xdr:colOff>
      <xdr:row>17</xdr:row>
      <xdr:rowOff>142875</xdr:rowOff>
    </xdr:to>
    <xdr:graphicFrame macro="">
      <xdr:nvGraphicFramePr>
        <xdr:cNvPr id="2" name="Chart 1">
          <a:extLst>
            <a:ext uri="{FF2B5EF4-FFF2-40B4-BE49-F238E27FC236}">
              <a16:creationId xmlns:a16="http://schemas.microsoft.com/office/drawing/2014/main" id="{B2058AE1-2994-448D-8A6C-FBED6F218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226217</xdr:colOff>
      <xdr:row>17</xdr:row>
      <xdr:rowOff>142872</xdr:rowOff>
    </xdr:from>
    <xdr:to>
      <xdr:col>15</xdr:col>
      <xdr:colOff>107156</xdr:colOff>
      <xdr:row>31</xdr:row>
      <xdr:rowOff>47625</xdr:rowOff>
    </xdr:to>
    <xdr:graphicFrame macro="">
      <xdr:nvGraphicFramePr>
        <xdr:cNvPr id="6" name="Chart 5">
          <a:extLst>
            <a:ext uri="{FF2B5EF4-FFF2-40B4-BE49-F238E27FC236}">
              <a16:creationId xmlns:a16="http://schemas.microsoft.com/office/drawing/2014/main" id="{96426916-2425-44F4-8B6C-F5D7559E0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214312</xdr:colOff>
      <xdr:row>4</xdr:row>
      <xdr:rowOff>11906</xdr:rowOff>
    </xdr:from>
    <xdr:to>
      <xdr:col>9</xdr:col>
      <xdr:colOff>226219</xdr:colOff>
      <xdr:row>17</xdr:row>
      <xdr:rowOff>154782</xdr:rowOff>
    </xdr:to>
    <xdr:graphicFrame macro="">
      <xdr:nvGraphicFramePr>
        <xdr:cNvPr id="13" name="Chart 12">
          <a:extLst>
            <a:ext uri="{FF2B5EF4-FFF2-40B4-BE49-F238E27FC236}">
              <a16:creationId xmlns:a16="http://schemas.microsoft.com/office/drawing/2014/main" id="{97329C55-76C7-4365-B121-F6F783819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45244</xdr:rowOff>
    </xdr:from>
    <xdr:to>
      <xdr:col>2</xdr:col>
      <xdr:colOff>178593</xdr:colOff>
      <xdr:row>9</xdr:row>
      <xdr:rowOff>95250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A93AAE50-91EA-4D21-BAC3-E18D0F4FAB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7244"/>
              <a:ext cx="1393031" cy="100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104775</xdr:rowOff>
    </xdr:from>
    <xdr:to>
      <xdr:col>2</xdr:col>
      <xdr:colOff>166687</xdr:colOff>
      <xdr:row>18</xdr:row>
      <xdr:rowOff>130968</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E8CA3CA3-BD28-4914-A05F-6BF5209E0B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19275"/>
              <a:ext cx="1381125" cy="1740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45244</xdr:colOff>
      <xdr:row>18</xdr:row>
      <xdr:rowOff>33338</xdr:rowOff>
    </xdr:from>
    <xdr:to>
      <xdr:col>2</xdr:col>
      <xdr:colOff>178594</xdr:colOff>
      <xdr:row>24</xdr:row>
      <xdr:rowOff>47626</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CD159051-C408-4F53-95AB-9DD80AD912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244" y="3462338"/>
              <a:ext cx="1347788" cy="1157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94.780472453705" createdVersion="7" refreshedVersion="7" minRefreshableVersion="3" recordCount="1000" xr:uid="{2C07C970-B214-4ACE-A194-E404A7E2C70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4229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14612F-A063-4D93-A5DF-77A828AA53B7}" name="PivotTable4"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7:D6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50">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axis="axisCol" fieldPosition="0"/>
    </format>
    <format dxfId="135">
      <pivotArea type="topRight" dataOnly="0" labelOnly="1" outline="0"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grandRow="1" outline="0" fieldPosition="0"/>
    </format>
    <format dxfId="131">
      <pivotArea dataOnly="0" labelOnly="1" fieldPosition="0">
        <references count="1">
          <reference field="13" count="0"/>
        </references>
      </pivotArea>
    </format>
    <format dxfId="130">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24D7AF-3296-484A-B81D-36846985B36E}" name="PivotTable3"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1C8D6-2DE3-4AE2-A110-0B7993DE8830}" name="PivotTable2"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6F9199-416E-4B44-978C-6B3C0A1841A4}" sourceName="Marital Status">
  <pivotTables>
    <pivotTable tabId="2" name="PivotTable4"/>
    <pivotTable tabId="2" name="PivotTable2"/>
    <pivotTable tabId="2" name="PivotTable3"/>
  </pivotTables>
  <data>
    <tabular pivotCacheId="2942292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97911F-CB66-4127-9F36-60127FA9C67F}" sourceName="Education">
  <pivotTables>
    <pivotTable tabId="2" name="PivotTable4"/>
    <pivotTable tabId="2" name="PivotTable2"/>
    <pivotTable tabId="2" name="PivotTable3"/>
  </pivotTables>
  <data>
    <tabular pivotCacheId="29422922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EFDE2E-0536-42FD-BD42-D922146F8060}" sourceName="Region">
  <pivotTables>
    <pivotTable tabId="2" name="PivotTable4"/>
    <pivotTable tabId="2" name="PivotTable2"/>
    <pivotTable tabId="2" name="PivotTable3"/>
  </pivotTables>
  <data>
    <tabular pivotCacheId="2942292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43920E-AE5C-4C82-863F-0CB6BB796975}" cache="Slicer_Marital_Status" caption="Marital Status" rowHeight="241300"/>
  <slicer name="Education" xr10:uid="{8418180A-B3BF-4733-B55E-EF17322DB74F}" cache="Slicer_Education" caption="Education" rowHeight="241300"/>
  <slicer name="Region" xr10:uid="{1771E2E7-0822-4909-9CD1-378ADCA1B1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8" workbookViewId="0">
      <selection activeCell="M2" sqref="M2"/>
    </sheetView>
  </sheetViews>
  <sheetFormatPr defaultColWidth="11.85546875" defaultRowHeight="15" x14ac:dyDescent="0.25"/>
  <cols>
    <col min="2" max="2" width="15.5703125" bestFit="1" customWidth="1"/>
    <col min="4" max="4" width="12.140625" style="2" bestFit="1" customWidth="1"/>
    <col min="6" max="6" width="17.7109375" bestFit="1" customWidth="1"/>
    <col min="7" max="7" width="14.140625" bestFit="1" customWidth="1"/>
    <col min="8" max="8" width="15" bestFit="1" customWidth="1"/>
    <col min="10" max="10" width="20.28515625" bestFit="1" customWidth="1"/>
    <col min="11" max="11" width="14"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35</v>
      </c>
      <c r="N1" t="s">
        <v>12</v>
      </c>
    </row>
    <row r="2" spans="1:14" x14ac:dyDescent="0.25">
      <c r="A2">
        <v>12496</v>
      </c>
      <c r="B2" t="s">
        <v>32</v>
      </c>
      <c r="C2" t="s">
        <v>36</v>
      </c>
      <c r="D2" s="2">
        <v>40000</v>
      </c>
      <c r="E2">
        <v>1</v>
      </c>
      <c r="F2" t="s">
        <v>13</v>
      </c>
      <c r="G2" t="s">
        <v>14</v>
      </c>
      <c r="H2" t="s">
        <v>15</v>
      </c>
      <c r="I2">
        <v>0</v>
      </c>
      <c r="J2" t="s">
        <v>16</v>
      </c>
      <c r="K2" t="s">
        <v>17</v>
      </c>
      <c r="L2">
        <v>42</v>
      </c>
      <c r="M2" t="str">
        <f>IF(L2&gt;55,"Old",IF(L2&gt;=31,"Middle Age",IF(L2&lt;31,"Adolescent","Invaled")))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IF(L3&gt;55,"Old",IF(L3&gt;=31,"Middle Age",IF(L3&lt;31,"Adolescent","Invaled")))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36</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36</v>
      </c>
      <c r="D13" s="2">
        <v>90000</v>
      </c>
      <c r="E13">
        <v>0</v>
      </c>
      <c r="F13" t="s">
        <v>13</v>
      </c>
      <c r="G13" t="s">
        <v>21</v>
      </c>
      <c r="H13" t="s">
        <v>18</v>
      </c>
      <c r="I13">
        <v>4</v>
      </c>
      <c r="J13" t="s">
        <v>37</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36</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36</v>
      </c>
      <c r="D23" s="2">
        <v>80000</v>
      </c>
      <c r="E23">
        <v>0</v>
      </c>
      <c r="F23" t="s">
        <v>13</v>
      </c>
      <c r="G23" t="s">
        <v>21</v>
      </c>
      <c r="H23" t="s">
        <v>15</v>
      </c>
      <c r="I23">
        <v>4</v>
      </c>
      <c r="J23" t="s">
        <v>37</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36</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36</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37</v>
      </c>
      <c r="K53" t="s">
        <v>24</v>
      </c>
      <c r="L53">
        <v>35</v>
      </c>
      <c r="M53" t="str">
        <f t="shared" si="0"/>
        <v>Middle Age</v>
      </c>
      <c r="N53" t="s">
        <v>18</v>
      </c>
    </row>
    <row r="54" spans="1:14" x14ac:dyDescent="0.25">
      <c r="A54">
        <v>12558</v>
      </c>
      <c r="B54" t="s">
        <v>32</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36</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37</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37</v>
      </c>
      <c r="K65" t="s">
        <v>24</v>
      </c>
      <c r="L65">
        <v>41</v>
      </c>
      <c r="M65" t="str">
        <f t="shared" si="0"/>
        <v>Middle Age</v>
      </c>
      <c r="N65" t="s">
        <v>18</v>
      </c>
    </row>
    <row r="66" spans="1:14" x14ac:dyDescent="0.25">
      <c r="A66">
        <v>14927</v>
      </c>
      <c r="B66" t="s">
        <v>32</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IF(L67&gt;55,"Old",IF(L67&gt;=31,"Middle Age",IF(L67&lt;31,"Adolescent","Invaled")))</f>
        <v>Old</v>
      </c>
      <c r="N67" t="s">
        <v>18</v>
      </c>
    </row>
    <row r="68" spans="1:14" x14ac:dyDescent="0.25">
      <c r="A68">
        <v>29355</v>
      </c>
      <c r="B68" t="s">
        <v>32</v>
      </c>
      <c r="C68" t="s">
        <v>36</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37</v>
      </c>
      <c r="K72" t="s">
        <v>24</v>
      </c>
      <c r="L72">
        <v>36</v>
      </c>
      <c r="M72" t="str">
        <f t="shared" si="1"/>
        <v>Middle Age</v>
      </c>
      <c r="N72" t="s">
        <v>15</v>
      </c>
    </row>
    <row r="73" spans="1:14" x14ac:dyDescent="0.25">
      <c r="A73">
        <v>16200</v>
      </c>
      <c r="B73" t="s">
        <v>33</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37</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36</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36</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36</v>
      </c>
      <c r="D97" s="2">
        <v>90000</v>
      </c>
      <c r="E97">
        <v>5</v>
      </c>
      <c r="F97" t="s">
        <v>19</v>
      </c>
      <c r="G97" t="s">
        <v>21</v>
      </c>
      <c r="H97" t="s">
        <v>15</v>
      </c>
      <c r="I97">
        <v>2</v>
      </c>
      <c r="J97" t="s">
        <v>37</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36</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36</v>
      </c>
      <c r="D124" s="2">
        <v>80000</v>
      </c>
      <c r="E124">
        <v>0</v>
      </c>
      <c r="F124" t="s">
        <v>13</v>
      </c>
      <c r="G124" t="s">
        <v>21</v>
      </c>
      <c r="H124" t="s">
        <v>18</v>
      </c>
      <c r="I124">
        <v>3</v>
      </c>
      <c r="J124" t="s">
        <v>37</v>
      </c>
      <c r="K124" t="s">
        <v>24</v>
      </c>
      <c r="L124">
        <v>31</v>
      </c>
      <c r="M124" t="str">
        <f t="shared" si="1"/>
        <v>Middle Age</v>
      </c>
      <c r="N124" t="s">
        <v>18</v>
      </c>
    </row>
    <row r="125" spans="1:14" x14ac:dyDescent="0.25">
      <c r="A125">
        <v>23627</v>
      </c>
      <c r="B125" t="s">
        <v>33</v>
      </c>
      <c r="C125" t="s">
        <v>36</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IF(L131&gt;55,"Old",IF(L131&gt;=31,"Middle Age",IF(L131&lt;31,"Adolescent","Invaled")))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36</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36</v>
      </c>
      <c r="D145" s="2">
        <v>80000</v>
      </c>
      <c r="E145">
        <v>0</v>
      </c>
      <c r="F145" t="s">
        <v>13</v>
      </c>
      <c r="G145" t="s">
        <v>21</v>
      </c>
      <c r="H145" t="s">
        <v>15</v>
      </c>
      <c r="I145">
        <v>3</v>
      </c>
      <c r="J145" t="s">
        <v>37</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36</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37</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37</v>
      </c>
      <c r="K180" t="s">
        <v>17</v>
      </c>
      <c r="L180">
        <v>55</v>
      </c>
      <c r="M180" t="str">
        <f t="shared" si="2"/>
        <v>Middle Age</v>
      </c>
      <c r="N180" t="s">
        <v>15</v>
      </c>
    </row>
    <row r="181" spans="1:14" x14ac:dyDescent="0.25">
      <c r="A181">
        <v>12212</v>
      </c>
      <c r="B181" t="s">
        <v>32</v>
      </c>
      <c r="C181" t="s">
        <v>36</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36</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36</v>
      </c>
      <c r="D186" s="2">
        <v>130000</v>
      </c>
      <c r="E186">
        <v>4</v>
      </c>
      <c r="F186" t="s">
        <v>27</v>
      </c>
      <c r="G186" t="s">
        <v>28</v>
      </c>
      <c r="H186" t="s">
        <v>18</v>
      </c>
      <c r="I186">
        <v>4</v>
      </c>
      <c r="J186" t="s">
        <v>37</v>
      </c>
      <c r="K186" t="s">
        <v>17</v>
      </c>
      <c r="L186">
        <v>58</v>
      </c>
      <c r="M186" t="str">
        <f t="shared" si="2"/>
        <v>Old</v>
      </c>
      <c r="N186" t="s">
        <v>18</v>
      </c>
    </row>
    <row r="187" spans="1:14" x14ac:dyDescent="0.25">
      <c r="A187">
        <v>15799</v>
      </c>
      <c r="B187" t="s">
        <v>32</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36</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37</v>
      </c>
      <c r="K189" t="s">
        <v>17</v>
      </c>
      <c r="L189">
        <v>59</v>
      </c>
      <c r="M189" t="str">
        <f t="shared" si="2"/>
        <v>Old</v>
      </c>
      <c r="N189" t="s">
        <v>18</v>
      </c>
    </row>
    <row r="190" spans="1:14" x14ac:dyDescent="0.25">
      <c r="A190">
        <v>20606</v>
      </c>
      <c r="B190" t="s">
        <v>32</v>
      </c>
      <c r="C190" t="s">
        <v>36</v>
      </c>
      <c r="D190" s="2">
        <v>70000</v>
      </c>
      <c r="E190">
        <v>0</v>
      </c>
      <c r="F190" t="s">
        <v>13</v>
      </c>
      <c r="G190" t="s">
        <v>21</v>
      </c>
      <c r="H190" t="s">
        <v>15</v>
      </c>
      <c r="I190">
        <v>4</v>
      </c>
      <c r="J190" t="s">
        <v>37</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36</v>
      </c>
      <c r="D194" s="2">
        <v>80000</v>
      </c>
      <c r="E194">
        <v>5</v>
      </c>
      <c r="F194" t="s">
        <v>13</v>
      </c>
      <c r="G194" t="s">
        <v>28</v>
      </c>
      <c r="H194" t="s">
        <v>15</v>
      </c>
      <c r="I194">
        <v>2</v>
      </c>
      <c r="J194" t="s">
        <v>37</v>
      </c>
      <c r="K194" t="s">
        <v>17</v>
      </c>
      <c r="L194">
        <v>62</v>
      </c>
      <c r="M194" t="str">
        <f t="shared" si="2"/>
        <v>Old</v>
      </c>
      <c r="N194" t="s">
        <v>18</v>
      </c>
    </row>
    <row r="195" spans="1:14" x14ac:dyDescent="0.25">
      <c r="A195">
        <v>26032</v>
      </c>
      <c r="B195" t="s">
        <v>32</v>
      </c>
      <c r="C195" t="s">
        <v>36</v>
      </c>
      <c r="D195" s="2">
        <v>70000</v>
      </c>
      <c r="E195">
        <v>5</v>
      </c>
      <c r="F195" t="s">
        <v>13</v>
      </c>
      <c r="G195" t="s">
        <v>21</v>
      </c>
      <c r="H195" t="s">
        <v>15</v>
      </c>
      <c r="I195">
        <v>4</v>
      </c>
      <c r="J195" t="s">
        <v>37</v>
      </c>
      <c r="K195" t="s">
        <v>24</v>
      </c>
      <c r="L195">
        <v>41</v>
      </c>
      <c r="M195" t="str">
        <f t="shared" ref="M195:M258" si="3">IF(L195&gt;55,"Old",IF(L195&gt;=31,"Middle Age",IF(L195&lt;31,"Adolescent","Invaled")))</f>
        <v>Middle Age</v>
      </c>
      <c r="N195" t="s">
        <v>18</v>
      </c>
    </row>
    <row r="196" spans="1:14" x14ac:dyDescent="0.25">
      <c r="A196">
        <v>17843</v>
      </c>
      <c r="B196" t="s">
        <v>33</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36</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36</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37</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37</v>
      </c>
      <c r="K208" t="s">
        <v>17</v>
      </c>
      <c r="L208">
        <v>62</v>
      </c>
      <c r="M208" t="str">
        <f t="shared" si="3"/>
        <v>Old</v>
      </c>
      <c r="N208" t="s">
        <v>18</v>
      </c>
    </row>
    <row r="209" spans="1:14" x14ac:dyDescent="0.25">
      <c r="A209">
        <v>28729</v>
      </c>
      <c r="B209" t="s">
        <v>33</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36</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36</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36</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37</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36</v>
      </c>
      <c r="D225" s="2">
        <v>70000</v>
      </c>
      <c r="E225">
        <v>5</v>
      </c>
      <c r="F225" t="s">
        <v>13</v>
      </c>
      <c r="G225" t="s">
        <v>21</v>
      </c>
      <c r="H225" t="s">
        <v>15</v>
      </c>
      <c r="I225">
        <v>4</v>
      </c>
      <c r="J225" t="s">
        <v>37</v>
      </c>
      <c r="K225" t="s">
        <v>24</v>
      </c>
      <c r="L225">
        <v>39</v>
      </c>
      <c r="M225" t="str">
        <f t="shared" si="3"/>
        <v>Middle Age</v>
      </c>
      <c r="N225" t="s">
        <v>18</v>
      </c>
    </row>
    <row r="226" spans="1:14" x14ac:dyDescent="0.25">
      <c r="A226">
        <v>19650</v>
      </c>
      <c r="B226" t="s">
        <v>32</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36</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37</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37</v>
      </c>
      <c r="K232" t="s">
        <v>17</v>
      </c>
      <c r="L232">
        <v>56</v>
      </c>
      <c r="M232" t="str">
        <f t="shared" si="3"/>
        <v>Old</v>
      </c>
      <c r="N232" t="s">
        <v>18</v>
      </c>
    </row>
    <row r="233" spans="1:14" x14ac:dyDescent="0.25">
      <c r="A233">
        <v>14777</v>
      </c>
      <c r="B233" t="s">
        <v>32</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36</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37</v>
      </c>
      <c r="K236" t="s">
        <v>24</v>
      </c>
      <c r="L236">
        <v>35</v>
      </c>
      <c r="M236" t="str">
        <f t="shared" si="3"/>
        <v>Middle Age</v>
      </c>
      <c r="N236" t="s">
        <v>15</v>
      </c>
    </row>
    <row r="237" spans="1:14" x14ac:dyDescent="0.25">
      <c r="A237">
        <v>11340</v>
      </c>
      <c r="B237" t="s">
        <v>32</v>
      </c>
      <c r="C237" t="s">
        <v>36</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36</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36</v>
      </c>
      <c r="D246" s="2">
        <v>120000</v>
      </c>
      <c r="E246">
        <v>3</v>
      </c>
      <c r="F246" t="s">
        <v>13</v>
      </c>
      <c r="G246" t="s">
        <v>28</v>
      </c>
      <c r="H246" t="s">
        <v>18</v>
      </c>
      <c r="I246">
        <v>2</v>
      </c>
      <c r="J246" t="s">
        <v>37</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36</v>
      </c>
      <c r="D249" s="2">
        <v>100000</v>
      </c>
      <c r="E249">
        <v>0</v>
      </c>
      <c r="F249" t="s">
        <v>27</v>
      </c>
      <c r="G249" t="s">
        <v>28</v>
      </c>
      <c r="H249" t="s">
        <v>15</v>
      </c>
      <c r="I249">
        <v>4</v>
      </c>
      <c r="J249" t="s">
        <v>37</v>
      </c>
      <c r="K249" t="s">
        <v>24</v>
      </c>
      <c r="L249">
        <v>34</v>
      </c>
      <c r="M249" t="str">
        <f t="shared" si="3"/>
        <v>Middle Age</v>
      </c>
      <c r="N249" t="s">
        <v>15</v>
      </c>
    </row>
    <row r="250" spans="1:14" x14ac:dyDescent="0.25">
      <c r="A250">
        <v>13981</v>
      </c>
      <c r="B250" t="s">
        <v>32</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37</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36</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36</v>
      </c>
      <c r="D259" s="2">
        <v>50000</v>
      </c>
      <c r="E259">
        <v>0</v>
      </c>
      <c r="F259" t="s">
        <v>30</v>
      </c>
      <c r="G259" t="s">
        <v>14</v>
      </c>
      <c r="H259" t="s">
        <v>15</v>
      </c>
      <c r="I259">
        <v>0</v>
      </c>
      <c r="J259" t="s">
        <v>16</v>
      </c>
      <c r="K259" t="s">
        <v>17</v>
      </c>
      <c r="L259">
        <v>36</v>
      </c>
      <c r="M259" t="str">
        <f t="shared" ref="M259:M322" si="4">IF(L259&gt;55,"Old",IF(L259&gt;=31,"Middle Age",IF(L259&lt;31,"Adolescent","Invaled")))</f>
        <v>Middle Age</v>
      </c>
      <c r="N259" t="s">
        <v>15</v>
      </c>
    </row>
    <row r="260" spans="1:14" x14ac:dyDescent="0.25">
      <c r="A260">
        <v>14193</v>
      </c>
      <c r="B260" t="s">
        <v>33</v>
      </c>
      <c r="C260" t="s">
        <v>36</v>
      </c>
      <c r="D260" s="2">
        <v>100000</v>
      </c>
      <c r="E260">
        <v>3</v>
      </c>
      <c r="F260" t="s">
        <v>19</v>
      </c>
      <c r="G260" t="s">
        <v>28</v>
      </c>
      <c r="H260" t="s">
        <v>15</v>
      </c>
      <c r="I260">
        <v>4</v>
      </c>
      <c r="J260" t="s">
        <v>37</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36</v>
      </c>
      <c r="D265" s="2">
        <v>70000</v>
      </c>
      <c r="E265">
        <v>5</v>
      </c>
      <c r="F265" t="s">
        <v>13</v>
      </c>
      <c r="G265" t="s">
        <v>21</v>
      </c>
      <c r="H265" t="s">
        <v>15</v>
      </c>
      <c r="I265">
        <v>3</v>
      </c>
      <c r="J265" t="s">
        <v>37</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36</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36</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37</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36</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36</v>
      </c>
      <c r="D297" s="2">
        <v>110000</v>
      </c>
      <c r="E297">
        <v>0</v>
      </c>
      <c r="F297" t="s">
        <v>19</v>
      </c>
      <c r="G297" t="s">
        <v>28</v>
      </c>
      <c r="H297" t="s">
        <v>15</v>
      </c>
      <c r="I297">
        <v>3</v>
      </c>
      <c r="J297" t="s">
        <v>37</v>
      </c>
      <c r="K297" t="s">
        <v>24</v>
      </c>
      <c r="L297">
        <v>32</v>
      </c>
      <c r="M297" t="str">
        <f t="shared" si="4"/>
        <v>Middle Age</v>
      </c>
      <c r="N297" t="s">
        <v>15</v>
      </c>
    </row>
    <row r="298" spans="1:14" x14ac:dyDescent="0.25">
      <c r="A298">
        <v>26663</v>
      </c>
      <c r="B298" t="s">
        <v>33</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37</v>
      </c>
      <c r="K320" t="s">
        <v>17</v>
      </c>
      <c r="L320">
        <v>54</v>
      </c>
      <c r="M320" t="str">
        <f t="shared" si="4"/>
        <v>Middle Age</v>
      </c>
      <c r="N320" t="s">
        <v>18</v>
      </c>
    </row>
    <row r="321" spans="1:14" x14ac:dyDescent="0.25">
      <c r="A321">
        <v>11386</v>
      </c>
      <c r="B321" t="s">
        <v>32</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36</v>
      </c>
      <c r="D323" s="2">
        <v>160000</v>
      </c>
      <c r="E323">
        <v>0</v>
      </c>
      <c r="F323" t="s">
        <v>30</v>
      </c>
      <c r="G323" t="s">
        <v>28</v>
      </c>
      <c r="H323" t="s">
        <v>18</v>
      </c>
      <c r="I323">
        <v>3</v>
      </c>
      <c r="J323" t="s">
        <v>16</v>
      </c>
      <c r="K323" t="s">
        <v>24</v>
      </c>
      <c r="L323">
        <v>47</v>
      </c>
      <c r="M323" t="str">
        <f t="shared" ref="M323:M386" si="5">IF(L323&gt;55,"Old",IF(L323&gt;=31,"Middle Age",IF(L323&lt;31,"Adolescent","Invaled")))</f>
        <v>Middle Age</v>
      </c>
      <c r="N323" t="s">
        <v>15</v>
      </c>
    </row>
    <row r="324" spans="1:14" x14ac:dyDescent="0.25">
      <c r="A324">
        <v>16410</v>
      </c>
      <c r="B324" t="s">
        <v>33</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36</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36</v>
      </c>
      <c r="D331" s="2">
        <v>90000</v>
      </c>
      <c r="E331">
        <v>5</v>
      </c>
      <c r="F331" t="s">
        <v>29</v>
      </c>
      <c r="G331" t="s">
        <v>14</v>
      </c>
      <c r="H331" t="s">
        <v>15</v>
      </c>
      <c r="I331">
        <v>2</v>
      </c>
      <c r="J331" t="s">
        <v>37</v>
      </c>
      <c r="K331" t="s">
        <v>17</v>
      </c>
      <c r="L331">
        <v>59</v>
      </c>
      <c r="M331" t="str">
        <f t="shared" si="5"/>
        <v>Old</v>
      </c>
      <c r="N331" t="s">
        <v>18</v>
      </c>
    </row>
    <row r="332" spans="1:14" x14ac:dyDescent="0.25">
      <c r="A332">
        <v>24898</v>
      </c>
      <c r="B332" t="s">
        <v>33</v>
      </c>
      <c r="C332" t="s">
        <v>36</v>
      </c>
      <c r="D332" s="2">
        <v>80000</v>
      </c>
      <c r="E332">
        <v>0</v>
      </c>
      <c r="F332" t="s">
        <v>13</v>
      </c>
      <c r="G332" t="s">
        <v>21</v>
      </c>
      <c r="H332" t="s">
        <v>15</v>
      </c>
      <c r="I332">
        <v>3</v>
      </c>
      <c r="J332" t="s">
        <v>37</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37</v>
      </c>
      <c r="K357" t="s">
        <v>24</v>
      </c>
      <c r="L357">
        <v>32</v>
      </c>
      <c r="M357" t="str">
        <f t="shared" si="5"/>
        <v>Middle Age</v>
      </c>
      <c r="N357" t="s">
        <v>18</v>
      </c>
    </row>
    <row r="358" spans="1:14" x14ac:dyDescent="0.25">
      <c r="A358">
        <v>23608</v>
      </c>
      <c r="B358" t="s">
        <v>32</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37</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36</v>
      </c>
      <c r="D372" s="2">
        <v>100000</v>
      </c>
      <c r="E372">
        <v>4</v>
      </c>
      <c r="F372" t="s">
        <v>13</v>
      </c>
      <c r="G372" t="s">
        <v>21</v>
      </c>
      <c r="H372" t="s">
        <v>15</v>
      </c>
      <c r="I372">
        <v>1</v>
      </c>
      <c r="J372" t="s">
        <v>37</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37</v>
      </c>
      <c r="K382" t="s">
        <v>24</v>
      </c>
      <c r="L382">
        <v>30</v>
      </c>
      <c r="M382" t="str">
        <f t="shared" si="5"/>
        <v>Adolescent</v>
      </c>
      <c r="N382" t="s">
        <v>15</v>
      </c>
    </row>
    <row r="383" spans="1:14" x14ac:dyDescent="0.25">
      <c r="A383">
        <v>22974</v>
      </c>
      <c r="B383" t="s">
        <v>32</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37</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IF(L387&gt;55,"Old",IF(L387&gt;=31,"Middle Age",IF(L387&lt;31,"Adolescent","Invaled")))</f>
        <v>Middle Age</v>
      </c>
      <c r="N387" t="s">
        <v>18</v>
      </c>
    </row>
    <row r="388" spans="1:14" x14ac:dyDescent="0.25">
      <c r="A388">
        <v>28957</v>
      </c>
      <c r="B388" t="s">
        <v>33</v>
      </c>
      <c r="C388" t="s">
        <v>36</v>
      </c>
      <c r="D388" s="2">
        <v>120000</v>
      </c>
      <c r="E388">
        <v>0</v>
      </c>
      <c r="F388" t="s">
        <v>29</v>
      </c>
      <c r="G388" t="s">
        <v>21</v>
      </c>
      <c r="H388" t="s">
        <v>15</v>
      </c>
      <c r="I388">
        <v>4</v>
      </c>
      <c r="J388" t="s">
        <v>37</v>
      </c>
      <c r="K388" t="s">
        <v>24</v>
      </c>
      <c r="L388">
        <v>34</v>
      </c>
      <c r="M388" t="str">
        <f t="shared" si="6"/>
        <v>Middle Age</v>
      </c>
      <c r="N388" t="s">
        <v>15</v>
      </c>
    </row>
    <row r="389" spans="1:14" x14ac:dyDescent="0.25">
      <c r="A389">
        <v>13690</v>
      </c>
      <c r="B389" t="s">
        <v>33</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36</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36</v>
      </c>
      <c r="D402" s="2">
        <v>110000</v>
      </c>
      <c r="E402">
        <v>3</v>
      </c>
      <c r="F402" t="s">
        <v>13</v>
      </c>
      <c r="G402" t="s">
        <v>28</v>
      </c>
      <c r="H402" t="s">
        <v>15</v>
      </c>
      <c r="I402">
        <v>4</v>
      </c>
      <c r="J402" t="s">
        <v>37</v>
      </c>
      <c r="K402" t="s">
        <v>17</v>
      </c>
      <c r="L402">
        <v>53</v>
      </c>
      <c r="M402" t="str">
        <f t="shared" si="6"/>
        <v>Middle Age</v>
      </c>
      <c r="N402" t="s">
        <v>18</v>
      </c>
    </row>
    <row r="403" spans="1:14" x14ac:dyDescent="0.25">
      <c r="A403">
        <v>11555</v>
      </c>
      <c r="B403" t="s">
        <v>32</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36</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36</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36</v>
      </c>
      <c r="D422" s="2">
        <v>100000</v>
      </c>
      <c r="E422">
        <v>2</v>
      </c>
      <c r="F422" t="s">
        <v>13</v>
      </c>
      <c r="G422" t="s">
        <v>28</v>
      </c>
      <c r="H422" t="s">
        <v>15</v>
      </c>
      <c r="I422">
        <v>4</v>
      </c>
      <c r="J422" t="s">
        <v>37</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37</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36</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36</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36</v>
      </c>
      <c r="D434" s="2">
        <v>110000</v>
      </c>
      <c r="E434">
        <v>0</v>
      </c>
      <c r="F434" t="s">
        <v>27</v>
      </c>
      <c r="G434" t="s">
        <v>28</v>
      </c>
      <c r="H434" t="s">
        <v>15</v>
      </c>
      <c r="I434">
        <v>3</v>
      </c>
      <c r="J434" t="s">
        <v>37</v>
      </c>
      <c r="K434" t="s">
        <v>24</v>
      </c>
      <c r="L434">
        <v>34</v>
      </c>
      <c r="M434" t="str">
        <f t="shared" si="6"/>
        <v>Middle Age</v>
      </c>
      <c r="N434" t="s">
        <v>15</v>
      </c>
    </row>
    <row r="435" spans="1:14" x14ac:dyDescent="0.25">
      <c r="A435">
        <v>27814</v>
      </c>
      <c r="B435" t="s">
        <v>33</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36</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37</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36</v>
      </c>
      <c r="D448" s="2">
        <v>130000</v>
      </c>
      <c r="E448">
        <v>0</v>
      </c>
      <c r="F448" t="s">
        <v>30</v>
      </c>
      <c r="G448" t="s">
        <v>28</v>
      </c>
      <c r="H448" t="s">
        <v>15</v>
      </c>
      <c r="I448">
        <v>1</v>
      </c>
      <c r="J448" t="s">
        <v>37</v>
      </c>
      <c r="K448" t="s">
        <v>24</v>
      </c>
      <c r="L448">
        <v>48</v>
      </c>
      <c r="M448" t="str">
        <f t="shared" si="6"/>
        <v>Middle Age</v>
      </c>
      <c r="N448" t="s">
        <v>18</v>
      </c>
    </row>
    <row r="449" spans="1:14" x14ac:dyDescent="0.25">
      <c r="A449">
        <v>20711</v>
      </c>
      <c r="B449" t="s">
        <v>32</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36</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36</v>
      </c>
      <c r="D451" s="2">
        <v>40000</v>
      </c>
      <c r="E451">
        <v>1</v>
      </c>
      <c r="F451" t="s">
        <v>13</v>
      </c>
      <c r="G451" t="s">
        <v>14</v>
      </c>
      <c r="H451" t="s">
        <v>15</v>
      </c>
      <c r="I451">
        <v>0</v>
      </c>
      <c r="J451" t="s">
        <v>16</v>
      </c>
      <c r="K451" t="s">
        <v>17</v>
      </c>
      <c r="L451">
        <v>42</v>
      </c>
      <c r="M451" t="str">
        <f t="shared" ref="M451:M514" si="7">IF(L451&gt;55,"Old",IF(L451&gt;=31,"Middle Age",IF(L451&lt;31,"Adolescent","Invaled")))</f>
        <v>Middle Age</v>
      </c>
      <c r="N451" t="s">
        <v>18</v>
      </c>
    </row>
    <row r="452" spans="1:14" x14ac:dyDescent="0.25">
      <c r="A452">
        <v>16559</v>
      </c>
      <c r="B452" t="s">
        <v>33</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37</v>
      </c>
      <c r="K460" t="s">
        <v>24</v>
      </c>
      <c r="L460">
        <v>32</v>
      </c>
      <c r="M460" t="str">
        <f t="shared" si="7"/>
        <v>Middle Age</v>
      </c>
      <c r="N460" t="s">
        <v>15</v>
      </c>
    </row>
    <row r="461" spans="1:14" x14ac:dyDescent="0.25">
      <c r="A461">
        <v>21554</v>
      </c>
      <c r="B461" t="s">
        <v>33</v>
      </c>
      <c r="C461" t="s">
        <v>36</v>
      </c>
      <c r="D461" s="2">
        <v>80000</v>
      </c>
      <c r="E461">
        <v>0</v>
      </c>
      <c r="F461" t="s">
        <v>13</v>
      </c>
      <c r="G461" t="s">
        <v>21</v>
      </c>
      <c r="H461" t="s">
        <v>18</v>
      </c>
      <c r="I461">
        <v>3</v>
      </c>
      <c r="J461" t="s">
        <v>37</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36</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36</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36</v>
      </c>
      <c r="D488" s="2">
        <v>90000</v>
      </c>
      <c r="E488">
        <v>4</v>
      </c>
      <c r="F488" t="s">
        <v>29</v>
      </c>
      <c r="G488" t="s">
        <v>14</v>
      </c>
      <c r="H488" t="s">
        <v>15</v>
      </c>
      <c r="I488">
        <v>4</v>
      </c>
      <c r="J488" t="s">
        <v>37</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36</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37</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37</v>
      </c>
      <c r="K497" t="s">
        <v>31</v>
      </c>
      <c r="L497">
        <v>56</v>
      </c>
      <c r="M497" t="str">
        <f t="shared" si="7"/>
        <v>Old</v>
      </c>
      <c r="N497" t="s">
        <v>18</v>
      </c>
    </row>
    <row r="498" spans="1:14" x14ac:dyDescent="0.25">
      <c r="A498">
        <v>20678</v>
      </c>
      <c r="B498" t="s">
        <v>33</v>
      </c>
      <c r="C498" t="s">
        <v>36</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36</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36</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36</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36</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36</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36</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36</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36</v>
      </c>
      <c r="D515" s="2">
        <v>60000</v>
      </c>
      <c r="E515">
        <v>4</v>
      </c>
      <c r="F515" t="s">
        <v>30</v>
      </c>
      <c r="G515" t="s">
        <v>28</v>
      </c>
      <c r="H515" t="s">
        <v>15</v>
      </c>
      <c r="I515">
        <v>2</v>
      </c>
      <c r="J515" t="s">
        <v>37</v>
      </c>
      <c r="K515" t="s">
        <v>31</v>
      </c>
      <c r="L515">
        <v>61</v>
      </c>
      <c r="M515" t="str">
        <f t="shared" ref="M515:M578" si="8">IF(L515&gt;55,"Old",IF(L515&gt;=31,"Middle Age",IF(L515&lt;31,"Adolescent","Invaled")))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36</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36</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36</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37</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36</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37</v>
      </c>
      <c r="K527" t="s">
        <v>31</v>
      </c>
      <c r="L527">
        <v>59</v>
      </c>
      <c r="M527" t="str">
        <f t="shared" si="8"/>
        <v>Old</v>
      </c>
      <c r="N527" t="s">
        <v>15</v>
      </c>
    </row>
    <row r="528" spans="1:14" x14ac:dyDescent="0.25">
      <c r="A528">
        <v>15382</v>
      </c>
      <c r="B528" t="s">
        <v>32</v>
      </c>
      <c r="C528" t="s">
        <v>36</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36</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37</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36</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37</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37</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37</v>
      </c>
      <c r="K537" t="s">
        <v>31</v>
      </c>
      <c r="L537">
        <v>41</v>
      </c>
      <c r="M537" t="str">
        <f t="shared" si="8"/>
        <v>Middle Age</v>
      </c>
      <c r="N537" t="s">
        <v>18</v>
      </c>
    </row>
    <row r="538" spans="1:14" x14ac:dyDescent="0.25">
      <c r="A538">
        <v>13907</v>
      </c>
      <c r="B538" t="s">
        <v>33</v>
      </c>
      <c r="C538" t="s">
        <v>36</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36</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36</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36</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36</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36</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36</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36</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36</v>
      </c>
      <c r="D553" s="2">
        <v>50000</v>
      </c>
      <c r="E553">
        <v>4</v>
      </c>
      <c r="F553" t="s">
        <v>13</v>
      </c>
      <c r="G553" t="s">
        <v>28</v>
      </c>
      <c r="H553" t="s">
        <v>15</v>
      </c>
      <c r="I553">
        <v>2</v>
      </c>
      <c r="J553" t="s">
        <v>37</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37</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36</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36</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36</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36</v>
      </c>
      <c r="D561" s="2">
        <v>60000</v>
      </c>
      <c r="E561">
        <v>2</v>
      </c>
      <c r="F561" t="s">
        <v>13</v>
      </c>
      <c r="G561" t="s">
        <v>28</v>
      </c>
      <c r="H561" t="s">
        <v>15</v>
      </c>
      <c r="I561">
        <v>0</v>
      </c>
      <c r="J561" t="s">
        <v>37</v>
      </c>
      <c r="K561" t="s">
        <v>31</v>
      </c>
      <c r="L561">
        <v>58</v>
      </c>
      <c r="M561" t="str">
        <f t="shared" si="8"/>
        <v>Old</v>
      </c>
      <c r="N561" t="s">
        <v>18</v>
      </c>
    </row>
    <row r="562" spans="1:14" x14ac:dyDescent="0.25">
      <c r="A562">
        <v>18577</v>
      </c>
      <c r="B562" t="s">
        <v>32</v>
      </c>
      <c r="C562" t="s">
        <v>36</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36</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36</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36</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36</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37</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36</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37</v>
      </c>
      <c r="K577" t="s">
        <v>31</v>
      </c>
      <c r="L577">
        <v>56</v>
      </c>
      <c r="M577" t="str">
        <f t="shared" si="8"/>
        <v>Old</v>
      </c>
      <c r="N577" t="s">
        <v>18</v>
      </c>
    </row>
    <row r="578" spans="1:14" x14ac:dyDescent="0.25">
      <c r="A578">
        <v>18752</v>
      </c>
      <c r="B578" t="s">
        <v>33</v>
      </c>
      <c r="C578" t="s">
        <v>36</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IF(L579&gt;55,"Old",IF(L579&gt;=31,"Middle Age",IF(L579&lt;31,"Adolescent","Invaled")))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36</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36</v>
      </c>
      <c r="D582" s="2">
        <v>60000</v>
      </c>
      <c r="E582">
        <v>3</v>
      </c>
      <c r="F582" t="s">
        <v>30</v>
      </c>
      <c r="G582" t="s">
        <v>28</v>
      </c>
      <c r="H582" t="s">
        <v>15</v>
      </c>
      <c r="I582">
        <v>2</v>
      </c>
      <c r="J582" t="s">
        <v>37</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37</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36</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36</v>
      </c>
      <c r="D590" s="2">
        <v>90000</v>
      </c>
      <c r="E590">
        <v>2</v>
      </c>
      <c r="F590" t="s">
        <v>27</v>
      </c>
      <c r="G590" t="s">
        <v>21</v>
      </c>
      <c r="H590" t="s">
        <v>15</v>
      </c>
      <c r="I590">
        <v>1</v>
      </c>
      <c r="J590" t="s">
        <v>37</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37</v>
      </c>
      <c r="K591" t="s">
        <v>31</v>
      </c>
      <c r="L591">
        <v>57</v>
      </c>
      <c r="M591" t="str">
        <f t="shared" si="9"/>
        <v>Old</v>
      </c>
      <c r="N591" t="s">
        <v>18</v>
      </c>
    </row>
    <row r="592" spans="1:14" x14ac:dyDescent="0.25">
      <c r="A592">
        <v>23158</v>
      </c>
      <c r="B592" t="s">
        <v>32</v>
      </c>
      <c r="C592" t="s">
        <v>36</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37</v>
      </c>
      <c r="K593" t="s">
        <v>31</v>
      </c>
      <c r="L593">
        <v>61</v>
      </c>
      <c r="M593" t="str">
        <f t="shared" si="9"/>
        <v>Old</v>
      </c>
      <c r="N593" t="s">
        <v>15</v>
      </c>
    </row>
    <row r="594" spans="1:14" x14ac:dyDescent="0.25">
      <c r="A594">
        <v>18391</v>
      </c>
      <c r="B594" t="s">
        <v>33</v>
      </c>
      <c r="C594" t="s">
        <v>36</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36</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36</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36</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36</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36</v>
      </c>
      <c r="D609" s="2">
        <v>70000</v>
      </c>
      <c r="E609">
        <v>5</v>
      </c>
      <c r="F609" t="s">
        <v>30</v>
      </c>
      <c r="G609" t="s">
        <v>21</v>
      </c>
      <c r="H609" t="s">
        <v>15</v>
      </c>
      <c r="I609">
        <v>3</v>
      </c>
      <c r="J609" t="s">
        <v>37</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36</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36</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36</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36</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36</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36</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36</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36</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36</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36</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36</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36</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36</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36</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36</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36</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36</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36</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37</v>
      </c>
      <c r="K643" t="s">
        <v>31</v>
      </c>
      <c r="L643">
        <v>64</v>
      </c>
      <c r="M643" t="str">
        <f t="shared" ref="M643:M706" si="10">IF(L643&gt;55,"Old",IF(L643&gt;=31,"Middle Age",IF(L643&lt;31,"Adolescent","Invaled")))</f>
        <v>Old</v>
      </c>
      <c r="N643" t="s">
        <v>18</v>
      </c>
    </row>
    <row r="644" spans="1:14" x14ac:dyDescent="0.25">
      <c r="A644">
        <v>21741</v>
      </c>
      <c r="B644" t="s">
        <v>32</v>
      </c>
      <c r="C644" t="s">
        <v>36</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36</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36</v>
      </c>
      <c r="D646" s="2">
        <v>60000</v>
      </c>
      <c r="E646">
        <v>5</v>
      </c>
      <c r="F646" t="s">
        <v>13</v>
      </c>
      <c r="G646" t="s">
        <v>14</v>
      </c>
      <c r="H646" t="s">
        <v>15</v>
      </c>
      <c r="I646">
        <v>3</v>
      </c>
      <c r="J646" t="s">
        <v>37</v>
      </c>
      <c r="K646" t="s">
        <v>31</v>
      </c>
      <c r="L646">
        <v>41</v>
      </c>
      <c r="M646" t="str">
        <f t="shared" si="10"/>
        <v>Middle Age</v>
      </c>
      <c r="N646" t="s">
        <v>18</v>
      </c>
    </row>
    <row r="647" spans="1:14" x14ac:dyDescent="0.25">
      <c r="A647">
        <v>16217</v>
      </c>
      <c r="B647" t="s">
        <v>33</v>
      </c>
      <c r="C647" t="s">
        <v>36</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36</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36</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36</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36</v>
      </c>
      <c r="D652" s="2">
        <v>70000</v>
      </c>
      <c r="E652">
        <v>5</v>
      </c>
      <c r="F652" t="s">
        <v>30</v>
      </c>
      <c r="G652" t="s">
        <v>28</v>
      </c>
      <c r="H652" t="s">
        <v>15</v>
      </c>
      <c r="I652">
        <v>2</v>
      </c>
      <c r="J652" t="s">
        <v>37</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36</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36</v>
      </c>
      <c r="D661" s="2">
        <v>60000</v>
      </c>
      <c r="E661">
        <v>4</v>
      </c>
      <c r="F661" t="s">
        <v>13</v>
      </c>
      <c r="G661" t="s">
        <v>28</v>
      </c>
      <c r="H661" t="s">
        <v>15</v>
      </c>
      <c r="I661">
        <v>2</v>
      </c>
      <c r="J661" t="s">
        <v>37</v>
      </c>
      <c r="K661" t="s">
        <v>31</v>
      </c>
      <c r="L661">
        <v>63</v>
      </c>
      <c r="M661" t="str">
        <f t="shared" si="10"/>
        <v>Old</v>
      </c>
      <c r="N661" t="s">
        <v>18</v>
      </c>
    </row>
    <row r="662" spans="1:14" x14ac:dyDescent="0.25">
      <c r="A662">
        <v>21599</v>
      </c>
      <c r="B662" t="s">
        <v>32</v>
      </c>
      <c r="C662" t="s">
        <v>36</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36</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36</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36</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36</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36</v>
      </c>
      <c r="D669" s="2">
        <v>40000</v>
      </c>
      <c r="E669">
        <v>5</v>
      </c>
      <c r="F669" t="s">
        <v>27</v>
      </c>
      <c r="G669" t="s">
        <v>21</v>
      </c>
      <c r="H669" t="s">
        <v>18</v>
      </c>
      <c r="I669">
        <v>2</v>
      </c>
      <c r="J669" t="s">
        <v>37</v>
      </c>
      <c r="K669" t="s">
        <v>31</v>
      </c>
      <c r="L669">
        <v>61</v>
      </c>
      <c r="M669" t="str">
        <f t="shared" si="10"/>
        <v>Old</v>
      </c>
      <c r="N669" t="s">
        <v>18</v>
      </c>
    </row>
    <row r="670" spans="1:14" x14ac:dyDescent="0.25">
      <c r="A670">
        <v>14592</v>
      </c>
      <c r="B670" t="s">
        <v>32</v>
      </c>
      <c r="C670" t="s">
        <v>36</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36</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37</v>
      </c>
      <c r="K672" t="s">
        <v>31</v>
      </c>
      <c r="L672">
        <v>59</v>
      </c>
      <c r="M672" t="str">
        <f t="shared" si="10"/>
        <v>Old</v>
      </c>
      <c r="N672" t="s">
        <v>18</v>
      </c>
    </row>
    <row r="673" spans="1:14" x14ac:dyDescent="0.25">
      <c r="A673">
        <v>22252</v>
      </c>
      <c r="B673" t="s">
        <v>33</v>
      </c>
      <c r="C673" t="s">
        <v>36</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36</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36</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36</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37</v>
      </c>
      <c r="K681" t="s">
        <v>31</v>
      </c>
      <c r="L681">
        <v>60</v>
      </c>
      <c r="M681" t="str">
        <f t="shared" si="10"/>
        <v>Old</v>
      </c>
      <c r="N681" t="s">
        <v>18</v>
      </c>
    </row>
    <row r="682" spans="1:14" x14ac:dyDescent="0.25">
      <c r="A682">
        <v>11165</v>
      </c>
      <c r="B682" t="s">
        <v>32</v>
      </c>
      <c r="C682" t="s">
        <v>36</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36</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36</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36</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36</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36</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36</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36</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36</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36</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36</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36</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36</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36</v>
      </c>
      <c r="D707" s="2">
        <v>70000</v>
      </c>
      <c r="E707">
        <v>4</v>
      </c>
      <c r="F707" t="s">
        <v>13</v>
      </c>
      <c r="G707" t="s">
        <v>28</v>
      </c>
      <c r="H707" t="s">
        <v>15</v>
      </c>
      <c r="I707">
        <v>1</v>
      </c>
      <c r="J707" t="s">
        <v>37</v>
      </c>
      <c r="K707" t="s">
        <v>31</v>
      </c>
      <c r="L707">
        <v>59</v>
      </c>
      <c r="M707" t="str">
        <f t="shared" ref="M707:M770" si="11">IF(L707&gt;55,"Old",IF(L707&gt;=31,"Middle Age",IF(L707&lt;31,"Adolescent","Invaled")))</f>
        <v>Old</v>
      </c>
      <c r="N707" t="s">
        <v>18</v>
      </c>
    </row>
    <row r="708" spans="1:14" x14ac:dyDescent="0.25">
      <c r="A708">
        <v>20296</v>
      </c>
      <c r="B708" t="s">
        <v>33</v>
      </c>
      <c r="C708" t="s">
        <v>36</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36</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37</v>
      </c>
      <c r="K710" t="s">
        <v>31</v>
      </c>
      <c r="L710">
        <v>60</v>
      </c>
      <c r="M710" t="str">
        <f t="shared" si="11"/>
        <v>Old</v>
      </c>
      <c r="N710" t="s">
        <v>18</v>
      </c>
    </row>
    <row r="711" spans="1:14" x14ac:dyDescent="0.25">
      <c r="A711">
        <v>23712</v>
      </c>
      <c r="B711" t="s">
        <v>33</v>
      </c>
      <c r="C711" t="s">
        <v>36</v>
      </c>
      <c r="D711" s="2">
        <v>70000</v>
      </c>
      <c r="E711">
        <v>2</v>
      </c>
      <c r="F711" t="s">
        <v>13</v>
      </c>
      <c r="G711" t="s">
        <v>28</v>
      </c>
      <c r="H711" t="s">
        <v>15</v>
      </c>
      <c r="I711">
        <v>1</v>
      </c>
      <c r="J711" t="s">
        <v>37</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36</v>
      </c>
      <c r="D713" s="2">
        <v>70000</v>
      </c>
      <c r="E713">
        <v>2</v>
      </c>
      <c r="F713" t="s">
        <v>19</v>
      </c>
      <c r="G713" t="s">
        <v>21</v>
      </c>
      <c r="H713" t="s">
        <v>15</v>
      </c>
      <c r="I713">
        <v>1</v>
      </c>
      <c r="J713" t="s">
        <v>37</v>
      </c>
      <c r="K713" t="s">
        <v>31</v>
      </c>
      <c r="L713">
        <v>58</v>
      </c>
      <c r="M713" t="str">
        <f t="shared" si="11"/>
        <v>Old</v>
      </c>
      <c r="N713" t="s">
        <v>18</v>
      </c>
    </row>
    <row r="714" spans="1:14" x14ac:dyDescent="0.25">
      <c r="A714">
        <v>28026</v>
      </c>
      <c r="B714" t="s">
        <v>32</v>
      </c>
      <c r="C714" t="s">
        <v>36</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36</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36</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36</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36</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36</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36</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36</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36</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36</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36</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36</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36</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36</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36</v>
      </c>
      <c r="D741" s="2">
        <v>60000</v>
      </c>
      <c r="E741">
        <v>2</v>
      </c>
      <c r="F741" t="s">
        <v>19</v>
      </c>
      <c r="G741" t="s">
        <v>21</v>
      </c>
      <c r="H741" t="s">
        <v>15</v>
      </c>
      <c r="I741">
        <v>1</v>
      </c>
      <c r="J741" t="s">
        <v>37</v>
      </c>
      <c r="K741" t="s">
        <v>31</v>
      </c>
      <c r="L741">
        <v>55</v>
      </c>
      <c r="M741" t="str">
        <f t="shared" si="11"/>
        <v>Middle Age</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36</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36</v>
      </c>
      <c r="D746" s="2">
        <v>70000</v>
      </c>
      <c r="E746">
        <v>4</v>
      </c>
      <c r="F746" t="s">
        <v>19</v>
      </c>
      <c r="G746" t="s">
        <v>21</v>
      </c>
      <c r="H746" t="s">
        <v>15</v>
      </c>
      <c r="I746">
        <v>1</v>
      </c>
      <c r="J746" t="s">
        <v>37</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36</v>
      </c>
      <c r="D748" s="2">
        <v>60000</v>
      </c>
      <c r="E748">
        <v>2</v>
      </c>
      <c r="F748" t="s">
        <v>13</v>
      </c>
      <c r="G748" t="s">
        <v>28</v>
      </c>
      <c r="H748" t="s">
        <v>15</v>
      </c>
      <c r="I748">
        <v>0</v>
      </c>
      <c r="J748" t="s">
        <v>37</v>
      </c>
      <c r="K748" t="s">
        <v>31</v>
      </c>
      <c r="L748">
        <v>56</v>
      </c>
      <c r="M748" t="str">
        <f t="shared" si="11"/>
        <v>Old</v>
      </c>
      <c r="N748" t="s">
        <v>18</v>
      </c>
    </row>
    <row r="749" spans="1:14" x14ac:dyDescent="0.25">
      <c r="A749">
        <v>12957</v>
      </c>
      <c r="B749" t="s">
        <v>33</v>
      </c>
      <c r="C749" t="s">
        <v>36</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36</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36</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36</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36</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36</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36</v>
      </c>
      <c r="D763" s="2">
        <v>60000</v>
      </c>
      <c r="E763">
        <v>5</v>
      </c>
      <c r="F763" t="s">
        <v>13</v>
      </c>
      <c r="G763" t="s">
        <v>28</v>
      </c>
      <c r="H763" t="s">
        <v>15</v>
      </c>
      <c r="I763">
        <v>3</v>
      </c>
      <c r="J763" t="s">
        <v>37</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36</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36</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37</v>
      </c>
      <c r="K768" t="s">
        <v>31</v>
      </c>
      <c r="L768">
        <v>42</v>
      </c>
      <c r="M768" t="str">
        <f t="shared" si="11"/>
        <v>Middle Age</v>
      </c>
      <c r="N768" t="s">
        <v>18</v>
      </c>
    </row>
    <row r="769" spans="1:14" x14ac:dyDescent="0.25">
      <c r="A769">
        <v>24979</v>
      </c>
      <c r="B769" t="s">
        <v>32</v>
      </c>
      <c r="C769" t="s">
        <v>36</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36</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36</v>
      </c>
      <c r="D771" s="2">
        <v>100000</v>
      </c>
      <c r="E771">
        <v>4</v>
      </c>
      <c r="F771" t="s">
        <v>13</v>
      </c>
      <c r="G771" t="s">
        <v>28</v>
      </c>
      <c r="H771" t="s">
        <v>15</v>
      </c>
      <c r="I771">
        <v>4</v>
      </c>
      <c r="J771" t="s">
        <v>16</v>
      </c>
      <c r="K771" t="s">
        <v>31</v>
      </c>
      <c r="L771">
        <v>40</v>
      </c>
      <c r="M771" t="str">
        <f t="shared" ref="M771:M834" si="12">IF(L771&gt;55,"Old",IF(L771&gt;=31,"Middle Age",IF(L771&lt;31,"Adolescent","Invaled")))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36</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36</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37</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36</v>
      </c>
      <c r="D782" s="2">
        <v>60000</v>
      </c>
      <c r="E782">
        <v>2</v>
      </c>
      <c r="F782" t="s">
        <v>19</v>
      </c>
      <c r="G782" t="s">
        <v>21</v>
      </c>
      <c r="H782" t="s">
        <v>15</v>
      </c>
      <c r="I782">
        <v>1</v>
      </c>
      <c r="J782" t="s">
        <v>37</v>
      </c>
      <c r="K782" t="s">
        <v>31</v>
      </c>
      <c r="L782">
        <v>55</v>
      </c>
      <c r="M782" t="str">
        <f t="shared" si="12"/>
        <v>Middle Age</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36</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36</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36</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36</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36</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36</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36</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36</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36</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36</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36</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36</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36</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36</v>
      </c>
      <c r="D814" s="2">
        <v>70000</v>
      </c>
      <c r="E814">
        <v>4</v>
      </c>
      <c r="F814" t="s">
        <v>13</v>
      </c>
      <c r="G814" t="s">
        <v>28</v>
      </c>
      <c r="H814" t="s">
        <v>15</v>
      </c>
      <c r="I814">
        <v>2</v>
      </c>
      <c r="J814" t="s">
        <v>37</v>
      </c>
      <c r="K814" t="s">
        <v>31</v>
      </c>
      <c r="L814">
        <v>61</v>
      </c>
      <c r="M814" t="str">
        <f t="shared" si="12"/>
        <v>Old</v>
      </c>
      <c r="N814" t="s">
        <v>18</v>
      </c>
    </row>
    <row r="815" spans="1:14" x14ac:dyDescent="0.25">
      <c r="A815">
        <v>25899</v>
      </c>
      <c r="B815" t="s">
        <v>32</v>
      </c>
      <c r="C815" t="s">
        <v>36</v>
      </c>
      <c r="D815" s="2">
        <v>70000</v>
      </c>
      <c r="E815">
        <v>2</v>
      </c>
      <c r="F815" t="s">
        <v>27</v>
      </c>
      <c r="G815" t="s">
        <v>21</v>
      </c>
      <c r="H815" t="s">
        <v>15</v>
      </c>
      <c r="I815">
        <v>2</v>
      </c>
      <c r="J815" t="s">
        <v>37</v>
      </c>
      <c r="K815" t="s">
        <v>31</v>
      </c>
      <c r="L815">
        <v>53</v>
      </c>
      <c r="M815" t="str">
        <f t="shared" si="12"/>
        <v>Middle Age</v>
      </c>
      <c r="N815" t="s">
        <v>18</v>
      </c>
    </row>
    <row r="816" spans="1:14" x14ac:dyDescent="0.25">
      <c r="A816">
        <v>13351</v>
      </c>
      <c r="B816" t="s">
        <v>33</v>
      </c>
      <c r="C816" t="s">
        <v>36</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36</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36</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36</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36</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36</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36</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36</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36</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36</v>
      </c>
      <c r="D835" s="2">
        <v>70000</v>
      </c>
      <c r="E835">
        <v>0</v>
      </c>
      <c r="F835" t="s">
        <v>13</v>
      </c>
      <c r="G835" t="s">
        <v>21</v>
      </c>
      <c r="H835" t="s">
        <v>18</v>
      </c>
      <c r="I835">
        <v>1</v>
      </c>
      <c r="J835" t="s">
        <v>16</v>
      </c>
      <c r="K835" t="s">
        <v>31</v>
      </c>
      <c r="L835">
        <v>37</v>
      </c>
      <c r="M835" t="str">
        <f t="shared" ref="M835:M898" si="13">IF(L835&gt;55,"Old",IF(L835&gt;=31,"Middle Age",IF(L835&lt;31,"Adolescent","Invaled")))</f>
        <v>Middle Age</v>
      </c>
      <c r="N835" t="s">
        <v>15</v>
      </c>
    </row>
    <row r="836" spans="1:14" x14ac:dyDescent="0.25">
      <c r="A836">
        <v>19889</v>
      </c>
      <c r="B836" t="s">
        <v>33</v>
      </c>
      <c r="C836" t="s">
        <v>36</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36</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36</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36</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36</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37</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36</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36</v>
      </c>
      <c r="D846" s="2">
        <v>40000</v>
      </c>
      <c r="E846">
        <v>5</v>
      </c>
      <c r="F846" t="s">
        <v>27</v>
      </c>
      <c r="G846" t="s">
        <v>21</v>
      </c>
      <c r="H846" t="s">
        <v>15</v>
      </c>
      <c r="I846">
        <v>2</v>
      </c>
      <c r="J846" t="s">
        <v>37</v>
      </c>
      <c r="K846" t="s">
        <v>31</v>
      </c>
      <c r="L846">
        <v>60</v>
      </c>
      <c r="M846" t="str">
        <f t="shared" si="13"/>
        <v>Old</v>
      </c>
      <c r="N846" t="s">
        <v>18</v>
      </c>
    </row>
    <row r="847" spans="1:14" x14ac:dyDescent="0.25">
      <c r="A847">
        <v>25343</v>
      </c>
      <c r="B847" t="s">
        <v>33</v>
      </c>
      <c r="C847" t="s">
        <v>36</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36</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36</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36</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36</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36</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36</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36</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36</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36</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37</v>
      </c>
      <c r="K868" t="s">
        <v>31</v>
      </c>
      <c r="L868">
        <v>55</v>
      </c>
      <c r="M868" t="str">
        <f t="shared" si="13"/>
        <v>Middle Age</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37</v>
      </c>
      <c r="K870" t="s">
        <v>31</v>
      </c>
      <c r="L870">
        <v>60</v>
      </c>
      <c r="M870" t="str">
        <f t="shared" si="13"/>
        <v>Old</v>
      </c>
      <c r="N870" t="s">
        <v>15</v>
      </c>
    </row>
    <row r="871" spans="1:14" x14ac:dyDescent="0.25">
      <c r="A871">
        <v>26065</v>
      </c>
      <c r="B871" t="s">
        <v>33</v>
      </c>
      <c r="C871" t="s">
        <v>36</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37</v>
      </c>
      <c r="K873" t="s">
        <v>31</v>
      </c>
      <c r="L873">
        <v>55</v>
      </c>
      <c r="M873" t="str">
        <f t="shared" si="13"/>
        <v>Middle Age</v>
      </c>
      <c r="N873" t="s">
        <v>18</v>
      </c>
    </row>
    <row r="874" spans="1:14" x14ac:dyDescent="0.25">
      <c r="A874">
        <v>22118</v>
      </c>
      <c r="B874" t="s">
        <v>33</v>
      </c>
      <c r="C874" t="s">
        <v>36</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36</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36</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36</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36</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36</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36</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36</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36</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36</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36</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36</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IF(L899&gt;55,"Old",IF(L899&gt;=31,"Middle Age",IF(L899&lt;31,"Adolescent","Invaled")))</f>
        <v>Adolescent</v>
      </c>
      <c r="N899" t="s">
        <v>18</v>
      </c>
    </row>
    <row r="900" spans="1:14" x14ac:dyDescent="0.25">
      <c r="A900">
        <v>18066</v>
      </c>
      <c r="B900" t="s">
        <v>33</v>
      </c>
      <c r="C900" t="s">
        <v>34</v>
      </c>
      <c r="D900" s="2">
        <v>70000</v>
      </c>
      <c r="E900">
        <v>5</v>
      </c>
      <c r="F900" t="s">
        <v>13</v>
      </c>
      <c r="G900" t="s">
        <v>28</v>
      </c>
      <c r="H900" t="s">
        <v>15</v>
      </c>
      <c r="I900">
        <v>3</v>
      </c>
      <c r="J900" t="s">
        <v>37</v>
      </c>
      <c r="K900" t="s">
        <v>31</v>
      </c>
      <c r="L900">
        <v>60</v>
      </c>
      <c r="M900" t="str">
        <f t="shared" si="14"/>
        <v>Old</v>
      </c>
      <c r="N900" t="s">
        <v>15</v>
      </c>
    </row>
    <row r="901" spans="1:14" x14ac:dyDescent="0.25">
      <c r="A901">
        <v>28192</v>
      </c>
      <c r="B901" t="s">
        <v>32</v>
      </c>
      <c r="C901" t="s">
        <v>36</v>
      </c>
      <c r="D901" s="2">
        <v>70000</v>
      </c>
      <c r="E901">
        <v>5</v>
      </c>
      <c r="F901" t="s">
        <v>30</v>
      </c>
      <c r="G901" t="s">
        <v>21</v>
      </c>
      <c r="H901" t="s">
        <v>15</v>
      </c>
      <c r="I901">
        <v>3</v>
      </c>
      <c r="J901" t="s">
        <v>37</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36</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36</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37</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36</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36</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37</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36</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36</v>
      </c>
      <c r="D921" s="2">
        <v>40000</v>
      </c>
      <c r="E921">
        <v>4</v>
      </c>
      <c r="F921" t="s">
        <v>27</v>
      </c>
      <c r="G921" t="s">
        <v>21</v>
      </c>
      <c r="H921" t="s">
        <v>15</v>
      </c>
      <c r="I921">
        <v>2</v>
      </c>
      <c r="J921" t="s">
        <v>37</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36</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36</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36</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36</v>
      </c>
      <c r="D928" s="2">
        <v>40000</v>
      </c>
      <c r="E928">
        <v>2</v>
      </c>
      <c r="F928" t="s">
        <v>27</v>
      </c>
      <c r="G928" t="s">
        <v>21</v>
      </c>
      <c r="H928" t="s">
        <v>15</v>
      </c>
      <c r="I928">
        <v>2</v>
      </c>
      <c r="J928" t="s">
        <v>37</v>
      </c>
      <c r="K928" t="s">
        <v>31</v>
      </c>
      <c r="L928">
        <v>57</v>
      </c>
      <c r="M928" t="str">
        <f t="shared" si="14"/>
        <v>Old</v>
      </c>
      <c r="N928" t="s">
        <v>18</v>
      </c>
    </row>
    <row r="929" spans="1:14" x14ac:dyDescent="0.25">
      <c r="A929">
        <v>11823</v>
      </c>
      <c r="B929" t="s">
        <v>32</v>
      </c>
      <c r="C929" t="s">
        <v>36</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37</v>
      </c>
      <c r="K932" t="s">
        <v>31</v>
      </c>
      <c r="L932">
        <v>47</v>
      </c>
      <c r="M932" t="str">
        <f t="shared" si="14"/>
        <v>Middle Age</v>
      </c>
      <c r="N932" t="s">
        <v>18</v>
      </c>
    </row>
    <row r="933" spans="1:14" x14ac:dyDescent="0.25">
      <c r="A933">
        <v>14914</v>
      </c>
      <c r="B933" t="s">
        <v>32</v>
      </c>
      <c r="C933" t="s">
        <v>36</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36</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36</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36</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36</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36</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36</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36</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36</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36</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36</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36</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36</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37</v>
      </c>
      <c r="K951" t="s">
        <v>31</v>
      </c>
      <c r="L951">
        <v>53</v>
      </c>
      <c r="M951" t="str">
        <f t="shared" si="14"/>
        <v>Middle Age</v>
      </c>
      <c r="N951" t="s">
        <v>18</v>
      </c>
    </row>
    <row r="952" spans="1:14" x14ac:dyDescent="0.25">
      <c r="A952">
        <v>11788</v>
      </c>
      <c r="B952" t="s">
        <v>33</v>
      </c>
      <c r="C952" t="s">
        <v>36</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36</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36</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36</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36</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36</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36</v>
      </c>
      <c r="D963" s="2">
        <v>120000</v>
      </c>
      <c r="E963">
        <v>2</v>
      </c>
      <c r="F963" t="s">
        <v>13</v>
      </c>
      <c r="G963" t="s">
        <v>28</v>
      </c>
      <c r="H963" t="s">
        <v>15</v>
      </c>
      <c r="I963">
        <v>3</v>
      </c>
      <c r="J963" t="s">
        <v>23</v>
      </c>
      <c r="K963" t="s">
        <v>31</v>
      </c>
      <c r="L963">
        <v>62</v>
      </c>
      <c r="M963" t="str">
        <f t="shared" ref="M963:M1001" si="15">IF(L963&gt;55,"Old",IF(L963&gt;=31,"Middle Age",IF(L963&lt;31,"Adolescent","Invaled")))</f>
        <v>Old</v>
      </c>
      <c r="N963" t="s">
        <v>18</v>
      </c>
    </row>
    <row r="964" spans="1:14" x14ac:dyDescent="0.25">
      <c r="A964">
        <v>16813</v>
      </c>
      <c r="B964" t="s">
        <v>32</v>
      </c>
      <c r="C964" t="s">
        <v>34</v>
      </c>
      <c r="D964" s="2">
        <v>60000</v>
      </c>
      <c r="E964">
        <v>2</v>
      </c>
      <c r="F964" t="s">
        <v>19</v>
      </c>
      <c r="G964" t="s">
        <v>21</v>
      </c>
      <c r="H964" t="s">
        <v>15</v>
      </c>
      <c r="I964">
        <v>2</v>
      </c>
      <c r="J964" t="s">
        <v>37</v>
      </c>
      <c r="K964" t="s">
        <v>31</v>
      </c>
      <c r="L964">
        <v>55</v>
      </c>
      <c r="M964" t="str">
        <f t="shared" si="15"/>
        <v>Middle Age</v>
      </c>
      <c r="N964" t="s">
        <v>18</v>
      </c>
    </row>
    <row r="965" spans="1:14" x14ac:dyDescent="0.25">
      <c r="A965">
        <v>16007</v>
      </c>
      <c r="B965" t="s">
        <v>32</v>
      </c>
      <c r="C965" t="s">
        <v>36</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37</v>
      </c>
      <c r="K966" t="s">
        <v>31</v>
      </c>
      <c r="L966">
        <v>56</v>
      </c>
      <c r="M966" t="str">
        <f t="shared" si="15"/>
        <v>Old</v>
      </c>
      <c r="N966" t="s">
        <v>18</v>
      </c>
    </row>
    <row r="967" spans="1:14" x14ac:dyDescent="0.25">
      <c r="A967">
        <v>27756</v>
      </c>
      <c r="B967" t="s">
        <v>33</v>
      </c>
      <c r="C967" t="s">
        <v>36</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36</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36</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36</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36</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36</v>
      </c>
      <c r="D978" s="2">
        <v>60000</v>
      </c>
      <c r="E978">
        <v>3</v>
      </c>
      <c r="F978" t="s">
        <v>13</v>
      </c>
      <c r="G978" t="s">
        <v>28</v>
      </c>
      <c r="H978" t="s">
        <v>15</v>
      </c>
      <c r="I978">
        <v>2</v>
      </c>
      <c r="J978" t="s">
        <v>37</v>
      </c>
      <c r="K978" t="s">
        <v>31</v>
      </c>
      <c r="L978">
        <v>66</v>
      </c>
      <c r="M978" t="str">
        <f t="shared" si="15"/>
        <v>Old</v>
      </c>
      <c r="N978" t="s">
        <v>18</v>
      </c>
    </row>
    <row r="979" spans="1:14" x14ac:dyDescent="0.25">
      <c r="A979">
        <v>19741</v>
      </c>
      <c r="B979" t="s">
        <v>33</v>
      </c>
      <c r="C979" t="s">
        <v>36</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36</v>
      </c>
      <c r="D982" s="2">
        <v>80000</v>
      </c>
      <c r="E982">
        <v>3</v>
      </c>
      <c r="F982" t="s">
        <v>13</v>
      </c>
      <c r="G982" t="s">
        <v>14</v>
      </c>
      <c r="H982" t="s">
        <v>15</v>
      </c>
      <c r="I982">
        <v>3</v>
      </c>
      <c r="J982" t="s">
        <v>37</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36</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37</v>
      </c>
      <c r="K988" t="s">
        <v>31</v>
      </c>
      <c r="L988">
        <v>60</v>
      </c>
      <c r="M988" t="str">
        <f t="shared" si="15"/>
        <v>Old</v>
      </c>
      <c r="N988" t="s">
        <v>15</v>
      </c>
    </row>
    <row r="989" spans="1:14" x14ac:dyDescent="0.25">
      <c r="A989">
        <v>28972</v>
      </c>
      <c r="B989" t="s">
        <v>33</v>
      </c>
      <c r="C989" t="s">
        <v>36</v>
      </c>
      <c r="D989" s="2">
        <v>60000</v>
      </c>
      <c r="E989">
        <v>3</v>
      </c>
      <c r="F989" t="s">
        <v>30</v>
      </c>
      <c r="G989" t="s">
        <v>28</v>
      </c>
      <c r="H989" t="s">
        <v>15</v>
      </c>
      <c r="I989">
        <v>2</v>
      </c>
      <c r="J989" t="s">
        <v>37</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37</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37</v>
      </c>
      <c r="K991" t="s">
        <v>31</v>
      </c>
      <c r="L991">
        <v>42</v>
      </c>
      <c r="M991" t="str">
        <f t="shared" si="15"/>
        <v>Middle Age</v>
      </c>
      <c r="N991" t="s">
        <v>18</v>
      </c>
    </row>
    <row r="992" spans="1:14" x14ac:dyDescent="0.25">
      <c r="A992">
        <v>14332</v>
      </c>
      <c r="B992" t="s">
        <v>33</v>
      </c>
      <c r="C992" t="s">
        <v>36</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36</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37</v>
      </c>
      <c r="K1001" t="s">
        <v>31</v>
      </c>
      <c r="L1001">
        <v>53</v>
      </c>
      <c r="M1001" t="str">
        <f t="shared" si="15"/>
        <v>Middle Age</v>
      </c>
      <c r="N1001" t="s">
        <v>15</v>
      </c>
    </row>
  </sheetData>
  <autoFilter ref="A1:N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B2B1-184E-4C6C-A0C5-C3456EEA869A}">
  <dimension ref="A22:D61"/>
  <sheetViews>
    <sheetView topLeftCell="A52" workbookViewId="0">
      <selection activeCell="A57" sqref="A57:D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2" spans="1:4" x14ac:dyDescent="0.25">
      <c r="A22" s="4" t="s">
        <v>42</v>
      </c>
      <c r="B22" s="4" t="s">
        <v>40</v>
      </c>
    </row>
    <row r="23" spans="1:4" x14ac:dyDescent="0.25">
      <c r="A23" s="4" t="s">
        <v>38</v>
      </c>
      <c r="B23" t="s">
        <v>18</v>
      </c>
      <c r="C23" t="s">
        <v>15</v>
      </c>
      <c r="D23" t="s">
        <v>39</v>
      </c>
    </row>
    <row r="24" spans="1:4" x14ac:dyDescent="0.25">
      <c r="A24" s="5" t="s">
        <v>16</v>
      </c>
      <c r="B24" s="3">
        <v>10</v>
      </c>
      <c r="C24" s="3">
        <v>5</v>
      </c>
      <c r="D24" s="3">
        <v>15</v>
      </c>
    </row>
    <row r="25" spans="1:4" x14ac:dyDescent="0.25">
      <c r="A25" s="5" t="s">
        <v>26</v>
      </c>
      <c r="B25" s="3">
        <v>12</v>
      </c>
      <c r="C25" s="3">
        <v>8</v>
      </c>
      <c r="D25" s="3">
        <v>20</v>
      </c>
    </row>
    <row r="26" spans="1:4" x14ac:dyDescent="0.25">
      <c r="A26" s="5" t="s">
        <v>22</v>
      </c>
      <c r="B26" s="3">
        <v>4</v>
      </c>
      <c r="C26" s="3">
        <v>10</v>
      </c>
      <c r="D26" s="3">
        <v>14</v>
      </c>
    </row>
    <row r="27" spans="1:4" x14ac:dyDescent="0.25">
      <c r="A27" s="5" t="s">
        <v>23</v>
      </c>
      <c r="B27" s="3">
        <v>14</v>
      </c>
      <c r="C27" s="3">
        <v>8</v>
      </c>
      <c r="D27" s="3">
        <v>22</v>
      </c>
    </row>
    <row r="28" spans="1:4" x14ac:dyDescent="0.25">
      <c r="A28" s="5" t="s">
        <v>37</v>
      </c>
      <c r="B28" s="3">
        <v>8</v>
      </c>
      <c r="C28" s="3">
        <v>1</v>
      </c>
      <c r="D28" s="3">
        <v>9</v>
      </c>
    </row>
    <row r="29" spans="1:4" x14ac:dyDescent="0.25">
      <c r="A29" s="5" t="s">
        <v>39</v>
      </c>
      <c r="B29" s="3">
        <v>48</v>
      </c>
      <c r="C29" s="3">
        <v>32</v>
      </c>
      <c r="D29" s="3">
        <v>80</v>
      </c>
    </row>
    <row r="40" spans="1:4" x14ac:dyDescent="0.25">
      <c r="A40" s="4" t="s">
        <v>42</v>
      </c>
      <c r="B40" s="4" t="s">
        <v>40</v>
      </c>
    </row>
    <row r="41" spans="1:4" x14ac:dyDescent="0.25">
      <c r="A41" s="4" t="s">
        <v>38</v>
      </c>
      <c r="B41" t="s">
        <v>18</v>
      </c>
      <c r="C41" t="s">
        <v>15</v>
      </c>
      <c r="D41" t="s">
        <v>39</v>
      </c>
    </row>
    <row r="42" spans="1:4" x14ac:dyDescent="0.25">
      <c r="A42" s="5" t="s">
        <v>43</v>
      </c>
      <c r="B42" s="3">
        <v>11</v>
      </c>
      <c r="C42" s="3">
        <v>1</v>
      </c>
      <c r="D42" s="3">
        <v>12</v>
      </c>
    </row>
    <row r="43" spans="1:4" x14ac:dyDescent="0.25">
      <c r="A43" s="5" t="s">
        <v>44</v>
      </c>
      <c r="B43" s="3">
        <v>31</v>
      </c>
      <c r="C43" s="3">
        <v>25</v>
      </c>
      <c r="D43" s="3">
        <v>56</v>
      </c>
    </row>
    <row r="44" spans="1:4" x14ac:dyDescent="0.25">
      <c r="A44" s="5" t="s">
        <v>45</v>
      </c>
      <c r="B44" s="3">
        <v>6</v>
      </c>
      <c r="C44" s="3">
        <v>6</v>
      </c>
      <c r="D44" s="3">
        <v>12</v>
      </c>
    </row>
    <row r="45" spans="1:4" x14ac:dyDescent="0.25">
      <c r="A45" s="5" t="s">
        <v>39</v>
      </c>
      <c r="B45" s="3">
        <v>48</v>
      </c>
      <c r="C45" s="3">
        <v>32</v>
      </c>
      <c r="D45" s="3">
        <v>80</v>
      </c>
    </row>
    <row r="57" spans="1:4" x14ac:dyDescent="0.25">
      <c r="A57" s="8" t="s">
        <v>41</v>
      </c>
      <c r="B57" s="8" t="s">
        <v>40</v>
      </c>
      <c r="C57" s="6"/>
      <c r="D57" s="6"/>
    </row>
    <row r="58" spans="1:4" x14ac:dyDescent="0.25">
      <c r="A58" s="8" t="s">
        <v>38</v>
      </c>
      <c r="B58" s="6" t="s">
        <v>18</v>
      </c>
      <c r="C58" s="6" t="s">
        <v>15</v>
      </c>
      <c r="D58" s="6" t="s">
        <v>39</v>
      </c>
    </row>
    <row r="59" spans="1:4" x14ac:dyDescent="0.25">
      <c r="A59" s="9" t="s">
        <v>36</v>
      </c>
      <c r="B59" s="6">
        <v>61363.63636363636</v>
      </c>
      <c r="C59" s="6">
        <v>57058.823529411762</v>
      </c>
      <c r="D59" s="6">
        <v>59487.179487179485</v>
      </c>
    </row>
    <row r="60" spans="1:4" x14ac:dyDescent="0.25">
      <c r="A60" s="9" t="s">
        <v>34</v>
      </c>
      <c r="B60" s="6">
        <v>63461.538461538461</v>
      </c>
      <c r="C60" s="6">
        <v>64666.666666666664</v>
      </c>
      <c r="D60" s="6">
        <v>63902.439024390245</v>
      </c>
    </row>
    <row r="61" spans="1:4" x14ac:dyDescent="0.25">
      <c r="A61" s="9" t="s">
        <v>39</v>
      </c>
      <c r="B61" s="6">
        <v>62500</v>
      </c>
      <c r="C61" s="6">
        <v>60625</v>
      </c>
      <c r="D61" s="6">
        <v>61750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B5BB-F286-4B2F-838A-A3B32406CB4A}">
  <dimension ref="A1:O4"/>
  <sheetViews>
    <sheetView showGridLines="0" tabSelected="1" topLeftCell="A5" zoomScale="80" zoomScaleNormal="80" workbookViewId="0">
      <selection activeCell="B28" sqref="B28"/>
    </sheetView>
  </sheetViews>
  <sheetFormatPr defaultRowHeight="15" x14ac:dyDescent="0.25"/>
  <sheetData>
    <row r="1" spans="1:15" ht="15" customHeight="1"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2022-11-29T11:54:16Z</dcterms:modified>
</cp:coreProperties>
</file>