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sis-bilhetagem\documentos\"/>
    </mc:Choice>
  </mc:AlternateContent>
  <xr:revisionPtr revIDLastSave="0" documentId="13_ncr:1_{88B936F9-E9C8-40DA-B099-C51DB285E2BE}" xr6:coauthVersionLast="47" xr6:coauthVersionMax="47" xr10:uidLastSave="{00000000-0000-0000-0000-000000000000}"/>
  <bookViews>
    <workbookView xWindow="-120" yWindow="-120" windowWidth="29040" windowHeight="15720" tabRatio="760" activeTab="1" xr2:uid="{54C7B9D5-F4B4-46C3-8C81-743BDA97114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I23" i="2"/>
  <c r="I3" i="3" l="1"/>
  <c r="G6" i="3" s="1"/>
  <c r="I2" i="3"/>
  <c r="E11" i="3" l="1"/>
  <c r="A6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da Silva Pinto</author>
    <author>Administrador</author>
  </authors>
  <commentList>
    <comment ref="E8" authorId="0" shapeId="0" xr:uid="{730FAAFF-83F0-408B-92CF-59009FFC7E00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venda cancelada
1 - venda agendada / fora prazo
2 - venda realizada (em execução)
3 - venda cancelada / operador
4 - venda cancelada após ser realizada
5 - venda paga / parcial (1+ participante on)
6 - venda paga / completa 
9 - em edição pelo usuário
10-saída sem baixa - na troca de dia</t>
        </r>
      </text>
    </comment>
    <comment ref="F8" authorId="0" shapeId="0" xr:uid="{A21771EE-6AFE-4997-B27D-52E30062980C}">
      <text>
        <r>
          <rPr>
            <b/>
            <sz val="9"/>
            <color indexed="81"/>
            <rFont val="Segoe UI"/>
            <charset val="1"/>
          </rPr>
          <t>Alessandro da Silva Pinto:</t>
        </r>
        <r>
          <rPr>
            <sz val="9"/>
            <color indexed="81"/>
            <rFont val="Segoe UI"/>
            <charset val="1"/>
          </rPr>
          <t xml:space="preserve">
1 - online
2 - balcao </t>
        </r>
      </text>
    </comment>
    <comment ref="G8" authorId="1" shapeId="0" xr:uid="{E717DB50-8468-458A-9157-E4F161C3BEC1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datahora q o responsável começou a fazer o pre cadastro. Status=9</t>
        </r>
      </text>
    </comment>
    <comment ref="H8" authorId="1" shapeId="0" xr:uid="{402C1AF0-07AB-48C0-A4F3-EED03F630AFE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datahora em que o cadastro foi concluido pelo responsávl troca status=9 para status=1
ou a pre-reserva foi cadastrada no balcao, status=1</t>
        </r>
      </text>
    </comment>
    <comment ref="I8" authorId="1" shapeId="0" xr:uid="{AE2065B9-0363-450D-BFD2-6EEC9D40C651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horário em que o pagamento é de fato realizado, status=2.
mesmo horario q começa contar o tempo da entrada</t>
        </r>
      </text>
    </comment>
    <comment ref="J8" authorId="1" shapeId="0" xr:uid="{BC203BA7-B2CD-4647-9F0D-6BAA2CA60355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aparentemente criei esse campo a mais sem querer</t>
        </r>
      </text>
    </comment>
    <comment ref="E11" authorId="0" shapeId="0" xr:uid="{758475E3-4D54-4914-8185-5EE2DF6498C5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excluido cliente
1 - agendado
2 - cancelado operador
3 - em execução
4 - sai pgto
5 - sai sem pgto</t>
        </r>
      </text>
    </comment>
    <comment ref="F11" authorId="0" shapeId="0" xr:uid="{167D2426-A814-4C6E-A9BF-0C2589AB6DBB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não cancelou
1 - cancelado altura</t>
        </r>
      </text>
    </comment>
    <comment ref="L11" authorId="0" shapeId="0" xr:uid="{97BA4AB6-E39A-479C-A6CC-398699C866EE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pct no momento da compra</t>
        </r>
      </text>
    </comment>
    <comment ref="M11" authorId="0" shapeId="0" xr:uid="{A1D8E32B-E8D6-44B1-8BC7-0446E87D647A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minuto extra no momento da compra</t>
        </r>
      </text>
    </comment>
    <comment ref="N11" authorId="0" shapeId="0" xr:uid="{F42A9A8A-1D7C-4FE3-96FE-7FA9379DACE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pacotes compradas no ato da compra. Em geral é 1</t>
        </r>
      </text>
    </comment>
    <comment ref="O11" authorId="0" shapeId="0" xr:uid="{AE691E6A-23EA-4521-96FF-E24C31F3F87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minutos do pacote no ato da compra</t>
        </r>
      </text>
    </comment>
    <comment ref="P11" authorId="0" shapeId="0" xr:uid="{C1139418-9079-4E03-8C36-94F74E53635F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tolerancia em minutos  do pacote no ato da compra</t>
        </r>
      </text>
    </comment>
    <comment ref="Q11" authorId="1" shapeId="0" xr:uid="{58AF032B-BF38-4596-98C1-9E08DCC27D1E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0-não informado
1-autizado (ambiente pai)
2 - autorizado balcão</t>
        </r>
      </text>
    </comment>
    <comment ref="F17" authorId="0" shapeId="0" xr:uid="{BAD22546-1A67-4CDC-9411-E616B20BBC39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excluído
1 - em edição
2 - aberto</t>
        </r>
      </text>
    </comment>
    <comment ref="G17" authorId="0" shapeId="0" xr:uid="{8C5582E2-166C-4E08-8F23-B8F36D883FC7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entrada e saída
1 - somente saída</t>
        </r>
      </text>
    </comment>
    <comment ref="C21" authorId="0" shapeId="0" xr:uid="{7D45F6D0-0537-4CDB-9853-3CE15CDA9638}">
      <text>
        <r>
          <rPr>
            <b/>
            <sz val="9"/>
            <color indexed="81"/>
            <rFont val="Segoe UI"/>
            <family val="2"/>
          </rPr>
          <t>Alessandro:</t>
        </r>
        <r>
          <rPr>
            <sz val="9"/>
            <color indexed="81"/>
            <rFont val="Segoe UI"/>
            <family val="2"/>
          </rPr>
          <t xml:space="preserve">
0-null
1-entrada
2-saida
3-saida_extra</t>
        </r>
      </text>
    </comment>
  </commentList>
</comments>
</file>

<file path=xl/sharedStrings.xml><?xml version="1.0" encoding="utf-8"?>
<sst xmlns="http://schemas.openxmlformats.org/spreadsheetml/2006/main" count="95" uniqueCount="80">
  <si>
    <t>Perfil</t>
  </si>
  <si>
    <t>Vinculados</t>
  </si>
  <si>
    <t>Prevenda</t>
  </si>
  <si>
    <t>Entrada evento</t>
  </si>
  <si>
    <t>cpf</t>
  </si>
  <si>
    <t>email</t>
  </si>
  <si>
    <t>nome</t>
  </si>
  <si>
    <t>telefone</t>
  </si>
  <si>
    <t>nascimento</t>
  </si>
  <si>
    <t>uf...</t>
  </si>
  <si>
    <t>tipo vinculo</t>
  </si>
  <si>
    <t>id_resp</t>
  </si>
  <si>
    <t>id_vinculado</t>
  </si>
  <si>
    <t>id_evento</t>
  </si>
  <si>
    <t>data_acesso</t>
  </si>
  <si>
    <t>perfil_acesso</t>
  </si>
  <si>
    <t>id_prevenda</t>
  </si>
  <si>
    <t>id_entrada</t>
  </si>
  <si>
    <t>id_pacote</t>
  </si>
  <si>
    <t>data-hora-ent</t>
  </si>
  <si>
    <t>data-hora-saida</t>
  </si>
  <si>
    <t>id_pre_vinculo</t>
  </si>
  <si>
    <t>excedidos</t>
  </si>
  <si>
    <t>Movimento financeiro</t>
  </si>
  <si>
    <t>id_cobranca</t>
  </si>
  <si>
    <t>tp_cobranca</t>
  </si>
  <si>
    <t>valor</t>
  </si>
  <si>
    <t>entrada ou saida</t>
  </si>
  <si>
    <t>saida+extra</t>
  </si>
  <si>
    <t>forma pgto</t>
  </si>
  <si>
    <t>...</t>
  </si>
  <si>
    <t>credito</t>
  </si>
  <si>
    <t>entrada</t>
  </si>
  <si>
    <t>debito</t>
  </si>
  <si>
    <t>extra</t>
  </si>
  <si>
    <t>pgto_extra_sn</t>
  </si>
  <si>
    <t>prevenda_status</t>
  </si>
  <si>
    <t>pre_vinculo_status</t>
  </si>
  <si>
    <t>motivo_cancela</t>
  </si>
  <si>
    <t>tbconfigura</t>
  </si>
  <si>
    <t>tolerancia de tempo por pacote</t>
  </si>
  <si>
    <t>encerra o tempo ao abrir a tela de saida</t>
  </si>
  <si>
    <t>recurperar dados do responsavel ao digitar cpf</t>
  </si>
  <si>
    <t>r+&amp;cZEj.zaXh</t>
  </si>
  <si>
    <t>w3brandcom_userbilhertagem</t>
  </si>
  <si>
    <t>w3brandcom_bilhetagem</t>
  </si>
  <si>
    <t>hentra</t>
  </si>
  <si>
    <t>hsaida</t>
  </si>
  <si>
    <t>tolera</t>
  </si>
  <si>
    <t>pacote</t>
  </si>
  <si>
    <t>exced</t>
  </si>
  <si>
    <t>tbevento</t>
  </si>
  <si>
    <t>titulo</t>
  </si>
  <si>
    <t>local</t>
  </si>
  <si>
    <t>inicio</t>
  </si>
  <si>
    <t>fim</t>
  </si>
  <si>
    <t>status</t>
  </si>
  <si>
    <t>modo_pgto</t>
  </si>
  <si>
    <t>tbmovimento-saida</t>
  </si>
  <si>
    <t>id-movimento-saida</t>
  </si>
  <si>
    <t>id_pre-vinculo</t>
  </si>
  <si>
    <t>id-entrada</t>
  </si>
  <si>
    <t>id_user</t>
  </si>
  <si>
    <t>id_usuario</t>
  </si>
  <si>
    <t>datahorasaida</t>
  </si>
  <si>
    <t>datahorapgto</t>
  </si>
  <si>
    <t>id-usuario</t>
  </si>
  <si>
    <t>cod_tp_cobranca</t>
  </si>
  <si>
    <t>pct_valor</t>
  </si>
  <si>
    <t>pct_qtde</t>
  </si>
  <si>
    <t>pct_minuto</t>
  </si>
  <si>
    <t>pct_valor_extra</t>
  </si>
  <si>
    <t>pct_tolerancia</t>
  </si>
  <si>
    <t>saída</t>
  </si>
  <si>
    <t>origem_prevenda</t>
  </si>
  <si>
    <t>autoriza</t>
  </si>
  <si>
    <t>datahora_solicita</t>
  </si>
  <si>
    <t>datahora_efetiva</t>
  </si>
  <si>
    <t>pre_pgtodatahora</t>
  </si>
  <si>
    <t>pre_reservadatahora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</si>
</sst>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212529"/>
      <name val="Arial"/>
      <family val="2"/>
    </font>
    <font>
      <sz val="11"/>
      <color rgb="FF333333"/>
      <name val="Arial"/>
      <family val="2"/>
    </font>
    <font>
      <sz val="1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21" fontId="0" fillId="0" borderId="0" xfId="0" applyNumberFormat="1"/>
    <xf numFmtId="20" fontId="0" fillId="0" borderId="0" xfId="0" applyNumberFormat="1"/>
    <xf numFmtId="0" fontId="8" fillId="0" borderId="0" xfId="0" applyFont="1"/>
    <xf numFmtId="0" fontId="9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0DD4-11AF-4E0E-BCA6-1286E0F8FB9A}">
  <dimension ref="A1"/>
  <sheetViews>
    <sheetView workbookViewId="0">
      <selection activeCell="D2" sqref="D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B4A-3E8B-44A4-899E-BEBEC8825FB8}">
  <dimension ref="A1:Q43"/>
  <sheetViews>
    <sheetView tabSelected="1" zoomScale="130" zoomScaleNormal="130" workbookViewId="0">
      <selection activeCell="K15" sqref="K15"/>
    </sheetView>
  </sheetViews>
  <sheetFormatPr defaultRowHeight="15" x14ac:dyDescent="0.25"/>
  <cols>
    <col min="1" max="1" width="21" bestFit="1" customWidth="1"/>
    <col min="2" max="2" width="13.85546875" bestFit="1" customWidth="1"/>
    <col min="3" max="3" width="16.140625" bestFit="1" customWidth="1"/>
    <col min="4" max="4" width="17.42578125" customWidth="1"/>
    <col min="5" max="5" width="17.5703125" customWidth="1"/>
    <col min="6" max="6" width="15.7109375" customWidth="1"/>
    <col min="7" max="7" width="17.5703125" customWidth="1"/>
    <col min="8" max="8" width="16" customWidth="1"/>
    <col min="9" max="9" width="17.28515625" customWidth="1"/>
    <col min="10" max="10" width="18.85546875" customWidth="1"/>
    <col min="11" max="11" width="11.140625" customWidth="1"/>
  </cols>
  <sheetData>
    <row r="1" spans="1:17" x14ac:dyDescent="0.25">
      <c r="A1" s="1" t="s">
        <v>0</v>
      </c>
    </row>
    <row r="2" spans="1:17" x14ac:dyDescent="0.25">
      <c r="A2" t="s">
        <v>11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4" spans="1:17" x14ac:dyDescent="0.25">
      <c r="A4" s="1" t="s">
        <v>1</v>
      </c>
    </row>
    <row r="5" spans="1:17" x14ac:dyDescent="0.25">
      <c r="A5" t="s">
        <v>12</v>
      </c>
      <c r="B5" t="s">
        <v>11</v>
      </c>
      <c r="C5" t="s">
        <v>6</v>
      </c>
      <c r="D5" t="s">
        <v>10</v>
      </c>
    </row>
    <row r="7" spans="1:17" x14ac:dyDescent="0.25">
      <c r="A7" s="1" t="s">
        <v>2</v>
      </c>
    </row>
    <row r="8" spans="1:17" x14ac:dyDescent="0.25">
      <c r="A8" t="s">
        <v>16</v>
      </c>
      <c r="B8" t="s">
        <v>11</v>
      </c>
      <c r="C8" t="s">
        <v>14</v>
      </c>
      <c r="D8" t="s">
        <v>13</v>
      </c>
      <c r="E8" t="s">
        <v>36</v>
      </c>
      <c r="F8" t="s">
        <v>74</v>
      </c>
      <c r="G8" t="s">
        <v>76</v>
      </c>
      <c r="H8" t="s">
        <v>77</v>
      </c>
      <c r="I8" t="s">
        <v>78</v>
      </c>
      <c r="J8" t="s">
        <v>79</v>
      </c>
      <c r="M8" t="s">
        <v>27</v>
      </c>
    </row>
    <row r="9" spans="1:17" x14ac:dyDescent="0.25">
      <c r="M9" t="s">
        <v>28</v>
      </c>
    </row>
    <row r="10" spans="1:17" x14ac:dyDescent="0.25">
      <c r="A10" s="1" t="s">
        <v>32</v>
      </c>
    </row>
    <row r="11" spans="1:17" x14ac:dyDescent="0.25">
      <c r="A11" t="s">
        <v>21</v>
      </c>
      <c r="B11" t="s">
        <v>16</v>
      </c>
      <c r="C11" t="s">
        <v>12</v>
      </c>
      <c r="D11" s="4" t="s">
        <v>15</v>
      </c>
      <c r="E11" t="s">
        <v>37</v>
      </c>
      <c r="F11" t="s">
        <v>38</v>
      </c>
      <c r="G11" t="s">
        <v>18</v>
      </c>
      <c r="H11" t="s">
        <v>19</v>
      </c>
      <c r="I11" t="s">
        <v>20</v>
      </c>
      <c r="J11" s="10" t="s">
        <v>22</v>
      </c>
      <c r="K11" s="10" t="s">
        <v>35</v>
      </c>
      <c r="L11" s="10" t="s">
        <v>68</v>
      </c>
      <c r="M11" s="10" t="s">
        <v>71</v>
      </c>
      <c r="N11" s="10" t="s">
        <v>69</v>
      </c>
      <c r="O11" s="10" t="s">
        <v>70</v>
      </c>
      <c r="P11" s="10" t="s">
        <v>72</v>
      </c>
      <c r="Q11" s="10" t="s">
        <v>75</v>
      </c>
    </row>
    <row r="13" spans="1:17" x14ac:dyDescent="0.25">
      <c r="A13" s="2" t="s">
        <v>3</v>
      </c>
      <c r="B13" s="3"/>
    </row>
    <row r="14" spans="1:17" x14ac:dyDescent="0.25">
      <c r="A14" s="3" t="s">
        <v>17</v>
      </c>
      <c r="B14" s="3" t="s">
        <v>21</v>
      </c>
    </row>
    <row r="15" spans="1:17" x14ac:dyDescent="0.25">
      <c r="A15" s="3"/>
      <c r="B15" s="3"/>
    </row>
    <row r="16" spans="1:17" x14ac:dyDescent="0.25">
      <c r="A16" s="9" t="s">
        <v>51</v>
      </c>
      <c r="B16" s="9"/>
      <c r="C16" s="9"/>
      <c r="D16" s="9"/>
      <c r="E16" s="9"/>
      <c r="F16" s="9"/>
    </row>
    <row r="17" spans="1:9" x14ac:dyDescent="0.25">
      <c r="A17" s="9" t="s">
        <v>13</v>
      </c>
      <c r="B17" s="9" t="s">
        <v>52</v>
      </c>
      <c r="C17" s="9" t="s">
        <v>53</v>
      </c>
      <c r="D17" s="9" t="s">
        <v>54</v>
      </c>
      <c r="E17" s="9" t="s">
        <v>55</v>
      </c>
      <c r="F17" s="9" t="s">
        <v>56</v>
      </c>
      <c r="G17" s="11" t="s">
        <v>57</v>
      </c>
      <c r="H17" s="9" t="s">
        <v>63</v>
      </c>
    </row>
    <row r="18" spans="1:9" x14ac:dyDescent="0.25">
      <c r="A18" s="3"/>
      <c r="B18" s="3"/>
    </row>
    <row r="20" spans="1:9" x14ac:dyDescent="0.25">
      <c r="A20" s="1" t="s">
        <v>23</v>
      </c>
    </row>
    <row r="21" spans="1:9" x14ac:dyDescent="0.25">
      <c r="A21" t="s">
        <v>24</v>
      </c>
      <c r="B21" t="s">
        <v>21</v>
      </c>
      <c r="C21" t="s">
        <v>25</v>
      </c>
      <c r="D21" t="s">
        <v>67</v>
      </c>
      <c r="E21" t="s">
        <v>26</v>
      </c>
      <c r="F21" t="s">
        <v>29</v>
      </c>
      <c r="G21" t="s">
        <v>62</v>
      </c>
      <c r="H21" t="s">
        <v>30</v>
      </c>
    </row>
    <row r="22" spans="1:9" x14ac:dyDescent="0.25">
      <c r="A22">
        <v>99</v>
      </c>
      <c r="B22">
        <v>23</v>
      </c>
      <c r="C22" t="s">
        <v>32</v>
      </c>
      <c r="D22">
        <v>1</v>
      </c>
      <c r="E22">
        <v>50</v>
      </c>
      <c r="F22" t="s">
        <v>33</v>
      </c>
    </row>
    <row r="23" spans="1:9" x14ac:dyDescent="0.25">
      <c r="A23">
        <v>100</v>
      </c>
      <c r="B23">
        <v>24</v>
      </c>
      <c r="C23" t="s">
        <v>32</v>
      </c>
      <c r="D23">
        <v>1</v>
      </c>
      <c r="E23">
        <v>25</v>
      </c>
      <c r="F23" t="s">
        <v>33</v>
      </c>
      <c r="I23">
        <f>12*4</f>
        <v>48</v>
      </c>
    </row>
    <row r="24" spans="1:9" x14ac:dyDescent="0.25">
      <c r="A24">
        <v>101</v>
      </c>
      <c r="B24">
        <v>25</v>
      </c>
      <c r="C24" t="s">
        <v>32</v>
      </c>
      <c r="D24">
        <v>1</v>
      </c>
      <c r="E24">
        <v>0</v>
      </c>
      <c r="F24" t="s">
        <v>33</v>
      </c>
      <c r="I24">
        <f>48*500</f>
        <v>24000</v>
      </c>
    </row>
    <row r="25" spans="1:9" x14ac:dyDescent="0.25">
      <c r="A25">
        <v>120</v>
      </c>
      <c r="B25">
        <v>23</v>
      </c>
      <c r="C25" t="s">
        <v>73</v>
      </c>
      <c r="D25">
        <v>2</v>
      </c>
      <c r="E25">
        <v>15</v>
      </c>
      <c r="F25" t="s">
        <v>31</v>
      </c>
    </row>
    <row r="26" spans="1:9" x14ac:dyDescent="0.25">
      <c r="C26" t="s">
        <v>34</v>
      </c>
      <c r="D26">
        <v>3</v>
      </c>
    </row>
    <row r="27" spans="1:9" x14ac:dyDescent="0.25">
      <c r="C27" t="s">
        <v>28</v>
      </c>
      <c r="D27">
        <v>4</v>
      </c>
    </row>
    <row r="29" spans="1:9" x14ac:dyDescent="0.25">
      <c r="A29" t="s">
        <v>58</v>
      </c>
    </row>
    <row r="30" spans="1:9" x14ac:dyDescent="0.25">
      <c r="A30" t="s">
        <v>59</v>
      </c>
      <c r="B30" t="s">
        <v>60</v>
      </c>
      <c r="C30" t="s">
        <v>61</v>
      </c>
      <c r="D30" t="s">
        <v>64</v>
      </c>
      <c r="E30" t="s">
        <v>26</v>
      </c>
      <c r="F30" t="s">
        <v>65</v>
      </c>
      <c r="G30" t="s">
        <v>66</v>
      </c>
    </row>
    <row r="38" spans="1:4" x14ac:dyDescent="0.25">
      <c r="A38" t="s">
        <v>39</v>
      </c>
    </row>
    <row r="39" spans="1:4" x14ac:dyDescent="0.25">
      <c r="A39" t="s">
        <v>40</v>
      </c>
    </row>
    <row r="40" spans="1:4" x14ac:dyDescent="0.25">
      <c r="A40" t="s">
        <v>41</v>
      </c>
    </row>
    <row r="41" spans="1:4" x14ac:dyDescent="0.25">
      <c r="A41" t="s">
        <v>42</v>
      </c>
      <c r="D41" t="s">
        <v>43</v>
      </c>
    </row>
    <row r="42" spans="1:4" x14ac:dyDescent="0.25">
      <c r="D42" s="6" t="s">
        <v>44</v>
      </c>
    </row>
    <row r="43" spans="1:4" x14ac:dyDescent="0.25">
      <c r="D43" s="6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D4E5-D57F-4BDA-A93D-2CBA68FF4BD6}">
  <dimension ref="A1:I18"/>
  <sheetViews>
    <sheetView zoomScale="160" zoomScaleNormal="160" workbookViewId="0">
      <selection activeCell="I16" sqref="I16"/>
    </sheetView>
  </sheetViews>
  <sheetFormatPr defaultRowHeight="15" x14ac:dyDescent="0.25"/>
  <cols>
    <col min="7" max="7" width="17.28515625" customWidth="1"/>
  </cols>
  <sheetData>
    <row r="1" spans="1:9" x14ac:dyDescent="0.25">
      <c r="A1">
        <v>1</v>
      </c>
      <c r="F1" t="s">
        <v>46</v>
      </c>
      <c r="G1" s="7">
        <v>0.5</v>
      </c>
    </row>
    <row r="2" spans="1:9" x14ac:dyDescent="0.25">
      <c r="A2">
        <v>2000</v>
      </c>
      <c r="F2" t="s">
        <v>49</v>
      </c>
      <c r="G2" s="8">
        <v>3.4722222222222224E-2</v>
      </c>
      <c r="I2" s="7">
        <f>G1+G2</f>
        <v>0.53472222222222221</v>
      </c>
    </row>
    <row r="3" spans="1:9" x14ac:dyDescent="0.25">
      <c r="A3">
        <v>4800</v>
      </c>
      <c r="F3" t="s">
        <v>48</v>
      </c>
      <c r="G3" s="8">
        <v>6.9444444444444441E-3</v>
      </c>
      <c r="I3" s="7">
        <f>G1+G2+G3</f>
        <v>0.54166666666666663</v>
      </c>
    </row>
    <row r="4" spans="1:9" x14ac:dyDescent="0.25">
      <c r="A4">
        <f>A3-A2</f>
        <v>2800</v>
      </c>
      <c r="F4" t="s">
        <v>47</v>
      </c>
      <c r="G4" s="7">
        <v>0.57777777777777783</v>
      </c>
      <c r="I4" s="7"/>
    </row>
    <row r="5" spans="1:9" x14ac:dyDescent="0.25">
      <c r="A5">
        <v>800</v>
      </c>
    </row>
    <row r="6" spans="1:9" x14ac:dyDescent="0.25">
      <c r="A6">
        <f>A5*10</f>
        <v>8000</v>
      </c>
      <c r="F6" t="s">
        <v>50</v>
      </c>
      <c r="G6" s="7">
        <f>G4-I3</f>
        <v>3.6111111111111205E-2</v>
      </c>
    </row>
    <row r="7" spans="1:9" x14ac:dyDescent="0.25">
      <c r="E7">
        <v>30</v>
      </c>
    </row>
    <row r="8" spans="1:9" x14ac:dyDescent="0.25">
      <c r="E8">
        <v>70</v>
      </c>
      <c r="G8" s="5">
        <v>1715571643</v>
      </c>
    </row>
    <row r="9" spans="1:9" x14ac:dyDescent="0.25">
      <c r="G9">
        <v>1715573194</v>
      </c>
    </row>
    <row r="10" spans="1:9" x14ac:dyDescent="0.25">
      <c r="E10">
        <v>40</v>
      </c>
    </row>
    <row r="11" spans="1:9" x14ac:dyDescent="0.25">
      <c r="E11">
        <f>(E10/E8)*100</f>
        <v>57.142857142857139</v>
      </c>
    </row>
    <row r="15" spans="1:9" x14ac:dyDescent="0.25">
      <c r="I15">
        <v>2.8</v>
      </c>
    </row>
    <row r="16" spans="1:9" x14ac:dyDescent="0.25">
      <c r="I16">
        <v>2.8</v>
      </c>
    </row>
    <row r="17" spans="9:9" x14ac:dyDescent="0.25">
      <c r="I17">
        <v>3.7</v>
      </c>
    </row>
    <row r="18" spans="9:9" x14ac:dyDescent="0.25">
      <c r="I18">
        <v>4.7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B. Cardoso</dc:creator>
  <cp:lastModifiedBy>Alessandro da Silva Pinto</cp:lastModifiedBy>
  <dcterms:created xsi:type="dcterms:W3CDTF">2024-05-06T01:35:22Z</dcterms:created>
  <dcterms:modified xsi:type="dcterms:W3CDTF">2024-09-11T02:26:14Z</dcterms:modified>
</cp:coreProperties>
</file>