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chongli/IMMC2023International/figure/"/>
    </mc:Choice>
  </mc:AlternateContent>
  <xr:revisionPtr revIDLastSave="0" documentId="8_{067F615E-F7B8-514D-8259-9863F715BB6E}" xr6:coauthVersionLast="47" xr6:coauthVersionMax="47" xr10:uidLastSave="{00000000-0000-0000-0000-000000000000}"/>
  <bookViews>
    <workbookView xWindow="380" yWindow="500" windowWidth="28040" windowHeight="16280" xr2:uid="{4B33F473-03B0-0045-8028-B8C5047328B5}"/>
  </bookViews>
  <sheets>
    <sheet name="Sheet1" sheetId="1" r:id="rId1"/>
    <sheet name="Sheet3" sheetId="3" r:id="rId2"/>
    <sheet name="Sheet2" sheetId="2" r:id="rId3"/>
  </sheets>
  <definedNames>
    <definedName name="_xlchart.v1.0" hidden="1">Sheet3!$A$1:$A$11</definedName>
    <definedName name="_xlchart.v1.1" hidden="1">Sheet3!$B$1:$B$11</definedName>
    <definedName name="_xlchart.v1.10" hidden="1">Sheet2!$A$1:$A$7</definedName>
    <definedName name="_xlchart.v1.11" hidden="1">Sheet2!$B$1:$B$7</definedName>
    <definedName name="_xlchart.v1.2" hidden="1">Sheet3!$A$1:$A$11</definedName>
    <definedName name="_xlchart.v1.3" hidden="1">Sheet3!$B$1:$B$11</definedName>
    <definedName name="_xlchart.v1.4" hidden="1">Sheet3!$A$1:$A$11</definedName>
    <definedName name="_xlchart.v1.5" hidden="1">Sheet3!$B$1:$B$11</definedName>
    <definedName name="_xlchart.v1.6" hidden="1">Sheet3!$A$1:$A$11</definedName>
    <definedName name="_xlchart.v1.7" hidden="1">Sheet3!$B$1:$B$11</definedName>
    <definedName name="_xlchart.v1.8" hidden="1">Sheet3!$A$1:$A$11</definedName>
    <definedName name="_xlchart.v1.9" hidden="1">Sheet3!$B$1:$B$11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1" i="2"/>
  <c r="D2" i="1"/>
  <c r="D3" i="1"/>
  <c r="D4" i="1"/>
  <c r="D5" i="1"/>
  <c r="D6" i="1"/>
  <c r="D7" i="1"/>
  <c r="D8" i="1"/>
  <c r="D9" i="1"/>
  <c r="D10" i="1"/>
  <c r="D1" i="1"/>
  <c r="C10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<sst xmlns="http://schemas.openxmlformats.org/spreadsheetml/2006/main" count="1" uniqueCount="1">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</sst>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47</c:v>
                </c:pt>
                <c:pt idx="1">
                  <c:v>512</c:v>
                </c:pt>
                <c:pt idx="2">
                  <c:v>5987</c:v>
                </c:pt>
                <c:pt idx="3">
                  <c:v>69879</c:v>
                </c:pt>
                <c:pt idx="4">
                  <c:v>548933</c:v>
                </c:pt>
                <c:pt idx="5">
                  <c:v>4132143</c:v>
                </c:pt>
                <c:pt idx="6">
                  <c:v>31298302</c:v>
                </c:pt>
                <c:pt idx="7">
                  <c:v>298452301</c:v>
                </c:pt>
                <c:pt idx="8">
                  <c:v>1234523458</c:v>
                </c:pt>
                <c:pt idx="9">
                  <c:v>39043658209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6-2946-9103-D52D7A7E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80032"/>
        <c:axId val="385481760"/>
      </c:scatterChart>
      <c:valAx>
        <c:axId val="3854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5481760"/>
        <c:crosses val="autoZero"/>
        <c:crossBetween val="midCat"/>
      </c:valAx>
      <c:valAx>
        <c:axId val="385481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54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47</c:v>
                </c:pt>
                <c:pt idx="1">
                  <c:v>512</c:v>
                </c:pt>
                <c:pt idx="2">
                  <c:v>598.70000000000005</c:v>
                </c:pt>
                <c:pt idx="3">
                  <c:v>884.54430379746839</c:v>
                </c:pt>
                <c:pt idx="4">
                  <c:v>1097.866</c:v>
                </c:pt>
                <c:pt idx="5">
                  <c:v>1033.03575</c:v>
                </c:pt>
                <c:pt idx="6">
                  <c:v>1564.9150999999999</c:v>
                </c:pt>
                <c:pt idx="7">
                  <c:v>2984.5230099999999</c:v>
                </c:pt>
                <c:pt idx="8">
                  <c:v>1234.5234579999999</c:v>
                </c:pt>
                <c:pt idx="9">
                  <c:v>4338.1842454444441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4-2A47-A9EF-E44D21B5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01584"/>
        <c:axId val="403103312"/>
      </c:scatterChart>
      <c:valAx>
        <c:axId val="4031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3103312"/>
        <c:crosses val="autoZero"/>
        <c:crossBetween val="midCat"/>
      </c:valAx>
      <c:valAx>
        <c:axId val="403103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31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Sheet1!$D$1:$D$10</c:f>
              <c:numCache>
                <c:formatCode>General</c:formatCode>
                <c:ptCount val="10"/>
                <c:pt idx="0">
                  <c:v>235</c:v>
                </c:pt>
                <c:pt idx="1">
                  <c:v>2560</c:v>
                </c:pt>
                <c:pt idx="2">
                  <c:v>2993.5</c:v>
                </c:pt>
                <c:pt idx="3">
                  <c:v>4422.7215189873423</c:v>
                </c:pt>
                <c:pt idx="4">
                  <c:v>5489.33</c:v>
                </c:pt>
                <c:pt idx="5">
                  <c:v>5165.17875</c:v>
                </c:pt>
                <c:pt idx="6">
                  <c:v>7824.5754999999999</c:v>
                </c:pt>
                <c:pt idx="7">
                  <c:v>14922.61505</c:v>
                </c:pt>
                <c:pt idx="8">
                  <c:v>6172.6172899999992</c:v>
                </c:pt>
                <c:pt idx="9">
                  <c:v>21690.921227222221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0-D042-9D4D-967BA0FD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56816"/>
        <c:axId val="380169440"/>
      </c:scatterChart>
      <c:valAx>
        <c:axId val="37995681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CN"/>
          </a:p>
        </c:txPr>
        <c:crossAx val="380169440"/>
        <c:crosses val="autoZero"/>
        <c:crossBetween val="midCat"/>
      </c:valAx>
      <c:valAx>
        <c:axId val="380169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CN"/>
          </a:p>
        </c:txPr>
        <c:crossAx val="3799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1" baseline="0">
          <a:latin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alpha val="0"/>
              </a:schemeClr>
            </a:solidFill>
            <a:ln>
              <a:solidFill>
                <a:schemeClr val="tx1">
                  <a:alpha val="0"/>
                </a:schemeClr>
              </a:solidFill>
            </a:ln>
            <a:effectLst/>
          </c:spPr>
          <c:invertIfNegative val="0"/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Sheet3!$A$1:$A$11</c:f>
              <c:strCache>
                <c:ptCount val="11"/>
                <c:pt idx="0">
                  <c:v>Control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Sheet3!$B$1:$B$11</c:f>
              <c:numCache>
                <c:formatCode>General</c:formatCode>
                <c:ptCount val="11"/>
                <c:pt idx="0">
                  <c:v>24392.004808281501</c:v>
                </c:pt>
                <c:pt idx="1">
                  <c:v>270772.20238265401</c:v>
                </c:pt>
                <c:pt idx="2">
                  <c:v>371625.20469177101</c:v>
                </c:pt>
                <c:pt idx="3">
                  <c:v>413267.41519069602</c:v>
                </c:pt>
                <c:pt idx="4">
                  <c:v>462648.64971795602</c:v>
                </c:pt>
                <c:pt idx="5">
                  <c:v>522654.221226072</c:v>
                </c:pt>
                <c:pt idx="6">
                  <c:v>589004.61294977297</c:v>
                </c:pt>
                <c:pt idx="7">
                  <c:v>662705.70009667706</c:v>
                </c:pt>
                <c:pt idx="8">
                  <c:v>742857.67793788295</c:v>
                </c:pt>
                <c:pt idx="9">
                  <c:v>825399.89378461801</c:v>
                </c:pt>
                <c:pt idx="10">
                  <c:v>913402.22366632801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0-254B-8DA2-5F6A925C7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2640"/>
        <c:axId val="2057968"/>
      </c:barChart>
      <c:catAx>
        <c:axId val="17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CN"/>
          </a:p>
        </c:txPr>
        <c:crossAx val="2057968"/>
        <c:crosses val="autoZero"/>
        <c:auto val="1"/>
        <c:lblAlgn val="ctr"/>
        <c:lblOffset val="100"/>
        <c:noMultiLvlLbl val="0"/>
      </c:catAx>
      <c:valAx>
        <c:axId val="20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CN"/>
          </a:p>
        </c:txPr>
        <c:crossAx val="177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1" baseline="0">
          <a:latin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Sheet2!$A$1:$A$7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Sheet2!$B$1:$B$7</c:f>
              <c:numCache>
                <c:formatCode>General</c:formatCode>
                <c:ptCount val="7"/>
                <c:pt idx="0">
                  <c:v>316.72761928560101</c:v>
                </c:pt>
                <c:pt idx="1">
                  <c:v>551.89278383446003</c:v>
                </c:pt>
                <c:pt idx="2">
                  <c:v>356.92996222119098</c:v>
                </c:pt>
                <c:pt idx="3">
                  <c:v>425.73325849885401</c:v>
                </c:pt>
                <c:pt idx="4">
                  <c:v>504.24513458100699</c:v>
                </c:pt>
                <c:pt idx="5">
                  <c:v>556.99745573117798</c:v>
                </c:pt>
                <c:pt idx="6">
                  <c:v>839.49784763570506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18-734E-AC2C-F26EACDF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1696"/>
        <c:axId val="438375840"/>
      </c:scatterChart>
      <c:valAx>
        <c:axId val="438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CN"/>
          </a:p>
        </c:txPr>
        <c:crossAx val="438375840"/>
        <c:crosses val="autoZero"/>
        <c:crossBetween val="midCat"/>
      </c:valAx>
      <c:valAx>
        <c:axId val="43837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CN"/>
          </a:p>
        </c:txPr>
        <c:crossAx val="438461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1" baseline="0">
          <a:latin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Sheet2!$A$1:$A$16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Sheet2!$C$1:$C$16</c:f>
              <c:numCache>
                <c:formatCode>General</c:formatCode>
                <c:ptCount val="16"/>
                <c:pt idx="0">
                  <c:v>1583.6380964280052</c:v>
                </c:pt>
                <c:pt idx="1">
                  <c:v>2759.4639191722999</c:v>
                </c:pt>
                <c:pt idx="2">
                  <c:v>1784.649811105955</c:v>
                </c:pt>
                <c:pt idx="3">
                  <c:v>2128.6662924942702</c:v>
                </c:pt>
                <c:pt idx="4">
                  <c:v>2521.225672905035</c:v>
                </c:pt>
                <c:pt idx="5">
                  <c:v>2784.9872786558899</c:v>
                </c:pt>
                <c:pt idx="6">
                  <c:v>4197.4892381785248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B-7141-9AFC-D494ECA9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93872"/>
        <c:axId val="440395600"/>
      </c:scatterChart>
      <c:valAx>
        <c:axId val="4403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40395600"/>
        <c:crosses val="autoZero"/>
        <c:crossBetween val="midCat"/>
      </c:valAx>
      <c:valAx>
        <c:axId val="4403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403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19</xdr:row>
      <xdr:rowOff>95250</xdr:rowOff>
    </xdr:from>
    <xdr:to>
      <xdr:col>10</xdr:col>
      <xdr:colOff>793750</xdr:colOff>
      <xdr:row>32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BBE45-D101-10CC-A4E1-E658DF31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6</xdr:row>
      <xdr:rowOff>196850</xdr:rowOff>
    </xdr:from>
    <xdr:to>
      <xdr:col>10</xdr:col>
      <xdr:colOff>406400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DFF51-444A-ABB1-A312-F7323ED8D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6</xdr:row>
      <xdr:rowOff>196850</xdr:rowOff>
    </xdr:from>
    <xdr:to>
      <xdr:col>16</xdr:col>
      <xdr:colOff>736600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B3474-86F5-BC1A-F314-2593E35E6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5</xdr:row>
      <xdr:rowOff>190500</xdr:rowOff>
    </xdr:from>
    <xdr:to>
      <xdr:col>8</xdr:col>
      <xdr:colOff>228600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F16F0-B8F8-8452-64E8-D2197803E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16</xdr:row>
      <xdr:rowOff>12700</xdr:rowOff>
    </xdr:from>
    <xdr:to>
      <xdr:col>8</xdr:col>
      <xdr:colOff>368300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515B7-5E9C-A7C6-1577-689F6756E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4</xdr:row>
      <xdr:rowOff>31750</xdr:rowOff>
    </xdr:from>
    <xdr:to>
      <xdr:col>15</xdr:col>
      <xdr:colOff>685800</xdr:colOff>
      <xdr:row>17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BFE8B9-6B0B-81B3-8E72-60629636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3A43-D53B-9745-B889-7336CE61BBA3}">
  <dimension ref="A1:D10"/>
  <sheetViews>
    <sheetView tabSelected="1" topLeftCell="C1" workbookViewId="0">
      <selection activeCell="M29" sqref="M29"/>
    </sheetView>
  </sheetViews>
  <sheetFormatPr baseColWidth="10" defaultRowHeight="16" x14ac:dyDescent="0.2"/>
  <cols>
    <col min="2" max="2" width="14.1640625" customWidth="1"/>
  </cols>
  <sheetData>
    <row r="1" spans="1:4" x14ac:dyDescent="0.2">
      <c r="A1">
        <v>1</v>
      </c>
      <c r="B1">
        <v>47</v>
      </c>
      <c r="C1">
        <v>47</v>
      </c>
      <c r="D1">
        <f>C1*5</f>
        <v>235</v>
      </c>
    </row>
    <row r="2" spans="1:4" x14ac:dyDescent="0.2">
      <c r="A2">
        <v>2</v>
      </c>
      <c r="B2">
        <v>512</v>
      </c>
      <c r="C2">
        <v>512</v>
      </c>
      <c r="D2">
        <f t="shared" ref="D2:D10" si="0">C2*5</f>
        <v>2560</v>
      </c>
    </row>
    <row r="3" spans="1:4" x14ac:dyDescent="0.2">
      <c r="A3">
        <v>3</v>
      </c>
      <c r="B3">
        <v>5987</v>
      </c>
      <c r="C3">
        <f>B3/10</f>
        <v>598.70000000000005</v>
      </c>
      <c r="D3">
        <f t="shared" si="0"/>
        <v>2993.5</v>
      </c>
    </row>
    <row r="4" spans="1:4" x14ac:dyDescent="0.2">
      <c r="A4">
        <v>4</v>
      </c>
      <c r="B4">
        <v>69879</v>
      </c>
      <c r="C4">
        <f>B4/79</f>
        <v>884.54430379746839</v>
      </c>
      <c r="D4">
        <f t="shared" si="0"/>
        <v>4422.7215189873423</v>
      </c>
    </row>
    <row r="5" spans="1:4" x14ac:dyDescent="0.2">
      <c r="A5">
        <v>5</v>
      </c>
      <c r="B5">
        <v>548933</v>
      </c>
      <c r="C5">
        <f>B5/500</f>
        <v>1097.866</v>
      </c>
      <c r="D5">
        <f t="shared" si="0"/>
        <v>5489.33</v>
      </c>
    </row>
    <row r="6" spans="1:4" x14ac:dyDescent="0.2">
      <c r="A6">
        <v>6</v>
      </c>
      <c r="B6">
        <v>4132143</v>
      </c>
      <c r="C6">
        <f>B6/4000</f>
        <v>1033.03575</v>
      </c>
      <c r="D6">
        <f t="shared" si="0"/>
        <v>5165.17875</v>
      </c>
    </row>
    <row r="7" spans="1:4" x14ac:dyDescent="0.2">
      <c r="A7">
        <v>7</v>
      </c>
      <c r="B7">
        <v>31298302</v>
      </c>
      <c r="C7">
        <f>B7/20000</f>
        <v>1564.9150999999999</v>
      </c>
      <c r="D7">
        <f t="shared" si="0"/>
        <v>7824.5754999999999</v>
      </c>
    </row>
    <row r="8" spans="1:4" x14ac:dyDescent="0.2">
      <c r="A8">
        <v>8</v>
      </c>
      <c r="B8">
        <v>298452301</v>
      </c>
      <c r="C8" s="1">
        <f>B8/100000</f>
        <v>2984.5230099999999</v>
      </c>
      <c r="D8">
        <f t="shared" si="0"/>
        <v>14922.61505</v>
      </c>
    </row>
    <row r="9" spans="1:4" x14ac:dyDescent="0.2">
      <c r="A9">
        <v>9</v>
      </c>
      <c r="B9">
        <v>1234523458</v>
      </c>
      <c r="C9">
        <f>B9/1000000</f>
        <v>1234.5234579999999</v>
      </c>
      <c r="D9">
        <f t="shared" si="0"/>
        <v>6172.6172899999992</v>
      </c>
    </row>
    <row r="10" spans="1:4" x14ac:dyDescent="0.2">
      <c r="A10">
        <v>10</v>
      </c>
      <c r="B10" s="1">
        <v>39043658209</v>
      </c>
      <c r="C10">
        <f>B10/9000000</f>
        <v>4338.1842454444441</v>
      </c>
      <c r="D10">
        <f t="shared" si="0"/>
        <v>21690.921227222221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D61B-7B5F-5241-8177-67590CF356E6}">
  <dimension ref="A1:B11"/>
  <sheetViews>
    <sheetView workbookViewId="0">
      <selection activeCell="I24" sqref="I24"/>
    </sheetView>
  </sheetViews>
  <sheetFormatPr baseColWidth="10" defaultRowHeight="16" x14ac:dyDescent="0.2"/>
  <sheetData>
    <row r="1" spans="1:2" x14ac:dyDescent="0.2">
      <c r="A1" t="s">
        <v>0</v>
      </c>
      <c r="B1">
        <v>24392.004808281501</v>
      </c>
    </row>
    <row r="2" spans="1:2" x14ac:dyDescent="0.2">
      <c r="A2">
        <v>0</v>
      </c>
      <c r="B2">
        <v>270772.20238265401</v>
      </c>
    </row>
    <row r="3" spans="1:2" x14ac:dyDescent="0.2">
      <c r="A3">
        <v>1</v>
      </c>
      <c r="B3">
        <v>371625.20469177101</v>
      </c>
    </row>
    <row r="4" spans="1:2" x14ac:dyDescent="0.2">
      <c r="A4">
        <v>2</v>
      </c>
      <c r="B4">
        <v>413267.41519069602</v>
      </c>
    </row>
    <row r="5" spans="1:2" x14ac:dyDescent="0.2">
      <c r="A5">
        <v>3</v>
      </c>
      <c r="B5">
        <v>462648.64971795602</v>
      </c>
    </row>
    <row r="6" spans="1:2" x14ac:dyDescent="0.2">
      <c r="A6">
        <v>4</v>
      </c>
      <c r="B6">
        <v>522654.221226072</v>
      </c>
    </row>
    <row r="7" spans="1:2" x14ac:dyDescent="0.2">
      <c r="A7">
        <v>5</v>
      </c>
      <c r="B7">
        <v>589004.61294977297</v>
      </c>
    </row>
    <row r="8" spans="1:2" x14ac:dyDescent="0.2">
      <c r="A8">
        <v>6</v>
      </c>
      <c r="B8">
        <v>662705.70009667706</v>
      </c>
    </row>
    <row r="9" spans="1:2" x14ac:dyDescent="0.2">
      <c r="A9">
        <v>7</v>
      </c>
      <c r="B9">
        <v>742857.67793788295</v>
      </c>
    </row>
    <row r="10" spans="1:2" x14ac:dyDescent="0.2">
      <c r="A10">
        <v>8</v>
      </c>
      <c r="B10">
        <v>825399.89378461801</v>
      </c>
    </row>
    <row r="11" spans="1:2" x14ac:dyDescent="0.2">
      <c r="A11">
        <v>9</v>
      </c>
      <c r="B11">
        <v>913402.22366632801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A915-8892-A44F-8857-0187C1F8BB26}">
  <dimension ref="A1:C7"/>
  <sheetViews>
    <sheetView workbookViewId="0">
      <selection activeCell="C1" activeCellId="1" sqref="A1:A1048576 C1:C1048576"/>
    </sheetView>
  </sheetViews>
  <sheetFormatPr baseColWidth="10" defaultRowHeight="16" x14ac:dyDescent="0.2"/>
  <sheetData>
    <row r="1" spans="1:3" x14ac:dyDescent="0.2">
      <c r="A1">
        <v>2</v>
      </c>
      <c r="B1">
        <v>316.72761928560101</v>
      </c>
      <c r="C1">
        <f>B1*5</f>
        <v>1583.6380964280052</v>
      </c>
    </row>
    <row r="2" spans="1:3" x14ac:dyDescent="0.2">
      <c r="A2">
        <v>3</v>
      </c>
      <c r="B2">
        <v>551.89278383446003</v>
      </c>
      <c r="C2">
        <f t="shared" ref="C2:C7" si="0">B2*5</f>
        <v>2759.4639191722999</v>
      </c>
    </row>
    <row r="3" spans="1:3" x14ac:dyDescent="0.2">
      <c r="A3">
        <v>4</v>
      </c>
      <c r="B3">
        <v>356.92996222119098</v>
      </c>
      <c r="C3">
        <f t="shared" si="0"/>
        <v>1784.649811105955</v>
      </c>
    </row>
    <row r="4" spans="1:3" x14ac:dyDescent="0.2">
      <c r="A4">
        <v>5</v>
      </c>
      <c r="B4">
        <v>425.73325849885401</v>
      </c>
      <c r="C4">
        <f t="shared" si="0"/>
        <v>2128.6662924942702</v>
      </c>
    </row>
    <row r="5" spans="1:3" x14ac:dyDescent="0.2">
      <c r="A5">
        <v>6</v>
      </c>
      <c r="B5">
        <v>504.24513458100699</v>
      </c>
      <c r="C5">
        <f t="shared" si="0"/>
        <v>2521.225672905035</v>
      </c>
    </row>
    <row r="6" spans="1:3" x14ac:dyDescent="0.2">
      <c r="A6">
        <v>7</v>
      </c>
      <c r="B6">
        <v>556.99745573117798</v>
      </c>
      <c r="C6">
        <f t="shared" si="0"/>
        <v>2784.9872786558899</v>
      </c>
    </row>
    <row r="7" spans="1:3" x14ac:dyDescent="0.2">
      <c r="A7">
        <v>8</v>
      </c>
      <c r="B7">
        <v>839.49784763570506</v>
      </c>
      <c r="C7">
        <f t="shared" si="0"/>
        <v>4197.4892381785248</v>
      </c>
    </row>
  </sheetData>
  <sortState xmlns:xlrd2="http://schemas.microsoft.com/office/spreadsheetml/2017/richdata2" ref="A1:B15">
    <sortCondition descending="1" ref="A1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Ruochong Li</dc:creator>
  <cp:lastModifiedBy>Ruochong Li</cp:lastModifiedBy>
  <dcterms:created xsi:type="dcterms:W3CDTF">2023-03-12T11:42:22Z</dcterms:created>
  <dcterms:modified xsi:type="dcterms:W3CDTF">2023-03-13T06:20:59Z</dcterms:modified>
</cp:coreProperties>
</file>