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icha\Documents\MSE\2. Vertiefungsprojekt\Swissski\repo\data\"/>
    </mc:Choice>
  </mc:AlternateContent>
  <xr:revisionPtr revIDLastSave="0" documentId="13_ncr:1_{23923D6B-FA83-4940-B91B-C00036785C0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enbank_komplet_MLD" sheetId="3" r:id="rId1"/>
    <sheet name="ID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A2" i="4"/>
  <c r="A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4" i="4"/>
</calcChain>
</file>

<file path=xl/sharedStrings.xml><?xml version="1.0" encoding="utf-8"?>
<sst xmlns="http://schemas.openxmlformats.org/spreadsheetml/2006/main" count="748" uniqueCount="714">
  <si>
    <t>FIS-CODE</t>
  </si>
  <si>
    <t>Swiss Ski ID</t>
  </si>
  <si>
    <t>Vorname</t>
  </si>
  <si>
    <t>Name</t>
  </si>
  <si>
    <t>AthleteName</t>
  </si>
  <si>
    <t>Group</t>
  </si>
  <si>
    <t>TestType</t>
  </si>
  <si>
    <t>TestYear</t>
  </si>
  <si>
    <t>TestMonth</t>
  </si>
  <si>
    <t>TestDay</t>
  </si>
  <si>
    <t>BodyMass</t>
  </si>
  <si>
    <t>IsoTest 70° Fmax_iso [N]</t>
  </si>
  <si>
    <t>IsoTest 100° Fmax_iso [N]</t>
  </si>
  <si>
    <t>IsoTest 100° links Fmax_iso [N]</t>
  </si>
  <si>
    <t>IsoTest 100° rechts Fmax_iso [N]</t>
  </si>
  <si>
    <t>Bilaterales Defizit [%]</t>
  </si>
  <si>
    <t>Seitendifferenz [%]</t>
  </si>
  <si>
    <t>Elastojump 100% Pmax_abs [Watt]</t>
  </si>
  <si>
    <t>Elastojump 200% Pmax_abs [Watt]</t>
  </si>
  <si>
    <t>Elastojump 100% s_max [cm]</t>
  </si>
  <si>
    <t>Elastojump 200% s_max [cm]</t>
  </si>
  <si>
    <t>Elastojump 100% s_pos [cm]</t>
  </si>
  <si>
    <t>Elastojump 200% s_pos [cm]</t>
  </si>
  <si>
    <t>Fv0_max [N]</t>
  </si>
  <si>
    <t>Statojump 100% Pmax_abs [Watt]</t>
  </si>
  <si>
    <t>Statojump 200% Pmax_abs [Watt]</t>
  </si>
  <si>
    <t>Statojump 100% s_max [cm]</t>
  </si>
  <si>
    <t>Statojump 200% s_max [cm]</t>
  </si>
  <si>
    <t>Statojump 100% s_pos [cm]</t>
  </si>
  <si>
    <t>Statojump 200% s_pos [cm]</t>
  </si>
  <si>
    <t>IsoTest 70° Fmax_iso_rel [N/kg]</t>
  </si>
  <si>
    <t>IsoTest 100° Fmax_iso_rel [N/kg]</t>
  </si>
  <si>
    <t>IsoTest 100° links Fmax_iso_rel [N/kg]</t>
  </si>
  <si>
    <t>IsoTest 100° rechts Fmax_iso_rel [N/kg]</t>
  </si>
  <si>
    <t>Elastojump 100% Pmax_rel [Watt/kg]</t>
  </si>
  <si>
    <t>Elastojump 200% Pmax_rel [Watt/kg]</t>
  </si>
  <si>
    <t>Elastojump 100% Ppos_rel [Watt/kg]</t>
  </si>
  <si>
    <t>Elastojump 200% Ppos_rel [Watt/kg]</t>
  </si>
  <si>
    <t>Fv0_rel_max [N]</t>
  </si>
  <si>
    <t>Statojump 100% Pmax_rel [Watt/kg]</t>
  </si>
  <si>
    <t>Statojump 200% Pmax_rel [Watt/kg]</t>
  </si>
  <si>
    <t>Statojump 100% Ppos_rel [Watt/kg]</t>
  </si>
  <si>
    <t>Statojump 200% Ppos_rel [Watt/kg]</t>
  </si>
  <si>
    <t>Silvano</t>
  </si>
  <si>
    <t>Gini</t>
  </si>
  <si>
    <t>Janine</t>
  </si>
  <si>
    <t>Schmitt</t>
  </si>
  <si>
    <t>NM Frauen SSV Ski Alpin</t>
  </si>
  <si>
    <t>Sandro</t>
  </si>
  <si>
    <t>Zurbrügg</t>
  </si>
  <si>
    <t>Kilian</t>
  </si>
  <si>
    <t>Abplanalp</t>
  </si>
  <si>
    <t>Aline</t>
  </si>
  <si>
    <t>Höpli</t>
  </si>
  <si>
    <t>Nicolas</t>
  </si>
  <si>
    <t>Macheret</t>
  </si>
  <si>
    <t>Gilles</t>
  </si>
  <si>
    <t>Roulin</t>
  </si>
  <si>
    <t>Eric</t>
  </si>
  <si>
    <t>Wyler</t>
  </si>
  <si>
    <t>Livio</t>
  </si>
  <si>
    <t>Hiltbrand</t>
  </si>
  <si>
    <t>Simonet</t>
  </si>
  <si>
    <t>Andri</t>
  </si>
  <si>
    <t>Moser</t>
  </si>
  <si>
    <t>Florian</t>
  </si>
  <si>
    <t>Kunz</t>
  </si>
  <si>
    <t>Maurus</t>
  </si>
  <si>
    <t>Sparr</t>
  </si>
  <si>
    <t>Franjo</t>
  </si>
  <si>
    <t>Delio</t>
  </si>
  <si>
    <t>Stefan</t>
  </si>
  <si>
    <t>Rogentin</t>
  </si>
  <si>
    <t>Dionys</t>
  </si>
  <si>
    <t>Kippel</t>
  </si>
  <si>
    <t>Gisin</t>
  </si>
  <si>
    <t>Amelie</t>
  </si>
  <si>
    <t>Klopfenstein</t>
  </si>
  <si>
    <t>Charlotte</t>
  </si>
  <si>
    <t>Chable</t>
  </si>
  <si>
    <t>Delia</t>
  </si>
  <si>
    <t>Durrer</t>
  </si>
  <si>
    <t>Nicole</t>
  </si>
  <si>
    <t>Good</t>
  </si>
  <si>
    <t>Vanessa</t>
  </si>
  <si>
    <t>Kasper</t>
  </si>
  <si>
    <t>Simone</t>
  </si>
  <si>
    <t>Wild</t>
  </si>
  <si>
    <t>Simone Wild</t>
  </si>
  <si>
    <t>Lars</t>
  </si>
  <si>
    <t>Roesti</t>
  </si>
  <si>
    <t>Fadri</t>
  </si>
  <si>
    <t>Janutin</t>
  </si>
  <si>
    <t>Einzelsprung, Isometrische Maximalkraft</t>
  </si>
  <si>
    <t>Valentine</t>
  </si>
  <si>
    <t>Delphine</t>
  </si>
  <si>
    <t>Darbellay</t>
  </si>
  <si>
    <t>Julie</t>
  </si>
  <si>
    <t>Deschenaux</t>
  </si>
  <si>
    <t>Selina</t>
  </si>
  <si>
    <t>Gadient</t>
  </si>
  <si>
    <t>Lara</t>
  </si>
  <si>
    <t>Baumann</t>
  </si>
  <si>
    <t>Sarah</t>
  </si>
  <si>
    <t>Zoller</t>
  </si>
  <si>
    <t>Katja</t>
  </si>
  <si>
    <t>Grossmann</t>
  </si>
  <si>
    <t>Stephanie</t>
  </si>
  <si>
    <t>Jenal</t>
  </si>
  <si>
    <t>Kolly</t>
  </si>
  <si>
    <t>Mélanie</t>
  </si>
  <si>
    <t>Meillard</t>
  </si>
  <si>
    <t>Camille</t>
  </si>
  <si>
    <t>Rast</t>
  </si>
  <si>
    <t>Elena</t>
  </si>
  <si>
    <t>Stoffel</t>
  </si>
  <si>
    <t>Michelle</t>
  </si>
  <si>
    <t>Wendy</t>
  </si>
  <si>
    <t>Holdener</t>
  </si>
  <si>
    <t>Reto</t>
  </si>
  <si>
    <t>Mächler</t>
  </si>
  <si>
    <t>Marco</t>
  </si>
  <si>
    <t>Odermatt</t>
  </si>
  <si>
    <t>Semyel</t>
  </si>
  <si>
    <t>Bissig</t>
  </si>
  <si>
    <t>Lorina</t>
  </si>
  <si>
    <t>Zelger</t>
  </si>
  <si>
    <t>Michel</t>
  </si>
  <si>
    <t>Trummer</t>
  </si>
  <si>
    <t>Juliana</t>
  </si>
  <si>
    <t>Suter</t>
  </si>
  <si>
    <t>Niels</t>
  </si>
  <si>
    <t>Hintermann</t>
  </si>
  <si>
    <t>Arnaud</t>
  </si>
  <si>
    <t>Boisset</t>
  </si>
  <si>
    <t>Urs</t>
  </si>
  <si>
    <t>Kryenbühl</t>
  </si>
  <si>
    <t>Josua</t>
  </si>
  <si>
    <t>Mettler</t>
  </si>
  <si>
    <t>Ralph</t>
  </si>
  <si>
    <t>Weber</t>
  </si>
  <si>
    <t>Nathalie</t>
  </si>
  <si>
    <t>Gröbli</t>
  </si>
  <si>
    <t>Vivianne</t>
  </si>
  <si>
    <t>Härri</t>
  </si>
  <si>
    <t>Yannick</t>
  </si>
  <si>
    <t>Chabloz</t>
  </si>
  <si>
    <t>Daniele</t>
  </si>
  <si>
    <t>Sette</t>
  </si>
  <si>
    <t>Loic</t>
  </si>
  <si>
    <t>Patrick</t>
  </si>
  <si>
    <t>von Siebenthal</t>
  </si>
  <si>
    <t>Dominic</t>
  </si>
  <si>
    <t>Ott</t>
  </si>
  <si>
    <t>Kohler</t>
  </si>
  <si>
    <t>Joel</t>
  </si>
  <si>
    <t>Lütolf</t>
  </si>
  <si>
    <t>Noel</t>
  </si>
  <si>
    <t>von Grünigen</t>
  </si>
  <si>
    <t>GebDat</t>
  </si>
  <si>
    <t>FIS-Code</t>
  </si>
  <si>
    <t>SSV-134199595</t>
  </si>
  <si>
    <t>Aerni</t>
  </si>
  <si>
    <t>Luca</t>
  </si>
  <si>
    <t>SSV-129431060</t>
  </si>
  <si>
    <t>SSV-129451126</t>
  </si>
  <si>
    <t>Carole</t>
  </si>
  <si>
    <t>SSV-129434109</t>
  </si>
  <si>
    <t>SSV-129434110</t>
  </si>
  <si>
    <t>Blanc</t>
  </si>
  <si>
    <t>Malorie</t>
  </si>
  <si>
    <t>SSV-133578033</t>
  </si>
  <si>
    <t>SSV-129438401</t>
  </si>
  <si>
    <t>Brändli</t>
  </si>
  <si>
    <t>Anuk</t>
  </si>
  <si>
    <t>SSV-129589803</t>
  </si>
  <si>
    <t>Caviezel</t>
  </si>
  <si>
    <t>Gino</t>
  </si>
  <si>
    <t>SSV-129418150</t>
  </si>
  <si>
    <t>Mauro</t>
  </si>
  <si>
    <t>SSV-129403094</t>
  </si>
  <si>
    <t>SSV-129320701</t>
  </si>
  <si>
    <t>SSV-129434854</t>
  </si>
  <si>
    <t>Christen</t>
  </si>
  <si>
    <t>Eliane</t>
  </si>
  <si>
    <t>SSV-129439046</t>
  </si>
  <si>
    <t>Danioth</t>
  </si>
  <si>
    <t>SSV-129434268</t>
  </si>
  <si>
    <t>SSV-132836548</t>
  </si>
  <si>
    <t>SSV-129456669</t>
  </si>
  <si>
    <t>Dupasquier</t>
  </si>
  <si>
    <t>Amélie</t>
  </si>
  <si>
    <t>SSV-129322034</t>
  </si>
  <si>
    <t>SSV-129450524</t>
  </si>
  <si>
    <t>Egloff</t>
  </si>
  <si>
    <t>SSV-129433263</t>
  </si>
  <si>
    <t>Ellenberger</t>
  </si>
  <si>
    <t>Andrea</t>
  </si>
  <si>
    <t>SSV-129415181</t>
  </si>
  <si>
    <t>Etzensperger</t>
  </si>
  <si>
    <t>Lindy</t>
  </si>
  <si>
    <t>SSV-129439762</t>
  </si>
  <si>
    <t>Feuz</t>
  </si>
  <si>
    <t>Beat</t>
  </si>
  <si>
    <t>SSV-129408145</t>
  </si>
  <si>
    <t>Fischbacher</t>
  </si>
  <si>
    <t>SSV-129431140</t>
  </si>
  <si>
    <t>Flury</t>
  </si>
  <si>
    <t>Jasmine</t>
  </si>
  <si>
    <t>SSV-129422853</t>
  </si>
  <si>
    <t>SSV-133178117</t>
  </si>
  <si>
    <t>SSV-129455007</t>
  </si>
  <si>
    <t>SSV-129420811</t>
  </si>
  <si>
    <t>SSV-129431232</t>
  </si>
  <si>
    <t>Grob</t>
  </si>
  <si>
    <t>Stefanie</t>
  </si>
  <si>
    <t>SSV-135759192</t>
  </si>
  <si>
    <t>SSV-129430590</t>
  </si>
  <si>
    <t>SSV-129431043</t>
  </si>
  <si>
    <t>Gut</t>
  </si>
  <si>
    <t>Ian</t>
  </si>
  <si>
    <t>SSV-129416891</t>
  </si>
  <si>
    <t>Gut-Behrami</t>
  </si>
  <si>
    <t>SSV-129416887</t>
  </si>
  <si>
    <t>Hächler</t>
  </si>
  <si>
    <t>Lenz</t>
  </si>
  <si>
    <t>SSV-139723646</t>
  </si>
  <si>
    <t>Hählen</t>
  </si>
  <si>
    <t>Joana</t>
  </si>
  <si>
    <t>SSV-129423399</t>
  </si>
  <si>
    <t>SSV-129438825</t>
  </si>
  <si>
    <t>SSV-129596027</t>
  </si>
  <si>
    <t>SSV-129412298</t>
  </si>
  <si>
    <t>SSV-129420393</t>
  </si>
  <si>
    <t>SSV-129448065</t>
  </si>
  <si>
    <t>Iten</t>
  </si>
  <si>
    <t>Matthias</t>
  </si>
  <si>
    <t>SSV-129443319</t>
  </si>
  <si>
    <t>SSV-129320590</t>
  </si>
  <si>
    <t>SSV-129422784</t>
  </si>
  <si>
    <t>SSV-129427658</t>
  </si>
  <si>
    <t>SSV-129458813</t>
  </si>
  <si>
    <t>SSV-129460237</t>
  </si>
  <si>
    <t>SSV-129431046</t>
  </si>
  <si>
    <t>Noémie</t>
  </si>
  <si>
    <t>SSV-129434540</t>
  </si>
  <si>
    <t>SSV-129420394</t>
  </si>
  <si>
    <t>SSV-129460283</t>
  </si>
  <si>
    <t>SSV-129460284</t>
  </si>
  <si>
    <t>Lingg</t>
  </si>
  <si>
    <t>25.05.1999</t>
  </si>
  <si>
    <t>SSV-129451426</t>
  </si>
  <si>
    <t>SSV-129460050</t>
  </si>
  <si>
    <t>SSV-130238222</t>
  </si>
  <si>
    <t>SSV-129458699</t>
  </si>
  <si>
    <t>SSV-129579383</t>
  </si>
  <si>
    <t>SSV-129438438</t>
  </si>
  <si>
    <t>Mathis</t>
  </si>
  <si>
    <t>Jasmin</t>
  </si>
  <si>
    <t>SSV-129459490</t>
  </si>
  <si>
    <t>SSV-129431370</t>
  </si>
  <si>
    <t>SSV-129431371</t>
  </si>
  <si>
    <t>SSV-129435405</t>
  </si>
  <si>
    <t>Melanie</t>
  </si>
  <si>
    <t>SSV-129444677</t>
  </si>
  <si>
    <t>Monney</t>
  </si>
  <si>
    <t>Alexis</t>
  </si>
  <si>
    <t>SSV-129460316</t>
  </si>
  <si>
    <t>SSV-129329495</t>
  </si>
  <si>
    <t>Murisier</t>
  </si>
  <si>
    <t>Justin</t>
  </si>
  <si>
    <t>SSV-129417974</t>
  </si>
  <si>
    <t>Nef</t>
  </si>
  <si>
    <t>Tanguy</t>
  </si>
  <si>
    <t>SSV-129430802</t>
  </si>
  <si>
    <t>Noger</t>
  </si>
  <si>
    <t>Cédric</t>
  </si>
  <si>
    <t>SSV-129420943</t>
  </si>
  <si>
    <t>Nufer</t>
  </si>
  <si>
    <t>Priska</t>
  </si>
  <si>
    <t>SSV-129421257</t>
  </si>
  <si>
    <t>SSV-129437963</t>
  </si>
  <si>
    <t>Oehrli</t>
  </si>
  <si>
    <t>SSV-129430238</t>
  </si>
  <si>
    <t>SSV-129449815</t>
  </si>
  <si>
    <t>SSV-129439797</t>
  </si>
  <si>
    <t>Rochat</t>
  </si>
  <si>
    <t>Marc</t>
  </si>
  <si>
    <t>SSV-129411640</t>
  </si>
  <si>
    <t>SSV-129420521</t>
  </si>
  <si>
    <t>Rossi</t>
  </si>
  <si>
    <t>Livia</t>
  </si>
  <si>
    <t>SSV-129449516</t>
  </si>
  <si>
    <t>SSV-129435198</t>
  </si>
  <si>
    <t>SSV-129431192</t>
  </si>
  <si>
    <t>Schmidiger</t>
  </si>
  <si>
    <t>SSV-129408265</t>
  </si>
  <si>
    <t>SSV-129605747</t>
  </si>
  <si>
    <t>Service</t>
  </si>
  <si>
    <t>One</t>
  </si>
  <si>
    <t>SSV-300100107</t>
  </si>
  <si>
    <t>Two</t>
  </si>
  <si>
    <t>SSV-300100108</t>
  </si>
  <si>
    <t>Three</t>
  </si>
  <si>
    <t>SSV-300100109</t>
  </si>
  <si>
    <t>SSV-129426363</t>
  </si>
  <si>
    <t>SSV-129435365</t>
  </si>
  <si>
    <t>SSV-129422832</t>
  </si>
  <si>
    <t>SSV-129444829</t>
  </si>
  <si>
    <t>Spörri</t>
  </si>
  <si>
    <t>Nick</t>
  </si>
  <si>
    <t>SSV-129451133</t>
  </si>
  <si>
    <t>SSV-129430369</t>
  </si>
  <si>
    <t>Stucki</t>
  </si>
  <si>
    <t>SSV-129596738</t>
  </si>
  <si>
    <t>Corinne</t>
  </si>
  <si>
    <t>SSV-129407225</t>
  </si>
  <si>
    <t>Jasmina</t>
  </si>
  <si>
    <t>SSV-129422902</t>
  </si>
  <si>
    <t>SSV-129431347</t>
  </si>
  <si>
    <t>Torrent</t>
  </si>
  <si>
    <t>Christophe</t>
  </si>
  <si>
    <t>SSV-129443594</t>
  </si>
  <si>
    <t>Toscano</t>
  </si>
  <si>
    <t>Federico</t>
  </si>
  <si>
    <t>SSV-129451605</t>
  </si>
  <si>
    <t>SSV-129460122</t>
  </si>
  <si>
    <t>Tumler</t>
  </si>
  <si>
    <t>Thomas</t>
  </si>
  <si>
    <t>SSV-129419045</t>
  </si>
  <si>
    <t>Von Allmen</t>
  </si>
  <si>
    <t>24.07.2001</t>
  </si>
  <si>
    <t>SSV-140420821</t>
  </si>
  <si>
    <t>SSV-129420851</t>
  </si>
  <si>
    <t>SSV-129451214</t>
  </si>
  <si>
    <t>SSV-129420419</t>
  </si>
  <si>
    <t>SSV-129420440</t>
  </si>
  <si>
    <t>SSV-129459736</t>
  </si>
  <si>
    <t>Yule</t>
  </si>
  <si>
    <t>Daniel</t>
  </si>
  <si>
    <t>SSV-129427515</t>
  </si>
  <si>
    <t>SSV-129431221</t>
  </si>
  <si>
    <t>Zenhäusern</t>
  </si>
  <si>
    <t>Ramon</t>
  </si>
  <si>
    <t>SSV-129422971</t>
  </si>
  <si>
    <t>Zippert</t>
  </si>
  <si>
    <t>Lukas</t>
  </si>
  <si>
    <t>SSV-129439476</t>
  </si>
  <si>
    <t>SSV-129589793</t>
  </si>
  <si>
    <t>SSV-129456289</t>
  </si>
  <si>
    <t>Zulauf</t>
  </si>
  <si>
    <t>SSV-129321000</t>
  </si>
  <si>
    <t>SSV-132320884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</si>
  <si>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</si>
  <si>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</si>
  <si>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</si>
  <si>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</si>
  <si>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</si>
  <si>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</si>
  <si>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</si>
  <si>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</si>
  <si>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</si>
  <si>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</si>
  <si>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</si>
  <si>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</si>
  <si>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</si>
  <si>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</si>
  <si>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</si>
  <si>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</si>
  <si>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</si>
  <si>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</si>
  <si>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</si>
  <si>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</si>
  <si>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</si>
  <si>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</si>
  <si>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</si>
  <si>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</si>
  <si>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</si>
  <si>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</si>
  <si>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</si>
  <si>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</si>
  <si>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</si>
  <si>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</si>
  <si>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</si>
  <si>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</si>
  <si>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</si>
  <si>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</si>
  <si>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</si>
  <si>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</si>
  <si>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</si>
  <si>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</si>
  <si>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</si>
  <si>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</si>
  <si>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</si>
  <si>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</si>
  <si>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</si>
  <si>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</si>
  <si>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</si>
  <si>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</si>
  <si>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</si>
  <si>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</si>
  <si>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</si>
  <si>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</si>
  <si>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</si>
  <si>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</si>
  <si>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</si>
  <si>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</si>
  <si>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</si>
  <si>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</si>
  <si>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</si>
  <si>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</si>
  <si>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</si>
  <si>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</si>
  <si>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</si>
  <si>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</si>
  <si>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</si>
  <si>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</si>
  <si>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</si>
  <si>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</si>
  <si>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</si>
  <si>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</si>
  <si>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</si>
  <si>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</si>
  <si>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</si>
  <si>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</si>
  <si>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</si>
  <si>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</si>
  <si>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bx</t>
  </si>
  <si>
    <t>bw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</si>
  <si>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</si>
  <si>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</si>
  <si>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</si>
  <si>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</si>
  <si>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</si>
  <si>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</si>
  <si>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</si>
  <si>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</si>
  <si>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</si>
  <si>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</si>
  <si>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</si>
  <si>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</si>
  <si>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</si>
  <si>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</si>
  <si>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</si>
  <si>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</si>
  <si>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</si>
  <si>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</si>
  <si>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</si>
  <si>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</si>
  <si>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</si>
  <si>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</si>
  <si>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cz</t>
  </si>
  <si>
    <t>cu</t>
  </si>
  <si>
    <t>cv</t>
  </si>
  <si>
    <t>cw</t>
  </si>
  <si>
    <t>cx</t>
  </si>
  <si>
    <t>cy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</si>
  <si>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</si>
  <si>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</si>
  <si>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</si>
  <si>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</si>
  <si>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</si>
  <si>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</si>
  <si>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</si>
  <si>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</si>
  <si>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</si>
  <si>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</si>
  <si>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</si>
  <si>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</si>
  <si>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</si>
  <si>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</si>
  <si>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</si>
  <si>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</si>
  <si>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</si>
  <si>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</si>
  <si>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</si>
  <si>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</si>
  <si>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</si>
  <si>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</si>
  <si>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</si>
  <si>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</si>
  <si>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</si>
  <si>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</si>
  <si>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</si>
  <si>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</si>
  <si>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</si>
  <si>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</si>
  <si>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</si>
  <si>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</si>
  <si>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</si>
  <si>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</si>
  <si>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</si>
  <si>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</si>
  <si>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</si>
  <si>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</si>
  <si>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</si>
  <si>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</si>
  <si>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</si>
  <si>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</si>
  <si>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</si>
  <si>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</si>
  <si>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</si>
  <si>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</si>
  <si>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</si>
  <si>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</si>
  <si>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</si>
  <si>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</si>
  <si>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</si>
  <si>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</si>
  <si>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</si>
  <si>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</si>
  <si>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</si>
  <si>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</si>
  <si>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</si>
  <si>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</si>
  <si>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</si>
  <si>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</si>
  <si>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</si>
  <si>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</si>
  <si>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</si>
  <si>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</si>
  <si>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</si>
  <si>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</si>
  <si>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</si>
  <si>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</si>
  <si>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</si>
  <si>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</si>
  <si>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</si>
  <si>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</si>
  <si>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</si>
  <si>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</si>
  <si>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</si>
  <si>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</si>
  <si>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</si>
  <si>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</si>
  <si>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</si>
  <si>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</si>
  <si>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</si>
  <si>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</si>
  <si>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</si>
  <si>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</si>
  <si>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gh</t>
  </si>
  <si>
    <t>gg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</si>
  <si>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</si>
  <si>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</si>
  <si>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</si>
  <si>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</si>
  <si>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</si>
  <si>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</si>
  <si>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</si>
  <si>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</si>
  <si>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</si>
  <si>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</si>
  <si>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</si>
  <si>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</si>
  <si>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</si>
  <si>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</si>
  <si>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</si>
  <si>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</si>
  <si>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</si>
  <si>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</si>
  <si>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</si>
  <si>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</si>
  <si>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</si>
  <si>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</si>
  <si>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</si>
  <si>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</si>
  <si>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</si>
  <si>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</si>
  <si>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</si>
  <si>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</si>
  <si>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</si>
  <si>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</si>
  <si>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</si>
  <si>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</si>
  <si>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</si>
  <si>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</si>
  <si>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</si>
  <si>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</si>
  <si>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</si>
  <si>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hu</t>
  </si>
  <si>
    <t>hv</t>
  </si>
  <si>
    <t>hw</t>
  </si>
  <si>
    <t>ht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</si>
  <si>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</si>
  <si>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</si>
  <si>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</si>
  <si>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</si>
  <si>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</si>
  <si>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</si>
  <si>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</si>
  <si>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</si>
  <si>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</si>
  <si>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</si>
  <si>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ii</t>
  </si>
  <si>
    <t>ij</t>
  </si>
  <si>
    <t>ik</t>
  </si>
  <si>
    <t>ih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</si>
  <si>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</si>
  <si>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</si>
  <si>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</si>
  <si>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</si>
  <si>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</si>
  <si>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</si>
  <si>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</si>
  <si>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</si>
  <si>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</si>
  <si>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</si>
  <si>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</si>
  <si>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</si>
  <si>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</si>
  <si>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</si>
  <si>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</si>
  <si>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</si>
  <si>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</si>
  <si>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</si>
  <si>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</si>
  <si>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</si>
  <si>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</si>
  <si>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</si>
  <si>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</si>
  <si>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</si>
  <si>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</si>
  <si>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</si>
  <si>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</si>
  <si>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</si>
  <si>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</si>
  <si>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</si>
  <si>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</si>
  <si>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</si>
  <si>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</si>
  <si>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</si>
  <si>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</si>
  <si>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</si>
  <si>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</si>
  <si>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</si>
  <si>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</si>
  <si>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</si>
  <si>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</si>
  <si>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</si>
  <si>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</si>
  <si>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</si>
  <si>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</si>
  <si>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</si>
  <si>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</si>
  <si>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</si>
  <si>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</si>
  <si>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</si>
  <si>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</si>
  <si>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</si>
  <si>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</si>
  <si>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</si>
  <si>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</si>
  <si>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</si>
  <si>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</si>
  <si>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</si>
  <si>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</si>
  <si>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</si>
  <si>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</si>
  <si>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</si>
  <si>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</si>
  <si>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</si>
  <si>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</si>
  <si>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</si>
  <si>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</si>
  <si>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</si>
  <si>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</si>
  <si>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</si>
  <si>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</si>
  <si>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</si>
  <si>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</si>
  <si>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</si>
  <si>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</si>
  <si>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</si>
  <si>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</si>
  <si>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</si>
  <si>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</si>
  <si>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</si>
  <si>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</si>
  <si>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</si>
  <si>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</si>
  <si>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</si>
  <si>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</si>
  <si>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</si>
  <si>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</si>
  <si>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</si>
  <si>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</si>
  <si>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</si>
  <si>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</si>
  <si>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</si>
  <si>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</si>
  <si>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</si>
  <si>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</si>
  <si>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</si>
  <si>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</si>
  <si>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</si>
  <si>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</si>
  <si>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</si>
  <si>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</si>
  <si>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</si>
  <si>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</si>
  <si>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</si>
  <si>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</si>
  <si>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</si>
  <si>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</si>
  <si>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</si>
  <si>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</si>
  <si>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</si>
  <si>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Gael</t>
  </si>
  <si>
    <t>Vorname Name</t>
  </si>
  <si>
    <t>Name Vorname</t>
  </si>
  <si>
    <t>Wild Simone</t>
  </si>
  <si>
    <t>Testdatum</t>
  </si>
  <si>
    <t>Geb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</si>
</sst>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4B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9" borderId="0" xfId="0" applyFill="1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4DBC-D2A6-914D-9C31-58829AFEE8B3}">
  <dimension ref="A1:OK2"/>
  <sheetViews>
    <sheetView tabSelected="1" zoomScaleNormal="100" workbookViewId="0">
      <selection activeCell="G2" sqref="G2"/>
    </sheetView>
  </sheetViews>
  <sheetFormatPr baseColWidth="10" defaultColWidth="11.42578125" defaultRowHeight="15" x14ac:dyDescent="0.25"/>
  <cols>
    <col min="6" max="6" width="20.85546875" bestFit="1" customWidth="1"/>
    <col min="7" max="7" width="11.42578125" style="13"/>
    <col min="11" max="11" width="11.42578125" style="10"/>
    <col min="204" max="204" width="20.85546875" bestFit="1" customWidth="1"/>
    <col min="205" max="205" width="11.42578125" style="10"/>
    <col min="209" max="209" width="11.42578125" style="10"/>
  </cols>
  <sheetData>
    <row r="1" spans="1:40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710</v>
      </c>
      <c r="F1" s="1" t="s">
        <v>4</v>
      </c>
      <c r="G1" s="12" t="s">
        <v>713</v>
      </c>
      <c r="H1" s="1" t="s">
        <v>5</v>
      </c>
      <c r="I1" s="1" t="s">
        <v>353</v>
      </c>
      <c r="J1" s="1" t="s">
        <v>6</v>
      </c>
      <c r="K1" s="11" t="s">
        <v>712</v>
      </c>
      <c r="L1" s="1" t="s">
        <v>7</v>
      </c>
      <c r="M1" s="1" t="s">
        <v>8</v>
      </c>
      <c r="N1" s="1" t="s">
        <v>9</v>
      </c>
      <c r="O1" s="1" t="s">
        <v>10</v>
      </c>
      <c r="P1" s="2" t="s">
        <v>11</v>
      </c>
      <c r="Q1" s="1" t="s">
        <v>354</v>
      </c>
      <c r="R1" s="1" t="s">
        <v>355</v>
      </c>
      <c r="S1" s="1" t="s">
        <v>356</v>
      </c>
      <c r="T1" s="1" t="s">
        <v>357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3" t="s">
        <v>17</v>
      </c>
      <c r="AA1" s="1" t="s">
        <v>358</v>
      </c>
      <c r="AB1" s="1" t="s">
        <v>359</v>
      </c>
      <c r="AC1" s="1" t="s">
        <v>360</v>
      </c>
      <c r="AD1" s="1" t="s">
        <v>361</v>
      </c>
      <c r="AE1" s="3" t="s">
        <v>18</v>
      </c>
      <c r="AF1" s="1" t="s">
        <v>362</v>
      </c>
      <c r="AG1" s="1" t="s">
        <v>363</v>
      </c>
      <c r="AH1" s="1" t="s">
        <v>364</v>
      </c>
      <c r="AI1" s="1" t="s">
        <v>365</v>
      </c>
      <c r="AJ1" s="1" t="s">
        <v>366</v>
      </c>
      <c r="AK1" s="1" t="s">
        <v>367</v>
      </c>
      <c r="AL1" s="4" t="s">
        <v>19</v>
      </c>
      <c r="AM1" s="1" t="s">
        <v>368</v>
      </c>
      <c r="AN1" s="1" t="s">
        <v>369</v>
      </c>
      <c r="AO1" s="1" t="s">
        <v>370</v>
      </c>
      <c r="AP1" s="1" t="s">
        <v>371</v>
      </c>
      <c r="AQ1" s="4" t="s">
        <v>20</v>
      </c>
      <c r="AR1" s="1" t="s">
        <v>372</v>
      </c>
      <c r="AS1" s="1" t="s">
        <v>373</v>
      </c>
      <c r="AT1" s="1" t="s">
        <v>374</v>
      </c>
      <c r="AU1" s="1" t="s">
        <v>375</v>
      </c>
      <c r="AV1" s="1" t="s">
        <v>376</v>
      </c>
      <c r="AW1" s="1" t="s">
        <v>377</v>
      </c>
      <c r="AX1" s="4" t="s">
        <v>21</v>
      </c>
      <c r="AY1" s="1" t="s">
        <v>378</v>
      </c>
      <c r="AZ1" s="1" t="s">
        <v>379</v>
      </c>
      <c r="BA1" s="1" t="s">
        <v>380</v>
      </c>
      <c r="BB1" s="1" t="s">
        <v>381</v>
      </c>
      <c r="BC1" s="4" t="s">
        <v>22</v>
      </c>
      <c r="BD1" s="1" t="s">
        <v>382</v>
      </c>
      <c r="BE1" s="1" t="s">
        <v>383</v>
      </c>
      <c r="BF1" s="1" t="s">
        <v>384</v>
      </c>
      <c r="BG1" s="1" t="s">
        <v>385</v>
      </c>
      <c r="BH1" s="1" t="s">
        <v>386</v>
      </c>
      <c r="BI1" s="1" t="s">
        <v>387</v>
      </c>
      <c r="BJ1" s="1" t="s">
        <v>388</v>
      </c>
      <c r="BK1" s="1" t="s">
        <v>389</v>
      </c>
      <c r="BL1" s="1" t="s">
        <v>390</v>
      </c>
      <c r="BM1" s="1" t="s">
        <v>391</v>
      </c>
      <c r="BN1" s="1" t="s">
        <v>392</v>
      </c>
      <c r="BO1" s="1" t="s">
        <v>393</v>
      </c>
      <c r="BP1" s="1" t="s">
        <v>394</v>
      </c>
      <c r="BQ1" s="1" t="s">
        <v>395</v>
      </c>
      <c r="BR1" s="1" t="s">
        <v>396</v>
      </c>
      <c r="BS1" s="1" t="s">
        <v>397</v>
      </c>
      <c r="BT1" s="1" t="s">
        <v>398</v>
      </c>
      <c r="BU1" s="1" t="s">
        <v>399</v>
      </c>
      <c r="BV1" s="8" t="s">
        <v>23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7" t="s">
        <v>24</v>
      </c>
      <c r="CI1" s="1" t="s">
        <v>411</v>
      </c>
      <c r="CJ1" s="1" t="s">
        <v>412</v>
      </c>
      <c r="CK1" s="1" t="s">
        <v>413</v>
      </c>
      <c r="CL1" s="1" t="s">
        <v>414</v>
      </c>
      <c r="CM1" s="7" t="s">
        <v>25</v>
      </c>
      <c r="CN1" s="1" t="s">
        <v>415</v>
      </c>
      <c r="CO1" s="1" t="s">
        <v>416</v>
      </c>
      <c r="CP1" s="1" t="s">
        <v>417</v>
      </c>
      <c r="CQ1" s="1" t="s">
        <v>418</v>
      </c>
      <c r="CR1" s="1" t="s">
        <v>419</v>
      </c>
      <c r="CS1" s="1" t="s">
        <v>420</v>
      </c>
      <c r="CT1" s="7" t="s">
        <v>26</v>
      </c>
      <c r="CU1" s="1" t="s">
        <v>421</v>
      </c>
      <c r="CV1" s="1" t="s">
        <v>422</v>
      </c>
      <c r="CW1" s="1" t="s">
        <v>423</v>
      </c>
      <c r="CX1" s="1" t="s">
        <v>424</v>
      </c>
      <c r="CY1" s="7" t="s">
        <v>27</v>
      </c>
      <c r="CZ1" s="1" t="s">
        <v>425</v>
      </c>
      <c r="DA1" s="1" t="s">
        <v>426</v>
      </c>
      <c r="DB1" s="1" t="s">
        <v>428</v>
      </c>
      <c r="DC1" s="1" t="s">
        <v>427</v>
      </c>
      <c r="DD1" s="1" t="s">
        <v>429</v>
      </c>
      <c r="DE1" s="1" t="s">
        <v>430</v>
      </c>
      <c r="DF1" s="5" t="s">
        <v>28</v>
      </c>
      <c r="DG1" s="1" t="s">
        <v>431</v>
      </c>
      <c r="DH1" s="1" t="s">
        <v>432</v>
      </c>
      <c r="DI1" s="1" t="s">
        <v>433</v>
      </c>
      <c r="DJ1" s="1" t="s">
        <v>434</v>
      </c>
      <c r="DK1" s="5" t="s">
        <v>29</v>
      </c>
      <c r="DL1" s="1" t="s">
        <v>435</v>
      </c>
      <c r="DM1" s="1" t="s">
        <v>436</v>
      </c>
      <c r="DN1" s="1" t="s">
        <v>437</v>
      </c>
      <c r="DO1" s="1" t="s">
        <v>438</v>
      </c>
      <c r="DP1" s="1" t="s">
        <v>439</v>
      </c>
      <c r="DQ1" s="1" t="s">
        <v>440</v>
      </c>
      <c r="DR1" s="1" t="s">
        <v>441</v>
      </c>
      <c r="DS1" s="1" t="s">
        <v>442</v>
      </c>
      <c r="DT1" s="1" t="s">
        <v>443</v>
      </c>
      <c r="DU1" s="1" t="s">
        <v>444</v>
      </c>
      <c r="DV1" s="1" t="s">
        <v>445</v>
      </c>
      <c r="DW1" s="1" t="s">
        <v>446</v>
      </c>
      <c r="DX1" s="1" t="s">
        <v>447</v>
      </c>
      <c r="DY1" s="1" t="s">
        <v>448</v>
      </c>
      <c r="DZ1" s="1" t="s">
        <v>449</v>
      </c>
      <c r="EA1" s="1" t="s">
        <v>450</v>
      </c>
      <c r="EB1" s="1" t="s">
        <v>452</v>
      </c>
      <c r="EC1" s="1" t="s">
        <v>453</v>
      </c>
      <c r="ED1" s="1" t="s">
        <v>454</v>
      </c>
      <c r="EE1" s="1" t="s">
        <v>455</v>
      </c>
      <c r="EF1" s="1" t="s">
        <v>456</v>
      </c>
      <c r="EG1" s="1" t="s">
        <v>451</v>
      </c>
      <c r="EH1" s="1" t="s">
        <v>457</v>
      </c>
      <c r="EI1" s="1" t="s">
        <v>458</v>
      </c>
      <c r="EJ1" s="1" t="s">
        <v>459</v>
      </c>
      <c r="EK1" s="1" t="s">
        <v>460</v>
      </c>
      <c r="EL1" s="1" t="s">
        <v>461</v>
      </c>
      <c r="EM1" s="1" t="s">
        <v>462</v>
      </c>
      <c r="EN1" s="1" t="s">
        <v>463</v>
      </c>
      <c r="EO1" s="1" t="s">
        <v>464</v>
      </c>
      <c r="EP1" s="1" t="s">
        <v>465</v>
      </c>
      <c r="EQ1" s="1" t="s">
        <v>466</v>
      </c>
      <c r="ER1" s="1" t="s">
        <v>467</v>
      </c>
      <c r="ES1" s="1" t="s">
        <v>468</v>
      </c>
      <c r="ET1" s="1" t="s">
        <v>469</v>
      </c>
      <c r="EU1" s="1" t="s">
        <v>470</v>
      </c>
      <c r="EV1" s="1" t="s">
        <v>471</v>
      </c>
      <c r="EW1" s="1" t="s">
        <v>472</v>
      </c>
      <c r="EX1" s="1" t="s">
        <v>473</v>
      </c>
      <c r="EY1" s="1" t="s">
        <v>474</v>
      </c>
      <c r="EZ1" s="1" t="s">
        <v>475</v>
      </c>
      <c r="FA1" s="1" t="s">
        <v>476</v>
      </c>
      <c r="FB1" s="1" t="s">
        <v>477</v>
      </c>
      <c r="FC1" s="1" t="s">
        <v>478</v>
      </c>
      <c r="FD1" s="1" t="s">
        <v>479</v>
      </c>
      <c r="FE1" s="1" t="s">
        <v>480</v>
      </c>
      <c r="FF1" s="1" t="s">
        <v>481</v>
      </c>
      <c r="FG1" s="1" t="s">
        <v>482</v>
      </c>
      <c r="FH1" s="1" t="s">
        <v>483</v>
      </c>
      <c r="FI1" s="1" t="s">
        <v>484</v>
      </c>
      <c r="FJ1" s="1" t="s">
        <v>485</v>
      </c>
      <c r="FK1" s="1" t="s">
        <v>486</v>
      </c>
      <c r="FL1" s="1" t="s">
        <v>487</v>
      </c>
      <c r="FM1" s="1" t="s">
        <v>488</v>
      </c>
      <c r="FN1" s="1" t="s">
        <v>489</v>
      </c>
      <c r="FO1" s="1" t="s">
        <v>490</v>
      </c>
      <c r="FP1" s="1" t="s">
        <v>491</v>
      </c>
      <c r="FQ1" s="1" t="s">
        <v>492</v>
      </c>
      <c r="FR1" s="1" t="s">
        <v>493</v>
      </c>
      <c r="FS1" s="1" t="s">
        <v>494</v>
      </c>
      <c r="FT1" s="1" t="s">
        <v>495</v>
      </c>
      <c r="FU1" s="1" t="s">
        <v>496</v>
      </c>
      <c r="FV1" s="1" t="s">
        <v>497</v>
      </c>
      <c r="FW1" s="1" t="s">
        <v>498</v>
      </c>
      <c r="FX1" s="1" t="s">
        <v>499</v>
      </c>
      <c r="FY1" s="1" t="s">
        <v>500</v>
      </c>
      <c r="FZ1" s="1" t="s">
        <v>501</v>
      </c>
      <c r="GA1" s="1" t="s">
        <v>502</v>
      </c>
      <c r="GB1" s="1" t="s">
        <v>503</v>
      </c>
      <c r="GC1" s="1" t="s">
        <v>504</v>
      </c>
      <c r="GD1" s="1" t="s">
        <v>505</v>
      </c>
      <c r="GE1" s="1" t="s">
        <v>506</v>
      </c>
      <c r="GF1" s="1" t="s">
        <v>507</v>
      </c>
      <c r="GG1" s="1" t="s">
        <v>508</v>
      </c>
      <c r="GH1" s="1" t="s">
        <v>509</v>
      </c>
      <c r="GI1" s="1" t="s">
        <v>510</v>
      </c>
      <c r="GJ1" s="1" t="s">
        <v>511</v>
      </c>
      <c r="GK1" s="1" t="s">
        <v>512</v>
      </c>
      <c r="GL1" s="1" t="s">
        <v>513</v>
      </c>
      <c r="GM1" s="1" t="s">
        <v>514</v>
      </c>
      <c r="GN1" s="1" t="s">
        <v>515</v>
      </c>
      <c r="GO1" s="1" t="s">
        <v>516</v>
      </c>
      <c r="GP1" s="1" t="s">
        <v>517</v>
      </c>
      <c r="GQ1" s="1" t="s">
        <v>518</v>
      </c>
      <c r="GR1" s="1" t="s">
        <v>519</v>
      </c>
      <c r="GS1" s="1" t="s">
        <v>520</v>
      </c>
      <c r="GT1" s="1" t="s">
        <v>521</v>
      </c>
      <c r="GU1" s="1" t="s">
        <v>522</v>
      </c>
      <c r="GV1" s="1" t="s">
        <v>523</v>
      </c>
      <c r="GW1" s="14" t="s">
        <v>524</v>
      </c>
      <c r="GX1" s="1" t="s">
        <v>525</v>
      </c>
      <c r="GY1" s="1" t="s">
        <v>526</v>
      </c>
      <c r="GZ1" s="1" t="s">
        <v>527</v>
      </c>
      <c r="HA1" s="14" t="s">
        <v>528</v>
      </c>
      <c r="HB1" s="1" t="s">
        <v>529</v>
      </c>
      <c r="HC1" s="1" t="s">
        <v>530</v>
      </c>
      <c r="HD1" s="1" t="s">
        <v>531</v>
      </c>
      <c r="HE1" s="1" t="s">
        <v>532</v>
      </c>
      <c r="HF1" s="2" t="s">
        <v>30</v>
      </c>
      <c r="HG1" s="1" t="s">
        <v>533</v>
      </c>
      <c r="HH1" s="1" t="s">
        <v>534</v>
      </c>
      <c r="HI1" s="1" t="s">
        <v>535</v>
      </c>
      <c r="HJ1" s="1" t="s">
        <v>536</v>
      </c>
      <c r="HK1" s="2" t="s">
        <v>31</v>
      </c>
      <c r="HL1" s="2" t="s">
        <v>32</v>
      </c>
      <c r="HM1" s="2" t="s">
        <v>33</v>
      </c>
      <c r="HN1" s="1" t="s">
        <v>537</v>
      </c>
      <c r="HO1" s="1" t="s">
        <v>538</v>
      </c>
      <c r="HP1" s="3" t="s">
        <v>34</v>
      </c>
      <c r="HQ1" s="1" t="s">
        <v>539</v>
      </c>
      <c r="HR1" s="1" t="s">
        <v>540</v>
      </c>
      <c r="HS1" s="1" t="s">
        <v>542</v>
      </c>
      <c r="HT1" s="1" t="s">
        <v>541</v>
      </c>
      <c r="HU1" s="3" t="s">
        <v>35</v>
      </c>
      <c r="HV1" s="6" t="s">
        <v>36</v>
      </c>
      <c r="HW1" s="1" t="s">
        <v>543</v>
      </c>
      <c r="HX1" s="1" t="s">
        <v>544</v>
      </c>
      <c r="HY1" s="1" t="s">
        <v>545</v>
      </c>
      <c r="HZ1" s="1" t="s">
        <v>546</v>
      </c>
      <c r="IA1" s="4" t="s">
        <v>37</v>
      </c>
      <c r="IB1" s="1" t="s">
        <v>547</v>
      </c>
      <c r="IC1" s="1" t="s">
        <v>548</v>
      </c>
      <c r="ID1" s="1" t="s">
        <v>549</v>
      </c>
      <c r="IE1" s="1" t="s">
        <v>550</v>
      </c>
      <c r="IF1" s="1" t="s">
        <v>551</v>
      </c>
      <c r="IG1" s="1" t="s">
        <v>552</v>
      </c>
      <c r="IH1" s="1" t="s">
        <v>553</v>
      </c>
      <c r="II1" s="1" t="s">
        <v>554</v>
      </c>
      <c r="IJ1" s="1" t="s">
        <v>555</v>
      </c>
      <c r="IK1" s="1" t="s">
        <v>556</v>
      </c>
      <c r="IL1" s="1" t="s">
        <v>557</v>
      </c>
      <c r="IM1" s="1" t="s">
        <v>558</v>
      </c>
      <c r="IN1" s="1" t="s">
        <v>559</v>
      </c>
      <c r="IO1" s="1" t="s">
        <v>560</v>
      </c>
      <c r="IP1" s="1" t="s">
        <v>561</v>
      </c>
      <c r="IQ1" s="1" t="s">
        <v>562</v>
      </c>
      <c r="IR1" s="1" t="s">
        <v>563</v>
      </c>
      <c r="IS1" s="1" t="s">
        <v>564</v>
      </c>
      <c r="IT1" s="1" t="s">
        <v>565</v>
      </c>
      <c r="IU1" s="1" t="s">
        <v>566</v>
      </c>
      <c r="IV1" s="1" t="s">
        <v>567</v>
      </c>
      <c r="IW1" s="1" t="s">
        <v>568</v>
      </c>
      <c r="IX1" s="1" t="s">
        <v>569</v>
      </c>
      <c r="IY1" s="1" t="s">
        <v>570</v>
      </c>
      <c r="IZ1" s="1" t="s">
        <v>571</v>
      </c>
      <c r="JA1" s="1" t="s">
        <v>572</v>
      </c>
      <c r="JB1" s="1" t="s">
        <v>573</v>
      </c>
      <c r="JC1" s="1" t="s">
        <v>574</v>
      </c>
      <c r="JD1" s="1" t="s">
        <v>575</v>
      </c>
      <c r="JE1" s="1" t="s">
        <v>576</v>
      </c>
      <c r="JF1" s="1" t="s">
        <v>577</v>
      </c>
      <c r="JG1" s="1" t="s">
        <v>578</v>
      </c>
      <c r="JH1" s="1" t="s">
        <v>579</v>
      </c>
      <c r="JI1" s="1" t="s">
        <v>583</v>
      </c>
      <c r="JJ1" s="1" t="s">
        <v>580</v>
      </c>
      <c r="JK1" s="1" t="s">
        <v>581</v>
      </c>
      <c r="JL1" s="2" t="s">
        <v>38</v>
      </c>
      <c r="JM1" s="1" t="s">
        <v>582</v>
      </c>
      <c r="JN1" s="1" t="s">
        <v>584</v>
      </c>
      <c r="JO1" s="1" t="s">
        <v>585</v>
      </c>
      <c r="JP1" s="1" t="s">
        <v>586</v>
      </c>
      <c r="JQ1" s="1" t="s">
        <v>587</v>
      </c>
      <c r="JR1" s="1" t="s">
        <v>588</v>
      </c>
      <c r="JS1" s="1" t="s">
        <v>589</v>
      </c>
      <c r="JT1" s="1" t="s">
        <v>590</v>
      </c>
      <c r="JU1" s="1" t="s">
        <v>591</v>
      </c>
      <c r="JV1" s="1" t="s">
        <v>592</v>
      </c>
      <c r="JW1" s="1" t="s">
        <v>593</v>
      </c>
      <c r="JX1" s="5" t="s">
        <v>39</v>
      </c>
      <c r="JY1" s="1" t="s">
        <v>597</v>
      </c>
      <c r="JZ1" s="1" t="s">
        <v>594</v>
      </c>
      <c r="KA1" s="1" t="s">
        <v>595</v>
      </c>
      <c r="KB1" s="1" t="s">
        <v>596</v>
      </c>
      <c r="KC1" s="5" t="s">
        <v>40</v>
      </c>
      <c r="KD1" s="5" t="s">
        <v>41</v>
      </c>
      <c r="KE1" s="1" t="s">
        <v>598</v>
      </c>
      <c r="KF1" s="1" t="s">
        <v>599</v>
      </c>
      <c r="KG1" s="1" t="s">
        <v>600</v>
      </c>
      <c r="KH1" s="1" t="s">
        <v>601</v>
      </c>
      <c r="KI1" s="5" t="s">
        <v>42</v>
      </c>
      <c r="KJ1" s="1" t="s">
        <v>602</v>
      </c>
      <c r="KK1" s="1" t="s">
        <v>603</v>
      </c>
      <c r="KL1" s="1" t="s">
        <v>604</v>
      </c>
      <c r="KM1" s="1" t="s">
        <v>605</v>
      </c>
      <c r="KN1" s="1" t="s">
        <v>606</v>
      </c>
      <c r="KO1" s="1" t="s">
        <v>607</v>
      </c>
      <c r="KP1" s="1" t="s">
        <v>608</v>
      </c>
      <c r="KQ1" s="1" t="s">
        <v>609</v>
      </c>
      <c r="KR1" s="1" t="s">
        <v>610</v>
      </c>
      <c r="KS1" s="1" t="s">
        <v>611</v>
      </c>
      <c r="KT1" s="1" t="s">
        <v>612</v>
      </c>
      <c r="KU1" s="1" t="s">
        <v>613</v>
      </c>
      <c r="KV1" s="1" t="s">
        <v>614</v>
      </c>
      <c r="KW1" s="1" t="s">
        <v>615</v>
      </c>
      <c r="KX1" s="1" t="s">
        <v>616</v>
      </c>
      <c r="KY1" s="1" t="s">
        <v>617</v>
      </c>
      <c r="KZ1" s="1" t="s">
        <v>618</v>
      </c>
      <c r="LA1" s="1" t="s">
        <v>619</v>
      </c>
      <c r="LB1" s="1" t="s">
        <v>620</v>
      </c>
      <c r="LC1" s="1" t="s">
        <v>621</v>
      </c>
      <c r="LD1" s="1" t="s">
        <v>622</v>
      </c>
      <c r="LE1" s="1" t="s">
        <v>623</v>
      </c>
      <c r="LF1" s="1" t="s">
        <v>624</v>
      </c>
      <c r="LG1" s="1" t="s">
        <v>625</v>
      </c>
      <c r="LH1" s="1" t="s">
        <v>626</v>
      </c>
      <c r="LI1" s="1" t="s">
        <v>627</v>
      </c>
      <c r="LJ1" s="1" t="s">
        <v>628</v>
      </c>
      <c r="LK1" s="1" t="s">
        <v>629</v>
      </c>
      <c r="LL1" s="1" t="s">
        <v>630</v>
      </c>
      <c r="LM1" s="1" t="s">
        <v>631</v>
      </c>
      <c r="LN1" s="1" t="s">
        <v>632</v>
      </c>
      <c r="LO1" s="1" t="s">
        <v>633</v>
      </c>
      <c r="LP1" s="1" t="s">
        <v>634</v>
      </c>
      <c r="LQ1" s="1" t="s">
        <v>635</v>
      </c>
      <c r="LR1" s="1" t="s">
        <v>636</v>
      </c>
      <c r="LS1" s="1" t="s">
        <v>637</v>
      </c>
      <c r="LT1" s="1" t="s">
        <v>638</v>
      </c>
      <c r="LU1" s="1" t="s">
        <v>639</v>
      </c>
      <c r="LV1" s="1" t="s">
        <v>640</v>
      </c>
      <c r="LW1" s="1" t="s">
        <v>641</v>
      </c>
      <c r="LX1" s="1" t="s">
        <v>642</v>
      </c>
      <c r="LY1" s="1" t="s">
        <v>643</v>
      </c>
      <c r="LZ1" s="1" t="s">
        <v>644</v>
      </c>
      <c r="MA1" s="1" t="s">
        <v>645</v>
      </c>
      <c r="MB1" s="1" t="s">
        <v>646</v>
      </c>
      <c r="MC1" s="1" t="s">
        <v>647</v>
      </c>
      <c r="MD1" s="1" t="s">
        <v>648</v>
      </c>
      <c r="ME1" s="1" t="s">
        <v>649</v>
      </c>
      <c r="MF1" s="1" t="s">
        <v>650</v>
      </c>
      <c r="MG1" s="1" t="s">
        <v>651</v>
      </c>
      <c r="MH1" s="1" t="s">
        <v>652</v>
      </c>
      <c r="MI1" s="1" t="s">
        <v>653</v>
      </c>
      <c r="MJ1" s="1" t="s">
        <v>654</v>
      </c>
      <c r="MK1" s="1" t="s">
        <v>655</v>
      </c>
      <c r="ML1" s="1" t="s">
        <v>656</v>
      </c>
      <c r="MM1" s="1" t="s">
        <v>657</v>
      </c>
      <c r="MN1" s="1" t="s">
        <v>658</v>
      </c>
      <c r="MO1" s="1" t="s">
        <v>659</v>
      </c>
      <c r="MP1" s="1" t="s">
        <v>660</v>
      </c>
      <c r="MQ1" s="1" t="s">
        <v>661</v>
      </c>
      <c r="MR1" s="1" t="s">
        <v>662</v>
      </c>
      <c r="MS1" s="1" t="s">
        <v>663</v>
      </c>
      <c r="MT1" s="1" t="s">
        <v>664</v>
      </c>
      <c r="MU1" s="1" t="s">
        <v>665</v>
      </c>
      <c r="MV1" s="1" t="s">
        <v>666</v>
      </c>
      <c r="MW1" s="1" t="s">
        <v>667</v>
      </c>
      <c r="MX1" s="1" t="s">
        <v>668</v>
      </c>
      <c r="MY1" s="1" t="s">
        <v>669</v>
      </c>
      <c r="MZ1" s="1" t="s">
        <v>670</v>
      </c>
      <c r="NA1" s="1" t="s">
        <v>671</v>
      </c>
      <c r="NB1" s="1" t="s">
        <v>672</v>
      </c>
      <c r="NC1" s="1" t="s">
        <v>673</v>
      </c>
      <c r="ND1" s="1" t="s">
        <v>674</v>
      </c>
      <c r="NE1" s="1" t="s">
        <v>675</v>
      </c>
      <c r="NF1" s="1" t="s">
        <v>676</v>
      </c>
      <c r="NG1" s="1" t="s">
        <v>677</v>
      </c>
      <c r="NH1" s="1" t="s">
        <v>678</v>
      </c>
      <c r="NI1" s="1" t="s">
        <v>679</v>
      </c>
      <c r="NJ1" s="1" t="s">
        <v>680</v>
      </c>
      <c r="NK1" s="1" t="s">
        <v>681</v>
      </c>
      <c r="NL1" s="1" t="s">
        <v>682</v>
      </c>
      <c r="NM1" s="1" t="s">
        <v>683</v>
      </c>
      <c r="NN1" s="1" t="s">
        <v>684</v>
      </c>
      <c r="NO1" s="1" t="s">
        <v>685</v>
      </c>
      <c r="NP1" s="1" t="s">
        <v>686</v>
      </c>
      <c r="NQ1" s="1" t="s">
        <v>687</v>
      </c>
      <c r="NR1" s="1" t="s">
        <v>688</v>
      </c>
      <c r="NS1" s="1" t="s">
        <v>689</v>
      </c>
      <c r="NT1" s="1" t="s">
        <v>690</v>
      </c>
      <c r="NU1" s="1" t="s">
        <v>691</v>
      </c>
      <c r="NV1" s="1" t="s">
        <v>692</v>
      </c>
      <c r="NW1" s="1" t="s">
        <v>693</v>
      </c>
      <c r="NX1" s="1" t="s">
        <v>694</v>
      </c>
      <c r="NY1" s="1" t="s">
        <v>695</v>
      </c>
      <c r="NZ1" s="1" t="s">
        <v>696</v>
      </c>
      <c r="OA1" s="1" t="s">
        <v>697</v>
      </c>
      <c r="OB1" s="1" t="s">
        <v>698</v>
      </c>
      <c r="OC1" s="1" t="s">
        <v>699</v>
      </c>
      <c r="OD1" s="1" t="s">
        <v>700</v>
      </c>
      <c r="OE1" s="1" t="s">
        <v>701</v>
      </c>
      <c r="OF1" s="1" t="s">
        <v>702</v>
      </c>
      <c r="OG1" s="1" t="s">
        <v>703</v>
      </c>
      <c r="OH1" s="1" t="s">
        <v>704</v>
      </c>
      <c r="OI1" s="1" t="s">
        <v>705</v>
      </c>
      <c r="OJ1" s="1" t="s">
        <v>706</v>
      </c>
      <c r="OK1" s="1" t="s">
        <v>707</v>
      </c>
    </row>
    <row r="2" spans="1:401" x14ac:dyDescent="0.25">
      <c r="A2">
        <f>VLOOKUP($F2,ID!$A$2:$F$111,6,FALSE)</f>
        <v>516268</v>
      </c>
      <c r="B2" t="str">
        <f>VLOOKUP($F2,ID!$A$2:$F$111,5,FALSE)</f>
        <v>SSV-129420440</v>
      </c>
      <c r="C2" t="s">
        <v>86</v>
      </c>
      <c r="D2" t="s">
        <v>87</v>
      </c>
      <c r="E2" t="s">
        <v>711</v>
      </c>
      <c r="F2" t="s">
        <v>88</v>
      </c>
      <c r="G2" s="13">
        <v>34310</v>
      </c>
      <c r="H2" t="s">
        <v>47</v>
      </c>
      <c r="J2" t="s">
        <v>93</v>
      </c>
      <c r="K2" s="10">
        <v>44837</v>
      </c>
      <c r="L2">
        <v>2022</v>
      </c>
      <c r="M2">
        <v>10</v>
      </c>
      <c r="N2">
        <v>3</v>
      </c>
      <c r="O2">
        <v>60.1</v>
      </c>
      <c r="P2">
        <v>1700.46</v>
      </c>
      <c r="U2">
        <v>2753.72</v>
      </c>
      <c r="CH2">
        <v>3134.003333333334</v>
      </c>
      <c r="CN2">
        <v>1893.2866666666671</v>
      </c>
      <c r="CT2">
        <v>35.143333333333338</v>
      </c>
      <c r="CZ2">
        <v>-9.0000000000000011E-2</v>
      </c>
      <c r="DF2">
        <v>28.333333333333329</v>
      </c>
      <c r="DL2">
        <v>0.19666666666666671</v>
      </c>
      <c r="DR2">
        <v>1522.38</v>
      </c>
      <c r="DX2">
        <v>2.626666666666666</v>
      </c>
      <c r="ED2">
        <v>1162.54</v>
      </c>
      <c r="EJ2">
        <v>1408.836666666667</v>
      </c>
      <c r="GV2" t="s">
        <v>88</v>
      </c>
      <c r="GW2" s="10">
        <v>34310</v>
      </c>
      <c r="GX2" t="s">
        <v>47</v>
      </c>
      <c r="GZ2" t="s">
        <v>93</v>
      </c>
      <c r="HA2" s="10">
        <v>44837</v>
      </c>
      <c r="HB2">
        <v>2022</v>
      </c>
      <c r="HC2">
        <v>10</v>
      </c>
      <c r="HD2">
        <v>3</v>
      </c>
      <c r="HE2">
        <v>60.1</v>
      </c>
      <c r="HF2">
        <v>28.341000000000001</v>
      </c>
      <c r="HK2">
        <v>45.895333333333333</v>
      </c>
      <c r="JX2">
        <v>52.146478092068783</v>
      </c>
      <c r="KD2">
        <v>31.502273987798119</v>
      </c>
      <c r="KJ2">
        <v>35.143333333333338</v>
      </c>
      <c r="KP2">
        <v>-9.0000000000000011E-2</v>
      </c>
      <c r="KV2">
        <v>28.333333333333329</v>
      </c>
      <c r="LB2">
        <v>0.19666666666666671</v>
      </c>
      <c r="LH2">
        <v>25.330782029950079</v>
      </c>
      <c r="LN2">
        <v>2.626666666666666</v>
      </c>
      <c r="LT2">
        <v>19.34342762063228</v>
      </c>
      <c r="LZ2">
        <v>23.44154187465336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94B8-2550-0649-A361-EBF6821C0E41}">
  <dimension ref="A1:F111"/>
  <sheetViews>
    <sheetView topLeftCell="A5" workbookViewId="0">
      <selection activeCell="C49" sqref="C49"/>
    </sheetView>
  </sheetViews>
  <sheetFormatPr baseColWidth="10" defaultColWidth="11.42578125" defaultRowHeight="15" x14ac:dyDescent="0.25"/>
  <cols>
    <col min="1" max="1" width="20.85546875" bestFit="1" customWidth="1"/>
    <col min="3" max="3" width="11.42578125" customWidth="1"/>
    <col min="4" max="4" width="11.42578125" style="10"/>
  </cols>
  <sheetData>
    <row r="1" spans="1:6" x14ac:dyDescent="0.25">
      <c r="A1" t="s">
        <v>709</v>
      </c>
      <c r="B1" t="s">
        <v>3</v>
      </c>
      <c r="C1" t="s">
        <v>2</v>
      </c>
      <c r="D1" s="10" t="s">
        <v>159</v>
      </c>
      <c r="E1" t="s">
        <v>1</v>
      </c>
      <c r="F1" t="s">
        <v>160</v>
      </c>
    </row>
    <row r="2" spans="1:6" x14ac:dyDescent="0.25">
      <c r="A2" t="str">
        <f t="shared" ref="A2:A33" si="0">CONCATENATE(C2," ",B2)</f>
        <v>Kilian Abplanalp</v>
      </c>
      <c r="B2" t="s">
        <v>51</v>
      </c>
      <c r="C2" t="s">
        <v>50</v>
      </c>
      <c r="D2" s="10">
        <v>37268</v>
      </c>
      <c r="E2" t="s">
        <v>161</v>
      </c>
      <c r="F2">
        <v>512492</v>
      </c>
    </row>
    <row r="3" spans="1:6" x14ac:dyDescent="0.25">
      <c r="A3" t="str">
        <f t="shared" si="0"/>
        <v>Luca Aerni</v>
      </c>
      <c r="B3" t="s">
        <v>162</v>
      </c>
      <c r="C3" t="s">
        <v>163</v>
      </c>
      <c r="D3" s="10">
        <v>34055</v>
      </c>
      <c r="E3" t="s">
        <v>164</v>
      </c>
      <c r="F3">
        <v>511983</v>
      </c>
    </row>
    <row r="4" spans="1:6" x14ac:dyDescent="0.25">
      <c r="A4" t="str">
        <f t="shared" si="0"/>
        <v>Lara Baumann</v>
      </c>
      <c r="B4" t="s">
        <v>102</v>
      </c>
      <c r="C4" t="s">
        <v>101</v>
      </c>
      <c r="D4" s="10">
        <v>37204</v>
      </c>
      <c r="E4" t="s">
        <v>165</v>
      </c>
      <c r="F4">
        <v>516618</v>
      </c>
    </row>
    <row r="5" spans="1:6" x14ac:dyDescent="0.25">
      <c r="A5" t="str">
        <f t="shared" si="0"/>
        <v>Carole Bissig</v>
      </c>
      <c r="B5" t="s">
        <v>124</v>
      </c>
      <c r="C5" t="s">
        <v>166</v>
      </c>
      <c r="D5" s="10">
        <v>35261</v>
      </c>
      <c r="E5" t="s">
        <v>167</v>
      </c>
      <c r="F5">
        <v>516437</v>
      </c>
    </row>
    <row r="6" spans="1:6" x14ac:dyDescent="0.25">
      <c r="A6" t="str">
        <f t="shared" si="0"/>
        <v>Semyel Bissig</v>
      </c>
      <c r="B6" t="s">
        <v>124</v>
      </c>
      <c r="C6" t="s">
        <v>123</v>
      </c>
      <c r="D6" s="10">
        <v>35814</v>
      </c>
      <c r="E6" t="s">
        <v>168</v>
      </c>
      <c r="F6">
        <v>512274</v>
      </c>
    </row>
    <row r="7" spans="1:6" x14ac:dyDescent="0.25">
      <c r="A7" t="str">
        <f t="shared" si="0"/>
        <v>Malorie Blanc</v>
      </c>
      <c r="B7" t="s">
        <v>169</v>
      </c>
      <c r="C7" t="s">
        <v>170</v>
      </c>
      <c r="D7" s="10">
        <v>37992</v>
      </c>
      <c r="E7" t="s">
        <v>171</v>
      </c>
      <c r="F7">
        <v>516766</v>
      </c>
    </row>
    <row r="8" spans="1:6" x14ac:dyDescent="0.25">
      <c r="A8" t="str">
        <f t="shared" si="0"/>
        <v>Arnaud Boisset</v>
      </c>
      <c r="B8" t="s">
        <v>134</v>
      </c>
      <c r="C8" t="s">
        <v>133</v>
      </c>
      <c r="D8" s="10">
        <v>35923</v>
      </c>
      <c r="E8" t="s">
        <v>172</v>
      </c>
      <c r="F8">
        <v>512303</v>
      </c>
    </row>
    <row r="9" spans="1:6" x14ac:dyDescent="0.25">
      <c r="A9" t="str">
        <f t="shared" si="0"/>
        <v>Anuk Brändli</v>
      </c>
      <c r="B9" t="s">
        <v>173</v>
      </c>
      <c r="C9" t="s">
        <v>174</v>
      </c>
      <c r="D9" s="10">
        <v>37779</v>
      </c>
      <c r="E9" t="s">
        <v>175</v>
      </c>
      <c r="F9">
        <v>516722</v>
      </c>
    </row>
    <row r="10" spans="1:6" x14ac:dyDescent="0.25">
      <c r="A10" t="str">
        <f t="shared" si="0"/>
        <v>Gino Caviezel</v>
      </c>
      <c r="B10" t="s">
        <v>176</v>
      </c>
      <c r="C10" t="s">
        <v>177</v>
      </c>
      <c r="D10" s="10">
        <v>33778</v>
      </c>
      <c r="E10" t="s">
        <v>178</v>
      </c>
      <c r="F10">
        <v>511852</v>
      </c>
    </row>
    <row r="11" spans="1:6" x14ac:dyDescent="0.25">
      <c r="A11" t="str">
        <f t="shared" si="0"/>
        <v>Mauro Caviezel</v>
      </c>
      <c r="B11" t="s">
        <v>176</v>
      </c>
      <c r="C11" t="s">
        <v>179</v>
      </c>
      <c r="D11" s="10">
        <v>32373</v>
      </c>
      <c r="E11" t="s">
        <v>180</v>
      </c>
      <c r="F11">
        <v>511513</v>
      </c>
    </row>
    <row r="12" spans="1:6" x14ac:dyDescent="0.25">
      <c r="A12" t="str">
        <f t="shared" si="0"/>
        <v>Loic Chable</v>
      </c>
      <c r="B12" t="s">
        <v>79</v>
      </c>
      <c r="C12" t="s">
        <v>149</v>
      </c>
      <c r="D12" s="10">
        <v>36716</v>
      </c>
      <c r="E12" t="s">
        <v>181</v>
      </c>
      <c r="F12">
        <v>512406</v>
      </c>
    </row>
    <row r="13" spans="1:6" x14ac:dyDescent="0.25">
      <c r="A13" t="str">
        <f t="shared" si="0"/>
        <v>Yannick Chabloz</v>
      </c>
      <c r="B13" t="s">
        <v>146</v>
      </c>
      <c r="C13" t="s">
        <v>145</v>
      </c>
      <c r="D13" s="10">
        <v>36236</v>
      </c>
      <c r="E13" t="s">
        <v>182</v>
      </c>
      <c r="F13">
        <v>512352</v>
      </c>
    </row>
    <row r="14" spans="1:6" x14ac:dyDescent="0.25">
      <c r="A14" t="str">
        <f t="shared" si="0"/>
        <v>Eliane Christen</v>
      </c>
      <c r="B14" t="s">
        <v>183</v>
      </c>
      <c r="C14" t="s">
        <v>184</v>
      </c>
      <c r="D14" s="10">
        <v>36179</v>
      </c>
      <c r="E14" t="s">
        <v>185</v>
      </c>
      <c r="F14">
        <v>516553</v>
      </c>
    </row>
    <row r="15" spans="1:6" x14ac:dyDescent="0.25">
      <c r="A15" t="str">
        <f t="shared" si="0"/>
        <v>Aline Danioth</v>
      </c>
      <c r="B15" t="s">
        <v>186</v>
      </c>
      <c r="C15" t="s">
        <v>52</v>
      </c>
      <c r="D15" s="10">
        <v>35866</v>
      </c>
      <c r="E15" t="s">
        <v>187</v>
      </c>
      <c r="F15">
        <v>516504</v>
      </c>
    </row>
    <row r="16" spans="1:6" x14ac:dyDescent="0.25">
      <c r="A16" t="str">
        <f t="shared" si="0"/>
        <v>Delphine Darbellay</v>
      </c>
      <c r="B16" t="s">
        <v>96</v>
      </c>
      <c r="C16" t="s">
        <v>95</v>
      </c>
      <c r="D16" s="10">
        <v>37552</v>
      </c>
      <c r="E16" t="s">
        <v>188</v>
      </c>
      <c r="F16">
        <v>516690</v>
      </c>
    </row>
    <row r="17" spans="1:6" x14ac:dyDescent="0.25">
      <c r="A17" t="str">
        <f t="shared" si="0"/>
        <v>Julie Deschenaux</v>
      </c>
      <c r="B17" t="s">
        <v>98</v>
      </c>
      <c r="C17" t="s">
        <v>97</v>
      </c>
      <c r="D17" s="10">
        <v>38341</v>
      </c>
      <c r="E17" t="s">
        <v>189</v>
      </c>
      <c r="F17">
        <v>516765</v>
      </c>
    </row>
    <row r="18" spans="1:6" x14ac:dyDescent="0.25">
      <c r="A18" t="str">
        <f t="shared" si="0"/>
        <v>Amélie Dupasquier</v>
      </c>
      <c r="B18" t="s">
        <v>190</v>
      </c>
      <c r="C18" t="s">
        <v>191</v>
      </c>
      <c r="D18" s="10">
        <v>36266</v>
      </c>
      <c r="E18" t="s">
        <v>192</v>
      </c>
      <c r="F18">
        <v>516564</v>
      </c>
    </row>
    <row r="19" spans="1:6" x14ac:dyDescent="0.25">
      <c r="A19" t="str">
        <f t="shared" si="0"/>
        <v>Delia Durrer</v>
      </c>
      <c r="B19" t="s">
        <v>81</v>
      </c>
      <c r="C19" t="s">
        <v>80</v>
      </c>
      <c r="D19" s="10">
        <v>37574</v>
      </c>
      <c r="E19" t="s">
        <v>193</v>
      </c>
      <c r="F19">
        <v>516705</v>
      </c>
    </row>
    <row r="20" spans="1:6" x14ac:dyDescent="0.25">
      <c r="A20" t="str">
        <f t="shared" si="0"/>
        <v>Selina Egloff</v>
      </c>
      <c r="B20" t="s">
        <v>194</v>
      </c>
      <c r="C20" t="s">
        <v>99</v>
      </c>
      <c r="D20" s="10">
        <v>37147</v>
      </c>
      <c r="E20" t="s">
        <v>195</v>
      </c>
      <c r="F20">
        <v>516631</v>
      </c>
    </row>
    <row r="21" spans="1:6" x14ac:dyDescent="0.25">
      <c r="A21" t="str">
        <f t="shared" si="0"/>
        <v>Andrea Ellenberger</v>
      </c>
      <c r="B21" t="s">
        <v>196</v>
      </c>
      <c r="C21" t="s">
        <v>197</v>
      </c>
      <c r="D21" s="10">
        <v>34050</v>
      </c>
      <c r="E21" t="s">
        <v>198</v>
      </c>
      <c r="F21">
        <v>516283</v>
      </c>
    </row>
    <row r="22" spans="1:6" x14ac:dyDescent="0.25">
      <c r="A22" t="str">
        <f t="shared" si="0"/>
        <v>Lindy Etzensperger</v>
      </c>
      <c r="B22" t="s">
        <v>199</v>
      </c>
      <c r="C22" t="s">
        <v>200</v>
      </c>
      <c r="D22" s="10">
        <v>36108</v>
      </c>
      <c r="E22" t="s">
        <v>201</v>
      </c>
      <c r="F22">
        <v>516529</v>
      </c>
    </row>
    <row r="23" spans="1:6" x14ac:dyDescent="0.25">
      <c r="A23" t="str">
        <f t="shared" si="0"/>
        <v>Beat Feuz</v>
      </c>
      <c r="B23" t="s">
        <v>202</v>
      </c>
      <c r="C23" t="s">
        <v>203</v>
      </c>
      <c r="D23" s="10">
        <v>31819</v>
      </c>
      <c r="E23" t="s">
        <v>204</v>
      </c>
      <c r="F23">
        <v>511383</v>
      </c>
    </row>
    <row r="24" spans="1:6" x14ac:dyDescent="0.25">
      <c r="A24" t="str">
        <f t="shared" si="0"/>
        <v>Marco Fischbacher</v>
      </c>
      <c r="B24" t="s">
        <v>205</v>
      </c>
      <c r="C24" t="s">
        <v>121</v>
      </c>
      <c r="D24" s="10">
        <v>35445</v>
      </c>
      <c r="E24" t="s">
        <v>206</v>
      </c>
      <c r="F24">
        <v>512234</v>
      </c>
    </row>
    <row r="25" spans="1:6" x14ac:dyDescent="0.25">
      <c r="A25" t="str">
        <f t="shared" si="0"/>
        <v>Jasmine Flury</v>
      </c>
      <c r="B25" t="s">
        <v>207</v>
      </c>
      <c r="C25" t="s">
        <v>208</v>
      </c>
      <c r="D25" s="10">
        <v>34228</v>
      </c>
      <c r="E25" t="s">
        <v>209</v>
      </c>
      <c r="F25">
        <v>516248</v>
      </c>
    </row>
    <row r="26" spans="1:6" x14ac:dyDescent="0.25">
      <c r="A26" t="str">
        <f t="shared" si="0"/>
        <v>Selina Gadient</v>
      </c>
      <c r="B26" t="s">
        <v>100</v>
      </c>
      <c r="C26" t="s">
        <v>99</v>
      </c>
      <c r="D26" s="10">
        <v>37569</v>
      </c>
      <c r="E26" t="s">
        <v>210</v>
      </c>
      <c r="F26">
        <v>516704</v>
      </c>
    </row>
    <row r="27" spans="1:6" x14ac:dyDescent="0.25">
      <c r="A27" t="str">
        <f t="shared" si="0"/>
        <v>Silvano Gini</v>
      </c>
      <c r="B27" t="s">
        <v>44</v>
      </c>
      <c r="C27" t="s">
        <v>43</v>
      </c>
      <c r="D27" s="10">
        <v>37354</v>
      </c>
      <c r="E27" t="s">
        <v>211</v>
      </c>
      <c r="F27">
        <v>512497</v>
      </c>
    </row>
    <row r="28" spans="1:6" x14ac:dyDescent="0.25">
      <c r="A28" t="str">
        <f t="shared" si="0"/>
        <v>Michelle Gisin</v>
      </c>
      <c r="B28" t="s">
        <v>75</v>
      </c>
      <c r="C28" t="s">
        <v>116</v>
      </c>
      <c r="D28" s="10">
        <v>34308</v>
      </c>
      <c r="E28" t="s">
        <v>212</v>
      </c>
      <c r="F28">
        <v>516284</v>
      </c>
    </row>
    <row r="29" spans="1:6" x14ac:dyDescent="0.25">
      <c r="A29" t="str">
        <f t="shared" si="0"/>
        <v>Nicole Good</v>
      </c>
      <c r="B29" t="s">
        <v>83</v>
      </c>
      <c r="C29" t="s">
        <v>82</v>
      </c>
      <c r="D29" s="10">
        <v>35796</v>
      </c>
      <c r="E29" t="s">
        <v>213</v>
      </c>
      <c r="F29">
        <v>516530</v>
      </c>
    </row>
    <row r="30" spans="1:6" x14ac:dyDescent="0.25">
      <c r="A30" t="str">
        <f t="shared" si="0"/>
        <v>Stefanie Grob</v>
      </c>
      <c r="B30" t="s">
        <v>214</v>
      </c>
      <c r="C30" t="s">
        <v>215</v>
      </c>
      <c r="D30" s="10">
        <v>38080</v>
      </c>
      <c r="E30" t="s">
        <v>216</v>
      </c>
      <c r="F30">
        <v>516753</v>
      </c>
    </row>
    <row r="31" spans="1:6" x14ac:dyDescent="0.25">
      <c r="A31" t="str">
        <f t="shared" si="0"/>
        <v>Nathalie Gröbli</v>
      </c>
      <c r="B31" t="s">
        <v>142</v>
      </c>
      <c r="C31" t="s">
        <v>141</v>
      </c>
      <c r="D31" s="10">
        <v>35400</v>
      </c>
      <c r="E31" t="s">
        <v>217</v>
      </c>
      <c r="F31">
        <v>516429</v>
      </c>
    </row>
    <row r="32" spans="1:6" x14ac:dyDescent="0.25">
      <c r="A32" t="str">
        <f t="shared" si="0"/>
        <v>Katja Grossmann</v>
      </c>
      <c r="B32" t="s">
        <v>106</v>
      </c>
      <c r="C32" t="s">
        <v>105</v>
      </c>
      <c r="D32" s="10">
        <v>35550</v>
      </c>
      <c r="E32" t="s">
        <v>218</v>
      </c>
      <c r="F32">
        <v>516462</v>
      </c>
    </row>
    <row r="33" spans="1:6" x14ac:dyDescent="0.25">
      <c r="A33" t="str">
        <f t="shared" si="0"/>
        <v>Ian Gut</v>
      </c>
      <c r="B33" t="s">
        <v>219</v>
      </c>
      <c r="C33" t="s">
        <v>220</v>
      </c>
      <c r="D33" s="10">
        <v>34780</v>
      </c>
      <c r="E33" t="s">
        <v>221</v>
      </c>
      <c r="F33">
        <v>512116</v>
      </c>
    </row>
    <row r="34" spans="1:6" x14ac:dyDescent="0.25">
      <c r="A34" t="str">
        <f t="shared" ref="A34:A65" si="1">CONCATENATE(C34," ",B34)</f>
        <v>Lara Gut-Behrami</v>
      </c>
      <c r="B34" t="s">
        <v>222</v>
      </c>
      <c r="C34" t="s">
        <v>101</v>
      </c>
      <c r="D34" s="10">
        <v>33355</v>
      </c>
      <c r="E34" t="s">
        <v>223</v>
      </c>
      <c r="F34">
        <v>516138</v>
      </c>
    </row>
    <row r="35" spans="1:6" x14ac:dyDescent="0.25">
      <c r="A35" t="str">
        <f t="shared" si="1"/>
        <v>Lenz Hächler</v>
      </c>
      <c r="B35" t="s">
        <v>224</v>
      </c>
      <c r="C35" t="s">
        <v>225</v>
      </c>
      <c r="D35" s="10">
        <v>37744</v>
      </c>
      <c r="E35" t="s">
        <v>226</v>
      </c>
      <c r="F35">
        <v>512588</v>
      </c>
    </row>
    <row r="36" spans="1:6" x14ac:dyDescent="0.25">
      <c r="A36" t="str">
        <f t="shared" si="1"/>
        <v>Joana Hählen</v>
      </c>
      <c r="B36" t="s">
        <v>227</v>
      </c>
      <c r="C36" t="s">
        <v>228</v>
      </c>
      <c r="D36" s="10">
        <v>33626</v>
      </c>
      <c r="E36" t="s">
        <v>229</v>
      </c>
      <c r="F36">
        <v>516185</v>
      </c>
    </row>
    <row r="37" spans="1:6" x14ac:dyDescent="0.25">
      <c r="A37" t="str">
        <f t="shared" si="1"/>
        <v>Vivianne Härri</v>
      </c>
      <c r="B37" t="s">
        <v>144</v>
      </c>
      <c r="C37" t="s">
        <v>143</v>
      </c>
      <c r="D37" s="10">
        <v>36411</v>
      </c>
      <c r="E37" t="s">
        <v>230</v>
      </c>
      <c r="F37">
        <v>516574</v>
      </c>
    </row>
    <row r="38" spans="1:6" x14ac:dyDescent="0.25">
      <c r="A38" t="str">
        <f t="shared" si="1"/>
        <v>Livio Hiltbrand</v>
      </c>
      <c r="B38" t="s">
        <v>61</v>
      </c>
      <c r="C38" t="s">
        <v>60</v>
      </c>
      <c r="D38" s="10">
        <v>37891</v>
      </c>
      <c r="E38" t="s">
        <v>231</v>
      </c>
      <c r="F38">
        <v>512549</v>
      </c>
    </row>
    <row r="39" spans="1:6" x14ac:dyDescent="0.25">
      <c r="A39" t="str">
        <f t="shared" si="1"/>
        <v>Niels Hintermann</v>
      </c>
      <c r="B39" t="s">
        <v>132</v>
      </c>
      <c r="C39" t="s">
        <v>131</v>
      </c>
      <c r="D39" s="10">
        <v>34824</v>
      </c>
      <c r="E39" t="s">
        <v>232</v>
      </c>
      <c r="F39">
        <v>512124</v>
      </c>
    </row>
    <row r="40" spans="1:6" x14ac:dyDescent="0.25">
      <c r="A40" t="str">
        <f t="shared" si="1"/>
        <v>Wendy Holdener</v>
      </c>
      <c r="B40" t="s">
        <v>118</v>
      </c>
      <c r="C40" t="s">
        <v>117</v>
      </c>
      <c r="D40" s="10">
        <v>34101</v>
      </c>
      <c r="E40" t="s">
        <v>233</v>
      </c>
      <c r="F40">
        <v>516280</v>
      </c>
    </row>
    <row r="41" spans="1:6" x14ac:dyDescent="0.25">
      <c r="A41" t="str">
        <f t="shared" si="1"/>
        <v>Aline Höpli</v>
      </c>
      <c r="B41" t="s">
        <v>53</v>
      </c>
      <c r="C41" t="s">
        <v>52</v>
      </c>
      <c r="D41" s="10">
        <v>36947</v>
      </c>
      <c r="E41" t="s">
        <v>234</v>
      </c>
      <c r="F41">
        <v>516619</v>
      </c>
    </row>
    <row r="42" spans="1:6" x14ac:dyDescent="0.25">
      <c r="A42" t="str">
        <f t="shared" si="1"/>
        <v>Matthias Iten</v>
      </c>
      <c r="B42" t="s">
        <v>235</v>
      </c>
      <c r="C42" t="s">
        <v>236</v>
      </c>
      <c r="D42" s="10">
        <v>36384</v>
      </c>
      <c r="E42" t="s">
        <v>237</v>
      </c>
      <c r="F42">
        <v>512353</v>
      </c>
    </row>
    <row r="43" spans="1:6" x14ac:dyDescent="0.25">
      <c r="A43" t="str">
        <f t="shared" si="1"/>
        <v>Fadri Janutin</v>
      </c>
      <c r="B43" t="s">
        <v>92</v>
      </c>
      <c r="C43" t="s">
        <v>91</v>
      </c>
      <c r="D43" s="10">
        <v>36541</v>
      </c>
      <c r="E43" t="s">
        <v>238</v>
      </c>
      <c r="F43">
        <v>512424</v>
      </c>
    </row>
    <row r="44" spans="1:6" x14ac:dyDescent="0.25">
      <c r="A44" t="str">
        <f t="shared" si="1"/>
        <v>Stephanie Jenal</v>
      </c>
      <c r="B44" t="s">
        <v>108</v>
      </c>
      <c r="C44" t="s">
        <v>107</v>
      </c>
      <c r="D44" s="10">
        <v>35863</v>
      </c>
      <c r="E44" t="s">
        <v>239</v>
      </c>
      <c r="F44">
        <v>516517</v>
      </c>
    </row>
    <row r="45" spans="1:6" x14ac:dyDescent="0.25">
      <c r="A45" t="str">
        <f t="shared" si="1"/>
        <v>Vanessa Kasper</v>
      </c>
      <c r="B45" t="s">
        <v>85</v>
      </c>
      <c r="C45" t="s">
        <v>84</v>
      </c>
      <c r="D45" s="10">
        <v>35407</v>
      </c>
      <c r="E45" t="s">
        <v>240</v>
      </c>
      <c r="F45">
        <v>516407</v>
      </c>
    </row>
    <row r="46" spans="1:6" x14ac:dyDescent="0.25">
      <c r="A46" t="str">
        <f t="shared" si="1"/>
        <v>Dionys Kippel</v>
      </c>
      <c r="B46" t="s">
        <v>74</v>
      </c>
      <c r="C46" t="s">
        <v>73</v>
      </c>
      <c r="D46" s="10">
        <v>35801</v>
      </c>
      <c r="E46" t="s">
        <v>241</v>
      </c>
      <c r="F46">
        <v>512315</v>
      </c>
    </row>
    <row r="47" spans="1:6" x14ac:dyDescent="0.25">
      <c r="A47" t="str">
        <f t="shared" si="1"/>
        <v>Amelie Klopfenstein</v>
      </c>
      <c r="B47" t="s">
        <v>77</v>
      </c>
      <c r="C47" t="s">
        <v>76</v>
      </c>
      <c r="D47" s="10">
        <v>37517</v>
      </c>
      <c r="E47" t="s">
        <v>242</v>
      </c>
      <c r="F47">
        <v>516700</v>
      </c>
    </row>
    <row r="48" spans="1:6" x14ac:dyDescent="0.25">
      <c r="A48" t="str">
        <f t="shared" si="1"/>
        <v>Marco Kohler</v>
      </c>
      <c r="B48" t="s">
        <v>154</v>
      </c>
      <c r="C48" t="s">
        <v>121</v>
      </c>
      <c r="D48" s="10">
        <v>35757</v>
      </c>
      <c r="E48" t="s">
        <v>243</v>
      </c>
      <c r="F48">
        <v>512228</v>
      </c>
    </row>
    <row r="49" spans="1:6" x14ac:dyDescent="0.25">
      <c r="A49" t="str">
        <f t="shared" si="1"/>
        <v>Noémie Kolly</v>
      </c>
      <c r="B49" t="s">
        <v>109</v>
      </c>
      <c r="C49" t="s">
        <v>244</v>
      </c>
      <c r="D49" s="10">
        <v>35996</v>
      </c>
      <c r="E49" t="s">
        <v>245</v>
      </c>
      <c r="F49">
        <v>516521</v>
      </c>
    </row>
    <row r="50" spans="1:6" x14ac:dyDescent="0.25">
      <c r="A50" t="str">
        <f t="shared" si="1"/>
        <v>Urs Kryenbühl</v>
      </c>
      <c r="B50" t="s">
        <v>136</v>
      </c>
      <c r="C50" t="s">
        <v>135</v>
      </c>
      <c r="D50" s="10">
        <v>34362</v>
      </c>
      <c r="E50" t="s">
        <v>246</v>
      </c>
      <c r="F50">
        <v>512042</v>
      </c>
    </row>
    <row r="51" spans="1:6" x14ac:dyDescent="0.25">
      <c r="A51" t="str">
        <f t="shared" si="1"/>
        <v>Delio Kunz</v>
      </c>
      <c r="B51" t="s">
        <v>66</v>
      </c>
      <c r="C51" t="s">
        <v>70</v>
      </c>
      <c r="D51" s="10">
        <v>36238</v>
      </c>
      <c r="E51" t="s">
        <v>247</v>
      </c>
      <c r="F51">
        <v>512337</v>
      </c>
    </row>
    <row r="52" spans="1:6" x14ac:dyDescent="0.25">
      <c r="A52" t="str">
        <f t="shared" si="1"/>
        <v>Florian Kunz</v>
      </c>
      <c r="B52" t="s">
        <v>66</v>
      </c>
      <c r="C52" t="s">
        <v>65</v>
      </c>
      <c r="D52" s="10">
        <v>36814</v>
      </c>
      <c r="E52" t="s">
        <v>248</v>
      </c>
      <c r="F52">
        <v>512390</v>
      </c>
    </row>
    <row r="53" spans="1:6" x14ac:dyDescent="0.25">
      <c r="A53" t="str">
        <f t="shared" si="1"/>
        <v>Charlotte Lingg</v>
      </c>
      <c r="B53" t="s">
        <v>249</v>
      </c>
      <c r="C53" t="s">
        <v>78</v>
      </c>
      <c r="D53" s="10" t="s">
        <v>250</v>
      </c>
      <c r="E53" t="s">
        <v>251</v>
      </c>
      <c r="F53">
        <v>516560</v>
      </c>
    </row>
    <row r="54" spans="1:6" x14ac:dyDescent="0.25">
      <c r="A54" t="str">
        <f t="shared" si="1"/>
        <v>Joel Lütolf</v>
      </c>
      <c r="B54" t="s">
        <v>156</v>
      </c>
      <c r="C54" t="s">
        <v>155</v>
      </c>
      <c r="D54" s="10">
        <v>36786</v>
      </c>
      <c r="E54" t="s">
        <v>252</v>
      </c>
      <c r="F54">
        <v>512396</v>
      </c>
    </row>
    <row r="55" spans="1:6" x14ac:dyDescent="0.25">
      <c r="A55" t="str">
        <f t="shared" si="1"/>
        <v>Nicolas Macheret</v>
      </c>
      <c r="B55" t="s">
        <v>55</v>
      </c>
      <c r="C55" t="s">
        <v>54</v>
      </c>
      <c r="D55" s="10">
        <v>37537</v>
      </c>
      <c r="E55" t="s">
        <v>253</v>
      </c>
      <c r="F55">
        <v>512511</v>
      </c>
    </row>
    <row r="56" spans="1:6" x14ac:dyDescent="0.25">
      <c r="A56" t="str">
        <f t="shared" si="1"/>
        <v>Valentine Macheret</v>
      </c>
      <c r="B56" t="s">
        <v>55</v>
      </c>
      <c r="C56" t="s">
        <v>94</v>
      </c>
      <c r="D56" s="10">
        <v>35962</v>
      </c>
      <c r="E56" t="s">
        <v>254</v>
      </c>
      <c r="F56">
        <v>516522</v>
      </c>
    </row>
    <row r="57" spans="1:6" x14ac:dyDescent="0.25">
      <c r="A57" t="str">
        <f t="shared" si="1"/>
        <v>Janine Mächler</v>
      </c>
      <c r="B57" t="s">
        <v>120</v>
      </c>
      <c r="C57" t="s">
        <v>45</v>
      </c>
      <c r="D57" s="10">
        <v>38331</v>
      </c>
      <c r="E57" t="s">
        <v>255</v>
      </c>
      <c r="F57">
        <v>516783</v>
      </c>
    </row>
    <row r="58" spans="1:6" x14ac:dyDescent="0.25">
      <c r="A58" t="str">
        <f t="shared" si="1"/>
        <v>Reto Mächler</v>
      </c>
      <c r="B58" t="s">
        <v>120</v>
      </c>
      <c r="C58" t="s">
        <v>119</v>
      </c>
      <c r="D58" s="10">
        <v>37145</v>
      </c>
      <c r="E58" t="s">
        <v>256</v>
      </c>
      <c r="F58">
        <v>512466</v>
      </c>
    </row>
    <row r="59" spans="1:6" x14ac:dyDescent="0.25">
      <c r="A59" t="str">
        <f t="shared" si="1"/>
        <v>Jasmin Mathis</v>
      </c>
      <c r="B59" t="s">
        <v>257</v>
      </c>
      <c r="C59" t="s">
        <v>258</v>
      </c>
      <c r="D59" s="10">
        <v>38087</v>
      </c>
      <c r="E59" t="s">
        <v>259</v>
      </c>
      <c r="F59">
        <v>516799</v>
      </c>
    </row>
    <row r="60" spans="1:6" x14ac:dyDescent="0.25">
      <c r="A60" t="str">
        <f t="shared" si="1"/>
        <v>Loic Meillard</v>
      </c>
      <c r="B60" t="s">
        <v>111</v>
      </c>
      <c r="C60" t="s">
        <v>149</v>
      </c>
      <c r="D60" s="10">
        <v>35367</v>
      </c>
      <c r="E60" t="s">
        <v>260</v>
      </c>
      <c r="F60">
        <v>512182</v>
      </c>
    </row>
    <row r="61" spans="1:6" x14ac:dyDescent="0.25">
      <c r="A61" t="str">
        <f t="shared" si="1"/>
        <v>Mélanie Meillard</v>
      </c>
      <c r="B61" t="s">
        <v>111</v>
      </c>
      <c r="C61" t="s">
        <v>110</v>
      </c>
      <c r="D61" s="10">
        <v>36061</v>
      </c>
      <c r="E61" t="s">
        <v>261</v>
      </c>
      <c r="F61">
        <v>516528</v>
      </c>
    </row>
    <row r="62" spans="1:6" x14ac:dyDescent="0.25">
      <c r="A62" t="str">
        <f t="shared" si="1"/>
        <v>Josua Mettler</v>
      </c>
      <c r="B62" t="s">
        <v>138</v>
      </c>
      <c r="C62" t="s">
        <v>137</v>
      </c>
      <c r="D62" s="10">
        <v>35976</v>
      </c>
      <c r="E62" t="s">
        <v>262</v>
      </c>
      <c r="F62">
        <v>512275</v>
      </c>
    </row>
    <row r="63" spans="1:6" x14ac:dyDescent="0.25">
      <c r="A63" t="str">
        <f t="shared" si="1"/>
        <v>Melanie Michel</v>
      </c>
      <c r="B63" t="s">
        <v>127</v>
      </c>
      <c r="C63" t="s">
        <v>263</v>
      </c>
      <c r="D63" s="10">
        <v>36642</v>
      </c>
      <c r="E63" t="s">
        <v>264</v>
      </c>
      <c r="F63">
        <v>516603</v>
      </c>
    </row>
    <row r="64" spans="1:6" x14ac:dyDescent="0.25">
      <c r="A64" t="str">
        <f t="shared" si="1"/>
        <v>Alexis Monney</v>
      </c>
      <c r="B64" t="s">
        <v>265</v>
      </c>
      <c r="C64" t="s">
        <v>266</v>
      </c>
      <c r="D64" s="10">
        <v>36533</v>
      </c>
      <c r="E64" t="s">
        <v>267</v>
      </c>
      <c r="F64">
        <v>512408</v>
      </c>
    </row>
    <row r="65" spans="1:6" x14ac:dyDescent="0.25">
      <c r="A65" t="str">
        <f t="shared" si="1"/>
        <v>Andri Moser</v>
      </c>
      <c r="B65" t="s">
        <v>64</v>
      </c>
      <c r="C65" t="s">
        <v>63</v>
      </c>
      <c r="D65" s="10">
        <v>37216</v>
      </c>
      <c r="E65" t="s">
        <v>268</v>
      </c>
      <c r="F65">
        <v>512465</v>
      </c>
    </row>
    <row r="66" spans="1:6" x14ac:dyDescent="0.25">
      <c r="A66" t="str">
        <f t="shared" ref="A66:A97" si="2">CONCATENATE(C66," ",B66)</f>
        <v>Justin Murisier</v>
      </c>
      <c r="B66" t="s">
        <v>269</v>
      </c>
      <c r="C66" t="s">
        <v>270</v>
      </c>
      <c r="D66" s="10">
        <v>33611</v>
      </c>
      <c r="E66" t="s">
        <v>271</v>
      </c>
      <c r="F66">
        <v>511896</v>
      </c>
    </row>
    <row r="67" spans="1:6" x14ac:dyDescent="0.25">
      <c r="A67" t="str">
        <f t="shared" si="2"/>
        <v>Tanguy Nef</v>
      </c>
      <c r="B67" t="s">
        <v>272</v>
      </c>
      <c r="C67" t="s">
        <v>273</v>
      </c>
      <c r="D67" s="10">
        <v>35388</v>
      </c>
      <c r="E67" t="s">
        <v>274</v>
      </c>
      <c r="F67">
        <v>512203</v>
      </c>
    </row>
    <row r="68" spans="1:6" x14ac:dyDescent="0.25">
      <c r="A68" t="str">
        <f t="shared" si="2"/>
        <v>Cédric Noger</v>
      </c>
      <c r="B68" t="s">
        <v>275</v>
      </c>
      <c r="C68" t="s">
        <v>276</v>
      </c>
      <c r="D68" s="10">
        <v>33741</v>
      </c>
      <c r="E68" t="s">
        <v>277</v>
      </c>
      <c r="F68">
        <v>511867</v>
      </c>
    </row>
    <row r="69" spans="1:6" x14ac:dyDescent="0.25">
      <c r="A69" t="str">
        <f t="shared" si="2"/>
        <v>Priska Nufer</v>
      </c>
      <c r="B69" t="s">
        <v>278</v>
      </c>
      <c r="C69" t="s">
        <v>279</v>
      </c>
      <c r="D69" s="10">
        <v>33645</v>
      </c>
      <c r="E69" t="s">
        <v>280</v>
      </c>
      <c r="F69">
        <v>516219</v>
      </c>
    </row>
    <row r="70" spans="1:6" x14ac:dyDescent="0.25">
      <c r="A70" t="str">
        <f t="shared" si="2"/>
        <v>Marco Odermatt</v>
      </c>
      <c r="B70" t="s">
        <v>122</v>
      </c>
      <c r="C70" t="s">
        <v>121</v>
      </c>
      <c r="D70" s="10">
        <v>35711</v>
      </c>
      <c r="E70" t="s">
        <v>281</v>
      </c>
      <c r="F70">
        <v>512269</v>
      </c>
    </row>
    <row r="71" spans="1:6" x14ac:dyDescent="0.25">
      <c r="A71" t="str">
        <f t="shared" si="2"/>
        <v>Joel Oehrli</v>
      </c>
      <c r="B71" t="s">
        <v>282</v>
      </c>
      <c r="C71" t="s">
        <v>155</v>
      </c>
      <c r="D71" s="10">
        <v>35858</v>
      </c>
      <c r="E71" t="s">
        <v>283</v>
      </c>
      <c r="F71">
        <v>512280</v>
      </c>
    </row>
    <row r="72" spans="1:6" x14ac:dyDescent="0.25">
      <c r="A72" t="str">
        <f t="shared" si="2"/>
        <v>Dominic Ott</v>
      </c>
      <c r="B72" t="s">
        <v>153</v>
      </c>
      <c r="C72" t="s">
        <v>152</v>
      </c>
      <c r="D72" s="10">
        <v>36672</v>
      </c>
      <c r="E72" t="s">
        <v>284</v>
      </c>
      <c r="F72">
        <v>512391</v>
      </c>
    </row>
    <row r="73" spans="1:6" x14ac:dyDescent="0.25">
      <c r="A73" t="str">
        <f t="shared" si="2"/>
        <v>Camille Rast</v>
      </c>
      <c r="B73" t="s">
        <v>113</v>
      </c>
      <c r="C73" t="s">
        <v>112</v>
      </c>
      <c r="D73" s="10">
        <v>36350</v>
      </c>
      <c r="E73" t="s">
        <v>285</v>
      </c>
      <c r="F73">
        <v>516562</v>
      </c>
    </row>
    <row r="74" spans="1:6" x14ac:dyDescent="0.25">
      <c r="A74" t="str">
        <f t="shared" si="2"/>
        <v>Marc Rochat</v>
      </c>
      <c r="B74" t="s">
        <v>286</v>
      </c>
      <c r="C74" t="s">
        <v>287</v>
      </c>
      <c r="D74" s="10">
        <v>33956</v>
      </c>
      <c r="E74" t="s">
        <v>288</v>
      </c>
      <c r="F74">
        <v>511899</v>
      </c>
    </row>
    <row r="75" spans="1:6" x14ac:dyDescent="0.25">
      <c r="A75" t="str">
        <f t="shared" si="2"/>
        <v>Stefan Rogentin</v>
      </c>
      <c r="B75" t="s">
        <v>72</v>
      </c>
      <c r="C75" t="s">
        <v>71</v>
      </c>
      <c r="D75" s="10">
        <v>34470</v>
      </c>
      <c r="E75" t="s">
        <v>289</v>
      </c>
      <c r="F75">
        <v>512038</v>
      </c>
    </row>
    <row r="76" spans="1:6" x14ac:dyDescent="0.25">
      <c r="A76" t="str">
        <f t="shared" si="2"/>
        <v>Livia Rossi</v>
      </c>
      <c r="B76" t="s">
        <v>290</v>
      </c>
      <c r="C76" t="s">
        <v>291</v>
      </c>
      <c r="D76" s="10">
        <v>37255</v>
      </c>
      <c r="E76" t="s">
        <v>292</v>
      </c>
      <c r="F76">
        <v>516635</v>
      </c>
    </row>
    <row r="77" spans="1:6" x14ac:dyDescent="0.25">
      <c r="A77" t="str">
        <f t="shared" si="2"/>
        <v>Lars Roesti</v>
      </c>
      <c r="B77" t="s">
        <v>90</v>
      </c>
      <c r="C77" t="s">
        <v>89</v>
      </c>
      <c r="D77" s="10">
        <v>35814</v>
      </c>
      <c r="E77" t="s">
        <v>293</v>
      </c>
      <c r="F77">
        <v>512281</v>
      </c>
    </row>
    <row r="78" spans="1:6" x14ac:dyDescent="0.25">
      <c r="A78" t="str">
        <f t="shared" si="2"/>
        <v>Gilles Roulin</v>
      </c>
      <c r="B78" t="s">
        <v>57</v>
      </c>
      <c r="C78" t="s">
        <v>56</v>
      </c>
      <c r="D78" s="10">
        <v>34468</v>
      </c>
      <c r="E78" t="s">
        <v>294</v>
      </c>
      <c r="F78">
        <v>512039</v>
      </c>
    </row>
    <row r="79" spans="1:6" x14ac:dyDescent="0.25">
      <c r="A79" t="str">
        <f t="shared" si="2"/>
        <v>Reto Schmidiger</v>
      </c>
      <c r="B79" t="s">
        <v>295</v>
      </c>
      <c r="C79" t="s">
        <v>119</v>
      </c>
      <c r="D79" s="10">
        <v>33715</v>
      </c>
      <c r="E79" t="s">
        <v>296</v>
      </c>
      <c r="F79">
        <v>511908</v>
      </c>
    </row>
    <row r="80" spans="1:6" x14ac:dyDescent="0.25">
      <c r="A80" t="str">
        <f t="shared" si="2"/>
        <v>Janine Schmitt</v>
      </c>
      <c r="B80" t="s">
        <v>46</v>
      </c>
      <c r="C80" t="s">
        <v>45</v>
      </c>
      <c r="D80" s="10">
        <v>36825</v>
      </c>
      <c r="E80" t="s">
        <v>297</v>
      </c>
      <c r="F80">
        <v>516611</v>
      </c>
    </row>
    <row r="81" spans="1:6" x14ac:dyDescent="0.25">
      <c r="A81" t="str">
        <f t="shared" si="2"/>
        <v>One Service</v>
      </c>
      <c r="B81" t="s">
        <v>298</v>
      </c>
      <c r="C81" t="s">
        <v>299</v>
      </c>
      <c r="D81" s="10">
        <v>34700</v>
      </c>
      <c r="E81" t="s">
        <v>300</v>
      </c>
    </row>
    <row r="82" spans="1:6" x14ac:dyDescent="0.25">
      <c r="A82" t="str">
        <f t="shared" si="2"/>
        <v>Two Service</v>
      </c>
      <c r="B82" t="s">
        <v>298</v>
      </c>
      <c r="C82" t="s">
        <v>301</v>
      </c>
      <c r="D82" s="10">
        <v>34700</v>
      </c>
      <c r="E82" t="s">
        <v>302</v>
      </c>
    </row>
    <row r="83" spans="1:6" x14ac:dyDescent="0.25">
      <c r="A83" t="str">
        <f t="shared" si="2"/>
        <v>Three Service</v>
      </c>
      <c r="B83" t="s">
        <v>298</v>
      </c>
      <c r="C83" t="s">
        <v>303</v>
      </c>
      <c r="D83" s="10">
        <v>34700</v>
      </c>
      <c r="E83" t="s">
        <v>304</v>
      </c>
    </row>
    <row r="84" spans="1:6" x14ac:dyDescent="0.25">
      <c r="A84" t="str">
        <f t="shared" si="2"/>
        <v>Daniele Sette</v>
      </c>
      <c r="B84" t="s">
        <v>148</v>
      </c>
      <c r="C84" t="s">
        <v>147</v>
      </c>
      <c r="D84" s="10">
        <v>33662</v>
      </c>
      <c r="E84" t="s">
        <v>305</v>
      </c>
      <c r="F84">
        <v>511863</v>
      </c>
    </row>
    <row r="85" spans="1:6" x14ac:dyDescent="0.25">
      <c r="A85" t="str">
        <f t="shared" si="2"/>
        <v>Livio Simonet</v>
      </c>
      <c r="B85" t="s">
        <v>62</v>
      </c>
      <c r="C85" t="s">
        <v>60</v>
      </c>
      <c r="D85" s="10">
        <v>36031</v>
      </c>
      <c r="E85" t="s">
        <v>306</v>
      </c>
      <c r="F85">
        <v>512301</v>
      </c>
    </row>
    <row r="86" spans="1:6" x14ac:dyDescent="0.25">
      <c r="A86" t="str">
        <f t="shared" si="2"/>
        <v>Sandro Simonet</v>
      </c>
      <c r="B86" t="s">
        <v>62</v>
      </c>
      <c r="C86" t="s">
        <v>48</v>
      </c>
      <c r="D86" s="10">
        <v>34885</v>
      </c>
      <c r="E86" t="s">
        <v>307</v>
      </c>
      <c r="F86">
        <v>512138</v>
      </c>
    </row>
    <row r="87" spans="1:6" x14ac:dyDescent="0.25">
      <c r="A87" t="str">
        <f t="shared" si="2"/>
        <v>Maurus Sparr</v>
      </c>
      <c r="B87" t="s">
        <v>68</v>
      </c>
      <c r="C87" t="s">
        <v>67</v>
      </c>
      <c r="D87" s="10">
        <v>35954</v>
      </c>
      <c r="E87" t="s">
        <v>308</v>
      </c>
      <c r="F87">
        <v>512273</v>
      </c>
    </row>
    <row r="88" spans="1:6" x14ac:dyDescent="0.25">
      <c r="A88" t="str">
        <f t="shared" si="2"/>
        <v>Nick Spörri</v>
      </c>
      <c r="B88" t="s">
        <v>309</v>
      </c>
      <c r="C88" t="s">
        <v>310</v>
      </c>
      <c r="D88" s="10">
        <v>36795</v>
      </c>
      <c r="E88" t="s">
        <v>311</v>
      </c>
      <c r="F88">
        <v>512403</v>
      </c>
    </row>
    <row r="89" spans="1:6" x14ac:dyDescent="0.25">
      <c r="A89" t="str">
        <f t="shared" si="2"/>
        <v>Elena Stoffel</v>
      </c>
      <c r="B89" t="s">
        <v>115</v>
      </c>
      <c r="C89" t="s">
        <v>114</v>
      </c>
      <c r="D89" s="10">
        <v>35212</v>
      </c>
      <c r="E89" t="s">
        <v>312</v>
      </c>
      <c r="F89">
        <v>516426</v>
      </c>
    </row>
    <row r="90" spans="1:6" x14ac:dyDescent="0.25">
      <c r="A90" t="str">
        <f t="shared" si="2"/>
        <v>Gino Stucki</v>
      </c>
      <c r="B90" t="s">
        <v>313</v>
      </c>
      <c r="C90" t="s">
        <v>177</v>
      </c>
      <c r="D90" s="10">
        <v>37268</v>
      </c>
      <c r="E90" t="s">
        <v>314</v>
      </c>
      <c r="F90">
        <v>512502</v>
      </c>
    </row>
    <row r="91" spans="1:6" x14ac:dyDescent="0.25">
      <c r="A91" t="str">
        <f t="shared" si="2"/>
        <v>Corinne Suter</v>
      </c>
      <c r="B91" t="s">
        <v>130</v>
      </c>
      <c r="C91" t="s">
        <v>315</v>
      </c>
      <c r="D91" s="10">
        <v>34605</v>
      </c>
      <c r="E91" t="s">
        <v>316</v>
      </c>
      <c r="F91">
        <v>516319</v>
      </c>
    </row>
    <row r="92" spans="1:6" x14ac:dyDescent="0.25">
      <c r="A92" t="str">
        <f t="shared" si="2"/>
        <v>Jasmina Suter</v>
      </c>
      <c r="B92" t="s">
        <v>130</v>
      </c>
      <c r="C92" t="s">
        <v>317</v>
      </c>
      <c r="D92" s="10">
        <v>34805</v>
      </c>
      <c r="E92" t="s">
        <v>318</v>
      </c>
      <c r="F92">
        <v>516394</v>
      </c>
    </row>
    <row r="93" spans="1:6" x14ac:dyDescent="0.25">
      <c r="A93" t="str">
        <f t="shared" si="2"/>
        <v>Juliana Suter</v>
      </c>
      <c r="B93" t="s">
        <v>130</v>
      </c>
      <c r="C93" t="s">
        <v>129</v>
      </c>
      <c r="D93" s="10">
        <v>35908</v>
      </c>
      <c r="E93" t="s">
        <v>319</v>
      </c>
      <c r="F93">
        <v>516519</v>
      </c>
    </row>
    <row r="94" spans="1:6" x14ac:dyDescent="0.25">
      <c r="A94" t="str">
        <f t="shared" si="2"/>
        <v>Christophe Torrent</v>
      </c>
      <c r="B94" t="s">
        <v>320</v>
      </c>
      <c r="C94" t="s">
        <v>321</v>
      </c>
      <c r="D94" s="10">
        <v>36424</v>
      </c>
      <c r="E94" t="s">
        <v>322</v>
      </c>
      <c r="F94">
        <v>512362</v>
      </c>
    </row>
    <row r="95" spans="1:6" x14ac:dyDescent="0.25">
      <c r="A95" t="str">
        <f t="shared" si="2"/>
        <v>Federico Toscano</v>
      </c>
      <c r="B95" t="s">
        <v>323</v>
      </c>
      <c r="C95" t="s">
        <v>324</v>
      </c>
      <c r="D95" s="10">
        <v>36916</v>
      </c>
      <c r="E95" t="s">
        <v>325</v>
      </c>
      <c r="F95">
        <v>512459</v>
      </c>
    </row>
    <row r="96" spans="1:6" x14ac:dyDescent="0.25">
      <c r="A96" t="str">
        <f t="shared" si="2"/>
        <v>Julie Trummer</v>
      </c>
      <c r="B96" t="s">
        <v>128</v>
      </c>
      <c r="C96" t="s">
        <v>97</v>
      </c>
      <c r="D96" s="10">
        <v>37073</v>
      </c>
      <c r="E96" t="s">
        <v>326</v>
      </c>
      <c r="F96">
        <v>516648</v>
      </c>
    </row>
    <row r="97" spans="1:6" x14ac:dyDescent="0.25">
      <c r="A97" t="str">
        <f t="shared" si="2"/>
        <v>Thomas Tumler</v>
      </c>
      <c r="B97" t="s">
        <v>327</v>
      </c>
      <c r="C97" t="s">
        <v>328</v>
      </c>
      <c r="D97" s="10">
        <v>32817</v>
      </c>
      <c r="E97" t="s">
        <v>329</v>
      </c>
      <c r="F97">
        <v>511638</v>
      </c>
    </row>
    <row r="98" spans="1:6" x14ac:dyDescent="0.25">
      <c r="A98" t="str">
        <f t="shared" ref="A98:A111" si="3">CONCATENATE(C98," ",B98)</f>
        <v>Franjo Von Allmen</v>
      </c>
      <c r="B98" t="s">
        <v>330</v>
      </c>
      <c r="C98" t="s">
        <v>69</v>
      </c>
      <c r="D98" s="10" t="s">
        <v>331</v>
      </c>
      <c r="E98" t="s">
        <v>332</v>
      </c>
      <c r="F98">
        <v>512471</v>
      </c>
    </row>
    <row r="99" spans="1:6" x14ac:dyDescent="0.25">
      <c r="A99" t="str">
        <f t="shared" si="3"/>
        <v>Noel von Grünigen</v>
      </c>
      <c r="B99" t="s">
        <v>158</v>
      </c>
      <c r="C99" t="s">
        <v>157</v>
      </c>
      <c r="D99" s="10">
        <v>34806</v>
      </c>
      <c r="E99" t="s">
        <v>333</v>
      </c>
      <c r="F99">
        <v>512120</v>
      </c>
    </row>
    <row r="100" spans="1:6" x14ac:dyDescent="0.25">
      <c r="A100" t="str">
        <f t="shared" si="3"/>
        <v>Patrick von Siebenthal</v>
      </c>
      <c r="B100" t="s">
        <v>151</v>
      </c>
      <c r="C100" t="s">
        <v>150</v>
      </c>
      <c r="D100" s="10">
        <v>37105</v>
      </c>
      <c r="E100" t="s">
        <v>334</v>
      </c>
      <c r="F100">
        <v>512484</v>
      </c>
    </row>
    <row r="101" spans="1:6" x14ac:dyDescent="0.25">
      <c r="A101" t="str">
        <f t="shared" si="3"/>
        <v>Ralph Weber</v>
      </c>
      <c r="B101" t="s">
        <v>140</v>
      </c>
      <c r="C101" t="s">
        <v>139</v>
      </c>
      <c r="D101" s="10">
        <v>34120</v>
      </c>
      <c r="E101" t="s">
        <v>335</v>
      </c>
      <c r="F101">
        <v>511981</v>
      </c>
    </row>
    <row r="102" spans="1:6" x14ac:dyDescent="0.25">
      <c r="A102" t="str">
        <f t="shared" si="3"/>
        <v>Simone Wild</v>
      </c>
      <c r="B102" t="s">
        <v>87</v>
      </c>
      <c r="C102" t="s">
        <v>86</v>
      </c>
      <c r="D102" s="10">
        <v>34310</v>
      </c>
      <c r="E102" t="s">
        <v>336</v>
      </c>
      <c r="F102">
        <v>516268</v>
      </c>
    </row>
    <row r="103" spans="1:6" x14ac:dyDescent="0.25">
      <c r="A103" t="str">
        <f t="shared" si="3"/>
        <v>Eric Wyler</v>
      </c>
      <c r="B103" t="s">
        <v>59</v>
      </c>
      <c r="C103" t="s">
        <v>58</v>
      </c>
      <c r="D103" s="10">
        <v>36976</v>
      </c>
      <c r="E103" t="s">
        <v>337</v>
      </c>
      <c r="F103">
        <v>512483</v>
      </c>
    </row>
    <row r="104" spans="1:6" x14ac:dyDescent="0.25">
      <c r="A104" t="str">
        <f t="shared" si="3"/>
        <v>Daniel Yule</v>
      </c>
      <c r="B104" t="s">
        <v>338</v>
      </c>
      <c r="C104" t="s">
        <v>339</v>
      </c>
      <c r="D104" s="10">
        <v>34018</v>
      </c>
      <c r="E104" t="s">
        <v>340</v>
      </c>
      <c r="F104">
        <v>511996</v>
      </c>
    </row>
    <row r="105" spans="1:6" x14ac:dyDescent="0.25">
      <c r="A105" t="str">
        <f t="shared" si="3"/>
        <v>Lorina Zelger</v>
      </c>
      <c r="B105" t="s">
        <v>126</v>
      </c>
      <c r="C105" t="s">
        <v>125</v>
      </c>
      <c r="D105" s="10">
        <v>36193</v>
      </c>
      <c r="E105" t="s">
        <v>341</v>
      </c>
      <c r="F105">
        <v>516552</v>
      </c>
    </row>
    <row r="106" spans="1:6" x14ac:dyDescent="0.25">
      <c r="A106" t="str">
        <f t="shared" si="3"/>
        <v>Ramon Zenhäusern</v>
      </c>
      <c r="B106" t="s">
        <v>342</v>
      </c>
      <c r="C106" t="s">
        <v>343</v>
      </c>
      <c r="D106" s="10">
        <v>33728</v>
      </c>
      <c r="E106" t="s">
        <v>344</v>
      </c>
      <c r="F106">
        <v>511902</v>
      </c>
    </row>
    <row r="107" spans="1:6" x14ac:dyDescent="0.25">
      <c r="A107" t="str">
        <f t="shared" si="3"/>
        <v>Lukas Zippert</v>
      </c>
      <c r="B107" t="s">
        <v>345</v>
      </c>
      <c r="C107" t="s">
        <v>346</v>
      </c>
      <c r="D107" s="10">
        <v>36101</v>
      </c>
      <c r="E107" t="s">
        <v>347</v>
      </c>
      <c r="F107">
        <v>512302</v>
      </c>
    </row>
    <row r="108" spans="1:6" x14ac:dyDescent="0.25">
      <c r="A108" t="str">
        <f t="shared" si="3"/>
        <v>Thomas Zippert</v>
      </c>
      <c r="B108" t="s">
        <v>345</v>
      </c>
      <c r="C108" t="s">
        <v>328</v>
      </c>
      <c r="D108" s="10">
        <v>37769</v>
      </c>
      <c r="E108" t="s">
        <v>348</v>
      </c>
      <c r="F108">
        <v>512569</v>
      </c>
    </row>
    <row r="109" spans="1:6" x14ac:dyDescent="0.25">
      <c r="A109" t="str">
        <f t="shared" si="3"/>
        <v>Sarah Zoller</v>
      </c>
      <c r="B109" t="s">
        <v>104</v>
      </c>
      <c r="C109" t="s">
        <v>103</v>
      </c>
      <c r="D109" s="10">
        <v>37370</v>
      </c>
      <c r="E109" t="s">
        <v>349</v>
      </c>
      <c r="F109">
        <v>516681</v>
      </c>
    </row>
    <row r="110" spans="1:6" x14ac:dyDescent="0.25">
      <c r="A110" t="str">
        <f t="shared" si="3"/>
        <v>Gael Zulauf</v>
      </c>
      <c r="B110" t="s">
        <v>350</v>
      </c>
      <c r="C110" t="s">
        <v>708</v>
      </c>
      <c r="D110" s="10">
        <v>36722</v>
      </c>
      <c r="E110" t="s">
        <v>351</v>
      </c>
      <c r="F110">
        <v>512410</v>
      </c>
    </row>
    <row r="111" spans="1:6" x14ac:dyDescent="0.25">
      <c r="A111" t="str">
        <f t="shared" si="3"/>
        <v>Sandro Zurbrügg</v>
      </c>
      <c r="B111" t="s">
        <v>49</v>
      </c>
      <c r="C111" t="s">
        <v>48</v>
      </c>
      <c r="D111" s="10">
        <v>37520</v>
      </c>
      <c r="E111" t="s">
        <v>352</v>
      </c>
      <c r="F111">
        <v>512495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E9C22D9C42B54A96C39CC8F5C8A18B" ma:contentTypeVersion="11" ma:contentTypeDescription="Ein neues Dokument erstellen." ma:contentTypeScope="" ma:versionID="6047ceba5bff009eaa4f07db7c13feb2">
  <xsd:schema xmlns:xsd="http://www.w3.org/2001/XMLSchema" xmlns:xs="http://www.w3.org/2001/XMLSchema" xmlns:p="http://schemas.microsoft.com/office/2006/metadata/properties" xmlns:ns2="992bbb02-347a-4d4c-af1c-d5fe6088b0a5" xmlns:ns3="b532dd28-cd18-4d71-bac4-dfb3b74bfd6a" targetNamespace="http://schemas.microsoft.com/office/2006/metadata/properties" ma:root="true" ma:fieldsID="b5f593acff6a212ca68ddeac6acdfae9" ns2:_="" ns3:_="">
    <xsd:import namespace="992bbb02-347a-4d4c-af1c-d5fe6088b0a5"/>
    <xsd:import namespace="b532dd28-cd18-4d71-bac4-dfb3b74bf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bb02-347a-4d4c-af1c-d5fe6088b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e829ad12-30da-4a2e-92f7-8f9d26b8e0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32dd28-cd18-4d71-bac4-dfb3b74bfd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bd75a6a-dd97-4919-b1a4-9006bce28a8e}" ma:internalName="TaxCatchAll" ma:showField="CatchAllData" ma:web="e54a444c-4cb1-4955-a0bf-7ab2744881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32dd28-cd18-4d71-bac4-dfb3b74bfd6a" xsi:nil="true"/>
    <lcf76f155ced4ddcb4097134ff3c332f xmlns="992bbb02-347a-4d4c-af1c-d5fe6088b0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DCDA0D-7FAF-4D7E-8C2D-B3BC0E9AB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bbb02-347a-4d4c-af1c-d5fe6088b0a5"/>
    <ds:schemaRef ds:uri="b532dd28-cd18-4d71-bac4-dfb3b74bf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4A61D-3F78-46CD-B375-A8143BFD14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8D32C-3987-4AD7-814D-C8BA1D0498FD}">
  <ds:schemaRefs>
    <ds:schemaRef ds:uri="http://schemas.microsoft.com/office/infopath/2007/PartnerControls"/>
    <ds:schemaRef ds:uri="http://purl.org/dc/elements/1.1/"/>
    <ds:schemaRef ds:uri="b532dd28-cd18-4d71-bac4-dfb3b74bfd6a"/>
    <ds:schemaRef ds:uri="http://www.w3.org/XML/1998/namespace"/>
    <ds:schemaRef ds:uri="992bbb02-347a-4d4c-af1c-d5fe6088b0a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Datenbank_komplet_MLD</vt:lpstr>
      <vt:lpstr>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Micha Luginbühl</cp:lastModifiedBy>
  <cp:revision/>
  <dcterms:created xsi:type="dcterms:W3CDTF">2022-05-03T07:05:05Z</dcterms:created>
  <dcterms:modified xsi:type="dcterms:W3CDTF">2023-06-01T14:58:09Z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0x01010044E9C22D9C42B54A96C39CC8F5C8A18B</vt:lpwstr>
  </property>
</Properties>
</file>