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\\wsl.localhost\Ubuntu\home\tired_llama\projects\freelance\scientific writing\bahmani-sysrev\"/>
    </mc:Choice>
  </mc:AlternateContent>
  <xr:revisionPtr revIDLastSave="0" documentId="13_ncr:1_{B25BBFFB-3EA9-4827-BD6F-193687B911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5" i="1"/>
  <c r="F22" i="1"/>
  <c r="F19" i="1" l="1"/>
  <c r="F20" i="1" s="1"/>
  <c r="F21" i="1" l="1"/>
</calcChain>
</file>

<file path=xl/sharedStrings.xml><?xml version="1.0" encoding="utf-8"?>
<sst xmlns="http://schemas.openxmlformats.org/spreadsheetml/2006/main" count="28" uniqueCount="23">
  <si>
    <t>ردیف</t>
  </si>
  <si>
    <t>خدمات</t>
  </si>
  <si>
    <t>تعداد</t>
  </si>
  <si>
    <t>قیمت واحد</t>
  </si>
  <si>
    <t>قیمت</t>
  </si>
  <si>
    <t>ارزیابی کیفیت مقالات</t>
  </si>
  <si>
    <t>چک مجدد داده های استخراج شده</t>
  </si>
  <si>
    <t>دیرکرد در تحویل</t>
  </si>
  <si>
    <t>تخفیف</t>
  </si>
  <si>
    <t>خریدار</t>
  </si>
  <si>
    <t>دکتر محدثه بهمنی</t>
  </si>
  <si>
    <t>تاریخ تحویل</t>
  </si>
  <si>
    <t>تاریخ صدور</t>
  </si>
  <si>
    <t>پیش پرداخت</t>
  </si>
  <si>
    <t>واریز وجه</t>
  </si>
  <si>
    <t>استخراج داده - مقالات شانه</t>
  </si>
  <si>
    <t>ارزیابی کیفیت - مقالات شانه</t>
  </si>
  <si>
    <t>مجموع</t>
  </si>
  <si>
    <t>تخفیف سفارش عمده</t>
  </si>
  <si>
    <t>مبلغ قابل پرداخت</t>
  </si>
  <si>
    <t>تخفیف معرفی</t>
  </si>
  <si>
    <t>✅</t>
  </si>
  <si>
    <t>قیمت دلار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</si>
</sst>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#,##0_)\ \T;[Red]\(#,##0\)\ \T"/>
    <numFmt numFmtId="165" formatCode="[$-160429]dddd\,\ d\ mmmm\ yyyy;@"/>
    <numFmt numFmtId="166" formatCode="#,##0\ \T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1" fillId="0" borderId="1" xfId="0" applyFont="1" applyBorder="1"/>
    <xf numFmtId="0" fontId="1" fillId="0" borderId="2" xfId="0" applyFont="1" applyBorder="1"/>
    <xf numFmtId="164" fontId="1" fillId="0" borderId="0" xfId="0" applyNumberFormat="1" applyFont="1"/>
    <xf numFmtId="6" fontId="0" fillId="0" borderId="0" xfId="1" applyNumberFormat="1" applyFont="1"/>
    <xf numFmtId="6" fontId="0" fillId="0" borderId="1" xfId="1" applyNumberFormat="1" applyFont="1" applyBorder="1"/>
    <xf numFmtId="8" fontId="0" fillId="0" borderId="0" xfId="1" applyNumberFormat="1" applyFont="1"/>
    <xf numFmtId="16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3"/>
  <sheetViews>
    <sheetView tabSelected="1" topLeftCell="A4" workbookViewId="0">
      <selection activeCell="F17" sqref="F17"/>
    </sheetView>
  </sheetViews>
  <sheetFormatPr defaultRowHeight="14.4" x14ac:dyDescent="0.3"/>
  <cols>
    <col min="1" max="1" width="8.88671875" customWidth="1"/>
    <col min="3" max="3" width="60" customWidth="1"/>
    <col min="4" max="4" width="10.33203125" customWidth="1"/>
    <col min="5" max="5" width="14.109375" style="1" customWidth="1"/>
    <col min="6" max="6" width="22.44140625" style="1" customWidth="1"/>
    <col min="7" max="7" width="24" style="2" customWidth="1"/>
  </cols>
  <sheetData>
    <row r="2" spans="1:11" x14ac:dyDescent="0.3">
      <c r="F2" t="s">
        <v>10</v>
      </c>
      <c r="G2" s="3" t="s">
        <v>9</v>
      </c>
    </row>
    <row r="3" spans="1:11" x14ac:dyDescent="0.3">
      <c r="B3" s="4"/>
      <c r="C3" s="4"/>
      <c r="D3" s="4"/>
      <c r="E3" s="5"/>
      <c r="F3" s="6">
        <v>45685</v>
      </c>
      <c r="G3" s="7" t="s">
        <v>12</v>
      </c>
    </row>
    <row r="4" spans="1:11" x14ac:dyDescent="0.3"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11</v>
      </c>
    </row>
    <row r="5" spans="1:11" x14ac:dyDescent="0.3">
      <c r="A5" t="s">
        <v>21</v>
      </c>
      <c r="B5">
        <v>1</v>
      </c>
      <c r="C5" t="s">
        <v>5</v>
      </c>
      <c r="D5">
        <v>15</v>
      </c>
      <c r="E5" s="12">
        <v>1</v>
      </c>
      <c r="F5" s="1">
        <f>E5*D5*$K$5</f>
        <v>1200000</v>
      </c>
      <c r="G5" s="2">
        <v>45684</v>
      </c>
      <c r="J5" t="s">
        <v>22</v>
      </c>
      <c r="K5" s="13">
        <v>80000</v>
      </c>
    </row>
    <row r="6" spans="1:11" x14ac:dyDescent="0.3">
      <c r="A6" t="s">
        <v>21</v>
      </c>
      <c r="B6" t="s">
        <v>8</v>
      </c>
      <c r="C6" t="s">
        <v>7</v>
      </c>
      <c r="D6">
        <v>1</v>
      </c>
      <c r="E6" s="12">
        <v>-2</v>
      </c>
      <c r="F6" s="1">
        <f t="shared" ref="F6:F18" si="0">E6*D6*$K$5</f>
        <v>-160000</v>
      </c>
    </row>
    <row r="7" spans="1:11" x14ac:dyDescent="0.3">
      <c r="A7" t="s">
        <v>21</v>
      </c>
      <c r="B7">
        <v>2</v>
      </c>
      <c r="C7" t="s">
        <v>6</v>
      </c>
      <c r="D7">
        <v>15</v>
      </c>
      <c r="E7" s="12">
        <v>1.5</v>
      </c>
      <c r="F7" s="1">
        <f t="shared" si="0"/>
        <v>1800000</v>
      </c>
      <c r="G7" s="2">
        <v>45685</v>
      </c>
    </row>
    <row r="8" spans="1:11" x14ac:dyDescent="0.3">
      <c r="A8" t="s">
        <v>21</v>
      </c>
      <c r="B8" t="s">
        <v>8</v>
      </c>
      <c r="C8" t="s">
        <v>7</v>
      </c>
      <c r="D8">
        <v>2</v>
      </c>
      <c r="E8" s="12">
        <v>-2</v>
      </c>
      <c r="F8" s="1">
        <f t="shared" si="0"/>
        <v>-320000</v>
      </c>
    </row>
    <row r="9" spans="1:11" x14ac:dyDescent="0.3">
      <c r="B9">
        <v>3</v>
      </c>
      <c r="C9" t="s">
        <v>15</v>
      </c>
      <c r="D9">
        <v>36</v>
      </c>
      <c r="E9" s="12">
        <v>1.5</v>
      </c>
      <c r="F9" s="1">
        <f t="shared" si="0"/>
        <v>4320000</v>
      </c>
    </row>
    <row r="10" spans="1:11" x14ac:dyDescent="0.3">
      <c r="B10">
        <v>4</v>
      </c>
      <c r="C10" t="s">
        <v>16</v>
      </c>
      <c r="D10">
        <v>36</v>
      </c>
      <c r="E10" s="12">
        <v>1</v>
      </c>
      <c r="F10" s="1">
        <f t="shared" si="0"/>
        <v>2880000</v>
      </c>
    </row>
    <row r="11" spans="1:11" x14ac:dyDescent="0.3">
      <c r="E11" s="10"/>
      <c r="F11" s="1">
        <f t="shared" si="0"/>
        <v>0</v>
      </c>
    </row>
    <row r="12" spans="1:11" x14ac:dyDescent="0.3">
      <c r="E12" s="10"/>
      <c r="F12" s="1">
        <f t="shared" si="0"/>
        <v>0</v>
      </c>
    </row>
    <row r="13" spans="1:11" x14ac:dyDescent="0.3">
      <c r="E13" s="10"/>
      <c r="F13" s="1">
        <f t="shared" si="0"/>
        <v>0</v>
      </c>
    </row>
    <row r="14" spans="1:11" x14ac:dyDescent="0.3">
      <c r="E14" s="10"/>
      <c r="F14" s="1">
        <f t="shared" si="0"/>
        <v>0</v>
      </c>
    </row>
    <row r="15" spans="1:11" x14ac:dyDescent="0.3">
      <c r="E15" s="10"/>
      <c r="F15" s="1">
        <f t="shared" si="0"/>
        <v>0</v>
      </c>
    </row>
    <row r="16" spans="1:11" x14ac:dyDescent="0.3">
      <c r="E16" s="10"/>
      <c r="F16" s="1">
        <f t="shared" si="0"/>
        <v>0</v>
      </c>
    </row>
    <row r="17" spans="2:7" x14ac:dyDescent="0.3">
      <c r="E17" s="10"/>
      <c r="F17" s="1">
        <f t="shared" si="0"/>
        <v>0</v>
      </c>
    </row>
    <row r="18" spans="2:7" x14ac:dyDescent="0.3">
      <c r="B18" s="4"/>
      <c r="C18" s="4"/>
      <c r="D18" s="4"/>
      <c r="E18" s="11"/>
      <c r="F18" s="5">
        <f t="shared" si="0"/>
        <v>0</v>
      </c>
      <c r="G18" s="6"/>
    </row>
    <row r="19" spans="2:7" x14ac:dyDescent="0.3">
      <c r="C19" t="s">
        <v>17</v>
      </c>
      <c r="F19" s="9">
        <f>SUM(F5:F18)</f>
        <v>9720000</v>
      </c>
    </row>
    <row r="20" spans="2:7" x14ac:dyDescent="0.3">
      <c r="C20" t="s">
        <v>18</v>
      </c>
      <c r="F20" s="1">
        <f>-0.25*F19</f>
        <v>-2430000</v>
      </c>
    </row>
    <row r="21" spans="2:7" x14ac:dyDescent="0.3">
      <c r="C21" t="s">
        <v>20</v>
      </c>
      <c r="F21" s="1">
        <f>-0.1*F19</f>
        <v>-972000</v>
      </c>
    </row>
    <row r="22" spans="2:7" x14ac:dyDescent="0.3">
      <c r="B22" t="s">
        <v>14</v>
      </c>
      <c r="C22" t="s">
        <v>13</v>
      </c>
      <c r="D22">
        <v>1</v>
      </c>
      <c r="E22" s="1">
        <v>-4500000</v>
      </c>
      <c r="F22" s="1">
        <f>E22*D22</f>
        <v>-4500000</v>
      </c>
      <c r="G22" s="2">
        <v>45679</v>
      </c>
    </row>
    <row r="23" spans="2:7" x14ac:dyDescent="0.3">
      <c r="C23" t="s">
        <v>19</v>
      </c>
      <c r="F23" s="9">
        <f>SUM(F19:F22)</f>
        <v>1818000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Hosseini Dolama</dc:creator>
  <cp:lastModifiedBy>Reza Hosseini Dolama</cp:lastModifiedBy>
  <dcterms:created xsi:type="dcterms:W3CDTF">2015-06-05T18:17:20Z</dcterms:created>
  <dcterms:modified xsi:type="dcterms:W3CDTF">2025-01-31T21:06:44Z</dcterms:modified>
</cp:coreProperties>
</file>