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freelance\scientific writing\bahmani-sysrev\"/>
    </mc:Choice>
  </mc:AlternateContent>
  <xr:revisionPtr revIDLastSave="0" documentId="13_ncr:1_{FA77E5C1-2D13-4A2B-87C6-29BDCE4707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21" i="1"/>
  <c r="F20" i="1"/>
  <c r="F7" i="1"/>
  <c r="F6" i="1"/>
  <c r="F8" i="1"/>
  <c r="F5" i="1"/>
  <c r="F12" i="1"/>
  <c r="F22" i="1" l="1"/>
  <c r="F9" i="1"/>
  <c r="F23" i="1" l="1"/>
  <c r="F24" i="1" s="1"/>
  <c r="F10" i="1"/>
  <c r="F11" i="1"/>
</calcChain>
</file>

<file path=xl/sharedStrings.xml><?xml version="1.0" encoding="utf-8"?>
<sst xmlns="http://schemas.openxmlformats.org/spreadsheetml/2006/main" count="29" uniqueCount="25">
  <si>
    <t>ردیف</t>
  </si>
  <si>
    <t>خدمات</t>
  </si>
  <si>
    <t>تعداد</t>
  </si>
  <si>
    <t>قیمت واحد</t>
  </si>
  <si>
    <t>قیمت</t>
  </si>
  <si>
    <t>ارزیابی کیفیت مقالات</t>
  </si>
  <si>
    <t>چک مجدد داده های استخراج شده</t>
  </si>
  <si>
    <t>خریدار</t>
  </si>
  <si>
    <t>دکتر محدثه بهمنی</t>
  </si>
  <si>
    <t>تاریخ تحویل</t>
  </si>
  <si>
    <t>تاریخ صدور</t>
  </si>
  <si>
    <t>پیش پرداخت</t>
  </si>
  <si>
    <t>واریز وجه</t>
  </si>
  <si>
    <t>استخراج داده - مقالات شانه</t>
  </si>
  <si>
    <t>ارزیابی کیفیت - مقالات شانه</t>
  </si>
  <si>
    <t>مجموع</t>
  </si>
  <si>
    <t>تخفیف سفارش عمده</t>
  </si>
  <si>
    <t>مبلغ قابل پرداخت</t>
  </si>
  <si>
    <t>تخفیف معرفی</t>
  </si>
  <si>
    <t>✅</t>
  </si>
  <si>
    <t>قیمت دلار</t>
  </si>
  <si>
    <t>تمیز کردن داده ها</t>
  </si>
  <si>
    <t>متا آنالیز</t>
  </si>
  <si>
    <t>تخفیف مشتری قدیمی</t>
  </si>
  <si>
    <t>تخفیف نهایی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</si>
</sst>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_)\ \T;[Red]\(#,##0\)\ \T"/>
    <numFmt numFmtId="165" formatCode="[$-160429]dddd\,\ d\ mmmm\ yyyy;@"/>
    <numFmt numFmtId="166" formatCode="#,##0\ \T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6" fontId="0" fillId="0" borderId="0" xfId="1" applyNumberFormat="1" applyFont="1"/>
    <xf numFmtId="6" fontId="0" fillId="0" borderId="1" xfId="1" applyNumberFormat="1" applyFont="1" applyBorder="1"/>
    <xf numFmtId="8" fontId="0" fillId="0" borderId="0" xfId="1" applyNumberFormat="1" applyFont="1"/>
    <xf numFmtId="166" fontId="0" fillId="0" borderId="0" xfId="0" applyNumberFormat="1"/>
    <xf numFmtId="0" fontId="0" fillId="0" borderId="3" xfId="0" applyBorder="1"/>
    <xf numFmtId="8" fontId="0" fillId="0" borderId="3" xfId="1" applyNumberFormat="1" applyFont="1" applyBorder="1"/>
    <xf numFmtId="164" fontId="0" fillId="0" borderId="3" xfId="0" applyNumberFormat="1" applyBorder="1"/>
    <xf numFmtId="8" fontId="0" fillId="0" borderId="1" xfId="1" applyNumberFormat="1" applyFont="1" applyBorder="1"/>
    <xf numFmtId="165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"/>
  <sheetViews>
    <sheetView tabSelected="1" topLeftCell="A2" workbookViewId="0">
      <selection activeCell="I9" sqref="I9"/>
    </sheetView>
  </sheetViews>
  <sheetFormatPr defaultRowHeight="14.4" x14ac:dyDescent="0.3"/>
  <cols>
    <col min="1" max="1" width="8.88671875" customWidth="1"/>
    <col min="3" max="3" width="60" customWidth="1"/>
    <col min="4" max="4" width="10.33203125" customWidth="1"/>
    <col min="5" max="5" width="14.109375" style="1" hidden="1" customWidth="1"/>
    <col min="6" max="6" width="22.44140625" style="1" customWidth="1"/>
    <col min="7" max="7" width="24" style="2" customWidth="1"/>
  </cols>
  <sheetData>
    <row r="2" spans="1:11" x14ac:dyDescent="0.3">
      <c r="F2" t="s">
        <v>8</v>
      </c>
      <c r="G2" s="3" t="s">
        <v>7</v>
      </c>
    </row>
    <row r="3" spans="1:11" x14ac:dyDescent="0.3">
      <c r="B3" s="4"/>
      <c r="C3" s="4"/>
      <c r="D3" s="4"/>
      <c r="E3" s="5"/>
      <c r="F3" s="6">
        <v>45696</v>
      </c>
      <c r="G3" s="7" t="s">
        <v>10</v>
      </c>
    </row>
    <row r="4" spans="1:11" x14ac:dyDescent="0.3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9</v>
      </c>
    </row>
    <row r="5" spans="1:11" x14ac:dyDescent="0.3">
      <c r="A5" t="s">
        <v>19</v>
      </c>
      <c r="B5">
        <v>1</v>
      </c>
      <c r="C5" t="s">
        <v>5</v>
      </c>
      <c r="D5">
        <v>15</v>
      </c>
      <c r="E5" s="12">
        <v>1</v>
      </c>
      <c r="F5" s="1">
        <f>E5*D5*$K$5</f>
        <v>825000</v>
      </c>
      <c r="G5" s="2">
        <v>45684</v>
      </c>
      <c r="J5" t="s">
        <v>20</v>
      </c>
      <c r="K5" s="13">
        <v>55000</v>
      </c>
    </row>
    <row r="6" spans="1:11" x14ac:dyDescent="0.3">
      <c r="A6" t="s">
        <v>19</v>
      </c>
      <c r="B6">
        <v>2</v>
      </c>
      <c r="C6" t="s">
        <v>6</v>
      </c>
      <c r="D6">
        <v>15</v>
      </c>
      <c r="E6" s="12">
        <v>1.5</v>
      </c>
      <c r="F6" s="1">
        <f t="shared" ref="F6:F8" si="0">E6*D6*$K$5</f>
        <v>1237500</v>
      </c>
      <c r="G6" s="2">
        <v>45685</v>
      </c>
    </row>
    <row r="7" spans="1:11" x14ac:dyDescent="0.3">
      <c r="B7">
        <v>3</v>
      </c>
      <c r="C7" t="s">
        <v>21</v>
      </c>
      <c r="D7">
        <v>1</v>
      </c>
      <c r="E7" s="10">
        <v>30</v>
      </c>
      <c r="F7" s="1">
        <f t="shared" si="0"/>
        <v>1650000</v>
      </c>
    </row>
    <row r="8" spans="1:11" x14ac:dyDescent="0.3">
      <c r="B8" s="4">
        <v>4</v>
      </c>
      <c r="C8" s="4" t="s">
        <v>22</v>
      </c>
      <c r="D8" s="4">
        <v>1</v>
      </c>
      <c r="E8" s="11">
        <v>70</v>
      </c>
      <c r="F8" s="5">
        <f t="shared" si="0"/>
        <v>3850000</v>
      </c>
      <c r="G8" s="6"/>
    </row>
    <row r="9" spans="1:11" x14ac:dyDescent="0.3">
      <c r="C9" t="s">
        <v>15</v>
      </c>
      <c r="F9" s="9">
        <f>SUM(F5:F8)</f>
        <v>7562500</v>
      </c>
    </row>
    <row r="10" spans="1:11" x14ac:dyDescent="0.3">
      <c r="C10" t="s">
        <v>16</v>
      </c>
      <c r="F10" s="1">
        <f>-0.25*F9</f>
        <v>-1890625</v>
      </c>
    </row>
    <row r="11" spans="1:11" x14ac:dyDescent="0.3">
      <c r="C11" t="s">
        <v>18</v>
      </c>
      <c r="F11" s="1">
        <f>-0.1*F9</f>
        <v>-756250</v>
      </c>
    </row>
    <row r="12" spans="1:11" x14ac:dyDescent="0.3">
      <c r="B12" t="s">
        <v>12</v>
      </c>
      <c r="C12" t="s">
        <v>11</v>
      </c>
      <c r="D12">
        <v>1</v>
      </c>
      <c r="E12" s="1">
        <v>-4500000</v>
      </c>
      <c r="F12" s="1">
        <f>E12*D12</f>
        <v>-4500000</v>
      </c>
      <c r="G12" s="2">
        <v>45679</v>
      </c>
    </row>
    <row r="13" spans="1:11" x14ac:dyDescent="0.3">
      <c r="C13" t="s">
        <v>24</v>
      </c>
      <c r="F13" s="1">
        <v>-415625</v>
      </c>
    </row>
    <row r="14" spans="1:11" x14ac:dyDescent="0.3">
      <c r="C14" t="s">
        <v>17</v>
      </c>
      <c r="F14" s="9">
        <f>SUM(F9:F13)</f>
        <v>0</v>
      </c>
    </row>
    <row r="20" spans="2:11" x14ac:dyDescent="0.3">
      <c r="B20" s="14">
        <v>1</v>
      </c>
      <c r="C20" s="14" t="s">
        <v>13</v>
      </c>
      <c r="D20" s="14">
        <v>36</v>
      </c>
      <c r="E20" s="15">
        <v>1.5</v>
      </c>
      <c r="F20" s="16">
        <f>E20*D20*$K$20</f>
        <v>4806000</v>
      </c>
      <c r="G20" s="18">
        <v>45691</v>
      </c>
      <c r="J20" t="s">
        <v>20</v>
      </c>
      <c r="K20" s="13">
        <v>89000</v>
      </c>
    </row>
    <row r="21" spans="2:11" x14ac:dyDescent="0.3">
      <c r="B21" s="4">
        <v>2</v>
      </c>
      <c r="C21" s="4" t="s">
        <v>14</v>
      </c>
      <c r="D21" s="4">
        <v>36</v>
      </c>
      <c r="E21" s="17">
        <v>1</v>
      </c>
      <c r="F21" s="5">
        <f>E21*D21*$K$20</f>
        <v>3204000</v>
      </c>
      <c r="G21" s="6">
        <v>45691</v>
      </c>
    </row>
    <row r="22" spans="2:11" x14ac:dyDescent="0.3">
      <c r="C22" t="s">
        <v>15</v>
      </c>
      <c r="F22" s="9">
        <f>SUM(F20:F21)</f>
        <v>8010000</v>
      </c>
    </row>
    <row r="23" spans="2:11" x14ac:dyDescent="0.3">
      <c r="C23" t="s">
        <v>23</v>
      </c>
      <c r="F23" s="1">
        <f>F22*-0.2</f>
        <v>-1602000</v>
      </c>
    </row>
    <row r="24" spans="2:11" x14ac:dyDescent="0.3">
      <c r="C24" t="s">
        <v>17</v>
      </c>
      <c r="F24" s="9">
        <f>SUM(F22:F23)</f>
        <v>6408000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2025-02-08T16:32:40Z</dcterms:modified>
</cp:coreProperties>
</file>