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#PMB\2021\03_SMMPTN\21smm\"/>
    </mc:Choice>
  </mc:AlternateContent>
  <xr:revisionPtr revIDLastSave="0" documentId="13_ncr:1_{D90B7751-5496-4FD7-80EB-4D35ED03C488}" xr6:coauthVersionLast="47" xr6:coauthVersionMax="47" xr10:uidLastSave="{00000000-0000-0000-0000-000000000000}"/>
  <bookViews>
    <workbookView xWindow="-110" yWindow="-110" windowWidth="19420" windowHeight="10560" xr2:uid="{00000000-000D-0000-FFFF-FFFF00000000}"/>
  </bookViews>
  <sheets>
    <sheet name="snmptn" sheetId="1" r:id="rId1"/>
    <sheet name="Sheet1" sheetId="2" r:id="rId2"/>
  </sheets>
  <externalReferences>
    <externalReference r:id="rId3"/>
    <externalReference r:id="rId4"/>
    <externalReference r:id="rId5"/>
  </externalReferences>
  <definedNames>
    <definedName name="_xlnm._FilterDatabase" localSheetId="0" hidden="1">snmptn!$A$1:$AB$1317</definedName>
  </definedNames>
  <calcPr calcId="191029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G575" i="1" s="1"/>
  <c r="F576" i="1"/>
  <c r="G576" i="1" s="1"/>
  <c r="F577" i="1"/>
  <c r="G577" i="1" s="1"/>
  <c r="F578" i="1"/>
  <c r="F579" i="1"/>
  <c r="F580" i="1"/>
  <c r="F581" i="1"/>
  <c r="F582" i="1"/>
  <c r="F583" i="1"/>
  <c r="F584" i="1"/>
  <c r="F585" i="1"/>
  <c r="F586" i="1"/>
  <c r="F587" i="1"/>
  <c r="G587" i="1" s="1"/>
  <c r="F588" i="1"/>
  <c r="F589" i="1"/>
  <c r="G589" i="1" s="1"/>
  <c r="F590" i="1"/>
  <c r="G590" i="1" s="1"/>
  <c r="F591" i="1"/>
  <c r="F592" i="1"/>
  <c r="G592" i="1" s="1"/>
  <c r="F593" i="1"/>
  <c r="F594" i="1"/>
  <c r="G594" i="1" s="1"/>
  <c r="F595" i="1"/>
  <c r="F596" i="1"/>
  <c r="F597" i="1"/>
  <c r="F598" i="1"/>
  <c r="F599" i="1"/>
  <c r="G599" i="1" s="1"/>
  <c r="F600" i="1"/>
  <c r="F601" i="1"/>
  <c r="F602" i="1"/>
  <c r="F603" i="1"/>
  <c r="F604" i="1"/>
  <c r="F605" i="1"/>
  <c r="F606" i="1"/>
  <c r="F607" i="1"/>
  <c r="F608" i="1"/>
  <c r="F609" i="1"/>
  <c r="F610" i="1"/>
  <c r="F611" i="1"/>
  <c r="G611" i="1" s="1"/>
  <c r="F612" i="1"/>
  <c r="G612" i="1" s="1"/>
  <c r="F613" i="1"/>
  <c r="F614" i="1"/>
  <c r="F615" i="1"/>
  <c r="F616" i="1"/>
  <c r="F617" i="1"/>
  <c r="F618" i="1"/>
  <c r="F619" i="1"/>
  <c r="F620" i="1"/>
  <c r="F621" i="1"/>
  <c r="F622" i="1"/>
  <c r="F623" i="1"/>
  <c r="F624" i="1"/>
  <c r="G624" i="1" s="1"/>
  <c r="F625" i="1"/>
  <c r="F626" i="1"/>
  <c r="F627" i="1"/>
  <c r="F628" i="1"/>
  <c r="F629" i="1"/>
  <c r="F630" i="1"/>
  <c r="F631" i="1"/>
  <c r="F632" i="1"/>
  <c r="F633" i="1"/>
  <c r="G633" i="1" s="1"/>
  <c r="F634" i="1"/>
  <c r="F635" i="1"/>
  <c r="F636" i="1"/>
  <c r="F637" i="1"/>
  <c r="G637" i="1" s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G659" i="1" s="1"/>
  <c r="F660" i="1"/>
  <c r="F661" i="1"/>
  <c r="F662" i="1"/>
  <c r="G662" i="1" s="1"/>
  <c r="F663" i="1"/>
  <c r="F664" i="1"/>
  <c r="F665" i="1"/>
  <c r="F666" i="1"/>
  <c r="G666" i="1" s="1"/>
  <c r="F667" i="1"/>
  <c r="F668" i="1"/>
  <c r="G668" i="1" s="1"/>
  <c r="F669" i="1"/>
  <c r="F670" i="1"/>
  <c r="F671" i="1"/>
  <c r="F672" i="1"/>
  <c r="F673" i="1"/>
  <c r="F674" i="1"/>
  <c r="G674" i="1" s="1"/>
  <c r="F675" i="1"/>
  <c r="F676" i="1"/>
  <c r="G676" i="1" s="1"/>
  <c r="F677" i="1"/>
  <c r="F678" i="1"/>
  <c r="F679" i="1"/>
  <c r="F680" i="1"/>
  <c r="G680" i="1" s="1"/>
  <c r="F681" i="1"/>
  <c r="F682" i="1"/>
  <c r="F683" i="1"/>
  <c r="F684" i="1"/>
  <c r="F685" i="1"/>
  <c r="F686" i="1"/>
  <c r="F687" i="1"/>
  <c r="F688" i="1"/>
  <c r="F689" i="1"/>
  <c r="F690" i="1"/>
  <c r="G690" i="1" s="1"/>
  <c r="F691" i="1"/>
  <c r="G691" i="1" s="1"/>
  <c r="F692" i="1"/>
  <c r="G692" i="1" s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G713" i="1" s="1"/>
  <c r="F714" i="1"/>
  <c r="F715" i="1"/>
  <c r="G715" i="1" s="1"/>
  <c r="F716" i="1"/>
  <c r="G716" i="1" s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G735" i="1" s="1"/>
  <c r="F736" i="1"/>
  <c r="G736" i="1" s="1"/>
  <c r="F737" i="1"/>
  <c r="F738" i="1"/>
  <c r="F739" i="1"/>
  <c r="F740" i="1"/>
  <c r="F741" i="1"/>
  <c r="F742" i="1"/>
  <c r="F743" i="1"/>
  <c r="F744" i="1"/>
  <c r="G744" i="1" s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G758" i="1" s="1"/>
  <c r="F759" i="1"/>
  <c r="F760" i="1"/>
  <c r="F761" i="1"/>
  <c r="F762" i="1"/>
  <c r="F763" i="1"/>
  <c r="F764" i="1"/>
  <c r="G764" i="1" s="1"/>
  <c r="F765" i="1"/>
  <c r="F766" i="1"/>
  <c r="F767" i="1"/>
  <c r="F768" i="1"/>
  <c r="F769" i="1"/>
  <c r="F770" i="1"/>
  <c r="G770" i="1" s="1"/>
  <c r="F771" i="1"/>
  <c r="F772" i="1"/>
  <c r="G772" i="1" s="1"/>
  <c r="F773" i="1"/>
  <c r="F774" i="1"/>
  <c r="F775" i="1"/>
  <c r="F776" i="1"/>
  <c r="F777" i="1"/>
  <c r="F778" i="1"/>
  <c r="F779" i="1"/>
  <c r="F780" i="1"/>
  <c r="F781" i="1"/>
  <c r="G781" i="1" s="1"/>
  <c r="F782" i="1"/>
  <c r="F783" i="1"/>
  <c r="F784" i="1"/>
  <c r="F785" i="1"/>
  <c r="F786" i="1"/>
  <c r="F787" i="1"/>
  <c r="F788" i="1"/>
  <c r="F789" i="1"/>
  <c r="F790" i="1"/>
  <c r="F791" i="1"/>
  <c r="G791" i="1" s="1"/>
  <c r="F792" i="1"/>
  <c r="F793" i="1"/>
  <c r="F794" i="1"/>
  <c r="F795" i="1"/>
  <c r="F796" i="1"/>
  <c r="F797" i="1"/>
  <c r="F798" i="1"/>
  <c r="F799" i="1"/>
  <c r="F800" i="1"/>
  <c r="G800" i="1" s="1"/>
  <c r="F801" i="1"/>
  <c r="F802" i="1"/>
  <c r="F803" i="1"/>
  <c r="F804" i="1"/>
  <c r="F805" i="1"/>
  <c r="F806" i="1"/>
  <c r="G806" i="1" s="1"/>
  <c r="F807" i="1"/>
  <c r="F808" i="1"/>
  <c r="G808" i="1" s="1"/>
  <c r="F809" i="1"/>
  <c r="F810" i="1"/>
  <c r="F811" i="1"/>
  <c r="G811" i="1" s="1"/>
  <c r="F812" i="1"/>
  <c r="F813" i="1"/>
  <c r="F814" i="1"/>
  <c r="F815" i="1"/>
  <c r="G815" i="1" s="1"/>
  <c r="F816" i="1"/>
  <c r="F817" i="1"/>
  <c r="F818" i="1"/>
  <c r="F819" i="1"/>
  <c r="F820" i="1"/>
  <c r="G820" i="1" s="1"/>
  <c r="F821" i="1"/>
  <c r="F822" i="1"/>
  <c r="F823" i="1"/>
  <c r="F824" i="1"/>
  <c r="F825" i="1"/>
  <c r="F826" i="1"/>
  <c r="F827" i="1"/>
  <c r="F828" i="1"/>
  <c r="G828" i="1" s="1"/>
  <c r="F829" i="1"/>
  <c r="F830" i="1"/>
  <c r="F831" i="1"/>
  <c r="F832" i="1"/>
  <c r="F833" i="1"/>
  <c r="F834" i="1"/>
  <c r="G834" i="1" s="1"/>
  <c r="F835" i="1"/>
  <c r="F836" i="1"/>
  <c r="F837" i="1"/>
  <c r="F838" i="1"/>
  <c r="F839" i="1"/>
  <c r="F840" i="1"/>
  <c r="F841" i="1"/>
  <c r="G841" i="1" s="1"/>
  <c r="F842" i="1"/>
  <c r="F843" i="1"/>
  <c r="F844" i="1"/>
  <c r="F845" i="1"/>
  <c r="F846" i="1"/>
  <c r="F847" i="1"/>
  <c r="F848" i="1"/>
  <c r="F849" i="1"/>
  <c r="F850" i="1"/>
  <c r="F851" i="1"/>
  <c r="G851" i="1" s="1"/>
  <c r="F852" i="1"/>
  <c r="F853" i="1"/>
  <c r="F854" i="1"/>
  <c r="F855" i="1"/>
  <c r="G855" i="1" s="1"/>
  <c r="F856" i="1"/>
  <c r="F857" i="1"/>
  <c r="G857" i="1" s="1"/>
  <c r="F858" i="1"/>
  <c r="G858" i="1" s="1"/>
  <c r="F859" i="1"/>
  <c r="F860" i="1"/>
  <c r="F861" i="1"/>
  <c r="F862" i="1"/>
  <c r="F863" i="1"/>
  <c r="F864" i="1"/>
  <c r="F865" i="1"/>
  <c r="F866" i="1"/>
  <c r="F867" i="1"/>
  <c r="F868" i="1"/>
  <c r="F869" i="1"/>
  <c r="F870" i="1"/>
  <c r="G870" i="1" s="1"/>
  <c r="F871" i="1"/>
  <c r="F872" i="1"/>
  <c r="G872" i="1" s="1"/>
  <c r="F873" i="1"/>
  <c r="F874" i="1"/>
  <c r="G874" i="1" s="1"/>
  <c r="F875" i="1"/>
  <c r="F876" i="1"/>
  <c r="F877" i="1"/>
  <c r="F878" i="1"/>
  <c r="F879" i="1"/>
  <c r="F880" i="1"/>
  <c r="F881" i="1"/>
  <c r="F882" i="1"/>
  <c r="F883" i="1"/>
  <c r="F884" i="1"/>
  <c r="F885" i="1"/>
  <c r="F886" i="1"/>
  <c r="G886" i="1" s="1"/>
  <c r="F887" i="1"/>
  <c r="G887" i="1" s="1"/>
  <c r="F888" i="1"/>
  <c r="G888" i="1" s="1"/>
  <c r="F889" i="1"/>
  <c r="G889" i="1" s="1"/>
  <c r="F890" i="1"/>
  <c r="F891" i="1"/>
  <c r="F892" i="1"/>
  <c r="G892" i="1" s="1"/>
  <c r="F893" i="1"/>
  <c r="F894" i="1"/>
  <c r="F895" i="1"/>
  <c r="G895" i="1" s="1"/>
  <c r="F896" i="1"/>
  <c r="F897" i="1"/>
  <c r="F898" i="1"/>
  <c r="G898" i="1" s="1"/>
  <c r="F899" i="1"/>
  <c r="F900" i="1"/>
  <c r="F901" i="1"/>
  <c r="F902" i="1"/>
  <c r="F903" i="1"/>
  <c r="F904" i="1"/>
  <c r="F905" i="1"/>
  <c r="F906" i="1"/>
  <c r="F907" i="1"/>
  <c r="G907" i="1" s="1"/>
  <c r="F908" i="1"/>
  <c r="F909" i="1"/>
  <c r="F910" i="1"/>
  <c r="F911" i="1"/>
  <c r="F912" i="1"/>
  <c r="G912" i="1" s="1"/>
  <c r="F913" i="1"/>
  <c r="F914" i="1"/>
  <c r="F915" i="1"/>
  <c r="F916" i="1"/>
  <c r="F917" i="1"/>
  <c r="F918" i="1"/>
  <c r="G918" i="1" s="1"/>
  <c r="F919" i="1"/>
  <c r="F920" i="1"/>
  <c r="F921" i="1"/>
  <c r="F922" i="1"/>
  <c r="F923" i="1"/>
  <c r="G923" i="1" s="1"/>
  <c r="F924" i="1"/>
  <c r="F925" i="1"/>
  <c r="F926" i="1"/>
  <c r="F927" i="1"/>
  <c r="F928" i="1"/>
  <c r="F929" i="1"/>
  <c r="F930" i="1"/>
  <c r="F931" i="1"/>
  <c r="F932" i="1"/>
  <c r="G932" i="1" s="1"/>
  <c r="F933" i="1"/>
  <c r="F934" i="1"/>
  <c r="F935" i="1"/>
  <c r="F936" i="1"/>
  <c r="G936" i="1" s="1"/>
  <c r="F937" i="1"/>
  <c r="F938" i="1"/>
  <c r="F939" i="1"/>
  <c r="F940" i="1"/>
  <c r="F941" i="1"/>
  <c r="F942" i="1"/>
  <c r="G942" i="1" s="1"/>
  <c r="F943" i="1"/>
  <c r="F944" i="1"/>
  <c r="G944" i="1" s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G963" i="1" s="1"/>
  <c r="F964" i="1"/>
  <c r="F965" i="1"/>
  <c r="F966" i="1"/>
  <c r="F967" i="1"/>
  <c r="F968" i="1"/>
  <c r="F969" i="1"/>
  <c r="G969" i="1" s="1"/>
  <c r="F970" i="1"/>
  <c r="F971" i="1"/>
  <c r="F972" i="1"/>
  <c r="F973" i="1"/>
  <c r="G973" i="1" s="1"/>
  <c r="F974" i="1"/>
  <c r="F975" i="1"/>
  <c r="F976" i="1"/>
  <c r="G976" i="1" s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G997" i="1" s="1"/>
  <c r="F998" i="1"/>
  <c r="F999" i="1"/>
  <c r="F1000" i="1"/>
  <c r="F1001" i="1"/>
  <c r="F1002" i="1"/>
  <c r="F1003" i="1"/>
  <c r="F1004" i="1"/>
  <c r="F1005" i="1"/>
  <c r="F1006" i="1"/>
  <c r="F1007" i="1"/>
  <c r="G1007" i="1" s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G1031" i="1" s="1"/>
  <c r="F1032" i="1"/>
  <c r="F1033" i="1"/>
  <c r="G1033" i="1" s="1"/>
  <c r="F1034" i="1"/>
  <c r="F1035" i="1"/>
  <c r="F1036" i="1"/>
  <c r="G1036" i="1" s="1"/>
  <c r="F1037" i="1"/>
  <c r="F1038" i="1"/>
  <c r="F1039" i="1"/>
  <c r="G1039" i="1" s="1"/>
  <c r="F1040" i="1"/>
  <c r="F1041" i="1"/>
  <c r="F1042" i="1"/>
  <c r="F1043" i="1"/>
  <c r="F1044" i="1"/>
  <c r="F1045" i="1"/>
  <c r="F1046" i="1"/>
  <c r="G1046" i="1" s="1"/>
  <c r="F1047" i="1"/>
  <c r="F1048" i="1"/>
  <c r="F1049" i="1"/>
  <c r="F1050" i="1"/>
  <c r="F1051" i="1"/>
  <c r="F1052" i="1"/>
  <c r="G1052" i="1" s="1"/>
  <c r="F1053" i="1"/>
  <c r="G1053" i="1" s="1"/>
  <c r="F1054" i="1"/>
  <c r="F1055" i="1"/>
  <c r="F1056" i="1"/>
  <c r="G1056" i="1" s="1"/>
  <c r="F1057" i="1"/>
  <c r="G1057" i="1" s="1"/>
  <c r="F1058" i="1"/>
  <c r="F1059" i="1"/>
  <c r="F1060" i="1"/>
  <c r="F1061" i="1"/>
  <c r="F1062" i="1"/>
  <c r="G1062" i="1" s="1"/>
  <c r="F1063" i="1"/>
  <c r="F1064" i="1"/>
  <c r="F1065" i="1"/>
  <c r="F1066" i="1"/>
  <c r="F1067" i="1"/>
  <c r="F1068" i="1"/>
  <c r="F1069" i="1"/>
  <c r="F1070" i="1"/>
  <c r="F1071" i="1"/>
  <c r="F1072" i="1"/>
  <c r="F1073" i="1"/>
  <c r="G1073" i="1" s="1"/>
  <c r="F1074" i="1"/>
  <c r="F1075" i="1"/>
  <c r="F1076" i="1"/>
  <c r="F1077" i="1"/>
  <c r="F1078" i="1"/>
  <c r="F1079" i="1"/>
  <c r="F1080" i="1"/>
  <c r="F1081" i="1"/>
  <c r="F1082" i="1"/>
  <c r="F1083" i="1"/>
  <c r="G1083" i="1" s="1"/>
  <c r="F1084" i="1"/>
  <c r="G1084" i="1" s="1"/>
  <c r="F1085" i="1"/>
  <c r="G1085" i="1" s="1"/>
  <c r="F1086" i="1"/>
  <c r="F1087" i="1"/>
  <c r="G1087" i="1" s="1"/>
  <c r="F1088" i="1"/>
  <c r="F1089" i="1"/>
  <c r="G1089" i="1" s="1"/>
  <c r="F1090" i="1"/>
  <c r="F1091" i="1"/>
  <c r="F1092" i="1"/>
  <c r="F1093" i="1"/>
  <c r="F1094" i="1"/>
  <c r="F1095" i="1"/>
  <c r="F1096" i="1"/>
  <c r="G1096" i="1" s="1"/>
  <c r="F1097" i="1"/>
  <c r="F1098" i="1"/>
  <c r="F1099" i="1"/>
  <c r="G1099" i="1" s="1"/>
  <c r="F1100" i="1"/>
  <c r="F1101" i="1"/>
  <c r="F1102" i="1"/>
  <c r="F1103" i="1"/>
  <c r="F1104" i="1"/>
  <c r="G1104" i="1" s="1"/>
  <c r="F1105" i="1"/>
  <c r="F1106" i="1"/>
  <c r="F1107" i="1"/>
  <c r="F1108" i="1"/>
  <c r="F1109" i="1"/>
  <c r="F1110" i="1"/>
  <c r="F1111" i="1"/>
  <c r="F1112" i="1"/>
  <c r="G1112" i="1" s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G1134" i="1" s="1"/>
  <c r="F1135" i="1"/>
  <c r="G1135" i="1" s="1"/>
  <c r="F1136" i="1"/>
  <c r="F1137" i="1"/>
  <c r="F1138" i="1"/>
  <c r="G1138" i="1" s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G1154" i="1" s="1"/>
  <c r="F1155" i="1"/>
  <c r="G1155" i="1" s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G1169" i="1" s="1"/>
  <c r="F1170" i="1"/>
  <c r="G1170" i="1" s="1"/>
  <c r="F1171" i="1"/>
  <c r="G1171" i="1" s="1"/>
  <c r="F1172" i="1"/>
  <c r="G1172" i="1" s="1"/>
  <c r="F1173" i="1"/>
  <c r="G1173" i="1" s="1"/>
  <c r="F1174" i="1"/>
  <c r="F1175" i="1"/>
  <c r="F1176" i="1"/>
  <c r="F1177" i="1"/>
  <c r="F1178" i="1"/>
  <c r="F1179" i="1"/>
  <c r="F1180" i="1"/>
  <c r="G1180" i="1" s="1"/>
  <c r="F1181" i="1"/>
  <c r="G1181" i="1" s="1"/>
  <c r="F1182" i="1"/>
  <c r="G1182" i="1" s="1"/>
  <c r="F1183" i="1"/>
  <c r="F1184" i="1"/>
  <c r="F1185" i="1"/>
  <c r="F1186" i="1"/>
  <c r="F1187" i="1"/>
  <c r="F1188" i="1"/>
  <c r="F1189" i="1"/>
  <c r="F1190" i="1"/>
  <c r="G1190" i="1" s="1"/>
  <c r="F1191" i="1"/>
  <c r="F1192" i="1"/>
  <c r="F1193" i="1"/>
  <c r="F1194" i="1"/>
  <c r="F1195" i="1"/>
  <c r="G1195" i="1" s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G1207" i="1" s="1"/>
  <c r="F1208" i="1"/>
  <c r="F1209" i="1"/>
  <c r="F1210" i="1"/>
  <c r="F1211" i="1"/>
  <c r="G1211" i="1" s="1"/>
  <c r="F1212" i="1"/>
  <c r="F1213" i="1"/>
  <c r="F1214" i="1"/>
  <c r="G1214" i="1" s="1"/>
  <c r="F1215" i="1"/>
  <c r="F1216" i="1"/>
  <c r="F1217" i="1"/>
  <c r="F1218" i="1"/>
  <c r="F1219" i="1"/>
  <c r="F1220" i="1"/>
  <c r="F1221" i="1"/>
  <c r="F1222" i="1"/>
  <c r="G1222" i="1" s="1"/>
  <c r="F1223" i="1"/>
  <c r="F1224" i="1"/>
  <c r="F1225" i="1"/>
  <c r="F1226" i="1"/>
  <c r="F1227" i="1"/>
  <c r="F1228" i="1"/>
  <c r="G1228" i="1" s="1"/>
  <c r="F1229" i="1"/>
  <c r="G1229" i="1" s="1"/>
  <c r="F1230" i="1"/>
  <c r="F1231" i="1"/>
  <c r="F1232" i="1"/>
  <c r="F1233" i="1"/>
  <c r="G1233" i="1" s="1"/>
  <c r="F1234" i="1"/>
  <c r="F1235" i="1"/>
  <c r="G1235" i="1" s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G1256" i="1" s="1"/>
  <c r="F1257" i="1"/>
  <c r="F1258" i="1"/>
  <c r="G1258" i="1" s="1"/>
  <c r="F1259" i="1"/>
  <c r="F1260" i="1"/>
  <c r="F1261" i="1"/>
  <c r="F1262" i="1"/>
  <c r="G1262" i="1" s="1"/>
  <c r="F1263" i="1"/>
  <c r="F1264" i="1"/>
  <c r="F1265" i="1"/>
  <c r="F1266" i="1"/>
  <c r="F1267" i="1"/>
  <c r="F1268" i="1"/>
  <c r="F1269" i="1"/>
  <c r="F1270" i="1"/>
  <c r="F1271" i="1"/>
  <c r="F1272" i="1"/>
  <c r="G1272" i="1" s="1"/>
  <c r="F1273" i="1"/>
  <c r="F1274" i="1"/>
  <c r="F1275" i="1"/>
  <c r="F1276" i="1"/>
  <c r="G1276" i="1" s="1"/>
  <c r="F1277" i="1"/>
  <c r="F1278" i="1"/>
  <c r="F1279" i="1"/>
  <c r="F1280" i="1"/>
  <c r="F1281" i="1"/>
  <c r="F1282" i="1"/>
  <c r="G1282" i="1" s="1"/>
  <c r="F1283" i="1"/>
  <c r="G1283" i="1" s="1"/>
  <c r="F1284" i="1"/>
  <c r="G1284" i="1" s="1"/>
  <c r="F1285" i="1"/>
  <c r="F1286" i="1"/>
  <c r="F1287" i="1"/>
  <c r="F1288" i="1"/>
  <c r="F1289" i="1"/>
  <c r="F1290" i="1"/>
  <c r="F1291" i="1"/>
  <c r="F1292" i="1"/>
  <c r="F1293" i="1"/>
  <c r="G1293" i="1" s="1"/>
  <c r="F1294" i="1"/>
  <c r="F1295" i="1"/>
  <c r="G1295" i="1" s="1"/>
  <c r="F1296" i="1"/>
  <c r="G1296" i="1" s="1"/>
  <c r="F1297" i="1"/>
  <c r="F1298" i="1"/>
  <c r="F1299" i="1"/>
  <c r="F1300" i="1"/>
  <c r="F1301" i="1"/>
  <c r="F1302" i="1"/>
  <c r="G1302" i="1" s="1"/>
  <c r="F1303" i="1"/>
  <c r="G1303" i="1" s="1"/>
  <c r="F1304" i="1"/>
  <c r="F1305" i="1"/>
  <c r="F1306" i="1"/>
  <c r="F1307" i="1"/>
  <c r="F1308" i="1"/>
  <c r="F1309" i="1"/>
  <c r="F1310" i="1"/>
  <c r="F1311" i="1"/>
  <c r="F1312" i="1"/>
  <c r="F1313" i="1"/>
  <c r="G1313" i="1" s="1"/>
  <c r="F1314" i="1"/>
  <c r="F1315" i="1"/>
  <c r="F1316" i="1"/>
  <c r="F1317" i="1"/>
  <c r="F2" i="1"/>
  <c r="G567" i="1"/>
  <c r="G582" i="1"/>
  <c r="G604" i="1"/>
  <c r="G669" i="1"/>
  <c r="G702" i="1"/>
  <c r="G723" i="1"/>
  <c r="G739" i="1"/>
  <c r="G741" i="1"/>
  <c r="G742" i="1"/>
  <c r="G759" i="1"/>
  <c r="G771" i="1"/>
  <c r="G797" i="1"/>
  <c r="G835" i="1"/>
  <c r="G931" i="1"/>
  <c r="G965" i="1"/>
  <c r="G982" i="1"/>
  <c r="G1102" i="1"/>
  <c r="G302" i="1" l="1"/>
  <c r="G398" i="1"/>
  <c r="G75" i="1"/>
  <c r="G100" i="1"/>
  <c r="G196" i="1"/>
  <c r="G208" i="1"/>
  <c r="G113" i="1"/>
  <c r="G486" i="1"/>
  <c r="G546" i="1"/>
  <c r="G55" i="1"/>
  <c r="G285" i="1"/>
  <c r="G345" i="1"/>
  <c r="G441" i="1"/>
  <c r="G94" i="1"/>
  <c r="G142" i="1"/>
  <c r="G83" i="1"/>
  <c r="G37" i="1"/>
  <c r="G145" i="1"/>
  <c r="G385" i="1"/>
  <c r="G240" i="1"/>
  <c r="G384" i="1"/>
  <c r="G96" i="1"/>
  <c r="G264" i="1"/>
  <c r="G134" i="1" l="1"/>
  <c r="G254" i="1"/>
  <c r="G278" i="1"/>
  <c r="G314" i="1"/>
  <c r="G374" i="1"/>
  <c r="G494" i="1"/>
  <c r="G87" i="1"/>
  <c r="G76" i="1"/>
  <c r="G400" i="1"/>
  <c r="G508" i="1"/>
  <c r="G485" i="1"/>
  <c r="G521" i="1"/>
  <c r="G533" i="1"/>
  <c r="G294" i="1"/>
  <c r="G378" i="1"/>
  <c r="G368" i="1"/>
  <c r="G380" i="1"/>
  <c r="G416" i="1"/>
  <c r="G129" i="1"/>
  <c r="G141" i="1"/>
  <c r="G201" i="1"/>
  <c r="G369" i="1"/>
  <c r="G393" i="1"/>
  <c r="G537" i="1"/>
  <c r="G154" i="1"/>
  <c r="G551" i="1"/>
  <c r="G193" i="1"/>
  <c r="G481" i="1"/>
  <c r="G553" i="1"/>
  <c r="G247" i="1"/>
  <c r="G120" i="1"/>
  <c r="G276" i="1"/>
  <c r="G564" i="1"/>
  <c r="G283" i="1"/>
  <c r="G499" i="1"/>
  <c r="G784" i="1"/>
  <c r="G917" i="1"/>
  <c r="G762" i="1"/>
  <c r="G786" i="1"/>
  <c r="G572" i="1"/>
  <c r="G632" i="1"/>
  <c r="G704" i="1"/>
  <c r="G801" i="1"/>
  <c r="G646" i="1"/>
  <c r="G802" i="1"/>
  <c r="G862" i="1"/>
  <c r="G922" i="1"/>
  <c r="G958" i="1"/>
  <c r="G623" i="1"/>
  <c r="G731" i="1"/>
  <c r="G839" i="1"/>
  <c r="G649" i="1"/>
  <c r="G1158" i="1"/>
  <c r="G1268" i="1"/>
  <c r="G1111" i="1"/>
  <c r="G1280" i="1"/>
  <c r="G1304" i="1"/>
  <c r="G975" i="1"/>
  <c r="G988" i="1"/>
  <c r="G863" i="1"/>
  <c r="G1064" i="1"/>
  <c r="G949" i="1"/>
  <c r="G1108" i="1"/>
  <c r="G619" i="1"/>
  <c r="G1005" i="1"/>
  <c r="G1065" i="1"/>
  <c r="G1137" i="1"/>
  <c r="G1317" i="1"/>
  <c r="G787" i="1"/>
  <c r="G1072" i="1"/>
  <c r="G1054" i="1"/>
  <c r="G1114" i="1"/>
  <c r="G1174" i="1"/>
  <c r="G1186" i="1"/>
  <c r="G1227" i="1"/>
  <c r="G1055" i="1"/>
  <c r="G1079" i="1"/>
  <c r="G1139" i="1"/>
  <c r="G1311" i="1"/>
  <c r="G1116" i="1"/>
  <c r="G1200" i="1"/>
  <c r="G1236" i="1"/>
  <c r="G985" i="1"/>
  <c r="G1069" i="1"/>
  <c r="G1213" i="1"/>
  <c r="G1237" i="1"/>
  <c r="G595" i="1"/>
  <c r="G948" i="1"/>
  <c r="G998" i="1"/>
  <c r="G1010" i="1"/>
  <c r="G1082" i="1"/>
  <c r="G1094" i="1"/>
  <c r="G1130" i="1"/>
  <c r="G720" i="1"/>
  <c r="G1025" i="1"/>
  <c r="G1061" i="1"/>
  <c r="G1265" i="1"/>
  <c r="G38" i="1"/>
  <c r="G16" i="1"/>
  <c r="G28" i="1"/>
  <c r="G412" i="1"/>
  <c r="G102" i="1"/>
  <c r="G80" i="1"/>
  <c r="G152" i="1"/>
  <c r="G93" i="1"/>
  <c r="G261" i="1"/>
  <c r="G297" i="1"/>
  <c r="G119" i="1"/>
  <c r="G155" i="1"/>
  <c r="G359" i="1"/>
  <c r="G109" i="1"/>
  <c r="G529" i="1"/>
  <c r="G535" i="1"/>
  <c r="G348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Z571" i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630" i="1"/>
  <c r="Z631" i="1"/>
  <c r="Z632" i="1"/>
  <c r="Z633" i="1"/>
  <c r="Z634" i="1"/>
  <c r="Z635" i="1"/>
  <c r="Z636" i="1"/>
  <c r="Z637" i="1"/>
  <c r="Z638" i="1"/>
  <c r="Z639" i="1"/>
  <c r="Z640" i="1"/>
  <c r="Z641" i="1"/>
  <c r="Z642" i="1"/>
  <c r="Z643" i="1"/>
  <c r="Z644" i="1"/>
  <c r="Z645" i="1"/>
  <c r="Z646" i="1"/>
  <c r="Z647" i="1"/>
  <c r="Z648" i="1"/>
  <c r="Z649" i="1"/>
  <c r="Z650" i="1"/>
  <c r="Z651" i="1"/>
  <c r="Z652" i="1"/>
  <c r="Z653" i="1"/>
  <c r="Z654" i="1"/>
  <c r="Z655" i="1"/>
  <c r="Z656" i="1"/>
  <c r="Z657" i="1"/>
  <c r="Z658" i="1"/>
  <c r="Z659" i="1"/>
  <c r="Z660" i="1"/>
  <c r="Z661" i="1"/>
  <c r="Z662" i="1"/>
  <c r="Z663" i="1"/>
  <c r="Z664" i="1"/>
  <c r="Z665" i="1"/>
  <c r="Z666" i="1"/>
  <c r="Z667" i="1"/>
  <c r="Z668" i="1"/>
  <c r="Z669" i="1"/>
  <c r="Z670" i="1"/>
  <c r="Z671" i="1"/>
  <c r="Z672" i="1"/>
  <c r="Z673" i="1"/>
  <c r="Z674" i="1"/>
  <c r="Z675" i="1"/>
  <c r="Z676" i="1"/>
  <c r="Z677" i="1"/>
  <c r="Z678" i="1"/>
  <c r="Z679" i="1"/>
  <c r="Z680" i="1"/>
  <c r="Z681" i="1"/>
  <c r="Z682" i="1"/>
  <c r="Z683" i="1"/>
  <c r="Z684" i="1"/>
  <c r="Z685" i="1"/>
  <c r="Z686" i="1"/>
  <c r="Z687" i="1"/>
  <c r="Z688" i="1"/>
  <c r="Z689" i="1"/>
  <c r="Z690" i="1"/>
  <c r="Z691" i="1"/>
  <c r="Z692" i="1"/>
  <c r="Z693" i="1"/>
  <c r="Z694" i="1"/>
  <c r="Z695" i="1"/>
  <c r="Z696" i="1"/>
  <c r="Z697" i="1"/>
  <c r="Z698" i="1"/>
  <c r="Z699" i="1"/>
  <c r="Z700" i="1"/>
  <c r="Z701" i="1"/>
  <c r="Z702" i="1"/>
  <c r="Z703" i="1"/>
  <c r="Z704" i="1"/>
  <c r="Z705" i="1"/>
  <c r="Z706" i="1"/>
  <c r="Z707" i="1"/>
  <c r="Z708" i="1"/>
  <c r="Z709" i="1"/>
  <c r="Z710" i="1"/>
  <c r="Z711" i="1"/>
  <c r="Z712" i="1"/>
  <c r="Z713" i="1"/>
  <c r="Z714" i="1"/>
  <c r="Z715" i="1"/>
  <c r="Z716" i="1"/>
  <c r="Z717" i="1"/>
  <c r="Z718" i="1"/>
  <c r="Z719" i="1"/>
  <c r="Z720" i="1"/>
  <c r="Z721" i="1"/>
  <c r="Z722" i="1"/>
  <c r="Z723" i="1"/>
  <c r="Z724" i="1"/>
  <c r="Z725" i="1"/>
  <c r="Z726" i="1"/>
  <c r="Z727" i="1"/>
  <c r="Z728" i="1"/>
  <c r="Z729" i="1"/>
  <c r="Z730" i="1"/>
  <c r="Z731" i="1"/>
  <c r="Z732" i="1"/>
  <c r="Z733" i="1"/>
  <c r="Z734" i="1"/>
  <c r="Z735" i="1"/>
  <c r="Z736" i="1"/>
  <c r="Z737" i="1"/>
  <c r="Z738" i="1"/>
  <c r="Z739" i="1"/>
  <c r="Z740" i="1"/>
  <c r="Z741" i="1"/>
  <c r="Z742" i="1"/>
  <c r="Z743" i="1"/>
  <c r="Z744" i="1"/>
  <c r="Z745" i="1"/>
  <c r="Z746" i="1"/>
  <c r="Z747" i="1"/>
  <c r="Z748" i="1"/>
  <c r="Z749" i="1"/>
  <c r="Z750" i="1"/>
  <c r="Z751" i="1"/>
  <c r="Z752" i="1"/>
  <c r="Z753" i="1"/>
  <c r="Z754" i="1"/>
  <c r="Z755" i="1"/>
  <c r="Z756" i="1"/>
  <c r="Z757" i="1"/>
  <c r="Z758" i="1"/>
  <c r="Z759" i="1"/>
  <c r="Z760" i="1"/>
  <c r="Z761" i="1"/>
  <c r="Z762" i="1"/>
  <c r="Z763" i="1"/>
  <c r="Z764" i="1"/>
  <c r="Z765" i="1"/>
  <c r="Z766" i="1"/>
  <c r="Z767" i="1"/>
  <c r="Z768" i="1"/>
  <c r="Z769" i="1"/>
  <c r="Z770" i="1"/>
  <c r="Z771" i="1"/>
  <c r="Z772" i="1"/>
  <c r="Z773" i="1"/>
  <c r="Z774" i="1"/>
  <c r="Z775" i="1"/>
  <c r="Z776" i="1"/>
  <c r="Z777" i="1"/>
  <c r="Z778" i="1"/>
  <c r="Z779" i="1"/>
  <c r="Z780" i="1"/>
  <c r="Z781" i="1"/>
  <c r="Z782" i="1"/>
  <c r="Z783" i="1"/>
  <c r="Z784" i="1"/>
  <c r="Z785" i="1"/>
  <c r="Z786" i="1"/>
  <c r="Z787" i="1"/>
  <c r="Z788" i="1"/>
  <c r="Z789" i="1"/>
  <c r="Z790" i="1"/>
  <c r="Z791" i="1"/>
  <c r="Z792" i="1"/>
  <c r="Z793" i="1"/>
  <c r="Z794" i="1"/>
  <c r="Z795" i="1"/>
  <c r="Z796" i="1"/>
  <c r="Z797" i="1"/>
  <c r="Z798" i="1"/>
  <c r="Z799" i="1"/>
  <c r="Z800" i="1"/>
  <c r="Z801" i="1"/>
  <c r="Z802" i="1"/>
  <c r="Z803" i="1"/>
  <c r="Z804" i="1"/>
  <c r="Z805" i="1"/>
  <c r="Z806" i="1"/>
  <c r="Z807" i="1"/>
  <c r="Z808" i="1"/>
  <c r="Z809" i="1"/>
  <c r="Z810" i="1"/>
  <c r="Z811" i="1"/>
  <c r="Z812" i="1"/>
  <c r="Z813" i="1"/>
  <c r="Z814" i="1"/>
  <c r="Z815" i="1"/>
  <c r="Z816" i="1"/>
  <c r="Z817" i="1"/>
  <c r="Z818" i="1"/>
  <c r="Z819" i="1"/>
  <c r="Z820" i="1"/>
  <c r="Z821" i="1"/>
  <c r="Z822" i="1"/>
  <c r="Z823" i="1"/>
  <c r="Z824" i="1"/>
  <c r="Z825" i="1"/>
  <c r="Z826" i="1"/>
  <c r="Z827" i="1"/>
  <c r="Z828" i="1"/>
  <c r="Z829" i="1"/>
  <c r="Z830" i="1"/>
  <c r="Z831" i="1"/>
  <c r="Z832" i="1"/>
  <c r="Z833" i="1"/>
  <c r="Z834" i="1"/>
  <c r="Z835" i="1"/>
  <c r="Z836" i="1"/>
  <c r="Z837" i="1"/>
  <c r="Z838" i="1"/>
  <c r="Z839" i="1"/>
  <c r="Z840" i="1"/>
  <c r="Z841" i="1"/>
  <c r="Z842" i="1"/>
  <c r="Z843" i="1"/>
  <c r="Z844" i="1"/>
  <c r="Z845" i="1"/>
  <c r="Z846" i="1"/>
  <c r="Z847" i="1"/>
  <c r="Z848" i="1"/>
  <c r="Z849" i="1"/>
  <c r="Z850" i="1"/>
  <c r="Z851" i="1"/>
  <c r="Z852" i="1"/>
  <c r="Z853" i="1"/>
  <c r="Z854" i="1"/>
  <c r="Z855" i="1"/>
  <c r="Z856" i="1"/>
  <c r="Z857" i="1"/>
  <c r="Z858" i="1"/>
  <c r="Z859" i="1"/>
  <c r="Z860" i="1"/>
  <c r="Z861" i="1"/>
  <c r="Z862" i="1"/>
  <c r="Z863" i="1"/>
  <c r="Z864" i="1"/>
  <c r="Z865" i="1"/>
  <c r="Z866" i="1"/>
  <c r="Z867" i="1"/>
  <c r="Z868" i="1"/>
  <c r="Z869" i="1"/>
  <c r="Z870" i="1"/>
  <c r="Z871" i="1"/>
  <c r="Z872" i="1"/>
  <c r="Z873" i="1"/>
  <c r="Z874" i="1"/>
  <c r="Z875" i="1"/>
  <c r="Z876" i="1"/>
  <c r="Z877" i="1"/>
  <c r="Z878" i="1"/>
  <c r="Z879" i="1"/>
  <c r="Z880" i="1"/>
  <c r="Z881" i="1"/>
  <c r="Z882" i="1"/>
  <c r="Z883" i="1"/>
  <c r="Z884" i="1"/>
  <c r="Z885" i="1"/>
  <c r="Z886" i="1"/>
  <c r="Z887" i="1"/>
  <c r="Z888" i="1"/>
  <c r="Z889" i="1"/>
  <c r="Z890" i="1"/>
  <c r="Z891" i="1"/>
  <c r="Z892" i="1"/>
  <c r="Z893" i="1"/>
  <c r="Z894" i="1"/>
  <c r="Z895" i="1"/>
  <c r="Z896" i="1"/>
  <c r="Z897" i="1"/>
  <c r="Z898" i="1"/>
  <c r="Z899" i="1"/>
  <c r="Z900" i="1"/>
  <c r="Z901" i="1"/>
  <c r="Z902" i="1"/>
  <c r="Z903" i="1"/>
  <c r="Z904" i="1"/>
  <c r="Z905" i="1"/>
  <c r="Z906" i="1"/>
  <c r="Z907" i="1"/>
  <c r="Z908" i="1"/>
  <c r="Z909" i="1"/>
  <c r="Z910" i="1"/>
  <c r="Z911" i="1"/>
  <c r="Z912" i="1"/>
  <c r="Z913" i="1"/>
  <c r="Z914" i="1"/>
  <c r="Z915" i="1"/>
  <c r="Z916" i="1"/>
  <c r="Z917" i="1"/>
  <c r="Z918" i="1"/>
  <c r="Z919" i="1"/>
  <c r="Z920" i="1"/>
  <c r="Z921" i="1"/>
  <c r="Z922" i="1"/>
  <c r="Z923" i="1"/>
  <c r="Z924" i="1"/>
  <c r="Z925" i="1"/>
  <c r="Z926" i="1"/>
  <c r="Z927" i="1"/>
  <c r="Z928" i="1"/>
  <c r="Z929" i="1"/>
  <c r="Z930" i="1"/>
  <c r="Z931" i="1"/>
  <c r="Z932" i="1"/>
  <c r="Z933" i="1"/>
  <c r="Z934" i="1"/>
  <c r="Z935" i="1"/>
  <c r="Z936" i="1"/>
  <c r="Z937" i="1"/>
  <c r="Z938" i="1"/>
  <c r="Z939" i="1"/>
  <c r="Z940" i="1"/>
  <c r="Z941" i="1"/>
  <c r="Z942" i="1"/>
  <c r="Z943" i="1"/>
  <c r="Z944" i="1"/>
  <c r="Z945" i="1"/>
  <c r="Z946" i="1"/>
  <c r="Z947" i="1"/>
  <c r="Z948" i="1"/>
  <c r="Z949" i="1"/>
  <c r="Z950" i="1"/>
  <c r="Z951" i="1"/>
  <c r="Z952" i="1"/>
  <c r="Z953" i="1"/>
  <c r="Z954" i="1"/>
  <c r="Z955" i="1"/>
  <c r="Z956" i="1"/>
  <c r="Z957" i="1"/>
  <c r="Z958" i="1"/>
  <c r="Z959" i="1"/>
  <c r="Z960" i="1"/>
  <c r="Z961" i="1"/>
  <c r="Z962" i="1"/>
  <c r="Z963" i="1"/>
  <c r="Z964" i="1"/>
  <c r="Z965" i="1"/>
  <c r="Z966" i="1"/>
  <c r="Z967" i="1"/>
  <c r="Z968" i="1"/>
  <c r="Z969" i="1"/>
  <c r="Z970" i="1"/>
  <c r="Z971" i="1"/>
  <c r="Z972" i="1"/>
  <c r="Z973" i="1"/>
  <c r="Z974" i="1"/>
  <c r="Z975" i="1"/>
  <c r="Z976" i="1"/>
  <c r="Z977" i="1"/>
  <c r="Z978" i="1"/>
  <c r="Z979" i="1"/>
  <c r="Z980" i="1"/>
  <c r="Z981" i="1"/>
  <c r="Z982" i="1"/>
  <c r="Z983" i="1"/>
  <c r="Z984" i="1"/>
  <c r="Z985" i="1"/>
  <c r="Z986" i="1"/>
  <c r="Z987" i="1"/>
  <c r="Z988" i="1"/>
  <c r="Z989" i="1"/>
  <c r="Z990" i="1"/>
  <c r="Z991" i="1"/>
  <c r="Z992" i="1"/>
  <c r="Z993" i="1"/>
  <c r="Z994" i="1"/>
  <c r="Z995" i="1"/>
  <c r="Z996" i="1"/>
  <c r="Z997" i="1"/>
  <c r="Z998" i="1"/>
  <c r="Z999" i="1"/>
  <c r="Z1000" i="1"/>
  <c r="Z1001" i="1"/>
  <c r="Z1002" i="1"/>
  <c r="Z1003" i="1"/>
  <c r="Z1004" i="1"/>
  <c r="Z1005" i="1"/>
  <c r="Z1006" i="1"/>
  <c r="Z1007" i="1"/>
  <c r="Z1008" i="1"/>
  <c r="Z1009" i="1"/>
  <c r="Z1010" i="1"/>
  <c r="Z1011" i="1"/>
  <c r="Z1012" i="1"/>
  <c r="Z1013" i="1"/>
  <c r="Z1014" i="1"/>
  <c r="Z1015" i="1"/>
  <c r="Z1016" i="1"/>
  <c r="Z1017" i="1"/>
  <c r="Z1018" i="1"/>
  <c r="Z1019" i="1"/>
  <c r="Z1020" i="1"/>
  <c r="Z1021" i="1"/>
  <c r="Z1022" i="1"/>
  <c r="Z1023" i="1"/>
  <c r="Z1024" i="1"/>
  <c r="Z1025" i="1"/>
  <c r="Z1026" i="1"/>
  <c r="Z1027" i="1"/>
  <c r="Z1028" i="1"/>
  <c r="Z1029" i="1"/>
  <c r="Z1030" i="1"/>
  <c r="Z1031" i="1"/>
  <c r="Z1032" i="1"/>
  <c r="Z1033" i="1"/>
  <c r="Z1034" i="1"/>
  <c r="Z1035" i="1"/>
  <c r="Z1036" i="1"/>
  <c r="Z1037" i="1"/>
  <c r="Z1038" i="1"/>
  <c r="Z1039" i="1"/>
  <c r="Z1040" i="1"/>
  <c r="Z1041" i="1"/>
  <c r="Z1042" i="1"/>
  <c r="Z1043" i="1"/>
  <c r="Z1044" i="1"/>
  <c r="Z1045" i="1"/>
  <c r="Z1046" i="1"/>
  <c r="Z1047" i="1"/>
  <c r="Z1048" i="1"/>
  <c r="Z1049" i="1"/>
  <c r="Z1050" i="1"/>
  <c r="Z1051" i="1"/>
  <c r="Z1052" i="1"/>
  <c r="Z1053" i="1"/>
  <c r="Z1054" i="1"/>
  <c r="Z1055" i="1"/>
  <c r="Z1056" i="1"/>
  <c r="Z1057" i="1"/>
  <c r="Z1058" i="1"/>
  <c r="Z1059" i="1"/>
  <c r="Z1060" i="1"/>
  <c r="Z1061" i="1"/>
  <c r="Z1062" i="1"/>
  <c r="Z1063" i="1"/>
  <c r="Z1064" i="1"/>
  <c r="Z1065" i="1"/>
  <c r="Z1066" i="1"/>
  <c r="Z1067" i="1"/>
  <c r="Z1068" i="1"/>
  <c r="Z1069" i="1"/>
  <c r="Z1070" i="1"/>
  <c r="Z1071" i="1"/>
  <c r="Z1072" i="1"/>
  <c r="Z1073" i="1"/>
  <c r="Z1074" i="1"/>
  <c r="Z1075" i="1"/>
  <c r="Z1076" i="1"/>
  <c r="Z1077" i="1"/>
  <c r="Z1078" i="1"/>
  <c r="Z1079" i="1"/>
  <c r="Z1080" i="1"/>
  <c r="Z1081" i="1"/>
  <c r="Z1082" i="1"/>
  <c r="Z1083" i="1"/>
  <c r="Z1084" i="1"/>
  <c r="Z1085" i="1"/>
  <c r="Z1086" i="1"/>
  <c r="Z1087" i="1"/>
  <c r="Z1088" i="1"/>
  <c r="Z1089" i="1"/>
  <c r="Z1090" i="1"/>
  <c r="Z1091" i="1"/>
  <c r="Z1092" i="1"/>
  <c r="Z1093" i="1"/>
  <c r="Z1094" i="1"/>
  <c r="Z1095" i="1"/>
  <c r="Z1096" i="1"/>
  <c r="Z1097" i="1"/>
  <c r="Z1098" i="1"/>
  <c r="Z1099" i="1"/>
  <c r="Z1100" i="1"/>
  <c r="Z1101" i="1"/>
  <c r="Z1102" i="1"/>
  <c r="Z1103" i="1"/>
  <c r="Z1104" i="1"/>
  <c r="Z1105" i="1"/>
  <c r="Z1106" i="1"/>
  <c r="Z1107" i="1"/>
  <c r="Z1108" i="1"/>
  <c r="Z1109" i="1"/>
  <c r="Z1110" i="1"/>
  <c r="Z1111" i="1"/>
  <c r="Z1112" i="1"/>
  <c r="Z1113" i="1"/>
  <c r="Z1114" i="1"/>
  <c r="Z1115" i="1"/>
  <c r="Z1116" i="1"/>
  <c r="Z1117" i="1"/>
  <c r="Z1118" i="1"/>
  <c r="Z1119" i="1"/>
  <c r="Z1120" i="1"/>
  <c r="Z1121" i="1"/>
  <c r="Z1122" i="1"/>
  <c r="Z1123" i="1"/>
  <c r="Z1124" i="1"/>
  <c r="Z1125" i="1"/>
  <c r="Z1126" i="1"/>
  <c r="Z1127" i="1"/>
  <c r="Z1128" i="1"/>
  <c r="Z1129" i="1"/>
  <c r="Z1130" i="1"/>
  <c r="Z1131" i="1"/>
  <c r="Z1132" i="1"/>
  <c r="Z1133" i="1"/>
  <c r="Z1134" i="1"/>
  <c r="Z1135" i="1"/>
  <c r="Z1136" i="1"/>
  <c r="Z1137" i="1"/>
  <c r="Z1138" i="1"/>
  <c r="Z1139" i="1"/>
  <c r="Z1140" i="1"/>
  <c r="Z1141" i="1"/>
  <c r="Z1142" i="1"/>
  <c r="Z1143" i="1"/>
  <c r="Z1144" i="1"/>
  <c r="Z1145" i="1"/>
  <c r="Z1146" i="1"/>
  <c r="Z1147" i="1"/>
  <c r="Z1148" i="1"/>
  <c r="Z1149" i="1"/>
  <c r="Z1150" i="1"/>
  <c r="Z1151" i="1"/>
  <c r="Z1152" i="1"/>
  <c r="Z1153" i="1"/>
  <c r="Z1154" i="1"/>
  <c r="Z1155" i="1"/>
  <c r="Z1156" i="1"/>
  <c r="Z1157" i="1"/>
  <c r="Z1158" i="1"/>
  <c r="Z1159" i="1"/>
  <c r="Z1160" i="1"/>
  <c r="Z1161" i="1"/>
  <c r="Z1162" i="1"/>
  <c r="Z1163" i="1"/>
  <c r="Z1164" i="1"/>
  <c r="Z1165" i="1"/>
  <c r="Z1166" i="1"/>
  <c r="Z1167" i="1"/>
  <c r="Z1168" i="1"/>
  <c r="Z1169" i="1"/>
  <c r="Z1170" i="1"/>
  <c r="Z1171" i="1"/>
  <c r="Z1172" i="1"/>
  <c r="Z1173" i="1"/>
  <c r="Z1174" i="1"/>
  <c r="Z1175" i="1"/>
  <c r="Z1176" i="1"/>
  <c r="Z1177" i="1"/>
  <c r="Z1178" i="1"/>
  <c r="Z1179" i="1"/>
  <c r="Z1180" i="1"/>
  <c r="Z1181" i="1"/>
  <c r="Z1182" i="1"/>
  <c r="Z1183" i="1"/>
  <c r="Z1184" i="1"/>
  <c r="Z1185" i="1"/>
  <c r="Z1186" i="1"/>
  <c r="Z1187" i="1"/>
  <c r="Z1188" i="1"/>
  <c r="Z1189" i="1"/>
  <c r="Z1190" i="1"/>
  <c r="Z1191" i="1"/>
  <c r="Z1192" i="1"/>
  <c r="Z1193" i="1"/>
  <c r="Z1194" i="1"/>
  <c r="Z1195" i="1"/>
  <c r="Z1196" i="1"/>
  <c r="Z1197" i="1"/>
  <c r="Z1198" i="1"/>
  <c r="Z1199" i="1"/>
  <c r="Z1200" i="1"/>
  <c r="Z1201" i="1"/>
  <c r="Z1202" i="1"/>
  <c r="Z1203" i="1"/>
  <c r="Z1204" i="1"/>
  <c r="Z1205" i="1"/>
  <c r="Z1206" i="1"/>
  <c r="Z1207" i="1"/>
  <c r="Z1208" i="1"/>
  <c r="Z1209" i="1"/>
  <c r="Z1210" i="1"/>
  <c r="Z1211" i="1"/>
  <c r="Z1212" i="1"/>
  <c r="Z1213" i="1"/>
  <c r="Z1214" i="1"/>
  <c r="Z1215" i="1"/>
  <c r="Z1216" i="1"/>
  <c r="Z1217" i="1"/>
  <c r="Z1218" i="1"/>
  <c r="Z1219" i="1"/>
  <c r="Z1220" i="1"/>
  <c r="Z1221" i="1"/>
  <c r="Z1222" i="1"/>
  <c r="Z1223" i="1"/>
  <c r="Z1224" i="1"/>
  <c r="Z1225" i="1"/>
  <c r="Z1226" i="1"/>
  <c r="Z1227" i="1"/>
  <c r="Z1228" i="1"/>
  <c r="Z1229" i="1"/>
  <c r="Z1230" i="1"/>
  <c r="Z1231" i="1"/>
  <c r="Z1232" i="1"/>
  <c r="Z1233" i="1"/>
  <c r="Z1234" i="1"/>
  <c r="Z1235" i="1"/>
  <c r="Z1236" i="1"/>
  <c r="Z1237" i="1"/>
  <c r="Z1238" i="1"/>
  <c r="Z1239" i="1"/>
  <c r="Z1240" i="1"/>
  <c r="Z1241" i="1"/>
  <c r="Z1242" i="1"/>
  <c r="Z1243" i="1"/>
  <c r="Z1244" i="1"/>
  <c r="Z1245" i="1"/>
  <c r="Z1246" i="1"/>
  <c r="Z1247" i="1"/>
  <c r="Z1248" i="1"/>
  <c r="Z1249" i="1"/>
  <c r="Z1250" i="1"/>
  <c r="Z1251" i="1"/>
  <c r="Z1252" i="1"/>
  <c r="Z1253" i="1"/>
  <c r="Z1254" i="1"/>
  <c r="Z1255" i="1"/>
  <c r="Z1256" i="1"/>
  <c r="Z1257" i="1"/>
  <c r="Z1258" i="1"/>
  <c r="Z1259" i="1"/>
  <c r="Z1260" i="1"/>
  <c r="Z1261" i="1"/>
  <c r="Z1262" i="1"/>
  <c r="Z1263" i="1"/>
  <c r="Z1264" i="1"/>
  <c r="Z1265" i="1"/>
  <c r="Z1266" i="1"/>
  <c r="Z1267" i="1"/>
  <c r="Z1268" i="1"/>
  <c r="Z1269" i="1"/>
  <c r="Z1270" i="1"/>
  <c r="Z1271" i="1"/>
  <c r="Z1272" i="1"/>
  <c r="Z1273" i="1"/>
  <c r="Z1274" i="1"/>
  <c r="Z1275" i="1"/>
  <c r="Z1276" i="1"/>
  <c r="Z1277" i="1"/>
  <c r="Z1278" i="1"/>
  <c r="Z1279" i="1"/>
  <c r="Z1280" i="1"/>
  <c r="Z1281" i="1"/>
  <c r="Z1282" i="1"/>
  <c r="Z1283" i="1"/>
  <c r="Z1284" i="1"/>
  <c r="Z1285" i="1"/>
  <c r="Z1286" i="1"/>
  <c r="Z1287" i="1"/>
  <c r="Z1288" i="1"/>
  <c r="Z1289" i="1"/>
  <c r="Z1290" i="1"/>
  <c r="Z1291" i="1"/>
  <c r="Z1292" i="1"/>
  <c r="Z1293" i="1"/>
  <c r="Z1294" i="1"/>
  <c r="Z1295" i="1"/>
  <c r="Z1296" i="1"/>
  <c r="Z1297" i="1"/>
  <c r="Z1298" i="1"/>
  <c r="Z1299" i="1"/>
  <c r="Z1300" i="1"/>
  <c r="Z1301" i="1"/>
  <c r="Z1302" i="1"/>
  <c r="Z1303" i="1"/>
  <c r="Z1304" i="1"/>
  <c r="Z1305" i="1"/>
  <c r="Z1306" i="1"/>
  <c r="Z1307" i="1"/>
  <c r="Z1308" i="1"/>
  <c r="Z1309" i="1"/>
  <c r="Z1310" i="1"/>
  <c r="Z1311" i="1"/>
  <c r="Z1312" i="1"/>
  <c r="Z1313" i="1"/>
  <c r="Z1314" i="1"/>
  <c r="Z1315" i="1"/>
  <c r="Z1316" i="1"/>
  <c r="Z131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AB664" i="1"/>
  <c r="AB665" i="1"/>
  <c r="AB666" i="1"/>
  <c r="AB667" i="1"/>
  <c r="AB668" i="1"/>
  <c r="AB669" i="1"/>
  <c r="AB670" i="1"/>
  <c r="AB671" i="1"/>
  <c r="AB672" i="1"/>
  <c r="AB673" i="1"/>
  <c r="AB674" i="1"/>
  <c r="AB675" i="1"/>
  <c r="AB676" i="1"/>
  <c r="AB677" i="1"/>
  <c r="AB678" i="1"/>
  <c r="AB679" i="1"/>
  <c r="AB680" i="1"/>
  <c r="AB681" i="1"/>
  <c r="AB682" i="1"/>
  <c r="AB683" i="1"/>
  <c r="AB684" i="1"/>
  <c r="AB685" i="1"/>
  <c r="AB686" i="1"/>
  <c r="AB687" i="1"/>
  <c r="AB688" i="1"/>
  <c r="AB689" i="1"/>
  <c r="AB690" i="1"/>
  <c r="AB691" i="1"/>
  <c r="AB692" i="1"/>
  <c r="AB693" i="1"/>
  <c r="AB694" i="1"/>
  <c r="AB695" i="1"/>
  <c r="AB696" i="1"/>
  <c r="AB697" i="1"/>
  <c r="AB698" i="1"/>
  <c r="AB699" i="1"/>
  <c r="AB700" i="1"/>
  <c r="AB701" i="1"/>
  <c r="AB702" i="1"/>
  <c r="AB703" i="1"/>
  <c r="AB704" i="1"/>
  <c r="AB705" i="1"/>
  <c r="AB706" i="1"/>
  <c r="AB707" i="1"/>
  <c r="AB708" i="1"/>
  <c r="AB709" i="1"/>
  <c r="AB710" i="1"/>
  <c r="AB711" i="1"/>
  <c r="AB712" i="1"/>
  <c r="AB713" i="1"/>
  <c r="AB714" i="1"/>
  <c r="AB715" i="1"/>
  <c r="AB716" i="1"/>
  <c r="AB717" i="1"/>
  <c r="AB718" i="1"/>
  <c r="AB719" i="1"/>
  <c r="AB720" i="1"/>
  <c r="AB721" i="1"/>
  <c r="AB722" i="1"/>
  <c r="AB723" i="1"/>
  <c r="AB724" i="1"/>
  <c r="AB725" i="1"/>
  <c r="AB726" i="1"/>
  <c r="AB727" i="1"/>
  <c r="AB728" i="1"/>
  <c r="AB729" i="1"/>
  <c r="AB730" i="1"/>
  <c r="AB731" i="1"/>
  <c r="AB732" i="1"/>
  <c r="AB733" i="1"/>
  <c r="AB734" i="1"/>
  <c r="AB735" i="1"/>
  <c r="AB736" i="1"/>
  <c r="AB737" i="1"/>
  <c r="AB738" i="1"/>
  <c r="AB739" i="1"/>
  <c r="AB740" i="1"/>
  <c r="AB741" i="1"/>
  <c r="AB742" i="1"/>
  <c r="AB743" i="1"/>
  <c r="AB744" i="1"/>
  <c r="AB745" i="1"/>
  <c r="AB746" i="1"/>
  <c r="AB747" i="1"/>
  <c r="AB748" i="1"/>
  <c r="AB749" i="1"/>
  <c r="AB750" i="1"/>
  <c r="AB751" i="1"/>
  <c r="AB752" i="1"/>
  <c r="AB753" i="1"/>
  <c r="AB754" i="1"/>
  <c r="AB755" i="1"/>
  <c r="AB756" i="1"/>
  <c r="AB757" i="1"/>
  <c r="AB758" i="1"/>
  <c r="AB759" i="1"/>
  <c r="AB760" i="1"/>
  <c r="AB761" i="1"/>
  <c r="AB762" i="1"/>
  <c r="AB763" i="1"/>
  <c r="AB764" i="1"/>
  <c r="AB765" i="1"/>
  <c r="AB766" i="1"/>
  <c r="AB767" i="1"/>
  <c r="AB768" i="1"/>
  <c r="AB769" i="1"/>
  <c r="AB770" i="1"/>
  <c r="AB771" i="1"/>
  <c r="AB772" i="1"/>
  <c r="AB773" i="1"/>
  <c r="AB774" i="1"/>
  <c r="AB775" i="1"/>
  <c r="AB776" i="1"/>
  <c r="AB777" i="1"/>
  <c r="AB778" i="1"/>
  <c r="AB779" i="1"/>
  <c r="AB780" i="1"/>
  <c r="AB781" i="1"/>
  <c r="AB782" i="1"/>
  <c r="AB783" i="1"/>
  <c r="AB784" i="1"/>
  <c r="AB785" i="1"/>
  <c r="AB786" i="1"/>
  <c r="AB787" i="1"/>
  <c r="AB788" i="1"/>
  <c r="AB789" i="1"/>
  <c r="AB790" i="1"/>
  <c r="AB791" i="1"/>
  <c r="AB792" i="1"/>
  <c r="AB793" i="1"/>
  <c r="AB794" i="1"/>
  <c r="AB795" i="1"/>
  <c r="AB796" i="1"/>
  <c r="AB797" i="1"/>
  <c r="AB798" i="1"/>
  <c r="AB799" i="1"/>
  <c r="AB800" i="1"/>
  <c r="AB801" i="1"/>
  <c r="AB802" i="1"/>
  <c r="AB803" i="1"/>
  <c r="AB804" i="1"/>
  <c r="AB805" i="1"/>
  <c r="AB806" i="1"/>
  <c r="AB807" i="1"/>
  <c r="AB808" i="1"/>
  <c r="AB809" i="1"/>
  <c r="AB810" i="1"/>
  <c r="AB811" i="1"/>
  <c r="AB812" i="1"/>
  <c r="AB813" i="1"/>
  <c r="AB814" i="1"/>
  <c r="AB815" i="1"/>
  <c r="AB816" i="1"/>
  <c r="AB817" i="1"/>
  <c r="AB818" i="1"/>
  <c r="AB819" i="1"/>
  <c r="AB820" i="1"/>
  <c r="AB821" i="1"/>
  <c r="AB822" i="1"/>
  <c r="AB823" i="1"/>
  <c r="AB824" i="1"/>
  <c r="AB825" i="1"/>
  <c r="AB826" i="1"/>
  <c r="AB827" i="1"/>
  <c r="AB828" i="1"/>
  <c r="AB829" i="1"/>
  <c r="AB830" i="1"/>
  <c r="AB831" i="1"/>
  <c r="AB832" i="1"/>
  <c r="AB833" i="1"/>
  <c r="AB834" i="1"/>
  <c r="AB835" i="1"/>
  <c r="AB836" i="1"/>
  <c r="AB837" i="1"/>
  <c r="AB838" i="1"/>
  <c r="AB839" i="1"/>
  <c r="AB840" i="1"/>
  <c r="AB841" i="1"/>
  <c r="AB842" i="1"/>
  <c r="AB843" i="1"/>
  <c r="AB844" i="1"/>
  <c r="AB845" i="1"/>
  <c r="AB846" i="1"/>
  <c r="AB847" i="1"/>
  <c r="AB848" i="1"/>
  <c r="AB849" i="1"/>
  <c r="AB850" i="1"/>
  <c r="AB851" i="1"/>
  <c r="AB852" i="1"/>
  <c r="AB853" i="1"/>
  <c r="AB854" i="1"/>
  <c r="AB855" i="1"/>
  <c r="AB856" i="1"/>
  <c r="AB857" i="1"/>
  <c r="AB858" i="1"/>
  <c r="AB859" i="1"/>
  <c r="AB860" i="1"/>
  <c r="AB861" i="1"/>
  <c r="AB862" i="1"/>
  <c r="AB863" i="1"/>
  <c r="AB864" i="1"/>
  <c r="AB865" i="1"/>
  <c r="AB866" i="1"/>
  <c r="AB867" i="1"/>
  <c r="AB868" i="1"/>
  <c r="AB869" i="1"/>
  <c r="AB870" i="1"/>
  <c r="AB871" i="1"/>
  <c r="AB872" i="1"/>
  <c r="AB873" i="1"/>
  <c r="AB874" i="1"/>
  <c r="AB875" i="1"/>
  <c r="AB876" i="1"/>
  <c r="AB877" i="1"/>
  <c r="AB878" i="1"/>
  <c r="AB879" i="1"/>
  <c r="AB880" i="1"/>
  <c r="AB881" i="1"/>
  <c r="AB882" i="1"/>
  <c r="AB883" i="1"/>
  <c r="AB884" i="1"/>
  <c r="AB885" i="1"/>
  <c r="AB886" i="1"/>
  <c r="AB887" i="1"/>
  <c r="AB888" i="1"/>
  <c r="AB889" i="1"/>
  <c r="AB890" i="1"/>
  <c r="AB891" i="1"/>
  <c r="AB892" i="1"/>
  <c r="AB893" i="1"/>
  <c r="AB894" i="1"/>
  <c r="AB895" i="1"/>
  <c r="AB896" i="1"/>
  <c r="AB897" i="1"/>
  <c r="AB898" i="1"/>
  <c r="AB899" i="1"/>
  <c r="AB900" i="1"/>
  <c r="AB901" i="1"/>
  <c r="AB902" i="1"/>
  <c r="AB903" i="1"/>
  <c r="AB904" i="1"/>
  <c r="AB905" i="1"/>
  <c r="AB906" i="1"/>
  <c r="AB907" i="1"/>
  <c r="AB908" i="1"/>
  <c r="AB909" i="1"/>
  <c r="AB910" i="1"/>
  <c r="AB911" i="1"/>
  <c r="AB912" i="1"/>
  <c r="AB913" i="1"/>
  <c r="AB914" i="1"/>
  <c r="AB915" i="1"/>
  <c r="AB916" i="1"/>
  <c r="AB917" i="1"/>
  <c r="AB918" i="1"/>
  <c r="AB919" i="1"/>
  <c r="AB920" i="1"/>
  <c r="AB921" i="1"/>
  <c r="AB922" i="1"/>
  <c r="AB923" i="1"/>
  <c r="AB924" i="1"/>
  <c r="AB925" i="1"/>
  <c r="AB926" i="1"/>
  <c r="AB927" i="1"/>
  <c r="AB928" i="1"/>
  <c r="AB929" i="1"/>
  <c r="AB930" i="1"/>
  <c r="AB931" i="1"/>
  <c r="AB932" i="1"/>
  <c r="AB933" i="1"/>
  <c r="AB934" i="1"/>
  <c r="AB935" i="1"/>
  <c r="AB936" i="1"/>
  <c r="AB937" i="1"/>
  <c r="AB938" i="1"/>
  <c r="AB939" i="1"/>
  <c r="AB940" i="1"/>
  <c r="AB941" i="1"/>
  <c r="AB942" i="1"/>
  <c r="AB943" i="1"/>
  <c r="AB944" i="1"/>
  <c r="AB945" i="1"/>
  <c r="AB946" i="1"/>
  <c r="AB947" i="1"/>
  <c r="AB948" i="1"/>
  <c r="AB949" i="1"/>
  <c r="AB950" i="1"/>
  <c r="AB951" i="1"/>
  <c r="AB952" i="1"/>
  <c r="AB953" i="1"/>
  <c r="AB954" i="1"/>
  <c r="AB955" i="1"/>
  <c r="AB956" i="1"/>
  <c r="AB957" i="1"/>
  <c r="AB958" i="1"/>
  <c r="AB959" i="1"/>
  <c r="AB960" i="1"/>
  <c r="AB961" i="1"/>
  <c r="AB962" i="1"/>
  <c r="AB963" i="1"/>
  <c r="AB964" i="1"/>
  <c r="AB965" i="1"/>
  <c r="AB966" i="1"/>
  <c r="AB967" i="1"/>
  <c r="AB968" i="1"/>
  <c r="AB969" i="1"/>
  <c r="AB970" i="1"/>
  <c r="AB971" i="1"/>
  <c r="AB972" i="1"/>
  <c r="AB973" i="1"/>
  <c r="AB974" i="1"/>
  <c r="AB975" i="1"/>
  <c r="AB976" i="1"/>
  <c r="AB977" i="1"/>
  <c r="AB978" i="1"/>
  <c r="AB979" i="1"/>
  <c r="AB980" i="1"/>
  <c r="AB981" i="1"/>
  <c r="AB982" i="1"/>
  <c r="AB983" i="1"/>
  <c r="AB984" i="1"/>
  <c r="AB985" i="1"/>
  <c r="AB986" i="1"/>
  <c r="AB987" i="1"/>
  <c r="AB988" i="1"/>
  <c r="AB989" i="1"/>
  <c r="AB990" i="1"/>
  <c r="AB991" i="1"/>
  <c r="AB992" i="1"/>
  <c r="AB993" i="1"/>
  <c r="AB994" i="1"/>
  <c r="AB995" i="1"/>
  <c r="AB996" i="1"/>
  <c r="AB997" i="1"/>
  <c r="AB998" i="1"/>
  <c r="AB999" i="1"/>
  <c r="AB1000" i="1"/>
  <c r="AB1001" i="1"/>
  <c r="AB1002" i="1"/>
  <c r="AB1003" i="1"/>
  <c r="AB1004" i="1"/>
  <c r="AB1005" i="1"/>
  <c r="AB1006" i="1"/>
  <c r="AB1007" i="1"/>
  <c r="AB1008" i="1"/>
  <c r="AB1009" i="1"/>
  <c r="AB1010" i="1"/>
  <c r="AB1011" i="1"/>
  <c r="AB1012" i="1"/>
  <c r="AB1013" i="1"/>
  <c r="AB1014" i="1"/>
  <c r="AB1015" i="1"/>
  <c r="AB1016" i="1"/>
  <c r="AB1017" i="1"/>
  <c r="AB1018" i="1"/>
  <c r="AB1019" i="1"/>
  <c r="AB1020" i="1"/>
  <c r="AB1021" i="1"/>
  <c r="AB1022" i="1"/>
  <c r="AB1023" i="1"/>
  <c r="AB1024" i="1"/>
  <c r="AB1025" i="1"/>
  <c r="AB1026" i="1"/>
  <c r="AB1027" i="1"/>
  <c r="AB1028" i="1"/>
  <c r="AB1029" i="1"/>
  <c r="AB1030" i="1"/>
  <c r="AB1031" i="1"/>
  <c r="AB1032" i="1"/>
  <c r="AB1033" i="1"/>
  <c r="AB1034" i="1"/>
  <c r="AB1035" i="1"/>
  <c r="AB1036" i="1"/>
  <c r="AB1037" i="1"/>
  <c r="AB1038" i="1"/>
  <c r="AB1039" i="1"/>
  <c r="AB1040" i="1"/>
  <c r="AB1041" i="1"/>
  <c r="AB1042" i="1"/>
  <c r="AB1043" i="1"/>
  <c r="AB1044" i="1"/>
  <c r="AB1045" i="1"/>
  <c r="AB1046" i="1"/>
  <c r="AB1047" i="1"/>
  <c r="AB1048" i="1"/>
  <c r="AB1049" i="1"/>
  <c r="AB1050" i="1"/>
  <c r="AB1051" i="1"/>
  <c r="AB1052" i="1"/>
  <c r="AB1053" i="1"/>
  <c r="AB1054" i="1"/>
  <c r="AB1055" i="1"/>
  <c r="AB1056" i="1"/>
  <c r="AB1057" i="1"/>
  <c r="AB1058" i="1"/>
  <c r="AB1059" i="1"/>
  <c r="AB1060" i="1"/>
  <c r="AB1061" i="1"/>
  <c r="AB1062" i="1"/>
  <c r="AB1063" i="1"/>
  <c r="AB1064" i="1"/>
  <c r="AB1065" i="1"/>
  <c r="AB1066" i="1"/>
  <c r="AB1067" i="1"/>
  <c r="AB1068" i="1"/>
  <c r="AB1069" i="1"/>
  <c r="AB1070" i="1"/>
  <c r="AB1071" i="1"/>
  <c r="AB1072" i="1"/>
  <c r="AB1073" i="1"/>
  <c r="AB1074" i="1"/>
  <c r="AB1075" i="1"/>
  <c r="AB1076" i="1"/>
  <c r="AB1077" i="1"/>
  <c r="AB1078" i="1"/>
  <c r="AB1079" i="1"/>
  <c r="AB1080" i="1"/>
  <c r="AB1081" i="1"/>
  <c r="AB1082" i="1"/>
  <c r="AB1083" i="1"/>
  <c r="AB1084" i="1"/>
  <c r="AB1085" i="1"/>
  <c r="AB1086" i="1"/>
  <c r="AB1087" i="1"/>
  <c r="AB1088" i="1"/>
  <c r="AB1089" i="1"/>
  <c r="AB1090" i="1"/>
  <c r="AB1091" i="1"/>
  <c r="AB1092" i="1"/>
  <c r="AB1093" i="1"/>
  <c r="AB1094" i="1"/>
  <c r="AB1095" i="1"/>
  <c r="AB1096" i="1"/>
  <c r="AB1097" i="1"/>
  <c r="AB1098" i="1"/>
  <c r="AB1099" i="1"/>
  <c r="AB1100" i="1"/>
  <c r="AB1101" i="1"/>
  <c r="AB1102" i="1"/>
  <c r="AB1103" i="1"/>
  <c r="AB1104" i="1"/>
  <c r="AB1105" i="1"/>
  <c r="AB1106" i="1"/>
  <c r="AB1107" i="1"/>
  <c r="AB1108" i="1"/>
  <c r="AB1109" i="1"/>
  <c r="AB1110" i="1"/>
  <c r="AB1111" i="1"/>
  <c r="AB1112" i="1"/>
  <c r="AB1113" i="1"/>
  <c r="AB1114" i="1"/>
  <c r="AB1115" i="1"/>
  <c r="AB1116" i="1"/>
  <c r="AB1117" i="1"/>
  <c r="AB1118" i="1"/>
  <c r="AB1119" i="1"/>
  <c r="AB1120" i="1"/>
  <c r="AB1121" i="1"/>
  <c r="AB1122" i="1"/>
  <c r="AB1123" i="1"/>
  <c r="AB1124" i="1"/>
  <c r="AB1125" i="1"/>
  <c r="AB1126" i="1"/>
  <c r="AB1127" i="1"/>
  <c r="AB1128" i="1"/>
  <c r="AB1129" i="1"/>
  <c r="AB1130" i="1"/>
  <c r="AB1131" i="1"/>
  <c r="AB1132" i="1"/>
  <c r="AB1133" i="1"/>
  <c r="AB1134" i="1"/>
  <c r="AB1135" i="1"/>
  <c r="AB1136" i="1"/>
  <c r="AB1137" i="1"/>
  <c r="AB1138" i="1"/>
  <c r="AB1139" i="1"/>
  <c r="AB1140" i="1"/>
  <c r="AB1141" i="1"/>
  <c r="AB1142" i="1"/>
  <c r="AB1143" i="1"/>
  <c r="AB1144" i="1"/>
  <c r="AB1145" i="1"/>
  <c r="AB1146" i="1"/>
  <c r="AB1147" i="1"/>
  <c r="AB1148" i="1"/>
  <c r="AB1149" i="1"/>
  <c r="AB1150" i="1"/>
  <c r="AB1151" i="1"/>
  <c r="AB1152" i="1"/>
  <c r="AB1153" i="1"/>
  <c r="AB1154" i="1"/>
  <c r="AB1155" i="1"/>
  <c r="AB1156" i="1"/>
  <c r="AB1157" i="1"/>
  <c r="AB1158" i="1"/>
  <c r="AB1159" i="1"/>
  <c r="AB1160" i="1"/>
  <c r="AB1161" i="1"/>
  <c r="AB1162" i="1"/>
  <c r="AB1163" i="1"/>
  <c r="AB1164" i="1"/>
  <c r="AB1165" i="1"/>
  <c r="AB1166" i="1"/>
  <c r="AB1167" i="1"/>
  <c r="AB1168" i="1"/>
  <c r="AB1169" i="1"/>
  <c r="AB1170" i="1"/>
  <c r="AB1171" i="1"/>
  <c r="AB1172" i="1"/>
  <c r="AB1173" i="1"/>
  <c r="AB1174" i="1"/>
  <c r="AB1175" i="1"/>
  <c r="AB1176" i="1"/>
  <c r="AB1177" i="1"/>
  <c r="AB1178" i="1"/>
  <c r="AB1179" i="1"/>
  <c r="AB1180" i="1"/>
  <c r="AB1181" i="1"/>
  <c r="AB1182" i="1"/>
  <c r="AB1183" i="1"/>
  <c r="AB1184" i="1"/>
  <c r="AB1185" i="1"/>
  <c r="AB1186" i="1"/>
  <c r="AB1187" i="1"/>
  <c r="AB1188" i="1"/>
  <c r="AB1189" i="1"/>
  <c r="AB1190" i="1"/>
  <c r="AB1191" i="1"/>
  <c r="AB1192" i="1"/>
  <c r="AB1193" i="1"/>
  <c r="AB1194" i="1"/>
  <c r="AB1195" i="1"/>
  <c r="AB1196" i="1"/>
  <c r="AB1197" i="1"/>
  <c r="AB1198" i="1"/>
  <c r="AB1199" i="1"/>
  <c r="AB1200" i="1"/>
  <c r="AB1201" i="1"/>
  <c r="AB1202" i="1"/>
  <c r="AB1203" i="1"/>
  <c r="AB1204" i="1"/>
  <c r="AB1205" i="1"/>
  <c r="AB1206" i="1"/>
  <c r="AB1207" i="1"/>
  <c r="AB1208" i="1"/>
  <c r="AB1209" i="1"/>
  <c r="AB1210" i="1"/>
  <c r="AB1211" i="1"/>
  <c r="AB1212" i="1"/>
  <c r="AB1213" i="1"/>
  <c r="AB1214" i="1"/>
  <c r="AB1215" i="1"/>
  <c r="AB1216" i="1"/>
  <c r="AB1217" i="1"/>
  <c r="AB1218" i="1"/>
  <c r="AB1219" i="1"/>
  <c r="AB1220" i="1"/>
  <c r="AB1221" i="1"/>
  <c r="AB1222" i="1"/>
  <c r="AB1223" i="1"/>
  <c r="AB1224" i="1"/>
  <c r="AB1225" i="1"/>
  <c r="AB1226" i="1"/>
  <c r="AB1227" i="1"/>
  <c r="AB1228" i="1"/>
  <c r="AB1229" i="1"/>
  <c r="AB1230" i="1"/>
  <c r="AB1231" i="1"/>
  <c r="AB1232" i="1"/>
  <c r="AB1233" i="1"/>
  <c r="AB1234" i="1"/>
  <c r="AB1235" i="1"/>
  <c r="AB1236" i="1"/>
  <c r="AB1237" i="1"/>
  <c r="AB1238" i="1"/>
  <c r="AB1239" i="1"/>
  <c r="AB1240" i="1"/>
  <c r="AB1241" i="1"/>
  <c r="AB1242" i="1"/>
  <c r="AB1243" i="1"/>
  <c r="AB1244" i="1"/>
  <c r="AB1245" i="1"/>
  <c r="AB1246" i="1"/>
  <c r="AB1247" i="1"/>
  <c r="AB1248" i="1"/>
  <c r="AB1249" i="1"/>
  <c r="AB1250" i="1"/>
  <c r="AB1251" i="1"/>
  <c r="AB1252" i="1"/>
  <c r="AB1253" i="1"/>
  <c r="AB1254" i="1"/>
  <c r="AB1255" i="1"/>
  <c r="AB1256" i="1"/>
  <c r="AB1257" i="1"/>
  <c r="AB1258" i="1"/>
  <c r="AB1259" i="1"/>
  <c r="AB1260" i="1"/>
  <c r="AB1261" i="1"/>
  <c r="AB1262" i="1"/>
  <c r="AB1263" i="1"/>
  <c r="AB1264" i="1"/>
  <c r="AB1265" i="1"/>
  <c r="AB1266" i="1"/>
  <c r="AB1267" i="1"/>
  <c r="AB1268" i="1"/>
  <c r="AB1269" i="1"/>
  <c r="AB1270" i="1"/>
  <c r="AB1271" i="1"/>
  <c r="AB1272" i="1"/>
  <c r="AB1273" i="1"/>
  <c r="AB1274" i="1"/>
  <c r="AB1275" i="1"/>
  <c r="AB1276" i="1"/>
  <c r="AB1277" i="1"/>
  <c r="AB1278" i="1"/>
  <c r="AB1279" i="1"/>
  <c r="AB1280" i="1"/>
  <c r="AB1281" i="1"/>
  <c r="AB1282" i="1"/>
  <c r="AB1283" i="1"/>
  <c r="AB1284" i="1"/>
  <c r="AB1285" i="1"/>
  <c r="AB1286" i="1"/>
  <c r="AB1287" i="1"/>
  <c r="AB1288" i="1"/>
  <c r="AB1289" i="1"/>
  <c r="AB1290" i="1"/>
  <c r="AB1291" i="1"/>
  <c r="AB1292" i="1"/>
  <c r="AB1293" i="1"/>
  <c r="AB1294" i="1"/>
  <c r="AB1295" i="1"/>
  <c r="AB1296" i="1"/>
  <c r="AB1297" i="1"/>
  <c r="AB1298" i="1"/>
  <c r="AB1299" i="1"/>
  <c r="AB1300" i="1"/>
  <c r="AB1301" i="1"/>
  <c r="AB1302" i="1"/>
  <c r="AB1303" i="1"/>
  <c r="AB1304" i="1"/>
  <c r="AB1305" i="1"/>
  <c r="AB1306" i="1"/>
  <c r="AB1307" i="1"/>
  <c r="AB1308" i="1"/>
  <c r="AB1309" i="1"/>
  <c r="AB1310" i="1"/>
  <c r="AB1311" i="1"/>
  <c r="AB1312" i="1"/>
  <c r="AB1313" i="1"/>
  <c r="AB1314" i="1"/>
  <c r="AB1315" i="1"/>
  <c r="AB1316" i="1"/>
  <c r="AB131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69" i="1"/>
  <c r="AA670" i="1"/>
  <c r="AA671" i="1"/>
  <c r="AA672" i="1"/>
  <c r="AA673" i="1"/>
  <c r="AA674" i="1"/>
  <c r="AA675" i="1"/>
  <c r="AA676" i="1"/>
  <c r="AA677" i="1"/>
  <c r="AA678" i="1"/>
  <c r="AA679" i="1"/>
  <c r="AA680" i="1"/>
  <c r="AA681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698" i="1"/>
  <c r="AA699" i="1"/>
  <c r="AA700" i="1"/>
  <c r="AA701" i="1"/>
  <c r="AA702" i="1"/>
  <c r="AA703" i="1"/>
  <c r="AA704" i="1"/>
  <c r="AA705" i="1"/>
  <c r="AA706" i="1"/>
  <c r="AA707" i="1"/>
  <c r="AA708" i="1"/>
  <c r="AA709" i="1"/>
  <c r="AA710" i="1"/>
  <c r="AA711" i="1"/>
  <c r="AA712" i="1"/>
  <c r="AA713" i="1"/>
  <c r="AA714" i="1"/>
  <c r="AA715" i="1"/>
  <c r="AA716" i="1"/>
  <c r="AA717" i="1"/>
  <c r="AA718" i="1"/>
  <c r="AA719" i="1"/>
  <c r="AA720" i="1"/>
  <c r="AA721" i="1"/>
  <c r="AA722" i="1"/>
  <c r="AA723" i="1"/>
  <c r="AA724" i="1"/>
  <c r="AA725" i="1"/>
  <c r="AA726" i="1"/>
  <c r="AA727" i="1"/>
  <c r="AA728" i="1"/>
  <c r="AA729" i="1"/>
  <c r="AA730" i="1"/>
  <c r="AA731" i="1"/>
  <c r="AA732" i="1"/>
  <c r="AA733" i="1"/>
  <c r="AA734" i="1"/>
  <c r="AA735" i="1"/>
  <c r="AA736" i="1"/>
  <c r="AA737" i="1"/>
  <c r="AA738" i="1"/>
  <c r="AA739" i="1"/>
  <c r="AA740" i="1"/>
  <c r="AA741" i="1"/>
  <c r="AA742" i="1"/>
  <c r="AA743" i="1"/>
  <c r="AA744" i="1"/>
  <c r="AA745" i="1"/>
  <c r="AA746" i="1"/>
  <c r="AA747" i="1"/>
  <c r="AA748" i="1"/>
  <c r="AA749" i="1"/>
  <c r="AA750" i="1"/>
  <c r="AA751" i="1"/>
  <c r="AA752" i="1"/>
  <c r="AA753" i="1"/>
  <c r="AA754" i="1"/>
  <c r="AA755" i="1"/>
  <c r="AA756" i="1"/>
  <c r="AA757" i="1"/>
  <c r="AA758" i="1"/>
  <c r="AA759" i="1"/>
  <c r="AA760" i="1"/>
  <c r="AA761" i="1"/>
  <c r="AA762" i="1"/>
  <c r="AA763" i="1"/>
  <c r="AA764" i="1"/>
  <c r="AA765" i="1"/>
  <c r="AA766" i="1"/>
  <c r="AA767" i="1"/>
  <c r="AA768" i="1"/>
  <c r="AA769" i="1"/>
  <c r="AA770" i="1"/>
  <c r="AA771" i="1"/>
  <c r="AA772" i="1"/>
  <c r="AA773" i="1"/>
  <c r="AA774" i="1"/>
  <c r="AA775" i="1"/>
  <c r="AA776" i="1"/>
  <c r="AA777" i="1"/>
  <c r="AA778" i="1"/>
  <c r="AA779" i="1"/>
  <c r="AA780" i="1"/>
  <c r="AA781" i="1"/>
  <c r="AA782" i="1"/>
  <c r="AA783" i="1"/>
  <c r="AA784" i="1"/>
  <c r="AA785" i="1"/>
  <c r="AA786" i="1"/>
  <c r="AA787" i="1"/>
  <c r="AA788" i="1"/>
  <c r="AA789" i="1"/>
  <c r="AA790" i="1"/>
  <c r="AA791" i="1"/>
  <c r="AA792" i="1"/>
  <c r="AA793" i="1"/>
  <c r="AA794" i="1"/>
  <c r="AA795" i="1"/>
  <c r="AA796" i="1"/>
  <c r="AA797" i="1"/>
  <c r="AA798" i="1"/>
  <c r="AA799" i="1"/>
  <c r="AA800" i="1"/>
  <c r="AA801" i="1"/>
  <c r="AA802" i="1"/>
  <c r="AA803" i="1"/>
  <c r="AA804" i="1"/>
  <c r="AA805" i="1"/>
  <c r="AA806" i="1"/>
  <c r="AA807" i="1"/>
  <c r="AA808" i="1"/>
  <c r="AA809" i="1"/>
  <c r="AA810" i="1"/>
  <c r="AA811" i="1"/>
  <c r="AA812" i="1"/>
  <c r="AA813" i="1"/>
  <c r="AA814" i="1"/>
  <c r="AA815" i="1"/>
  <c r="AA816" i="1"/>
  <c r="AA817" i="1"/>
  <c r="AA818" i="1"/>
  <c r="AA819" i="1"/>
  <c r="AA820" i="1"/>
  <c r="AA821" i="1"/>
  <c r="AA822" i="1"/>
  <c r="AA823" i="1"/>
  <c r="AA824" i="1"/>
  <c r="AA825" i="1"/>
  <c r="AA826" i="1"/>
  <c r="AA827" i="1"/>
  <c r="AA828" i="1"/>
  <c r="AA829" i="1"/>
  <c r="AA830" i="1"/>
  <c r="AA831" i="1"/>
  <c r="AA832" i="1"/>
  <c r="AA833" i="1"/>
  <c r="AA834" i="1"/>
  <c r="AA835" i="1"/>
  <c r="AA836" i="1"/>
  <c r="AA837" i="1"/>
  <c r="AA838" i="1"/>
  <c r="AA839" i="1"/>
  <c r="AA840" i="1"/>
  <c r="AA841" i="1"/>
  <c r="AA842" i="1"/>
  <c r="AA843" i="1"/>
  <c r="AA844" i="1"/>
  <c r="AA845" i="1"/>
  <c r="AA846" i="1"/>
  <c r="AA847" i="1"/>
  <c r="AA848" i="1"/>
  <c r="AA849" i="1"/>
  <c r="AA850" i="1"/>
  <c r="AA851" i="1"/>
  <c r="AA852" i="1"/>
  <c r="AA853" i="1"/>
  <c r="AA854" i="1"/>
  <c r="AA855" i="1"/>
  <c r="AA856" i="1"/>
  <c r="AA857" i="1"/>
  <c r="AA858" i="1"/>
  <c r="AA859" i="1"/>
  <c r="AA860" i="1"/>
  <c r="AA861" i="1"/>
  <c r="AA862" i="1"/>
  <c r="AA863" i="1"/>
  <c r="AA864" i="1"/>
  <c r="AA865" i="1"/>
  <c r="AA866" i="1"/>
  <c r="AA867" i="1"/>
  <c r="AA868" i="1"/>
  <c r="AA869" i="1"/>
  <c r="AA870" i="1"/>
  <c r="AA871" i="1"/>
  <c r="AA872" i="1"/>
  <c r="AA873" i="1"/>
  <c r="AA874" i="1"/>
  <c r="AA875" i="1"/>
  <c r="AA876" i="1"/>
  <c r="AA877" i="1"/>
  <c r="AA878" i="1"/>
  <c r="AA879" i="1"/>
  <c r="AA880" i="1"/>
  <c r="AA881" i="1"/>
  <c r="AA882" i="1"/>
  <c r="AA883" i="1"/>
  <c r="AA884" i="1"/>
  <c r="AA885" i="1"/>
  <c r="AA886" i="1"/>
  <c r="AA887" i="1"/>
  <c r="AA888" i="1"/>
  <c r="AA889" i="1"/>
  <c r="AA890" i="1"/>
  <c r="AA891" i="1"/>
  <c r="AA892" i="1"/>
  <c r="AA893" i="1"/>
  <c r="AA894" i="1"/>
  <c r="AA895" i="1"/>
  <c r="AA896" i="1"/>
  <c r="AA897" i="1"/>
  <c r="AA898" i="1"/>
  <c r="AA899" i="1"/>
  <c r="AA900" i="1"/>
  <c r="AA901" i="1"/>
  <c r="AA902" i="1"/>
  <c r="AA903" i="1"/>
  <c r="AA904" i="1"/>
  <c r="AA905" i="1"/>
  <c r="AA906" i="1"/>
  <c r="AA907" i="1"/>
  <c r="AA908" i="1"/>
  <c r="AA909" i="1"/>
  <c r="AA910" i="1"/>
  <c r="AA911" i="1"/>
  <c r="AA912" i="1"/>
  <c r="AA913" i="1"/>
  <c r="AA914" i="1"/>
  <c r="AA915" i="1"/>
  <c r="AA916" i="1"/>
  <c r="AA917" i="1"/>
  <c r="AA918" i="1"/>
  <c r="AA919" i="1"/>
  <c r="AA920" i="1"/>
  <c r="AA921" i="1"/>
  <c r="AA922" i="1"/>
  <c r="AA923" i="1"/>
  <c r="AA924" i="1"/>
  <c r="AA925" i="1"/>
  <c r="AA926" i="1"/>
  <c r="AA927" i="1"/>
  <c r="AA928" i="1"/>
  <c r="AA929" i="1"/>
  <c r="AA930" i="1"/>
  <c r="AA931" i="1"/>
  <c r="AA932" i="1"/>
  <c r="AA933" i="1"/>
  <c r="AA934" i="1"/>
  <c r="AA935" i="1"/>
  <c r="AA936" i="1"/>
  <c r="AA937" i="1"/>
  <c r="AA938" i="1"/>
  <c r="AA939" i="1"/>
  <c r="AA940" i="1"/>
  <c r="AA941" i="1"/>
  <c r="AA942" i="1"/>
  <c r="AA943" i="1"/>
  <c r="AA944" i="1"/>
  <c r="AA945" i="1"/>
  <c r="AA946" i="1"/>
  <c r="AA947" i="1"/>
  <c r="AA948" i="1"/>
  <c r="AA949" i="1"/>
  <c r="AA950" i="1"/>
  <c r="AA951" i="1"/>
  <c r="AA952" i="1"/>
  <c r="AA953" i="1"/>
  <c r="AA954" i="1"/>
  <c r="AA955" i="1"/>
  <c r="AA956" i="1"/>
  <c r="AA957" i="1"/>
  <c r="AA958" i="1"/>
  <c r="AA959" i="1"/>
  <c r="AA960" i="1"/>
  <c r="AA961" i="1"/>
  <c r="AA962" i="1"/>
  <c r="AA963" i="1"/>
  <c r="AA964" i="1"/>
  <c r="AA965" i="1"/>
  <c r="AA966" i="1"/>
  <c r="AA967" i="1"/>
  <c r="AA968" i="1"/>
  <c r="AA969" i="1"/>
  <c r="AA970" i="1"/>
  <c r="AA971" i="1"/>
  <c r="AA972" i="1"/>
  <c r="AA973" i="1"/>
  <c r="AA974" i="1"/>
  <c r="AA975" i="1"/>
  <c r="AA976" i="1"/>
  <c r="AA977" i="1"/>
  <c r="AA978" i="1"/>
  <c r="AA979" i="1"/>
  <c r="AA980" i="1"/>
  <c r="AA981" i="1"/>
  <c r="AA982" i="1"/>
  <c r="AA983" i="1"/>
  <c r="AA984" i="1"/>
  <c r="AA985" i="1"/>
  <c r="AA986" i="1"/>
  <c r="AA987" i="1"/>
  <c r="AA988" i="1"/>
  <c r="AA989" i="1"/>
  <c r="AA990" i="1"/>
  <c r="AA991" i="1"/>
  <c r="AA992" i="1"/>
  <c r="AA993" i="1"/>
  <c r="AA994" i="1"/>
  <c r="AA995" i="1"/>
  <c r="AA996" i="1"/>
  <c r="AA997" i="1"/>
  <c r="AA998" i="1"/>
  <c r="AA999" i="1"/>
  <c r="AA1000" i="1"/>
  <c r="AA1001" i="1"/>
  <c r="AA1002" i="1"/>
  <c r="AA1003" i="1"/>
  <c r="AA1004" i="1"/>
  <c r="AA1005" i="1"/>
  <c r="AA1006" i="1"/>
  <c r="AA1007" i="1"/>
  <c r="AA1008" i="1"/>
  <c r="AA1009" i="1"/>
  <c r="AA1010" i="1"/>
  <c r="AA1011" i="1"/>
  <c r="AA1012" i="1"/>
  <c r="AA1013" i="1"/>
  <c r="AA1014" i="1"/>
  <c r="AA1015" i="1"/>
  <c r="AA1016" i="1"/>
  <c r="AA1017" i="1"/>
  <c r="AA1018" i="1"/>
  <c r="AA1019" i="1"/>
  <c r="AA1020" i="1"/>
  <c r="AA1021" i="1"/>
  <c r="AA1022" i="1"/>
  <c r="AA1023" i="1"/>
  <c r="AA1024" i="1"/>
  <c r="AA1025" i="1"/>
  <c r="AA1026" i="1"/>
  <c r="AA1027" i="1"/>
  <c r="AA1028" i="1"/>
  <c r="AA1029" i="1"/>
  <c r="AA1030" i="1"/>
  <c r="AA1031" i="1"/>
  <c r="AA1032" i="1"/>
  <c r="AA1033" i="1"/>
  <c r="AA1034" i="1"/>
  <c r="AA1035" i="1"/>
  <c r="AA1036" i="1"/>
  <c r="AA1037" i="1"/>
  <c r="AA1038" i="1"/>
  <c r="AA1039" i="1"/>
  <c r="AA1040" i="1"/>
  <c r="AA1041" i="1"/>
  <c r="AA1042" i="1"/>
  <c r="AA1043" i="1"/>
  <c r="AA1044" i="1"/>
  <c r="AA1045" i="1"/>
  <c r="AA1046" i="1"/>
  <c r="AA1047" i="1"/>
  <c r="AA1048" i="1"/>
  <c r="AA1049" i="1"/>
  <c r="AA1050" i="1"/>
  <c r="AA1051" i="1"/>
  <c r="AA1052" i="1"/>
  <c r="AA1053" i="1"/>
  <c r="AA1054" i="1"/>
  <c r="AA1055" i="1"/>
  <c r="AA1056" i="1"/>
  <c r="AA1057" i="1"/>
  <c r="AA1058" i="1"/>
  <c r="AA1059" i="1"/>
  <c r="AA1060" i="1"/>
  <c r="AA1061" i="1"/>
  <c r="AA1062" i="1"/>
  <c r="AA1063" i="1"/>
  <c r="AA1064" i="1"/>
  <c r="AA1065" i="1"/>
  <c r="AA1066" i="1"/>
  <c r="AA1067" i="1"/>
  <c r="AA1068" i="1"/>
  <c r="AA1069" i="1"/>
  <c r="AA1070" i="1"/>
  <c r="AA1071" i="1"/>
  <c r="AA1072" i="1"/>
  <c r="AA1073" i="1"/>
  <c r="AA1074" i="1"/>
  <c r="AA1075" i="1"/>
  <c r="AA1076" i="1"/>
  <c r="AA1077" i="1"/>
  <c r="AA1078" i="1"/>
  <c r="AA1079" i="1"/>
  <c r="AA1080" i="1"/>
  <c r="AA1081" i="1"/>
  <c r="AA1082" i="1"/>
  <c r="AA1083" i="1"/>
  <c r="AA1084" i="1"/>
  <c r="AA1085" i="1"/>
  <c r="AA1086" i="1"/>
  <c r="AA1087" i="1"/>
  <c r="AA1088" i="1"/>
  <c r="AA1089" i="1"/>
  <c r="AA1090" i="1"/>
  <c r="AA1091" i="1"/>
  <c r="AA1092" i="1"/>
  <c r="AA1093" i="1"/>
  <c r="AA1094" i="1"/>
  <c r="AA1095" i="1"/>
  <c r="AA1096" i="1"/>
  <c r="AA1097" i="1"/>
  <c r="AA1098" i="1"/>
  <c r="AA1099" i="1"/>
  <c r="AA1100" i="1"/>
  <c r="AA1101" i="1"/>
  <c r="AA1102" i="1"/>
  <c r="AA1103" i="1"/>
  <c r="AA1104" i="1"/>
  <c r="AA1105" i="1"/>
  <c r="AA1106" i="1"/>
  <c r="AA1107" i="1"/>
  <c r="AA1108" i="1"/>
  <c r="AA1109" i="1"/>
  <c r="AA1110" i="1"/>
  <c r="AA1111" i="1"/>
  <c r="AA1112" i="1"/>
  <c r="AA1113" i="1"/>
  <c r="AA1114" i="1"/>
  <c r="AA1115" i="1"/>
  <c r="AA1116" i="1"/>
  <c r="AA1117" i="1"/>
  <c r="AA1118" i="1"/>
  <c r="AA1119" i="1"/>
  <c r="AA1120" i="1"/>
  <c r="AA1121" i="1"/>
  <c r="AA1122" i="1"/>
  <c r="AA1123" i="1"/>
  <c r="AA1124" i="1"/>
  <c r="AA1125" i="1"/>
  <c r="AA1126" i="1"/>
  <c r="AA1127" i="1"/>
  <c r="AA1128" i="1"/>
  <c r="AA1129" i="1"/>
  <c r="AA1130" i="1"/>
  <c r="AA1131" i="1"/>
  <c r="AA1132" i="1"/>
  <c r="AA1133" i="1"/>
  <c r="AA1134" i="1"/>
  <c r="AA1135" i="1"/>
  <c r="AA1136" i="1"/>
  <c r="AA1137" i="1"/>
  <c r="AA1138" i="1"/>
  <c r="AA1139" i="1"/>
  <c r="AA1140" i="1"/>
  <c r="AA1141" i="1"/>
  <c r="AA1142" i="1"/>
  <c r="AA1143" i="1"/>
  <c r="AA1144" i="1"/>
  <c r="AA1145" i="1"/>
  <c r="AA1146" i="1"/>
  <c r="AA1147" i="1"/>
  <c r="AA1148" i="1"/>
  <c r="AA1149" i="1"/>
  <c r="AA1150" i="1"/>
  <c r="AA1151" i="1"/>
  <c r="AA1152" i="1"/>
  <c r="AA1153" i="1"/>
  <c r="AA1154" i="1"/>
  <c r="AA1155" i="1"/>
  <c r="AA1156" i="1"/>
  <c r="AA1157" i="1"/>
  <c r="AA1158" i="1"/>
  <c r="AA1159" i="1"/>
  <c r="AA1160" i="1"/>
  <c r="AA1161" i="1"/>
  <c r="AA1162" i="1"/>
  <c r="AA1163" i="1"/>
  <c r="AA1164" i="1"/>
  <c r="AA1165" i="1"/>
  <c r="AA1166" i="1"/>
  <c r="AA1167" i="1"/>
  <c r="AA1168" i="1"/>
  <c r="AA1169" i="1"/>
  <c r="AA1170" i="1"/>
  <c r="AA1171" i="1"/>
  <c r="AA1172" i="1"/>
  <c r="AA1173" i="1"/>
  <c r="AA1174" i="1"/>
  <c r="AA1175" i="1"/>
  <c r="AA1176" i="1"/>
  <c r="AA1177" i="1"/>
  <c r="AA1178" i="1"/>
  <c r="AA1179" i="1"/>
  <c r="AA1180" i="1"/>
  <c r="AA1181" i="1"/>
  <c r="AA1182" i="1"/>
  <c r="AA1183" i="1"/>
  <c r="AA1184" i="1"/>
  <c r="AA1185" i="1"/>
  <c r="AA1186" i="1"/>
  <c r="AA1187" i="1"/>
  <c r="AA1188" i="1"/>
  <c r="AA1189" i="1"/>
  <c r="AA1190" i="1"/>
  <c r="AA1191" i="1"/>
  <c r="AA1192" i="1"/>
  <c r="AA1193" i="1"/>
  <c r="AA1194" i="1"/>
  <c r="AA1195" i="1"/>
  <c r="AA1196" i="1"/>
  <c r="AA1197" i="1"/>
  <c r="AA1198" i="1"/>
  <c r="AA1199" i="1"/>
  <c r="AA1200" i="1"/>
  <c r="AA1201" i="1"/>
  <c r="AA1202" i="1"/>
  <c r="AA1203" i="1"/>
  <c r="AA1204" i="1"/>
  <c r="AA1205" i="1"/>
  <c r="AA1206" i="1"/>
  <c r="AA1207" i="1"/>
  <c r="AA1208" i="1"/>
  <c r="AA1209" i="1"/>
  <c r="AA1210" i="1"/>
  <c r="AA1211" i="1"/>
  <c r="AA1212" i="1"/>
  <c r="AA1213" i="1"/>
  <c r="AA1214" i="1"/>
  <c r="AA1215" i="1"/>
  <c r="AA1216" i="1"/>
  <c r="AA1217" i="1"/>
  <c r="AA1218" i="1"/>
  <c r="AA1219" i="1"/>
  <c r="AA1220" i="1"/>
  <c r="AA1221" i="1"/>
  <c r="AA1222" i="1"/>
  <c r="AA1223" i="1"/>
  <c r="AA1224" i="1"/>
  <c r="AA1225" i="1"/>
  <c r="AA1226" i="1"/>
  <c r="AA1227" i="1"/>
  <c r="AA1228" i="1"/>
  <c r="AA1229" i="1"/>
  <c r="AA1230" i="1"/>
  <c r="AA1231" i="1"/>
  <c r="AA1232" i="1"/>
  <c r="AA1233" i="1"/>
  <c r="AA1234" i="1"/>
  <c r="AA1235" i="1"/>
  <c r="AA1236" i="1"/>
  <c r="AA1237" i="1"/>
  <c r="AA1238" i="1"/>
  <c r="AA1239" i="1"/>
  <c r="AA1240" i="1"/>
  <c r="AA1241" i="1"/>
  <c r="AA1242" i="1"/>
  <c r="AA1243" i="1"/>
  <c r="AA1244" i="1"/>
  <c r="AA1245" i="1"/>
  <c r="AA1246" i="1"/>
  <c r="AA1247" i="1"/>
  <c r="AA1248" i="1"/>
  <c r="AA1249" i="1"/>
  <c r="AA1250" i="1"/>
  <c r="AA1251" i="1"/>
  <c r="AA1252" i="1"/>
  <c r="AA1253" i="1"/>
  <c r="AA1254" i="1"/>
  <c r="AA1255" i="1"/>
  <c r="AA1256" i="1"/>
  <c r="AA1257" i="1"/>
  <c r="AA1258" i="1"/>
  <c r="AA1259" i="1"/>
  <c r="AA1260" i="1"/>
  <c r="AA1261" i="1"/>
  <c r="AA1262" i="1"/>
  <c r="AA1263" i="1"/>
  <c r="AA1264" i="1"/>
  <c r="AA1265" i="1"/>
  <c r="AA1266" i="1"/>
  <c r="AA1267" i="1"/>
  <c r="AA1268" i="1"/>
  <c r="AA1269" i="1"/>
  <c r="AA1270" i="1"/>
  <c r="AA1271" i="1"/>
  <c r="AA1272" i="1"/>
  <c r="AA1273" i="1"/>
  <c r="AA1274" i="1"/>
  <c r="AA1275" i="1"/>
  <c r="AA1276" i="1"/>
  <c r="AA1277" i="1"/>
  <c r="AA1278" i="1"/>
  <c r="AA1279" i="1"/>
  <c r="AA1280" i="1"/>
  <c r="AA1281" i="1"/>
  <c r="AA1282" i="1"/>
  <c r="AA1283" i="1"/>
  <c r="AA1284" i="1"/>
  <c r="AA1285" i="1"/>
  <c r="AA1286" i="1"/>
  <c r="AA1287" i="1"/>
  <c r="AA1288" i="1"/>
  <c r="AA1289" i="1"/>
  <c r="AA1290" i="1"/>
  <c r="AA1291" i="1"/>
  <c r="AA1292" i="1"/>
  <c r="AA1293" i="1"/>
  <c r="AA1294" i="1"/>
  <c r="AA1295" i="1"/>
  <c r="AA1296" i="1"/>
  <c r="AA1297" i="1"/>
  <c r="AA1298" i="1"/>
  <c r="AA1299" i="1"/>
  <c r="AA1300" i="1"/>
  <c r="AA1301" i="1"/>
  <c r="AA1302" i="1"/>
  <c r="AA1303" i="1"/>
  <c r="AA1304" i="1"/>
  <c r="AA1305" i="1"/>
  <c r="AA1306" i="1"/>
  <c r="AA1307" i="1"/>
  <c r="AA1308" i="1"/>
  <c r="AA1309" i="1"/>
  <c r="AA1310" i="1"/>
  <c r="AA1311" i="1"/>
  <c r="AA1312" i="1"/>
  <c r="AA1313" i="1"/>
  <c r="AA1314" i="1"/>
  <c r="AA1315" i="1"/>
  <c r="AA1316" i="1"/>
  <c r="AA1317" i="1"/>
  <c r="AA3" i="1"/>
  <c r="AA4" i="1"/>
  <c r="AA5" i="1"/>
  <c r="AA6" i="1"/>
  <c r="AA7" i="1"/>
  <c r="P8" i="1"/>
  <c r="Q8" i="1"/>
  <c r="R8" i="1" s="1"/>
  <c r="P9" i="1"/>
  <c r="Q9" i="1" s="1"/>
  <c r="R9" i="1" s="1"/>
  <c r="P10" i="1"/>
  <c r="Q10" i="1" s="1"/>
  <c r="R10" i="1" s="1"/>
  <c r="P11" i="1"/>
  <c r="Q11" i="1" s="1"/>
  <c r="R11" i="1" s="1"/>
  <c r="P12" i="1"/>
  <c r="Q12" i="1" s="1"/>
  <c r="R12" i="1" s="1"/>
  <c r="P13" i="1"/>
  <c r="Q13" i="1" s="1"/>
  <c r="R13" i="1" s="1"/>
  <c r="P14" i="1"/>
  <c r="Q14" i="1" s="1"/>
  <c r="R14" i="1" s="1"/>
  <c r="P15" i="1"/>
  <c r="Q15" i="1" s="1"/>
  <c r="R15" i="1" s="1"/>
  <c r="P16" i="1"/>
  <c r="Q16" i="1" s="1"/>
  <c r="R16" i="1" s="1"/>
  <c r="P17" i="1"/>
  <c r="Q17" i="1" s="1"/>
  <c r="R17" i="1" s="1"/>
  <c r="P18" i="1"/>
  <c r="Q18" i="1" s="1"/>
  <c r="R18" i="1" s="1"/>
  <c r="P19" i="1"/>
  <c r="Q19" i="1" s="1"/>
  <c r="R19" i="1" s="1"/>
  <c r="P20" i="1"/>
  <c r="Q20" i="1" s="1"/>
  <c r="R20" i="1" s="1"/>
  <c r="P21" i="1"/>
  <c r="Q21" i="1" s="1"/>
  <c r="R21" i="1" s="1"/>
  <c r="P22" i="1"/>
  <c r="Q22" i="1" s="1"/>
  <c r="R22" i="1" s="1"/>
  <c r="P23" i="1"/>
  <c r="Q23" i="1" s="1"/>
  <c r="R23" i="1" s="1"/>
  <c r="P24" i="1"/>
  <c r="Q24" i="1" s="1"/>
  <c r="R24" i="1" s="1"/>
  <c r="P25" i="1"/>
  <c r="Q25" i="1" s="1"/>
  <c r="R25" i="1" s="1"/>
  <c r="P26" i="1"/>
  <c r="Q26" i="1" s="1"/>
  <c r="R26" i="1" s="1"/>
  <c r="P27" i="1"/>
  <c r="Q27" i="1" s="1"/>
  <c r="R27" i="1" s="1"/>
  <c r="P28" i="1"/>
  <c r="Q28" i="1"/>
  <c r="R28" i="1" s="1"/>
  <c r="P29" i="1"/>
  <c r="Q29" i="1" s="1"/>
  <c r="R29" i="1" s="1"/>
  <c r="P30" i="1"/>
  <c r="Q30" i="1" s="1"/>
  <c r="R30" i="1" s="1"/>
  <c r="P31" i="1"/>
  <c r="Q31" i="1" s="1"/>
  <c r="R31" i="1" s="1"/>
  <c r="P32" i="1"/>
  <c r="Q32" i="1" s="1"/>
  <c r="R32" i="1" s="1"/>
  <c r="P33" i="1"/>
  <c r="Q33" i="1" s="1"/>
  <c r="R33" i="1" s="1"/>
  <c r="P34" i="1"/>
  <c r="Q34" i="1" s="1"/>
  <c r="R34" i="1" s="1"/>
  <c r="P35" i="1"/>
  <c r="Q35" i="1" s="1"/>
  <c r="R35" i="1" s="1"/>
  <c r="P36" i="1"/>
  <c r="Q36" i="1" s="1"/>
  <c r="R36" i="1" s="1"/>
  <c r="P37" i="1"/>
  <c r="Q37" i="1" s="1"/>
  <c r="R37" i="1" s="1"/>
  <c r="P38" i="1"/>
  <c r="Q38" i="1" s="1"/>
  <c r="R38" i="1" s="1"/>
  <c r="P39" i="1"/>
  <c r="Q39" i="1" s="1"/>
  <c r="R39" i="1" s="1"/>
  <c r="P40" i="1"/>
  <c r="Q40" i="1" s="1"/>
  <c r="R40" i="1" s="1"/>
  <c r="P41" i="1"/>
  <c r="Q41" i="1" s="1"/>
  <c r="R41" i="1" s="1"/>
  <c r="P42" i="1"/>
  <c r="Q42" i="1" s="1"/>
  <c r="R42" i="1" s="1"/>
  <c r="P43" i="1"/>
  <c r="Q43" i="1" s="1"/>
  <c r="R43" i="1" s="1"/>
  <c r="P44" i="1"/>
  <c r="Q44" i="1" s="1"/>
  <c r="R44" i="1" s="1"/>
  <c r="P45" i="1"/>
  <c r="Q45" i="1" s="1"/>
  <c r="R45" i="1" s="1"/>
  <c r="P46" i="1"/>
  <c r="Q46" i="1" s="1"/>
  <c r="R46" i="1" s="1"/>
  <c r="P47" i="1"/>
  <c r="Q47" i="1" s="1"/>
  <c r="R47" i="1" s="1"/>
  <c r="P48" i="1"/>
  <c r="Q48" i="1" s="1"/>
  <c r="R48" i="1" s="1"/>
  <c r="P49" i="1"/>
  <c r="Q49" i="1" s="1"/>
  <c r="R49" i="1" s="1"/>
  <c r="P50" i="1"/>
  <c r="Q50" i="1" s="1"/>
  <c r="R50" i="1" s="1"/>
  <c r="P51" i="1"/>
  <c r="Q51" i="1" s="1"/>
  <c r="R51" i="1" s="1"/>
  <c r="P52" i="1"/>
  <c r="Q52" i="1" s="1"/>
  <c r="R52" i="1" s="1"/>
  <c r="P53" i="1"/>
  <c r="Q53" i="1" s="1"/>
  <c r="R53" i="1" s="1"/>
  <c r="P54" i="1"/>
  <c r="Q54" i="1" s="1"/>
  <c r="R54" i="1" s="1"/>
  <c r="P55" i="1"/>
  <c r="Q55" i="1" s="1"/>
  <c r="R55" i="1" s="1"/>
  <c r="P56" i="1"/>
  <c r="Q56" i="1" s="1"/>
  <c r="R56" i="1" s="1"/>
  <c r="P57" i="1"/>
  <c r="Q57" i="1" s="1"/>
  <c r="R57" i="1" s="1"/>
  <c r="P58" i="1"/>
  <c r="Q58" i="1" s="1"/>
  <c r="R58" i="1" s="1"/>
  <c r="P59" i="1"/>
  <c r="Q59" i="1" s="1"/>
  <c r="R59" i="1" s="1"/>
  <c r="P60" i="1"/>
  <c r="Q60" i="1" s="1"/>
  <c r="R60" i="1" s="1"/>
  <c r="P61" i="1"/>
  <c r="Q61" i="1" s="1"/>
  <c r="R61" i="1" s="1"/>
  <c r="P62" i="1"/>
  <c r="Q62" i="1" s="1"/>
  <c r="R62" i="1" s="1"/>
  <c r="P63" i="1"/>
  <c r="Q63" i="1" s="1"/>
  <c r="R63" i="1" s="1"/>
  <c r="P64" i="1"/>
  <c r="Q64" i="1" s="1"/>
  <c r="R64" i="1" s="1"/>
  <c r="P65" i="1"/>
  <c r="Q65" i="1" s="1"/>
  <c r="R65" i="1" s="1"/>
  <c r="P66" i="1"/>
  <c r="Q66" i="1" s="1"/>
  <c r="R66" i="1" s="1"/>
  <c r="P67" i="1"/>
  <c r="Q67" i="1" s="1"/>
  <c r="R67" i="1" s="1"/>
  <c r="P68" i="1"/>
  <c r="Q68" i="1" s="1"/>
  <c r="R68" i="1" s="1"/>
  <c r="P69" i="1"/>
  <c r="Q69" i="1" s="1"/>
  <c r="R69" i="1" s="1"/>
  <c r="P70" i="1"/>
  <c r="Q70" i="1" s="1"/>
  <c r="R70" i="1" s="1"/>
  <c r="P71" i="1"/>
  <c r="Q71" i="1" s="1"/>
  <c r="R71" i="1" s="1"/>
  <c r="P72" i="1"/>
  <c r="Q72" i="1" s="1"/>
  <c r="R72" i="1" s="1"/>
  <c r="P73" i="1"/>
  <c r="Q73" i="1" s="1"/>
  <c r="R73" i="1" s="1"/>
  <c r="P74" i="1"/>
  <c r="Q74" i="1" s="1"/>
  <c r="R74" i="1" s="1"/>
  <c r="P75" i="1"/>
  <c r="Q75" i="1" s="1"/>
  <c r="R75" i="1" s="1"/>
  <c r="P76" i="1"/>
  <c r="Q76" i="1" s="1"/>
  <c r="R76" i="1" s="1"/>
  <c r="P77" i="1"/>
  <c r="Q77" i="1" s="1"/>
  <c r="R77" i="1" s="1"/>
  <c r="P78" i="1"/>
  <c r="Q78" i="1" s="1"/>
  <c r="R78" i="1" s="1"/>
  <c r="P79" i="1"/>
  <c r="Q79" i="1" s="1"/>
  <c r="R79" i="1" s="1"/>
  <c r="P80" i="1"/>
  <c r="Q80" i="1" s="1"/>
  <c r="R80" i="1" s="1"/>
  <c r="P81" i="1"/>
  <c r="Q81" i="1" s="1"/>
  <c r="R81" i="1" s="1"/>
  <c r="P82" i="1"/>
  <c r="Q82" i="1" s="1"/>
  <c r="R82" i="1" s="1"/>
  <c r="P83" i="1"/>
  <c r="Q83" i="1" s="1"/>
  <c r="R83" i="1" s="1"/>
  <c r="P84" i="1"/>
  <c r="Q84" i="1" s="1"/>
  <c r="R84" i="1" s="1"/>
  <c r="P85" i="1"/>
  <c r="Q85" i="1" s="1"/>
  <c r="R85" i="1" s="1"/>
  <c r="P86" i="1"/>
  <c r="Q86" i="1" s="1"/>
  <c r="R86" i="1" s="1"/>
  <c r="P87" i="1"/>
  <c r="Q87" i="1" s="1"/>
  <c r="R87" i="1" s="1"/>
  <c r="P88" i="1"/>
  <c r="Q88" i="1" s="1"/>
  <c r="R88" i="1" s="1"/>
  <c r="P89" i="1"/>
  <c r="Q89" i="1" s="1"/>
  <c r="R89" i="1" s="1"/>
  <c r="P90" i="1"/>
  <c r="Q90" i="1" s="1"/>
  <c r="R90" i="1" s="1"/>
  <c r="P91" i="1"/>
  <c r="Q91" i="1" s="1"/>
  <c r="R91" i="1" s="1"/>
  <c r="P92" i="1"/>
  <c r="Q92" i="1" s="1"/>
  <c r="R92" i="1" s="1"/>
  <c r="P93" i="1"/>
  <c r="Q93" i="1" s="1"/>
  <c r="R93" i="1" s="1"/>
  <c r="P94" i="1"/>
  <c r="Q94" i="1" s="1"/>
  <c r="R94" i="1" s="1"/>
  <c r="P95" i="1"/>
  <c r="Q95" i="1" s="1"/>
  <c r="R95" i="1" s="1"/>
  <c r="P96" i="1"/>
  <c r="Q96" i="1" s="1"/>
  <c r="R96" i="1" s="1"/>
  <c r="P97" i="1"/>
  <c r="Q97" i="1" s="1"/>
  <c r="R97" i="1" s="1"/>
  <c r="P98" i="1"/>
  <c r="Q98" i="1" s="1"/>
  <c r="R98" i="1" s="1"/>
  <c r="P99" i="1"/>
  <c r="Q99" i="1" s="1"/>
  <c r="R99" i="1" s="1"/>
  <c r="P100" i="1"/>
  <c r="Q100" i="1" s="1"/>
  <c r="R100" i="1" s="1"/>
  <c r="P101" i="1"/>
  <c r="Q101" i="1" s="1"/>
  <c r="R101" i="1" s="1"/>
  <c r="P102" i="1"/>
  <c r="Q102" i="1" s="1"/>
  <c r="R102" i="1" s="1"/>
  <c r="P103" i="1"/>
  <c r="Q103" i="1" s="1"/>
  <c r="R103" i="1" s="1"/>
  <c r="P104" i="1"/>
  <c r="Q104" i="1" s="1"/>
  <c r="R104" i="1" s="1"/>
  <c r="P105" i="1"/>
  <c r="Q105" i="1" s="1"/>
  <c r="R105" i="1" s="1"/>
  <c r="P106" i="1"/>
  <c r="Q106" i="1" s="1"/>
  <c r="R106" i="1" s="1"/>
  <c r="P107" i="1"/>
  <c r="Q107" i="1" s="1"/>
  <c r="R107" i="1" s="1"/>
  <c r="P108" i="1"/>
  <c r="Q108" i="1" s="1"/>
  <c r="R108" i="1" s="1"/>
  <c r="P109" i="1"/>
  <c r="Q109" i="1" s="1"/>
  <c r="R109" i="1" s="1"/>
  <c r="P110" i="1"/>
  <c r="Q110" i="1" s="1"/>
  <c r="R110" i="1" s="1"/>
  <c r="P111" i="1"/>
  <c r="Q111" i="1" s="1"/>
  <c r="R111" i="1" s="1"/>
  <c r="P112" i="1"/>
  <c r="Q112" i="1" s="1"/>
  <c r="R112" i="1" s="1"/>
  <c r="P113" i="1"/>
  <c r="Q113" i="1" s="1"/>
  <c r="R113" i="1" s="1"/>
  <c r="P114" i="1"/>
  <c r="Q114" i="1" s="1"/>
  <c r="R114" i="1" s="1"/>
  <c r="P115" i="1"/>
  <c r="Q115" i="1" s="1"/>
  <c r="R115" i="1" s="1"/>
  <c r="P116" i="1"/>
  <c r="Q116" i="1" s="1"/>
  <c r="R116" i="1" s="1"/>
  <c r="P117" i="1"/>
  <c r="Q117" i="1" s="1"/>
  <c r="R117" i="1" s="1"/>
  <c r="P118" i="1"/>
  <c r="Q118" i="1" s="1"/>
  <c r="R118" i="1" s="1"/>
  <c r="P119" i="1"/>
  <c r="Q119" i="1" s="1"/>
  <c r="R119" i="1" s="1"/>
  <c r="P120" i="1"/>
  <c r="Q120" i="1" s="1"/>
  <c r="R120" i="1" s="1"/>
  <c r="P121" i="1"/>
  <c r="Q121" i="1" s="1"/>
  <c r="R121" i="1" s="1"/>
  <c r="P122" i="1"/>
  <c r="Q122" i="1" s="1"/>
  <c r="R122" i="1" s="1"/>
  <c r="P123" i="1"/>
  <c r="Q123" i="1" s="1"/>
  <c r="R123" i="1" s="1"/>
  <c r="P124" i="1"/>
  <c r="Q124" i="1" s="1"/>
  <c r="R124" i="1" s="1"/>
  <c r="P125" i="1"/>
  <c r="Q125" i="1" s="1"/>
  <c r="R125" i="1" s="1"/>
  <c r="P126" i="1"/>
  <c r="Q126" i="1" s="1"/>
  <c r="R126" i="1" s="1"/>
  <c r="P127" i="1"/>
  <c r="Q127" i="1" s="1"/>
  <c r="R127" i="1" s="1"/>
  <c r="P128" i="1"/>
  <c r="Q128" i="1" s="1"/>
  <c r="R128" i="1" s="1"/>
  <c r="P129" i="1"/>
  <c r="Q129" i="1" s="1"/>
  <c r="R129" i="1" s="1"/>
  <c r="P130" i="1"/>
  <c r="Q130" i="1" s="1"/>
  <c r="R130" i="1" s="1"/>
  <c r="P131" i="1"/>
  <c r="Q131" i="1" s="1"/>
  <c r="R131" i="1" s="1"/>
  <c r="P132" i="1"/>
  <c r="Q132" i="1" s="1"/>
  <c r="R132" i="1" s="1"/>
  <c r="P133" i="1"/>
  <c r="Q133" i="1" s="1"/>
  <c r="R133" i="1" s="1"/>
  <c r="P134" i="1"/>
  <c r="Q134" i="1" s="1"/>
  <c r="R134" i="1" s="1"/>
  <c r="P135" i="1"/>
  <c r="Q135" i="1" s="1"/>
  <c r="R135" i="1" s="1"/>
  <c r="P136" i="1"/>
  <c r="Q136" i="1" s="1"/>
  <c r="R136" i="1" s="1"/>
  <c r="P137" i="1"/>
  <c r="Q137" i="1" s="1"/>
  <c r="R137" i="1" s="1"/>
  <c r="P138" i="1"/>
  <c r="Q138" i="1" s="1"/>
  <c r="R138" i="1" s="1"/>
  <c r="P139" i="1"/>
  <c r="Q139" i="1" s="1"/>
  <c r="R139" i="1" s="1"/>
  <c r="P140" i="1"/>
  <c r="Q140" i="1" s="1"/>
  <c r="R140" i="1" s="1"/>
  <c r="P141" i="1"/>
  <c r="Q141" i="1" s="1"/>
  <c r="R141" i="1" s="1"/>
  <c r="P142" i="1"/>
  <c r="Q142" i="1" s="1"/>
  <c r="R142" i="1" s="1"/>
  <c r="P143" i="1"/>
  <c r="Q143" i="1" s="1"/>
  <c r="R143" i="1" s="1"/>
  <c r="P144" i="1"/>
  <c r="Q144" i="1" s="1"/>
  <c r="R144" i="1" s="1"/>
  <c r="P145" i="1"/>
  <c r="Q145" i="1" s="1"/>
  <c r="R145" i="1" s="1"/>
  <c r="P146" i="1"/>
  <c r="Q146" i="1" s="1"/>
  <c r="R146" i="1" s="1"/>
  <c r="P147" i="1"/>
  <c r="Q147" i="1" s="1"/>
  <c r="R147" i="1" s="1"/>
  <c r="P148" i="1"/>
  <c r="Q148" i="1" s="1"/>
  <c r="R148" i="1" s="1"/>
  <c r="P149" i="1"/>
  <c r="Q149" i="1" s="1"/>
  <c r="R149" i="1" s="1"/>
  <c r="P150" i="1"/>
  <c r="Q150" i="1" s="1"/>
  <c r="R150" i="1" s="1"/>
  <c r="P151" i="1"/>
  <c r="Q151" i="1" s="1"/>
  <c r="R151" i="1" s="1"/>
  <c r="P152" i="1"/>
  <c r="Q152" i="1" s="1"/>
  <c r="R152" i="1" s="1"/>
  <c r="P153" i="1"/>
  <c r="Q153" i="1" s="1"/>
  <c r="R153" i="1" s="1"/>
  <c r="P154" i="1"/>
  <c r="Q154" i="1" s="1"/>
  <c r="R154" i="1" s="1"/>
  <c r="P155" i="1"/>
  <c r="Q155" i="1" s="1"/>
  <c r="R155" i="1" s="1"/>
  <c r="P156" i="1"/>
  <c r="Q156" i="1" s="1"/>
  <c r="R156" i="1" s="1"/>
  <c r="P157" i="1"/>
  <c r="Q157" i="1" s="1"/>
  <c r="R157" i="1" s="1"/>
  <c r="P158" i="1"/>
  <c r="Q158" i="1" s="1"/>
  <c r="R158" i="1" s="1"/>
  <c r="P159" i="1"/>
  <c r="Q159" i="1" s="1"/>
  <c r="R159" i="1" s="1"/>
  <c r="P160" i="1"/>
  <c r="Q160" i="1" s="1"/>
  <c r="R160" i="1" s="1"/>
  <c r="P161" i="1"/>
  <c r="Q161" i="1" s="1"/>
  <c r="R161" i="1" s="1"/>
  <c r="P162" i="1"/>
  <c r="Q162" i="1" s="1"/>
  <c r="R162" i="1" s="1"/>
  <c r="P163" i="1"/>
  <c r="Q163" i="1" s="1"/>
  <c r="R163" i="1" s="1"/>
  <c r="P164" i="1"/>
  <c r="Q164" i="1" s="1"/>
  <c r="R164" i="1" s="1"/>
  <c r="P165" i="1"/>
  <c r="Q165" i="1" s="1"/>
  <c r="R165" i="1" s="1"/>
  <c r="P166" i="1"/>
  <c r="Q166" i="1" s="1"/>
  <c r="R166" i="1" s="1"/>
  <c r="P167" i="1"/>
  <c r="Q167" i="1" s="1"/>
  <c r="R167" i="1" s="1"/>
  <c r="P168" i="1"/>
  <c r="Q168" i="1" s="1"/>
  <c r="R168" i="1" s="1"/>
  <c r="P169" i="1"/>
  <c r="Q169" i="1" s="1"/>
  <c r="R169" i="1" s="1"/>
  <c r="P170" i="1"/>
  <c r="Q170" i="1" s="1"/>
  <c r="R170" i="1" s="1"/>
  <c r="P171" i="1"/>
  <c r="Q171" i="1" s="1"/>
  <c r="R171" i="1" s="1"/>
  <c r="P172" i="1"/>
  <c r="Q172" i="1"/>
  <c r="R172" i="1" s="1"/>
  <c r="P173" i="1"/>
  <c r="Q173" i="1" s="1"/>
  <c r="R173" i="1" s="1"/>
  <c r="P174" i="1"/>
  <c r="Q174" i="1" s="1"/>
  <c r="R174" i="1" s="1"/>
  <c r="P175" i="1"/>
  <c r="Q175" i="1" s="1"/>
  <c r="R175" i="1" s="1"/>
  <c r="P176" i="1"/>
  <c r="Q176" i="1" s="1"/>
  <c r="R176" i="1" s="1"/>
  <c r="P177" i="1"/>
  <c r="Q177" i="1" s="1"/>
  <c r="R177" i="1" s="1"/>
  <c r="P178" i="1"/>
  <c r="Q178" i="1" s="1"/>
  <c r="R178" i="1" s="1"/>
  <c r="P179" i="1"/>
  <c r="Q179" i="1" s="1"/>
  <c r="R179" i="1" s="1"/>
  <c r="P180" i="1"/>
  <c r="Q180" i="1" s="1"/>
  <c r="R180" i="1" s="1"/>
  <c r="P181" i="1"/>
  <c r="Q181" i="1" s="1"/>
  <c r="R181" i="1" s="1"/>
  <c r="P182" i="1"/>
  <c r="Q182" i="1" s="1"/>
  <c r="R182" i="1" s="1"/>
  <c r="P183" i="1"/>
  <c r="Q183" i="1" s="1"/>
  <c r="R183" i="1" s="1"/>
  <c r="P184" i="1"/>
  <c r="Q184" i="1" s="1"/>
  <c r="R184" i="1" s="1"/>
  <c r="P185" i="1"/>
  <c r="Q185" i="1" s="1"/>
  <c r="R185" i="1" s="1"/>
  <c r="P186" i="1"/>
  <c r="Q186" i="1" s="1"/>
  <c r="R186" i="1" s="1"/>
  <c r="P187" i="1"/>
  <c r="Q187" i="1" s="1"/>
  <c r="R187" i="1" s="1"/>
  <c r="P188" i="1"/>
  <c r="Q188" i="1" s="1"/>
  <c r="R188" i="1" s="1"/>
  <c r="P189" i="1"/>
  <c r="Q189" i="1" s="1"/>
  <c r="R189" i="1" s="1"/>
  <c r="P190" i="1"/>
  <c r="Q190" i="1" s="1"/>
  <c r="R190" i="1" s="1"/>
  <c r="P191" i="1"/>
  <c r="Q191" i="1"/>
  <c r="R191" i="1" s="1"/>
  <c r="P192" i="1"/>
  <c r="Q192" i="1" s="1"/>
  <c r="R192" i="1" s="1"/>
  <c r="P193" i="1"/>
  <c r="Q193" i="1" s="1"/>
  <c r="R193" i="1" s="1"/>
  <c r="P194" i="1"/>
  <c r="Q194" i="1" s="1"/>
  <c r="R194" i="1" s="1"/>
  <c r="P195" i="1"/>
  <c r="Q195" i="1" s="1"/>
  <c r="R195" i="1" s="1"/>
  <c r="P196" i="1"/>
  <c r="Q196" i="1" s="1"/>
  <c r="R196" i="1" s="1"/>
  <c r="P197" i="1"/>
  <c r="Q197" i="1" s="1"/>
  <c r="R197" i="1" s="1"/>
  <c r="P198" i="1"/>
  <c r="Q198" i="1"/>
  <c r="R198" i="1" s="1"/>
  <c r="P199" i="1"/>
  <c r="Q199" i="1" s="1"/>
  <c r="R199" i="1" s="1"/>
  <c r="P200" i="1"/>
  <c r="Q200" i="1" s="1"/>
  <c r="R200" i="1" s="1"/>
  <c r="P201" i="1"/>
  <c r="Q201" i="1" s="1"/>
  <c r="R201" i="1" s="1"/>
  <c r="P202" i="1"/>
  <c r="Q202" i="1" s="1"/>
  <c r="R202" i="1" s="1"/>
  <c r="P203" i="1"/>
  <c r="Q203" i="1" s="1"/>
  <c r="R203" i="1" s="1"/>
  <c r="P204" i="1"/>
  <c r="Q204" i="1" s="1"/>
  <c r="R204" i="1" s="1"/>
  <c r="P205" i="1"/>
  <c r="Q205" i="1" s="1"/>
  <c r="R205" i="1" s="1"/>
  <c r="P206" i="1"/>
  <c r="Q206" i="1" s="1"/>
  <c r="R206" i="1" s="1"/>
  <c r="P207" i="1"/>
  <c r="Q207" i="1" s="1"/>
  <c r="R207" i="1" s="1"/>
  <c r="P208" i="1"/>
  <c r="Q208" i="1" s="1"/>
  <c r="R208" i="1" s="1"/>
  <c r="P209" i="1"/>
  <c r="Q209" i="1" s="1"/>
  <c r="R209" i="1" s="1"/>
  <c r="P210" i="1"/>
  <c r="Q210" i="1" s="1"/>
  <c r="R210" i="1" s="1"/>
  <c r="P211" i="1"/>
  <c r="Q211" i="1" s="1"/>
  <c r="R211" i="1" s="1"/>
  <c r="P212" i="1"/>
  <c r="Q212" i="1" s="1"/>
  <c r="R212" i="1" s="1"/>
  <c r="P213" i="1"/>
  <c r="Q213" i="1" s="1"/>
  <c r="R213" i="1" s="1"/>
  <c r="P214" i="1"/>
  <c r="Q214" i="1" s="1"/>
  <c r="R214" i="1" s="1"/>
  <c r="P215" i="1"/>
  <c r="Q215" i="1" s="1"/>
  <c r="R215" i="1" s="1"/>
  <c r="P216" i="1"/>
  <c r="Q216" i="1" s="1"/>
  <c r="R216" i="1" s="1"/>
  <c r="P217" i="1"/>
  <c r="Q217" i="1" s="1"/>
  <c r="R217" i="1" s="1"/>
  <c r="P218" i="1"/>
  <c r="Q218" i="1" s="1"/>
  <c r="R218" i="1" s="1"/>
  <c r="P219" i="1"/>
  <c r="Q219" i="1" s="1"/>
  <c r="R219" i="1" s="1"/>
  <c r="P220" i="1"/>
  <c r="Q220" i="1" s="1"/>
  <c r="R220" i="1" s="1"/>
  <c r="P221" i="1"/>
  <c r="Q221" i="1" s="1"/>
  <c r="R221" i="1" s="1"/>
  <c r="P222" i="1"/>
  <c r="Q222" i="1" s="1"/>
  <c r="R222" i="1" s="1"/>
  <c r="P223" i="1"/>
  <c r="Q223" i="1" s="1"/>
  <c r="R223" i="1" s="1"/>
  <c r="P224" i="1"/>
  <c r="Q224" i="1" s="1"/>
  <c r="R224" i="1" s="1"/>
  <c r="P225" i="1"/>
  <c r="Q225" i="1" s="1"/>
  <c r="R225" i="1" s="1"/>
  <c r="P226" i="1"/>
  <c r="Q226" i="1" s="1"/>
  <c r="R226" i="1" s="1"/>
  <c r="P227" i="1"/>
  <c r="Q227" i="1" s="1"/>
  <c r="R227" i="1" s="1"/>
  <c r="P228" i="1"/>
  <c r="Q228" i="1" s="1"/>
  <c r="R228" i="1" s="1"/>
  <c r="P229" i="1"/>
  <c r="Q229" i="1" s="1"/>
  <c r="R229" i="1" s="1"/>
  <c r="P230" i="1"/>
  <c r="Q230" i="1" s="1"/>
  <c r="R230" i="1" s="1"/>
  <c r="P231" i="1"/>
  <c r="Q231" i="1" s="1"/>
  <c r="R231" i="1" s="1"/>
  <c r="P232" i="1"/>
  <c r="Q232" i="1" s="1"/>
  <c r="R232" i="1" s="1"/>
  <c r="P233" i="1"/>
  <c r="Q233" i="1" s="1"/>
  <c r="R233" i="1" s="1"/>
  <c r="P234" i="1"/>
  <c r="Q234" i="1" s="1"/>
  <c r="R234" i="1" s="1"/>
  <c r="P235" i="1"/>
  <c r="Q235" i="1"/>
  <c r="R235" i="1" s="1"/>
  <c r="P236" i="1"/>
  <c r="Q236" i="1" s="1"/>
  <c r="R236" i="1" s="1"/>
  <c r="P237" i="1"/>
  <c r="Q237" i="1" s="1"/>
  <c r="R237" i="1" s="1"/>
  <c r="P238" i="1"/>
  <c r="Q238" i="1" s="1"/>
  <c r="R238" i="1" s="1"/>
  <c r="P239" i="1"/>
  <c r="Q239" i="1" s="1"/>
  <c r="R239" i="1" s="1"/>
  <c r="P240" i="1"/>
  <c r="Q240" i="1" s="1"/>
  <c r="R240" i="1" s="1"/>
  <c r="P241" i="1"/>
  <c r="Q241" i="1" s="1"/>
  <c r="R241" i="1" s="1"/>
  <c r="P242" i="1"/>
  <c r="Q242" i="1" s="1"/>
  <c r="R242" i="1" s="1"/>
  <c r="P243" i="1"/>
  <c r="Q243" i="1" s="1"/>
  <c r="R243" i="1" s="1"/>
  <c r="P244" i="1"/>
  <c r="Q244" i="1" s="1"/>
  <c r="R244" i="1" s="1"/>
  <c r="P245" i="1"/>
  <c r="Q245" i="1" s="1"/>
  <c r="R245" i="1" s="1"/>
  <c r="P246" i="1"/>
  <c r="Q246" i="1" s="1"/>
  <c r="R246" i="1" s="1"/>
  <c r="P247" i="1"/>
  <c r="Q247" i="1" s="1"/>
  <c r="R247" i="1" s="1"/>
  <c r="P248" i="1"/>
  <c r="Q248" i="1" s="1"/>
  <c r="R248" i="1" s="1"/>
  <c r="P249" i="1"/>
  <c r="Q249" i="1" s="1"/>
  <c r="R249" i="1" s="1"/>
  <c r="P250" i="1"/>
  <c r="Q250" i="1" s="1"/>
  <c r="R250" i="1" s="1"/>
  <c r="P251" i="1"/>
  <c r="Q251" i="1" s="1"/>
  <c r="R251" i="1" s="1"/>
  <c r="P252" i="1"/>
  <c r="Q252" i="1" s="1"/>
  <c r="R252" i="1" s="1"/>
  <c r="P253" i="1"/>
  <c r="Q253" i="1" s="1"/>
  <c r="R253" i="1" s="1"/>
  <c r="P254" i="1"/>
  <c r="Q254" i="1" s="1"/>
  <c r="R254" i="1" s="1"/>
  <c r="P255" i="1"/>
  <c r="Q255" i="1" s="1"/>
  <c r="R255" i="1" s="1"/>
  <c r="P256" i="1"/>
  <c r="Q256" i="1" s="1"/>
  <c r="R256" i="1" s="1"/>
  <c r="P257" i="1"/>
  <c r="Q257" i="1" s="1"/>
  <c r="R257" i="1" s="1"/>
  <c r="P258" i="1"/>
  <c r="Q258" i="1"/>
  <c r="R258" i="1" s="1"/>
  <c r="P259" i="1"/>
  <c r="Q259" i="1" s="1"/>
  <c r="R259" i="1" s="1"/>
  <c r="P260" i="1"/>
  <c r="Q260" i="1" s="1"/>
  <c r="R260" i="1" s="1"/>
  <c r="P261" i="1"/>
  <c r="Q261" i="1" s="1"/>
  <c r="R261" i="1" s="1"/>
  <c r="P262" i="1"/>
  <c r="Q262" i="1" s="1"/>
  <c r="R262" i="1" s="1"/>
  <c r="P263" i="1"/>
  <c r="Q263" i="1" s="1"/>
  <c r="R263" i="1" s="1"/>
  <c r="P264" i="1"/>
  <c r="Q264" i="1" s="1"/>
  <c r="R264" i="1"/>
  <c r="P265" i="1"/>
  <c r="Q265" i="1" s="1"/>
  <c r="R265" i="1" s="1"/>
  <c r="P266" i="1"/>
  <c r="Q266" i="1" s="1"/>
  <c r="R266" i="1" s="1"/>
  <c r="P267" i="1"/>
  <c r="Q267" i="1" s="1"/>
  <c r="R267" i="1" s="1"/>
  <c r="P268" i="1"/>
  <c r="Q268" i="1" s="1"/>
  <c r="R268" i="1" s="1"/>
  <c r="P269" i="1"/>
  <c r="Q269" i="1" s="1"/>
  <c r="R269" i="1" s="1"/>
  <c r="P270" i="1"/>
  <c r="Q270" i="1" s="1"/>
  <c r="R270" i="1" s="1"/>
  <c r="P271" i="1"/>
  <c r="Q271" i="1" s="1"/>
  <c r="R271" i="1" s="1"/>
  <c r="P272" i="1"/>
  <c r="Q272" i="1" s="1"/>
  <c r="R272" i="1" s="1"/>
  <c r="P273" i="1"/>
  <c r="Q273" i="1" s="1"/>
  <c r="R273" i="1" s="1"/>
  <c r="P274" i="1"/>
  <c r="Q274" i="1" s="1"/>
  <c r="R274" i="1" s="1"/>
  <c r="P275" i="1"/>
  <c r="Q275" i="1" s="1"/>
  <c r="R275" i="1" s="1"/>
  <c r="P276" i="1"/>
  <c r="Q276" i="1" s="1"/>
  <c r="R276" i="1" s="1"/>
  <c r="P277" i="1"/>
  <c r="Q277" i="1" s="1"/>
  <c r="R277" i="1" s="1"/>
  <c r="P278" i="1"/>
  <c r="Q278" i="1" s="1"/>
  <c r="R278" i="1" s="1"/>
  <c r="P279" i="1"/>
  <c r="Q279" i="1" s="1"/>
  <c r="R279" i="1" s="1"/>
  <c r="P280" i="1"/>
  <c r="Q280" i="1" s="1"/>
  <c r="R280" i="1" s="1"/>
  <c r="P281" i="1"/>
  <c r="Q281" i="1" s="1"/>
  <c r="R281" i="1" s="1"/>
  <c r="P282" i="1"/>
  <c r="Q282" i="1" s="1"/>
  <c r="R282" i="1" s="1"/>
  <c r="P283" i="1"/>
  <c r="Q283" i="1" s="1"/>
  <c r="R283" i="1" s="1"/>
  <c r="P284" i="1"/>
  <c r="Q284" i="1" s="1"/>
  <c r="R284" i="1" s="1"/>
  <c r="P285" i="1"/>
  <c r="Q285" i="1" s="1"/>
  <c r="R285" i="1" s="1"/>
  <c r="P286" i="1"/>
  <c r="Q286" i="1" s="1"/>
  <c r="R286" i="1" s="1"/>
  <c r="P287" i="1"/>
  <c r="Q287" i="1" s="1"/>
  <c r="R287" i="1" s="1"/>
  <c r="P288" i="1"/>
  <c r="Q288" i="1" s="1"/>
  <c r="R288" i="1" s="1"/>
  <c r="P289" i="1"/>
  <c r="Q289" i="1" s="1"/>
  <c r="R289" i="1" s="1"/>
  <c r="P290" i="1"/>
  <c r="Q290" i="1" s="1"/>
  <c r="R290" i="1" s="1"/>
  <c r="P291" i="1"/>
  <c r="Q291" i="1" s="1"/>
  <c r="R291" i="1" s="1"/>
  <c r="P292" i="1"/>
  <c r="Q292" i="1" s="1"/>
  <c r="R292" i="1" s="1"/>
  <c r="P293" i="1"/>
  <c r="Q293" i="1" s="1"/>
  <c r="R293" i="1" s="1"/>
  <c r="P294" i="1"/>
  <c r="Q294" i="1" s="1"/>
  <c r="R294" i="1" s="1"/>
  <c r="P295" i="1"/>
  <c r="Q295" i="1" s="1"/>
  <c r="R295" i="1" s="1"/>
  <c r="P296" i="1"/>
  <c r="Q296" i="1" s="1"/>
  <c r="R296" i="1" s="1"/>
  <c r="P297" i="1"/>
  <c r="Q297" i="1" s="1"/>
  <c r="R297" i="1" s="1"/>
  <c r="P298" i="1"/>
  <c r="Q298" i="1" s="1"/>
  <c r="R298" i="1" s="1"/>
  <c r="P299" i="1"/>
  <c r="Q299" i="1" s="1"/>
  <c r="R299" i="1" s="1"/>
  <c r="P300" i="1"/>
  <c r="Q300" i="1" s="1"/>
  <c r="R300" i="1" s="1"/>
  <c r="P301" i="1"/>
  <c r="Q301" i="1" s="1"/>
  <c r="R301" i="1" s="1"/>
  <c r="P302" i="1"/>
  <c r="Q302" i="1" s="1"/>
  <c r="R302" i="1" s="1"/>
  <c r="P303" i="1"/>
  <c r="Q303" i="1" s="1"/>
  <c r="R303" i="1" s="1"/>
  <c r="P304" i="1"/>
  <c r="Q304" i="1" s="1"/>
  <c r="R304" i="1" s="1"/>
  <c r="P305" i="1"/>
  <c r="Q305" i="1" s="1"/>
  <c r="R305" i="1" s="1"/>
  <c r="P306" i="1"/>
  <c r="Q306" i="1" s="1"/>
  <c r="R306" i="1" s="1"/>
  <c r="P307" i="1"/>
  <c r="Q307" i="1" s="1"/>
  <c r="R307" i="1" s="1"/>
  <c r="P308" i="1"/>
  <c r="Q308" i="1" s="1"/>
  <c r="R308" i="1" s="1"/>
  <c r="P309" i="1"/>
  <c r="Q309" i="1" s="1"/>
  <c r="R309" i="1" s="1"/>
  <c r="P310" i="1"/>
  <c r="Q310" i="1" s="1"/>
  <c r="R310" i="1" s="1"/>
  <c r="P311" i="1"/>
  <c r="Q311" i="1" s="1"/>
  <c r="R311" i="1" s="1"/>
  <c r="P312" i="1"/>
  <c r="Q312" i="1" s="1"/>
  <c r="R312" i="1" s="1"/>
  <c r="P313" i="1"/>
  <c r="Q313" i="1" s="1"/>
  <c r="R313" i="1" s="1"/>
  <c r="P314" i="1"/>
  <c r="Q314" i="1" s="1"/>
  <c r="R314" i="1" s="1"/>
  <c r="P315" i="1"/>
  <c r="Q315" i="1" s="1"/>
  <c r="R315" i="1" s="1"/>
  <c r="P316" i="1"/>
  <c r="Q316" i="1" s="1"/>
  <c r="R316" i="1" s="1"/>
  <c r="P317" i="1"/>
  <c r="Q317" i="1" s="1"/>
  <c r="R317" i="1" s="1"/>
  <c r="P318" i="1"/>
  <c r="Q318" i="1" s="1"/>
  <c r="R318" i="1" s="1"/>
  <c r="P319" i="1"/>
  <c r="Q319" i="1" s="1"/>
  <c r="R319" i="1" s="1"/>
  <c r="P320" i="1"/>
  <c r="Q320" i="1" s="1"/>
  <c r="R320" i="1" s="1"/>
  <c r="P321" i="1"/>
  <c r="Q321" i="1" s="1"/>
  <c r="R321" i="1" s="1"/>
  <c r="P322" i="1"/>
  <c r="Q322" i="1" s="1"/>
  <c r="R322" i="1" s="1"/>
  <c r="P323" i="1"/>
  <c r="Q323" i="1" s="1"/>
  <c r="R323" i="1" s="1"/>
  <c r="P324" i="1"/>
  <c r="Q324" i="1" s="1"/>
  <c r="R324" i="1" s="1"/>
  <c r="P325" i="1"/>
  <c r="Q325" i="1" s="1"/>
  <c r="R325" i="1" s="1"/>
  <c r="P326" i="1"/>
  <c r="Q326" i="1" s="1"/>
  <c r="R326" i="1" s="1"/>
  <c r="P327" i="1"/>
  <c r="Q327" i="1" s="1"/>
  <c r="R327" i="1" s="1"/>
  <c r="P328" i="1"/>
  <c r="Q328" i="1" s="1"/>
  <c r="R328" i="1" s="1"/>
  <c r="P329" i="1"/>
  <c r="Q329" i="1" s="1"/>
  <c r="R329" i="1" s="1"/>
  <c r="P330" i="1"/>
  <c r="Q330" i="1" s="1"/>
  <c r="R330" i="1" s="1"/>
  <c r="P331" i="1"/>
  <c r="Q331" i="1" s="1"/>
  <c r="R331" i="1" s="1"/>
  <c r="P332" i="1"/>
  <c r="Q332" i="1" s="1"/>
  <c r="R332" i="1" s="1"/>
  <c r="P333" i="1"/>
  <c r="Q333" i="1" s="1"/>
  <c r="R333" i="1" s="1"/>
  <c r="P334" i="1"/>
  <c r="Q334" i="1" s="1"/>
  <c r="R334" i="1" s="1"/>
  <c r="P335" i="1"/>
  <c r="Q335" i="1" s="1"/>
  <c r="R335" i="1" s="1"/>
  <c r="P336" i="1"/>
  <c r="Q336" i="1"/>
  <c r="R336" i="1" s="1"/>
  <c r="P337" i="1"/>
  <c r="Q337" i="1" s="1"/>
  <c r="R337" i="1" s="1"/>
  <c r="P338" i="1"/>
  <c r="Q338" i="1" s="1"/>
  <c r="R338" i="1" s="1"/>
  <c r="P339" i="1"/>
  <c r="Q339" i="1" s="1"/>
  <c r="R339" i="1" s="1"/>
  <c r="P340" i="1"/>
  <c r="Q340" i="1" s="1"/>
  <c r="R340" i="1" s="1"/>
  <c r="P341" i="1"/>
  <c r="Q341" i="1" s="1"/>
  <c r="R341" i="1" s="1"/>
  <c r="P342" i="1"/>
  <c r="Q342" i="1" s="1"/>
  <c r="R342" i="1" s="1"/>
  <c r="P343" i="1"/>
  <c r="Q343" i="1" s="1"/>
  <c r="R343" i="1" s="1"/>
  <c r="P344" i="1"/>
  <c r="Q344" i="1" s="1"/>
  <c r="R344" i="1" s="1"/>
  <c r="P345" i="1"/>
  <c r="Q345" i="1" s="1"/>
  <c r="R345" i="1" s="1"/>
  <c r="P346" i="1"/>
  <c r="Q346" i="1" s="1"/>
  <c r="R346" i="1" s="1"/>
  <c r="P347" i="1"/>
  <c r="Q347" i="1" s="1"/>
  <c r="R347" i="1" s="1"/>
  <c r="P348" i="1"/>
  <c r="Q348" i="1" s="1"/>
  <c r="R348" i="1" s="1"/>
  <c r="P349" i="1"/>
  <c r="Q349" i="1" s="1"/>
  <c r="R349" i="1" s="1"/>
  <c r="P350" i="1"/>
  <c r="Q350" i="1" s="1"/>
  <c r="R350" i="1" s="1"/>
  <c r="P351" i="1"/>
  <c r="Q351" i="1" s="1"/>
  <c r="R351" i="1" s="1"/>
  <c r="P352" i="1"/>
  <c r="Q352" i="1" s="1"/>
  <c r="R352" i="1" s="1"/>
  <c r="P353" i="1"/>
  <c r="Q353" i="1" s="1"/>
  <c r="R353" i="1" s="1"/>
  <c r="P354" i="1"/>
  <c r="Q354" i="1" s="1"/>
  <c r="R354" i="1" s="1"/>
  <c r="P355" i="1"/>
  <c r="Q355" i="1" s="1"/>
  <c r="R355" i="1" s="1"/>
  <c r="P356" i="1"/>
  <c r="Q356" i="1" s="1"/>
  <c r="R356" i="1" s="1"/>
  <c r="P357" i="1"/>
  <c r="Q357" i="1" s="1"/>
  <c r="R357" i="1" s="1"/>
  <c r="P358" i="1"/>
  <c r="Q358" i="1" s="1"/>
  <c r="R358" i="1" s="1"/>
  <c r="P359" i="1"/>
  <c r="Q359" i="1" s="1"/>
  <c r="R359" i="1" s="1"/>
  <c r="P360" i="1"/>
  <c r="Q360" i="1" s="1"/>
  <c r="R360" i="1" s="1"/>
  <c r="P361" i="1"/>
  <c r="Q361" i="1" s="1"/>
  <c r="R361" i="1" s="1"/>
  <c r="P362" i="1"/>
  <c r="Q362" i="1" s="1"/>
  <c r="R362" i="1" s="1"/>
  <c r="P363" i="1"/>
  <c r="Q363" i="1" s="1"/>
  <c r="R363" i="1" s="1"/>
  <c r="P364" i="1"/>
  <c r="Q364" i="1" s="1"/>
  <c r="R364" i="1" s="1"/>
  <c r="P365" i="1"/>
  <c r="Q365" i="1" s="1"/>
  <c r="R365" i="1" s="1"/>
  <c r="P366" i="1"/>
  <c r="Q366" i="1" s="1"/>
  <c r="R366" i="1" s="1"/>
  <c r="P367" i="1"/>
  <c r="Q367" i="1" s="1"/>
  <c r="R367" i="1" s="1"/>
  <c r="P368" i="1"/>
  <c r="Q368" i="1" s="1"/>
  <c r="R368" i="1" s="1"/>
  <c r="P369" i="1"/>
  <c r="Q369" i="1" s="1"/>
  <c r="R369" i="1" s="1"/>
  <c r="P370" i="1"/>
  <c r="Q370" i="1" s="1"/>
  <c r="R370" i="1" s="1"/>
  <c r="P371" i="1"/>
  <c r="Q371" i="1" s="1"/>
  <c r="R371" i="1" s="1"/>
  <c r="P372" i="1"/>
  <c r="Q372" i="1" s="1"/>
  <c r="R372" i="1" s="1"/>
  <c r="P373" i="1"/>
  <c r="Q373" i="1" s="1"/>
  <c r="R373" i="1" s="1"/>
  <c r="P374" i="1"/>
  <c r="Q374" i="1" s="1"/>
  <c r="R374" i="1" s="1"/>
  <c r="P375" i="1"/>
  <c r="Q375" i="1" s="1"/>
  <c r="R375" i="1" s="1"/>
  <c r="P376" i="1"/>
  <c r="Q376" i="1" s="1"/>
  <c r="R376" i="1" s="1"/>
  <c r="P377" i="1"/>
  <c r="Q377" i="1" s="1"/>
  <c r="R377" i="1" s="1"/>
  <c r="P378" i="1"/>
  <c r="Q378" i="1" s="1"/>
  <c r="R378" i="1" s="1"/>
  <c r="P379" i="1"/>
  <c r="Q379" i="1" s="1"/>
  <c r="R379" i="1" s="1"/>
  <c r="P380" i="1"/>
  <c r="Q380" i="1" s="1"/>
  <c r="R380" i="1" s="1"/>
  <c r="P381" i="1"/>
  <c r="Q381" i="1" s="1"/>
  <c r="R381" i="1" s="1"/>
  <c r="P382" i="1"/>
  <c r="Q382" i="1" s="1"/>
  <c r="R382" i="1" s="1"/>
  <c r="P383" i="1"/>
  <c r="Q383" i="1" s="1"/>
  <c r="R383" i="1" s="1"/>
  <c r="P384" i="1"/>
  <c r="Q384" i="1" s="1"/>
  <c r="R384" i="1" s="1"/>
  <c r="P385" i="1"/>
  <c r="Q385" i="1" s="1"/>
  <c r="R385" i="1" s="1"/>
  <c r="P386" i="1"/>
  <c r="Q386" i="1" s="1"/>
  <c r="R386" i="1" s="1"/>
  <c r="P387" i="1"/>
  <c r="Q387" i="1" s="1"/>
  <c r="R387" i="1" s="1"/>
  <c r="P388" i="1"/>
  <c r="Q388" i="1" s="1"/>
  <c r="R388" i="1" s="1"/>
  <c r="P389" i="1"/>
  <c r="Q389" i="1" s="1"/>
  <c r="R389" i="1" s="1"/>
  <c r="P390" i="1"/>
  <c r="Q390" i="1" s="1"/>
  <c r="R390" i="1" s="1"/>
  <c r="P391" i="1"/>
  <c r="Q391" i="1" s="1"/>
  <c r="R391" i="1" s="1"/>
  <c r="P392" i="1"/>
  <c r="Q392" i="1" s="1"/>
  <c r="R392" i="1" s="1"/>
  <c r="P393" i="1"/>
  <c r="Q393" i="1" s="1"/>
  <c r="R393" i="1" s="1"/>
  <c r="P394" i="1"/>
  <c r="Q394" i="1" s="1"/>
  <c r="R394" i="1" s="1"/>
  <c r="P395" i="1"/>
  <c r="Q395" i="1" s="1"/>
  <c r="R395" i="1" s="1"/>
  <c r="P396" i="1"/>
  <c r="Q396" i="1" s="1"/>
  <c r="R396" i="1" s="1"/>
  <c r="P397" i="1"/>
  <c r="Q397" i="1" s="1"/>
  <c r="R397" i="1" s="1"/>
  <c r="P398" i="1"/>
  <c r="Q398" i="1" s="1"/>
  <c r="R398" i="1" s="1"/>
  <c r="P399" i="1"/>
  <c r="Q399" i="1" s="1"/>
  <c r="R399" i="1" s="1"/>
  <c r="P400" i="1"/>
  <c r="Q400" i="1" s="1"/>
  <c r="R400" i="1" s="1"/>
  <c r="P401" i="1"/>
  <c r="Q401" i="1" s="1"/>
  <c r="R401" i="1" s="1"/>
  <c r="P402" i="1"/>
  <c r="Q402" i="1" s="1"/>
  <c r="R402" i="1" s="1"/>
  <c r="P403" i="1"/>
  <c r="Q403" i="1" s="1"/>
  <c r="R403" i="1" s="1"/>
  <c r="P404" i="1"/>
  <c r="Q404" i="1" s="1"/>
  <c r="R404" i="1" s="1"/>
  <c r="P405" i="1"/>
  <c r="Q405" i="1"/>
  <c r="R405" i="1" s="1"/>
  <c r="P406" i="1"/>
  <c r="Q406" i="1" s="1"/>
  <c r="R406" i="1" s="1"/>
  <c r="P407" i="1"/>
  <c r="Q407" i="1" s="1"/>
  <c r="R407" i="1" s="1"/>
  <c r="P408" i="1"/>
  <c r="Q408" i="1"/>
  <c r="R408" i="1" s="1"/>
  <c r="P409" i="1"/>
  <c r="Q409" i="1" s="1"/>
  <c r="R409" i="1" s="1"/>
  <c r="P410" i="1"/>
  <c r="Q410" i="1"/>
  <c r="R410" i="1" s="1"/>
  <c r="P411" i="1"/>
  <c r="Q411" i="1" s="1"/>
  <c r="R411" i="1" s="1"/>
  <c r="P412" i="1"/>
  <c r="Q412" i="1" s="1"/>
  <c r="R412" i="1" s="1"/>
  <c r="P413" i="1"/>
  <c r="Q413" i="1" s="1"/>
  <c r="R413" i="1" s="1"/>
  <c r="P414" i="1"/>
  <c r="Q414" i="1" s="1"/>
  <c r="R414" i="1" s="1"/>
  <c r="P415" i="1"/>
  <c r="Q415" i="1" s="1"/>
  <c r="R415" i="1" s="1"/>
  <c r="P416" i="1"/>
  <c r="Q416" i="1" s="1"/>
  <c r="R416" i="1" s="1"/>
  <c r="P417" i="1"/>
  <c r="Q417" i="1" s="1"/>
  <c r="R417" i="1" s="1"/>
  <c r="P418" i="1"/>
  <c r="Q418" i="1" s="1"/>
  <c r="R418" i="1" s="1"/>
  <c r="P419" i="1"/>
  <c r="Q419" i="1" s="1"/>
  <c r="R419" i="1" s="1"/>
  <c r="P420" i="1"/>
  <c r="Q420" i="1" s="1"/>
  <c r="R420" i="1" s="1"/>
  <c r="P421" i="1"/>
  <c r="Q421" i="1" s="1"/>
  <c r="R421" i="1" s="1"/>
  <c r="P422" i="1"/>
  <c r="Q422" i="1" s="1"/>
  <c r="R422" i="1" s="1"/>
  <c r="P423" i="1"/>
  <c r="Q423" i="1" s="1"/>
  <c r="R423" i="1" s="1"/>
  <c r="P424" i="1"/>
  <c r="Q424" i="1" s="1"/>
  <c r="R424" i="1" s="1"/>
  <c r="P425" i="1"/>
  <c r="Q425" i="1" s="1"/>
  <c r="R425" i="1" s="1"/>
  <c r="P426" i="1"/>
  <c r="Q426" i="1" s="1"/>
  <c r="R426" i="1" s="1"/>
  <c r="P427" i="1"/>
  <c r="Q427" i="1" s="1"/>
  <c r="R427" i="1" s="1"/>
  <c r="P428" i="1"/>
  <c r="Q428" i="1" s="1"/>
  <c r="R428" i="1" s="1"/>
  <c r="P429" i="1"/>
  <c r="Q429" i="1" s="1"/>
  <c r="R429" i="1" s="1"/>
  <c r="P430" i="1"/>
  <c r="Q430" i="1" s="1"/>
  <c r="R430" i="1" s="1"/>
  <c r="P431" i="1"/>
  <c r="Q431" i="1" s="1"/>
  <c r="R431" i="1" s="1"/>
  <c r="P432" i="1"/>
  <c r="Q432" i="1" s="1"/>
  <c r="R432" i="1" s="1"/>
  <c r="P433" i="1"/>
  <c r="Q433" i="1" s="1"/>
  <c r="R433" i="1" s="1"/>
  <c r="P434" i="1"/>
  <c r="Q434" i="1" s="1"/>
  <c r="R434" i="1" s="1"/>
  <c r="P435" i="1"/>
  <c r="Q435" i="1" s="1"/>
  <c r="R435" i="1" s="1"/>
  <c r="P436" i="1"/>
  <c r="Q436" i="1" s="1"/>
  <c r="R436" i="1" s="1"/>
  <c r="P437" i="1"/>
  <c r="Q437" i="1" s="1"/>
  <c r="R437" i="1" s="1"/>
  <c r="P438" i="1"/>
  <c r="Q438" i="1" s="1"/>
  <c r="R438" i="1" s="1"/>
  <c r="P439" i="1"/>
  <c r="Q439" i="1" s="1"/>
  <c r="R439" i="1" s="1"/>
  <c r="P440" i="1"/>
  <c r="Q440" i="1" s="1"/>
  <c r="R440" i="1" s="1"/>
  <c r="P441" i="1"/>
  <c r="Q441" i="1" s="1"/>
  <c r="R441" i="1" s="1"/>
  <c r="P442" i="1"/>
  <c r="Q442" i="1" s="1"/>
  <c r="R442" i="1" s="1"/>
  <c r="P443" i="1"/>
  <c r="Q443" i="1" s="1"/>
  <c r="R443" i="1" s="1"/>
  <c r="P444" i="1"/>
  <c r="Q444" i="1" s="1"/>
  <c r="R444" i="1" s="1"/>
  <c r="P445" i="1"/>
  <c r="Q445" i="1" s="1"/>
  <c r="R445" i="1" s="1"/>
  <c r="P446" i="1"/>
  <c r="Q446" i="1" s="1"/>
  <c r="R446" i="1" s="1"/>
  <c r="P447" i="1"/>
  <c r="Q447" i="1" s="1"/>
  <c r="R447" i="1" s="1"/>
  <c r="P448" i="1"/>
  <c r="Q448" i="1" s="1"/>
  <c r="R448" i="1" s="1"/>
  <c r="P449" i="1"/>
  <c r="Q449" i="1" s="1"/>
  <c r="R449" i="1" s="1"/>
  <c r="P450" i="1"/>
  <c r="Q450" i="1" s="1"/>
  <c r="R450" i="1" s="1"/>
  <c r="P451" i="1"/>
  <c r="Q451" i="1" s="1"/>
  <c r="R451" i="1" s="1"/>
  <c r="P452" i="1"/>
  <c r="Q452" i="1" s="1"/>
  <c r="R452" i="1" s="1"/>
  <c r="P453" i="1"/>
  <c r="Q453" i="1" s="1"/>
  <c r="R453" i="1" s="1"/>
  <c r="P454" i="1"/>
  <c r="Q454" i="1" s="1"/>
  <c r="R454" i="1" s="1"/>
  <c r="P455" i="1"/>
  <c r="Q455" i="1" s="1"/>
  <c r="R455" i="1" s="1"/>
  <c r="P456" i="1"/>
  <c r="Q456" i="1" s="1"/>
  <c r="R456" i="1" s="1"/>
  <c r="P457" i="1"/>
  <c r="Q457" i="1" s="1"/>
  <c r="R457" i="1" s="1"/>
  <c r="P458" i="1"/>
  <c r="Q458" i="1" s="1"/>
  <c r="R458" i="1" s="1"/>
  <c r="P459" i="1"/>
  <c r="Q459" i="1" s="1"/>
  <c r="R459" i="1" s="1"/>
  <c r="P460" i="1"/>
  <c r="Q460" i="1" s="1"/>
  <c r="R460" i="1" s="1"/>
  <c r="P461" i="1"/>
  <c r="Q461" i="1" s="1"/>
  <c r="R461" i="1" s="1"/>
  <c r="P462" i="1"/>
  <c r="Q462" i="1" s="1"/>
  <c r="R462" i="1" s="1"/>
  <c r="P463" i="1"/>
  <c r="Q463" i="1" s="1"/>
  <c r="R463" i="1" s="1"/>
  <c r="P464" i="1"/>
  <c r="Q464" i="1" s="1"/>
  <c r="R464" i="1" s="1"/>
  <c r="P465" i="1"/>
  <c r="Q465" i="1" s="1"/>
  <c r="R465" i="1" s="1"/>
  <c r="P466" i="1"/>
  <c r="Q466" i="1" s="1"/>
  <c r="R466" i="1" s="1"/>
  <c r="P467" i="1"/>
  <c r="Q467" i="1" s="1"/>
  <c r="R467" i="1" s="1"/>
  <c r="P468" i="1"/>
  <c r="Q468" i="1" s="1"/>
  <c r="R468" i="1" s="1"/>
  <c r="P469" i="1"/>
  <c r="Q469" i="1" s="1"/>
  <c r="R469" i="1" s="1"/>
  <c r="P470" i="1"/>
  <c r="Q470" i="1" s="1"/>
  <c r="R470" i="1" s="1"/>
  <c r="P471" i="1"/>
  <c r="Q471" i="1" s="1"/>
  <c r="R471" i="1" s="1"/>
  <c r="P472" i="1"/>
  <c r="Q472" i="1" s="1"/>
  <c r="R472" i="1" s="1"/>
  <c r="P473" i="1"/>
  <c r="Q473" i="1" s="1"/>
  <c r="R473" i="1" s="1"/>
  <c r="P474" i="1"/>
  <c r="Q474" i="1" s="1"/>
  <c r="R474" i="1" s="1"/>
  <c r="P475" i="1"/>
  <c r="Q475" i="1" s="1"/>
  <c r="R475" i="1" s="1"/>
  <c r="P476" i="1"/>
  <c r="Q476" i="1" s="1"/>
  <c r="R476" i="1" s="1"/>
  <c r="P477" i="1"/>
  <c r="Q477" i="1" s="1"/>
  <c r="R477" i="1" s="1"/>
  <c r="P478" i="1"/>
  <c r="Q478" i="1" s="1"/>
  <c r="R478" i="1" s="1"/>
  <c r="P479" i="1"/>
  <c r="Q479" i="1" s="1"/>
  <c r="R479" i="1" s="1"/>
  <c r="P480" i="1"/>
  <c r="Q480" i="1" s="1"/>
  <c r="R480" i="1" s="1"/>
  <c r="P481" i="1"/>
  <c r="Q481" i="1" s="1"/>
  <c r="R481" i="1" s="1"/>
  <c r="P482" i="1"/>
  <c r="Q482" i="1" s="1"/>
  <c r="R482" i="1" s="1"/>
  <c r="P483" i="1"/>
  <c r="Q483" i="1" s="1"/>
  <c r="R483" i="1" s="1"/>
  <c r="P484" i="1"/>
  <c r="Q484" i="1" s="1"/>
  <c r="R484" i="1" s="1"/>
  <c r="P485" i="1"/>
  <c r="Q485" i="1" s="1"/>
  <c r="R485" i="1" s="1"/>
  <c r="P486" i="1"/>
  <c r="Q486" i="1" s="1"/>
  <c r="R486" i="1" s="1"/>
  <c r="P487" i="1"/>
  <c r="Q487" i="1" s="1"/>
  <c r="R487" i="1" s="1"/>
  <c r="P488" i="1"/>
  <c r="Q488" i="1" s="1"/>
  <c r="R488" i="1" s="1"/>
  <c r="P489" i="1"/>
  <c r="Q489" i="1" s="1"/>
  <c r="R489" i="1" s="1"/>
  <c r="P490" i="1"/>
  <c r="Q490" i="1" s="1"/>
  <c r="R490" i="1" s="1"/>
  <c r="P491" i="1"/>
  <c r="Q491" i="1" s="1"/>
  <c r="R491" i="1" s="1"/>
  <c r="P492" i="1"/>
  <c r="Q492" i="1" s="1"/>
  <c r="R492" i="1" s="1"/>
  <c r="P493" i="1"/>
  <c r="Q493" i="1" s="1"/>
  <c r="R493" i="1" s="1"/>
  <c r="P494" i="1"/>
  <c r="Q494" i="1" s="1"/>
  <c r="R494" i="1" s="1"/>
  <c r="P495" i="1"/>
  <c r="Q495" i="1" s="1"/>
  <c r="R495" i="1" s="1"/>
  <c r="P496" i="1"/>
  <c r="Q496" i="1" s="1"/>
  <c r="R496" i="1" s="1"/>
  <c r="P497" i="1"/>
  <c r="Q497" i="1" s="1"/>
  <c r="R497" i="1" s="1"/>
  <c r="P498" i="1"/>
  <c r="Q498" i="1" s="1"/>
  <c r="R498" i="1" s="1"/>
  <c r="P499" i="1"/>
  <c r="Q499" i="1" s="1"/>
  <c r="R499" i="1" s="1"/>
  <c r="P500" i="1"/>
  <c r="Q500" i="1" s="1"/>
  <c r="R500" i="1" s="1"/>
  <c r="P501" i="1"/>
  <c r="Q501" i="1" s="1"/>
  <c r="R501" i="1" s="1"/>
  <c r="P502" i="1"/>
  <c r="Q502" i="1" s="1"/>
  <c r="R502" i="1" s="1"/>
  <c r="P503" i="1"/>
  <c r="Q503" i="1" s="1"/>
  <c r="R503" i="1" s="1"/>
  <c r="P504" i="1"/>
  <c r="Q504" i="1" s="1"/>
  <c r="R504" i="1" s="1"/>
  <c r="P505" i="1"/>
  <c r="Q505" i="1" s="1"/>
  <c r="R505" i="1" s="1"/>
  <c r="P506" i="1"/>
  <c r="Q506" i="1" s="1"/>
  <c r="R506" i="1" s="1"/>
  <c r="P507" i="1"/>
  <c r="Q507" i="1" s="1"/>
  <c r="R507" i="1" s="1"/>
  <c r="P508" i="1"/>
  <c r="Q508" i="1" s="1"/>
  <c r="R508" i="1" s="1"/>
  <c r="P509" i="1"/>
  <c r="Q509" i="1" s="1"/>
  <c r="R509" i="1" s="1"/>
  <c r="P510" i="1"/>
  <c r="Q510" i="1" s="1"/>
  <c r="R510" i="1" s="1"/>
  <c r="P511" i="1"/>
  <c r="Q511" i="1" s="1"/>
  <c r="R511" i="1"/>
  <c r="P512" i="1"/>
  <c r="Q512" i="1" s="1"/>
  <c r="R512" i="1" s="1"/>
  <c r="P513" i="1"/>
  <c r="Q513" i="1" s="1"/>
  <c r="R513" i="1" s="1"/>
  <c r="P514" i="1"/>
  <c r="Q514" i="1" s="1"/>
  <c r="R514" i="1" s="1"/>
  <c r="P515" i="1"/>
  <c r="Q515" i="1" s="1"/>
  <c r="R515" i="1" s="1"/>
  <c r="P516" i="1"/>
  <c r="Q516" i="1" s="1"/>
  <c r="R516" i="1" s="1"/>
  <c r="P517" i="1"/>
  <c r="Q517" i="1" s="1"/>
  <c r="R517" i="1" s="1"/>
  <c r="P518" i="1"/>
  <c r="Q518" i="1" s="1"/>
  <c r="R518" i="1" s="1"/>
  <c r="P519" i="1"/>
  <c r="Q519" i="1" s="1"/>
  <c r="R519" i="1" s="1"/>
  <c r="P520" i="1"/>
  <c r="Q520" i="1" s="1"/>
  <c r="R520" i="1" s="1"/>
  <c r="P521" i="1"/>
  <c r="Q521" i="1" s="1"/>
  <c r="R521" i="1" s="1"/>
  <c r="P522" i="1"/>
  <c r="Q522" i="1" s="1"/>
  <c r="R522" i="1" s="1"/>
  <c r="P523" i="1"/>
  <c r="Q523" i="1" s="1"/>
  <c r="R523" i="1" s="1"/>
  <c r="P524" i="1"/>
  <c r="Q524" i="1" s="1"/>
  <c r="R524" i="1" s="1"/>
  <c r="P525" i="1"/>
  <c r="Q525" i="1" s="1"/>
  <c r="R525" i="1" s="1"/>
  <c r="P526" i="1"/>
  <c r="Q526" i="1" s="1"/>
  <c r="R526" i="1" s="1"/>
  <c r="P527" i="1"/>
  <c r="Q527" i="1" s="1"/>
  <c r="R527" i="1" s="1"/>
  <c r="P528" i="1"/>
  <c r="Q528" i="1" s="1"/>
  <c r="R528" i="1" s="1"/>
  <c r="P529" i="1"/>
  <c r="Q529" i="1" s="1"/>
  <c r="R529" i="1" s="1"/>
  <c r="P530" i="1"/>
  <c r="Q530" i="1" s="1"/>
  <c r="R530" i="1" s="1"/>
  <c r="P531" i="1"/>
  <c r="Q531" i="1" s="1"/>
  <c r="R531" i="1" s="1"/>
  <c r="P532" i="1"/>
  <c r="Q532" i="1" s="1"/>
  <c r="R532" i="1" s="1"/>
  <c r="P533" i="1"/>
  <c r="Q533" i="1" s="1"/>
  <c r="R533" i="1" s="1"/>
  <c r="P534" i="1"/>
  <c r="Q534" i="1" s="1"/>
  <c r="R534" i="1" s="1"/>
  <c r="P535" i="1"/>
  <c r="Q535" i="1" s="1"/>
  <c r="R535" i="1" s="1"/>
  <c r="P536" i="1"/>
  <c r="Q536" i="1" s="1"/>
  <c r="R536" i="1" s="1"/>
  <c r="P537" i="1"/>
  <c r="Q537" i="1" s="1"/>
  <c r="R537" i="1" s="1"/>
  <c r="P538" i="1"/>
  <c r="Q538" i="1" s="1"/>
  <c r="R538" i="1" s="1"/>
  <c r="P539" i="1"/>
  <c r="Q539" i="1" s="1"/>
  <c r="R539" i="1" s="1"/>
  <c r="P540" i="1"/>
  <c r="Q540" i="1" s="1"/>
  <c r="R540" i="1" s="1"/>
  <c r="P541" i="1"/>
  <c r="Q541" i="1" s="1"/>
  <c r="R541" i="1" s="1"/>
  <c r="P542" i="1"/>
  <c r="Q542" i="1" s="1"/>
  <c r="R542" i="1" s="1"/>
  <c r="P543" i="1"/>
  <c r="Q543" i="1" s="1"/>
  <c r="R543" i="1" s="1"/>
  <c r="P544" i="1"/>
  <c r="Q544" i="1" s="1"/>
  <c r="R544" i="1" s="1"/>
  <c r="P545" i="1"/>
  <c r="Q545" i="1" s="1"/>
  <c r="R545" i="1" s="1"/>
  <c r="P546" i="1"/>
  <c r="Q546" i="1" s="1"/>
  <c r="R546" i="1" s="1"/>
  <c r="P547" i="1"/>
  <c r="Q547" i="1" s="1"/>
  <c r="R547" i="1" s="1"/>
  <c r="P548" i="1"/>
  <c r="Q548" i="1" s="1"/>
  <c r="R548" i="1" s="1"/>
  <c r="P549" i="1"/>
  <c r="Q549" i="1" s="1"/>
  <c r="R549" i="1" s="1"/>
  <c r="P550" i="1"/>
  <c r="Q550" i="1" s="1"/>
  <c r="R550" i="1" s="1"/>
  <c r="P551" i="1"/>
  <c r="Q551" i="1" s="1"/>
  <c r="R551" i="1" s="1"/>
  <c r="P552" i="1"/>
  <c r="Q552" i="1" s="1"/>
  <c r="R552" i="1" s="1"/>
  <c r="P553" i="1"/>
  <c r="Q553" i="1" s="1"/>
  <c r="R553" i="1" s="1"/>
  <c r="P554" i="1"/>
  <c r="Q554" i="1" s="1"/>
  <c r="R554" i="1" s="1"/>
  <c r="P555" i="1"/>
  <c r="Q555" i="1" s="1"/>
  <c r="R555" i="1" s="1"/>
  <c r="P556" i="1"/>
  <c r="Q556" i="1" s="1"/>
  <c r="R556" i="1" s="1"/>
  <c r="P557" i="1"/>
  <c r="Q557" i="1" s="1"/>
  <c r="R557" i="1" s="1"/>
  <c r="P558" i="1"/>
  <c r="Q558" i="1" s="1"/>
  <c r="R558" i="1" s="1"/>
  <c r="P559" i="1"/>
  <c r="Q559" i="1" s="1"/>
  <c r="R559" i="1" s="1"/>
  <c r="P560" i="1"/>
  <c r="Q560" i="1" s="1"/>
  <c r="R560" i="1" s="1"/>
  <c r="P561" i="1"/>
  <c r="Q561" i="1" s="1"/>
  <c r="R561" i="1" s="1"/>
  <c r="P562" i="1"/>
  <c r="Q562" i="1" s="1"/>
  <c r="R562" i="1" s="1"/>
  <c r="P563" i="1"/>
  <c r="Q563" i="1" s="1"/>
  <c r="R563" i="1" s="1"/>
  <c r="P564" i="1"/>
  <c r="Q564" i="1" s="1"/>
  <c r="R564" i="1" s="1"/>
  <c r="P565" i="1"/>
  <c r="Q565" i="1" s="1"/>
  <c r="R565" i="1" s="1"/>
  <c r="P566" i="1"/>
  <c r="Q566" i="1" s="1"/>
  <c r="R566" i="1" s="1"/>
  <c r="P567" i="1"/>
  <c r="Q567" i="1" s="1"/>
  <c r="R567" i="1" s="1"/>
  <c r="P568" i="1"/>
  <c r="Q568" i="1" s="1"/>
  <c r="R568" i="1" s="1"/>
  <c r="P569" i="1"/>
  <c r="Q569" i="1" s="1"/>
  <c r="R569" i="1" s="1"/>
  <c r="P570" i="1"/>
  <c r="Q570" i="1" s="1"/>
  <c r="R570" i="1" s="1"/>
  <c r="P571" i="1"/>
  <c r="Q571" i="1" s="1"/>
  <c r="R571" i="1" s="1"/>
  <c r="P572" i="1"/>
  <c r="Q572" i="1" s="1"/>
  <c r="R572" i="1" s="1"/>
  <c r="P573" i="1"/>
  <c r="Q573" i="1" s="1"/>
  <c r="R573" i="1" s="1"/>
  <c r="P574" i="1"/>
  <c r="Q574" i="1" s="1"/>
  <c r="R574" i="1" s="1"/>
  <c r="P575" i="1"/>
  <c r="Q575" i="1" s="1"/>
  <c r="R575" i="1" s="1"/>
  <c r="P576" i="1"/>
  <c r="Q576" i="1" s="1"/>
  <c r="R576" i="1" s="1"/>
  <c r="P577" i="1"/>
  <c r="Q577" i="1" s="1"/>
  <c r="R577" i="1" s="1"/>
  <c r="P578" i="1"/>
  <c r="Q578" i="1" s="1"/>
  <c r="R578" i="1" s="1"/>
  <c r="P579" i="1"/>
  <c r="Q579" i="1" s="1"/>
  <c r="R579" i="1" s="1"/>
  <c r="P580" i="1"/>
  <c r="Q580" i="1"/>
  <c r="R580" i="1" s="1"/>
  <c r="P581" i="1"/>
  <c r="Q581" i="1" s="1"/>
  <c r="R581" i="1" s="1"/>
  <c r="P582" i="1"/>
  <c r="Q582" i="1" s="1"/>
  <c r="R582" i="1" s="1"/>
  <c r="P583" i="1"/>
  <c r="Q583" i="1" s="1"/>
  <c r="R583" i="1" s="1"/>
  <c r="P584" i="1"/>
  <c r="Q584" i="1" s="1"/>
  <c r="R584" i="1" s="1"/>
  <c r="P585" i="1"/>
  <c r="Q585" i="1" s="1"/>
  <c r="R585" i="1" s="1"/>
  <c r="P586" i="1"/>
  <c r="Q586" i="1" s="1"/>
  <c r="R586" i="1" s="1"/>
  <c r="P587" i="1"/>
  <c r="Q587" i="1" s="1"/>
  <c r="R587" i="1" s="1"/>
  <c r="P588" i="1"/>
  <c r="Q588" i="1" s="1"/>
  <c r="R588" i="1" s="1"/>
  <c r="P589" i="1"/>
  <c r="Q589" i="1" s="1"/>
  <c r="R589" i="1" s="1"/>
  <c r="P590" i="1"/>
  <c r="Q590" i="1" s="1"/>
  <c r="R590" i="1" s="1"/>
  <c r="P591" i="1"/>
  <c r="Q591" i="1" s="1"/>
  <c r="R591" i="1" s="1"/>
  <c r="P592" i="1"/>
  <c r="Q592" i="1" s="1"/>
  <c r="R592" i="1" s="1"/>
  <c r="P593" i="1"/>
  <c r="Q593" i="1" s="1"/>
  <c r="R593" i="1" s="1"/>
  <c r="P594" i="1"/>
  <c r="Q594" i="1"/>
  <c r="R594" i="1" s="1"/>
  <c r="P595" i="1"/>
  <c r="Q595" i="1" s="1"/>
  <c r="R595" i="1" s="1"/>
  <c r="P596" i="1"/>
  <c r="Q596" i="1" s="1"/>
  <c r="R596" i="1" s="1"/>
  <c r="P597" i="1"/>
  <c r="Q597" i="1"/>
  <c r="R597" i="1" s="1"/>
  <c r="P598" i="1"/>
  <c r="Q598" i="1" s="1"/>
  <c r="R598" i="1" s="1"/>
  <c r="P599" i="1"/>
  <c r="Q599" i="1" s="1"/>
  <c r="R599" i="1" s="1"/>
  <c r="P600" i="1"/>
  <c r="Q600" i="1" s="1"/>
  <c r="R600" i="1" s="1"/>
  <c r="P601" i="1"/>
  <c r="Q601" i="1" s="1"/>
  <c r="R601" i="1" s="1"/>
  <c r="P602" i="1"/>
  <c r="Q602" i="1" s="1"/>
  <c r="R602" i="1" s="1"/>
  <c r="P603" i="1"/>
  <c r="Q603" i="1" s="1"/>
  <c r="R603" i="1" s="1"/>
  <c r="P604" i="1"/>
  <c r="Q604" i="1" s="1"/>
  <c r="R604" i="1" s="1"/>
  <c r="P605" i="1"/>
  <c r="Q605" i="1" s="1"/>
  <c r="R605" i="1" s="1"/>
  <c r="P606" i="1"/>
  <c r="Q606" i="1" s="1"/>
  <c r="R606" i="1" s="1"/>
  <c r="P607" i="1"/>
  <c r="Q607" i="1" s="1"/>
  <c r="R607" i="1" s="1"/>
  <c r="P608" i="1"/>
  <c r="Q608" i="1" s="1"/>
  <c r="R608" i="1" s="1"/>
  <c r="P609" i="1"/>
  <c r="Q609" i="1" s="1"/>
  <c r="R609" i="1" s="1"/>
  <c r="P610" i="1"/>
  <c r="Q610" i="1" s="1"/>
  <c r="R610" i="1" s="1"/>
  <c r="P611" i="1"/>
  <c r="Q611" i="1" s="1"/>
  <c r="R611" i="1" s="1"/>
  <c r="P612" i="1"/>
  <c r="Q612" i="1" s="1"/>
  <c r="R612" i="1" s="1"/>
  <c r="P613" i="1"/>
  <c r="Q613" i="1" s="1"/>
  <c r="R613" i="1" s="1"/>
  <c r="P614" i="1"/>
  <c r="Q614" i="1" s="1"/>
  <c r="R614" i="1" s="1"/>
  <c r="P615" i="1"/>
  <c r="Q615" i="1" s="1"/>
  <c r="R615" i="1" s="1"/>
  <c r="P616" i="1"/>
  <c r="Q616" i="1" s="1"/>
  <c r="R616" i="1" s="1"/>
  <c r="P617" i="1"/>
  <c r="Q617" i="1"/>
  <c r="R617" i="1" s="1"/>
  <c r="P618" i="1"/>
  <c r="Q618" i="1" s="1"/>
  <c r="R618" i="1" s="1"/>
  <c r="P619" i="1"/>
  <c r="Q619" i="1" s="1"/>
  <c r="R619" i="1" s="1"/>
  <c r="P620" i="1"/>
  <c r="Q620" i="1" s="1"/>
  <c r="R620" i="1" s="1"/>
  <c r="P621" i="1"/>
  <c r="Q621" i="1" s="1"/>
  <c r="R621" i="1" s="1"/>
  <c r="P622" i="1"/>
  <c r="Q622" i="1" s="1"/>
  <c r="R622" i="1" s="1"/>
  <c r="P623" i="1"/>
  <c r="Q623" i="1" s="1"/>
  <c r="R623" i="1" s="1"/>
  <c r="P624" i="1"/>
  <c r="Q624" i="1" s="1"/>
  <c r="R624" i="1" s="1"/>
  <c r="P625" i="1"/>
  <c r="Q625" i="1" s="1"/>
  <c r="R625" i="1" s="1"/>
  <c r="P626" i="1"/>
  <c r="Q626" i="1" s="1"/>
  <c r="R626" i="1" s="1"/>
  <c r="P627" i="1"/>
  <c r="Q627" i="1" s="1"/>
  <c r="R627" i="1" s="1"/>
  <c r="P628" i="1"/>
  <c r="Q628" i="1" s="1"/>
  <c r="R628" i="1" s="1"/>
  <c r="P629" i="1"/>
  <c r="Q629" i="1" s="1"/>
  <c r="R629" i="1" s="1"/>
  <c r="P630" i="1"/>
  <c r="Q630" i="1" s="1"/>
  <c r="R630" i="1" s="1"/>
  <c r="P631" i="1"/>
  <c r="Q631" i="1" s="1"/>
  <c r="R631" i="1" s="1"/>
  <c r="P632" i="1"/>
  <c r="Q632" i="1" s="1"/>
  <c r="R632" i="1" s="1"/>
  <c r="P633" i="1"/>
  <c r="Q633" i="1" s="1"/>
  <c r="R633" i="1" s="1"/>
  <c r="P634" i="1"/>
  <c r="Q634" i="1" s="1"/>
  <c r="R634" i="1" s="1"/>
  <c r="P635" i="1"/>
  <c r="Q635" i="1" s="1"/>
  <c r="R635" i="1" s="1"/>
  <c r="P636" i="1"/>
  <c r="Q636" i="1" s="1"/>
  <c r="R636" i="1" s="1"/>
  <c r="P637" i="1"/>
  <c r="Q637" i="1" s="1"/>
  <c r="R637" i="1" s="1"/>
  <c r="P638" i="1"/>
  <c r="Q638" i="1" s="1"/>
  <c r="R638" i="1" s="1"/>
  <c r="P639" i="1"/>
  <c r="Q639" i="1" s="1"/>
  <c r="R639" i="1" s="1"/>
  <c r="P640" i="1"/>
  <c r="Q640" i="1" s="1"/>
  <c r="R640" i="1" s="1"/>
  <c r="P641" i="1"/>
  <c r="Q641" i="1" s="1"/>
  <c r="R641" i="1" s="1"/>
  <c r="P642" i="1"/>
  <c r="Q642" i="1" s="1"/>
  <c r="R642" i="1" s="1"/>
  <c r="P643" i="1"/>
  <c r="Q643" i="1" s="1"/>
  <c r="R643" i="1" s="1"/>
  <c r="P644" i="1"/>
  <c r="Q644" i="1" s="1"/>
  <c r="R644" i="1" s="1"/>
  <c r="P645" i="1"/>
  <c r="Q645" i="1" s="1"/>
  <c r="R645" i="1" s="1"/>
  <c r="P646" i="1"/>
  <c r="Q646" i="1" s="1"/>
  <c r="R646" i="1" s="1"/>
  <c r="P647" i="1"/>
  <c r="Q647" i="1" s="1"/>
  <c r="R647" i="1" s="1"/>
  <c r="P648" i="1"/>
  <c r="Q648" i="1" s="1"/>
  <c r="R648" i="1" s="1"/>
  <c r="P649" i="1"/>
  <c r="Q649" i="1" s="1"/>
  <c r="R649" i="1" s="1"/>
  <c r="P650" i="1"/>
  <c r="Q650" i="1" s="1"/>
  <c r="R650" i="1" s="1"/>
  <c r="P651" i="1"/>
  <c r="Q651" i="1" s="1"/>
  <c r="R651" i="1" s="1"/>
  <c r="P652" i="1"/>
  <c r="Q652" i="1" s="1"/>
  <c r="R652" i="1" s="1"/>
  <c r="P653" i="1"/>
  <c r="Q653" i="1" s="1"/>
  <c r="R653" i="1" s="1"/>
  <c r="P654" i="1"/>
  <c r="Q654" i="1" s="1"/>
  <c r="R654" i="1" s="1"/>
  <c r="P655" i="1"/>
  <c r="Q655" i="1" s="1"/>
  <c r="R655" i="1" s="1"/>
  <c r="P656" i="1"/>
  <c r="Q656" i="1" s="1"/>
  <c r="R656" i="1" s="1"/>
  <c r="P657" i="1"/>
  <c r="Q657" i="1" s="1"/>
  <c r="R657" i="1" s="1"/>
  <c r="P658" i="1"/>
  <c r="Q658" i="1" s="1"/>
  <c r="R658" i="1" s="1"/>
  <c r="P659" i="1"/>
  <c r="Q659" i="1" s="1"/>
  <c r="R659" i="1" s="1"/>
  <c r="P660" i="1"/>
  <c r="Q660" i="1" s="1"/>
  <c r="R660" i="1" s="1"/>
  <c r="P661" i="1"/>
  <c r="Q661" i="1" s="1"/>
  <c r="R661" i="1" s="1"/>
  <c r="P662" i="1"/>
  <c r="Q662" i="1" s="1"/>
  <c r="R662" i="1" s="1"/>
  <c r="P663" i="1"/>
  <c r="Q663" i="1"/>
  <c r="R663" i="1" s="1"/>
  <c r="P664" i="1"/>
  <c r="Q664" i="1" s="1"/>
  <c r="R664" i="1" s="1"/>
  <c r="P665" i="1"/>
  <c r="Q665" i="1" s="1"/>
  <c r="R665" i="1" s="1"/>
  <c r="P666" i="1"/>
  <c r="Q666" i="1" s="1"/>
  <c r="R666" i="1" s="1"/>
  <c r="P667" i="1"/>
  <c r="Q667" i="1" s="1"/>
  <c r="R667" i="1" s="1"/>
  <c r="P668" i="1"/>
  <c r="Q668" i="1" s="1"/>
  <c r="R668" i="1" s="1"/>
  <c r="P669" i="1"/>
  <c r="Q669" i="1" s="1"/>
  <c r="R669" i="1" s="1"/>
  <c r="P670" i="1"/>
  <c r="Q670" i="1" s="1"/>
  <c r="R670" i="1" s="1"/>
  <c r="P671" i="1"/>
  <c r="Q671" i="1" s="1"/>
  <c r="R671" i="1" s="1"/>
  <c r="P672" i="1"/>
  <c r="Q672" i="1" s="1"/>
  <c r="R672" i="1" s="1"/>
  <c r="P673" i="1"/>
  <c r="Q673" i="1" s="1"/>
  <c r="R673" i="1" s="1"/>
  <c r="P674" i="1"/>
  <c r="Q674" i="1" s="1"/>
  <c r="R674" i="1" s="1"/>
  <c r="P675" i="1"/>
  <c r="Q675" i="1" s="1"/>
  <c r="R675" i="1" s="1"/>
  <c r="P676" i="1"/>
  <c r="Q676" i="1" s="1"/>
  <c r="R676" i="1" s="1"/>
  <c r="P677" i="1"/>
  <c r="Q677" i="1" s="1"/>
  <c r="R677" i="1" s="1"/>
  <c r="P678" i="1"/>
  <c r="Q678" i="1" s="1"/>
  <c r="R678" i="1" s="1"/>
  <c r="P679" i="1"/>
  <c r="Q679" i="1" s="1"/>
  <c r="R679" i="1" s="1"/>
  <c r="P680" i="1"/>
  <c r="Q680" i="1" s="1"/>
  <c r="R680" i="1" s="1"/>
  <c r="P681" i="1"/>
  <c r="Q681" i="1" s="1"/>
  <c r="R681" i="1" s="1"/>
  <c r="P682" i="1"/>
  <c r="Q682" i="1" s="1"/>
  <c r="R682" i="1" s="1"/>
  <c r="P683" i="1"/>
  <c r="Q683" i="1" s="1"/>
  <c r="R683" i="1" s="1"/>
  <c r="P684" i="1"/>
  <c r="Q684" i="1" s="1"/>
  <c r="R684" i="1" s="1"/>
  <c r="P685" i="1"/>
  <c r="Q685" i="1" s="1"/>
  <c r="R685" i="1" s="1"/>
  <c r="P686" i="1"/>
  <c r="Q686" i="1" s="1"/>
  <c r="R686" i="1" s="1"/>
  <c r="P687" i="1"/>
  <c r="Q687" i="1" s="1"/>
  <c r="R687" i="1" s="1"/>
  <c r="P688" i="1"/>
  <c r="Q688" i="1" s="1"/>
  <c r="R688" i="1" s="1"/>
  <c r="P689" i="1"/>
  <c r="Q689" i="1" s="1"/>
  <c r="R689" i="1" s="1"/>
  <c r="P690" i="1"/>
  <c r="Q690" i="1" s="1"/>
  <c r="R690" i="1" s="1"/>
  <c r="P691" i="1"/>
  <c r="Q691" i="1" s="1"/>
  <c r="R691" i="1" s="1"/>
  <c r="P692" i="1"/>
  <c r="Q692" i="1" s="1"/>
  <c r="R692" i="1" s="1"/>
  <c r="P693" i="1"/>
  <c r="Q693" i="1" s="1"/>
  <c r="R693" i="1" s="1"/>
  <c r="P694" i="1"/>
  <c r="Q694" i="1" s="1"/>
  <c r="R694" i="1" s="1"/>
  <c r="P695" i="1"/>
  <c r="Q695" i="1" s="1"/>
  <c r="R695" i="1" s="1"/>
  <c r="P696" i="1"/>
  <c r="Q696" i="1" s="1"/>
  <c r="R696" i="1" s="1"/>
  <c r="P697" i="1"/>
  <c r="Q697" i="1" s="1"/>
  <c r="R697" i="1" s="1"/>
  <c r="P698" i="1"/>
  <c r="Q698" i="1" s="1"/>
  <c r="R698" i="1" s="1"/>
  <c r="P699" i="1"/>
  <c r="Q699" i="1" s="1"/>
  <c r="R699" i="1" s="1"/>
  <c r="P700" i="1"/>
  <c r="Q700" i="1" s="1"/>
  <c r="R700" i="1" s="1"/>
  <c r="P701" i="1"/>
  <c r="Q701" i="1" s="1"/>
  <c r="R701" i="1" s="1"/>
  <c r="P702" i="1"/>
  <c r="Q702" i="1" s="1"/>
  <c r="R702" i="1" s="1"/>
  <c r="P703" i="1"/>
  <c r="Q703" i="1" s="1"/>
  <c r="R703" i="1"/>
  <c r="P704" i="1"/>
  <c r="Q704" i="1" s="1"/>
  <c r="R704" i="1" s="1"/>
  <c r="P705" i="1"/>
  <c r="Q705" i="1" s="1"/>
  <c r="R705" i="1" s="1"/>
  <c r="P706" i="1"/>
  <c r="Q706" i="1" s="1"/>
  <c r="R706" i="1" s="1"/>
  <c r="P707" i="1"/>
  <c r="Q707" i="1" s="1"/>
  <c r="R707" i="1" s="1"/>
  <c r="P708" i="1"/>
  <c r="Q708" i="1" s="1"/>
  <c r="R708" i="1" s="1"/>
  <c r="P709" i="1"/>
  <c r="Q709" i="1" s="1"/>
  <c r="R709" i="1" s="1"/>
  <c r="P710" i="1"/>
  <c r="Q710" i="1" s="1"/>
  <c r="R710" i="1" s="1"/>
  <c r="P711" i="1"/>
  <c r="Q711" i="1" s="1"/>
  <c r="R711" i="1" s="1"/>
  <c r="P712" i="1"/>
  <c r="Q712" i="1" s="1"/>
  <c r="R712" i="1" s="1"/>
  <c r="P713" i="1"/>
  <c r="Q713" i="1" s="1"/>
  <c r="R713" i="1" s="1"/>
  <c r="P714" i="1"/>
  <c r="Q714" i="1" s="1"/>
  <c r="R714" i="1" s="1"/>
  <c r="P715" i="1"/>
  <c r="Q715" i="1" s="1"/>
  <c r="R715" i="1" s="1"/>
  <c r="P716" i="1"/>
  <c r="Q716" i="1" s="1"/>
  <c r="R716" i="1" s="1"/>
  <c r="P717" i="1"/>
  <c r="Q717" i="1" s="1"/>
  <c r="R717" i="1" s="1"/>
  <c r="P718" i="1"/>
  <c r="Q718" i="1" s="1"/>
  <c r="R718" i="1" s="1"/>
  <c r="P719" i="1"/>
  <c r="Q719" i="1" s="1"/>
  <c r="R719" i="1" s="1"/>
  <c r="P720" i="1"/>
  <c r="Q720" i="1" s="1"/>
  <c r="R720" i="1" s="1"/>
  <c r="P721" i="1"/>
  <c r="Q721" i="1" s="1"/>
  <c r="R721" i="1" s="1"/>
  <c r="P722" i="1"/>
  <c r="Q722" i="1" s="1"/>
  <c r="R722" i="1" s="1"/>
  <c r="P723" i="1"/>
  <c r="Q723" i="1" s="1"/>
  <c r="R723" i="1" s="1"/>
  <c r="P724" i="1"/>
  <c r="Q724" i="1" s="1"/>
  <c r="R724" i="1" s="1"/>
  <c r="P725" i="1"/>
  <c r="Q725" i="1" s="1"/>
  <c r="R725" i="1" s="1"/>
  <c r="P726" i="1"/>
  <c r="Q726" i="1" s="1"/>
  <c r="R726" i="1" s="1"/>
  <c r="P727" i="1"/>
  <c r="Q727" i="1" s="1"/>
  <c r="R727" i="1" s="1"/>
  <c r="P728" i="1"/>
  <c r="Q728" i="1" s="1"/>
  <c r="R728" i="1" s="1"/>
  <c r="P729" i="1"/>
  <c r="Q729" i="1" s="1"/>
  <c r="R729" i="1" s="1"/>
  <c r="P730" i="1"/>
  <c r="Q730" i="1" s="1"/>
  <c r="R730" i="1" s="1"/>
  <c r="P731" i="1"/>
  <c r="Q731" i="1" s="1"/>
  <c r="R731" i="1" s="1"/>
  <c r="P732" i="1"/>
  <c r="Q732" i="1" s="1"/>
  <c r="R732" i="1" s="1"/>
  <c r="P733" i="1"/>
  <c r="Q733" i="1" s="1"/>
  <c r="R733" i="1" s="1"/>
  <c r="P734" i="1"/>
  <c r="Q734" i="1" s="1"/>
  <c r="R734" i="1" s="1"/>
  <c r="P735" i="1"/>
  <c r="Q735" i="1" s="1"/>
  <c r="R735" i="1" s="1"/>
  <c r="P736" i="1"/>
  <c r="Q736" i="1" s="1"/>
  <c r="R736" i="1" s="1"/>
  <c r="P737" i="1"/>
  <c r="Q737" i="1" s="1"/>
  <c r="R737" i="1" s="1"/>
  <c r="P738" i="1"/>
  <c r="Q738" i="1" s="1"/>
  <c r="R738" i="1" s="1"/>
  <c r="P739" i="1"/>
  <c r="Q739" i="1" s="1"/>
  <c r="R739" i="1" s="1"/>
  <c r="P740" i="1"/>
  <c r="Q740" i="1" s="1"/>
  <c r="R740" i="1" s="1"/>
  <c r="P741" i="1"/>
  <c r="Q741" i="1" s="1"/>
  <c r="R741" i="1" s="1"/>
  <c r="P742" i="1"/>
  <c r="Q742" i="1" s="1"/>
  <c r="R742" i="1" s="1"/>
  <c r="P743" i="1"/>
  <c r="Q743" i="1" s="1"/>
  <c r="R743" i="1" s="1"/>
  <c r="P744" i="1"/>
  <c r="Q744" i="1" s="1"/>
  <c r="R744" i="1" s="1"/>
  <c r="P745" i="1"/>
  <c r="Q745" i="1" s="1"/>
  <c r="R745" i="1" s="1"/>
  <c r="P746" i="1"/>
  <c r="Q746" i="1" s="1"/>
  <c r="R746" i="1" s="1"/>
  <c r="P747" i="1"/>
  <c r="Q747" i="1" s="1"/>
  <c r="R747" i="1" s="1"/>
  <c r="P748" i="1"/>
  <c r="Q748" i="1" s="1"/>
  <c r="R748" i="1" s="1"/>
  <c r="P749" i="1"/>
  <c r="Q749" i="1" s="1"/>
  <c r="R749" i="1" s="1"/>
  <c r="P750" i="1"/>
  <c r="Q750" i="1" s="1"/>
  <c r="R750" i="1" s="1"/>
  <c r="P751" i="1"/>
  <c r="Q751" i="1" s="1"/>
  <c r="R751" i="1" s="1"/>
  <c r="P752" i="1"/>
  <c r="Q752" i="1"/>
  <c r="R752" i="1" s="1"/>
  <c r="P753" i="1"/>
  <c r="Q753" i="1" s="1"/>
  <c r="R753" i="1" s="1"/>
  <c r="P754" i="1"/>
  <c r="Q754" i="1" s="1"/>
  <c r="R754" i="1" s="1"/>
  <c r="P755" i="1"/>
  <c r="Q755" i="1" s="1"/>
  <c r="R755" i="1" s="1"/>
  <c r="P756" i="1"/>
  <c r="Q756" i="1" s="1"/>
  <c r="R756" i="1" s="1"/>
  <c r="P757" i="1"/>
  <c r="Q757" i="1" s="1"/>
  <c r="R757" i="1" s="1"/>
  <c r="P758" i="1"/>
  <c r="Q758" i="1" s="1"/>
  <c r="R758" i="1" s="1"/>
  <c r="P759" i="1"/>
  <c r="Q759" i="1" s="1"/>
  <c r="R759" i="1" s="1"/>
  <c r="P760" i="1"/>
  <c r="Q760" i="1" s="1"/>
  <c r="R760" i="1" s="1"/>
  <c r="P761" i="1"/>
  <c r="Q761" i="1" s="1"/>
  <c r="R761" i="1" s="1"/>
  <c r="P762" i="1"/>
  <c r="Q762" i="1" s="1"/>
  <c r="R762" i="1" s="1"/>
  <c r="P763" i="1"/>
  <c r="Q763" i="1" s="1"/>
  <c r="R763" i="1" s="1"/>
  <c r="P764" i="1"/>
  <c r="Q764" i="1" s="1"/>
  <c r="R764" i="1" s="1"/>
  <c r="P765" i="1"/>
  <c r="Q765" i="1" s="1"/>
  <c r="R765" i="1" s="1"/>
  <c r="P766" i="1"/>
  <c r="Q766" i="1" s="1"/>
  <c r="R766" i="1" s="1"/>
  <c r="P767" i="1"/>
  <c r="Q767" i="1" s="1"/>
  <c r="R767" i="1" s="1"/>
  <c r="P768" i="1"/>
  <c r="Q768" i="1" s="1"/>
  <c r="R768" i="1" s="1"/>
  <c r="P769" i="1"/>
  <c r="Q769" i="1" s="1"/>
  <c r="R769" i="1" s="1"/>
  <c r="P770" i="1"/>
  <c r="Q770" i="1" s="1"/>
  <c r="R770" i="1" s="1"/>
  <c r="P771" i="1"/>
  <c r="Q771" i="1" s="1"/>
  <c r="R771" i="1" s="1"/>
  <c r="P772" i="1"/>
  <c r="Q772" i="1" s="1"/>
  <c r="R772" i="1" s="1"/>
  <c r="P773" i="1"/>
  <c r="Q773" i="1" s="1"/>
  <c r="R773" i="1" s="1"/>
  <c r="P774" i="1"/>
  <c r="Q774" i="1" s="1"/>
  <c r="R774" i="1" s="1"/>
  <c r="P775" i="1"/>
  <c r="Q775" i="1" s="1"/>
  <c r="R775" i="1" s="1"/>
  <c r="P776" i="1"/>
  <c r="Q776" i="1" s="1"/>
  <c r="R776" i="1" s="1"/>
  <c r="P777" i="1"/>
  <c r="Q777" i="1" s="1"/>
  <c r="R777" i="1" s="1"/>
  <c r="P778" i="1"/>
  <c r="Q778" i="1" s="1"/>
  <c r="R778" i="1" s="1"/>
  <c r="P779" i="1"/>
  <c r="Q779" i="1" s="1"/>
  <c r="R779" i="1" s="1"/>
  <c r="P780" i="1"/>
  <c r="Q780" i="1" s="1"/>
  <c r="R780" i="1" s="1"/>
  <c r="P781" i="1"/>
  <c r="Q781" i="1" s="1"/>
  <c r="R781" i="1" s="1"/>
  <c r="P782" i="1"/>
  <c r="Q782" i="1" s="1"/>
  <c r="R782" i="1" s="1"/>
  <c r="P783" i="1"/>
  <c r="Q783" i="1" s="1"/>
  <c r="R783" i="1" s="1"/>
  <c r="P784" i="1"/>
  <c r="Q784" i="1" s="1"/>
  <c r="R784" i="1" s="1"/>
  <c r="P785" i="1"/>
  <c r="Q785" i="1" s="1"/>
  <c r="R785" i="1" s="1"/>
  <c r="P786" i="1"/>
  <c r="Q786" i="1" s="1"/>
  <c r="R786" i="1" s="1"/>
  <c r="P787" i="1"/>
  <c r="Q787" i="1" s="1"/>
  <c r="R787" i="1" s="1"/>
  <c r="P788" i="1"/>
  <c r="Q788" i="1" s="1"/>
  <c r="R788" i="1" s="1"/>
  <c r="P789" i="1"/>
  <c r="Q789" i="1" s="1"/>
  <c r="R789" i="1" s="1"/>
  <c r="P790" i="1"/>
  <c r="Q790" i="1" s="1"/>
  <c r="R790" i="1" s="1"/>
  <c r="P791" i="1"/>
  <c r="Q791" i="1" s="1"/>
  <c r="R791" i="1" s="1"/>
  <c r="P792" i="1"/>
  <c r="Q792" i="1" s="1"/>
  <c r="R792" i="1" s="1"/>
  <c r="P793" i="1"/>
  <c r="Q793" i="1" s="1"/>
  <c r="R793" i="1" s="1"/>
  <c r="P794" i="1"/>
  <c r="Q794" i="1" s="1"/>
  <c r="R794" i="1" s="1"/>
  <c r="P795" i="1"/>
  <c r="Q795" i="1" s="1"/>
  <c r="R795" i="1" s="1"/>
  <c r="P796" i="1"/>
  <c r="Q796" i="1" s="1"/>
  <c r="R796" i="1" s="1"/>
  <c r="P797" i="1"/>
  <c r="Q797" i="1" s="1"/>
  <c r="R797" i="1" s="1"/>
  <c r="P798" i="1"/>
  <c r="Q798" i="1" s="1"/>
  <c r="R798" i="1" s="1"/>
  <c r="P799" i="1"/>
  <c r="Q799" i="1" s="1"/>
  <c r="R799" i="1" s="1"/>
  <c r="P800" i="1"/>
  <c r="Q800" i="1" s="1"/>
  <c r="R800" i="1" s="1"/>
  <c r="P801" i="1"/>
  <c r="Q801" i="1" s="1"/>
  <c r="R801" i="1" s="1"/>
  <c r="P802" i="1"/>
  <c r="Q802" i="1" s="1"/>
  <c r="R802" i="1" s="1"/>
  <c r="P803" i="1"/>
  <c r="Q803" i="1" s="1"/>
  <c r="R803" i="1" s="1"/>
  <c r="P804" i="1"/>
  <c r="Q804" i="1" s="1"/>
  <c r="R804" i="1" s="1"/>
  <c r="P805" i="1"/>
  <c r="Q805" i="1" s="1"/>
  <c r="R805" i="1" s="1"/>
  <c r="P806" i="1"/>
  <c r="Q806" i="1" s="1"/>
  <c r="R806" i="1" s="1"/>
  <c r="P807" i="1"/>
  <c r="Q807" i="1" s="1"/>
  <c r="R807" i="1" s="1"/>
  <c r="P808" i="1"/>
  <c r="Q808" i="1" s="1"/>
  <c r="R808" i="1" s="1"/>
  <c r="P809" i="1"/>
  <c r="Q809" i="1" s="1"/>
  <c r="R809" i="1" s="1"/>
  <c r="P810" i="1"/>
  <c r="Q810" i="1" s="1"/>
  <c r="R810" i="1" s="1"/>
  <c r="P811" i="1"/>
  <c r="Q811" i="1" s="1"/>
  <c r="R811" i="1" s="1"/>
  <c r="P812" i="1"/>
  <c r="Q812" i="1" s="1"/>
  <c r="R812" i="1" s="1"/>
  <c r="P813" i="1"/>
  <c r="Q813" i="1" s="1"/>
  <c r="R813" i="1" s="1"/>
  <c r="P814" i="1"/>
  <c r="Q814" i="1" s="1"/>
  <c r="R814" i="1" s="1"/>
  <c r="P815" i="1"/>
  <c r="Q815" i="1" s="1"/>
  <c r="R815" i="1" s="1"/>
  <c r="P816" i="1"/>
  <c r="Q816" i="1" s="1"/>
  <c r="R816" i="1" s="1"/>
  <c r="P817" i="1"/>
  <c r="Q817" i="1" s="1"/>
  <c r="R817" i="1" s="1"/>
  <c r="P818" i="1"/>
  <c r="Q818" i="1" s="1"/>
  <c r="R818" i="1" s="1"/>
  <c r="P819" i="1"/>
  <c r="Q819" i="1" s="1"/>
  <c r="R819" i="1" s="1"/>
  <c r="P820" i="1"/>
  <c r="Q820" i="1" s="1"/>
  <c r="R820" i="1" s="1"/>
  <c r="P821" i="1"/>
  <c r="Q821" i="1" s="1"/>
  <c r="R821" i="1" s="1"/>
  <c r="P822" i="1"/>
  <c r="Q822" i="1" s="1"/>
  <c r="R822" i="1" s="1"/>
  <c r="P823" i="1"/>
  <c r="Q823" i="1" s="1"/>
  <c r="R823" i="1" s="1"/>
  <c r="P824" i="1"/>
  <c r="Q824" i="1" s="1"/>
  <c r="R824" i="1" s="1"/>
  <c r="P825" i="1"/>
  <c r="Q825" i="1" s="1"/>
  <c r="R825" i="1" s="1"/>
  <c r="P826" i="1"/>
  <c r="Q826" i="1" s="1"/>
  <c r="R826" i="1" s="1"/>
  <c r="P827" i="1"/>
  <c r="Q827" i="1" s="1"/>
  <c r="R827" i="1" s="1"/>
  <c r="P828" i="1"/>
  <c r="Q828" i="1" s="1"/>
  <c r="R828" i="1" s="1"/>
  <c r="P829" i="1"/>
  <c r="Q829" i="1" s="1"/>
  <c r="R829" i="1" s="1"/>
  <c r="P830" i="1"/>
  <c r="Q830" i="1" s="1"/>
  <c r="R830" i="1" s="1"/>
  <c r="P831" i="1"/>
  <c r="Q831" i="1" s="1"/>
  <c r="R831" i="1" s="1"/>
  <c r="P832" i="1"/>
  <c r="Q832" i="1" s="1"/>
  <c r="R832" i="1" s="1"/>
  <c r="P833" i="1"/>
  <c r="Q833" i="1" s="1"/>
  <c r="R833" i="1" s="1"/>
  <c r="P834" i="1"/>
  <c r="Q834" i="1" s="1"/>
  <c r="R834" i="1" s="1"/>
  <c r="P835" i="1"/>
  <c r="Q835" i="1" s="1"/>
  <c r="R835" i="1" s="1"/>
  <c r="P836" i="1"/>
  <c r="Q836" i="1" s="1"/>
  <c r="R836" i="1" s="1"/>
  <c r="P837" i="1"/>
  <c r="Q837" i="1" s="1"/>
  <c r="R837" i="1" s="1"/>
  <c r="P838" i="1"/>
  <c r="Q838" i="1" s="1"/>
  <c r="R838" i="1" s="1"/>
  <c r="P839" i="1"/>
  <c r="Q839" i="1" s="1"/>
  <c r="R839" i="1" s="1"/>
  <c r="P840" i="1"/>
  <c r="Q840" i="1" s="1"/>
  <c r="R840" i="1" s="1"/>
  <c r="P841" i="1"/>
  <c r="Q841" i="1" s="1"/>
  <c r="R841" i="1" s="1"/>
  <c r="P842" i="1"/>
  <c r="Q842" i="1" s="1"/>
  <c r="R842" i="1" s="1"/>
  <c r="P843" i="1"/>
  <c r="Q843" i="1" s="1"/>
  <c r="R843" i="1" s="1"/>
  <c r="P844" i="1"/>
  <c r="Q844" i="1" s="1"/>
  <c r="R844" i="1" s="1"/>
  <c r="P845" i="1"/>
  <c r="Q845" i="1" s="1"/>
  <c r="R845" i="1" s="1"/>
  <c r="P846" i="1"/>
  <c r="Q846" i="1" s="1"/>
  <c r="R846" i="1" s="1"/>
  <c r="P847" i="1"/>
  <c r="Q847" i="1" s="1"/>
  <c r="R847" i="1" s="1"/>
  <c r="P848" i="1"/>
  <c r="Q848" i="1" s="1"/>
  <c r="R848" i="1" s="1"/>
  <c r="P849" i="1"/>
  <c r="Q849" i="1" s="1"/>
  <c r="R849" i="1" s="1"/>
  <c r="P850" i="1"/>
  <c r="Q850" i="1"/>
  <c r="R850" i="1" s="1"/>
  <c r="P851" i="1"/>
  <c r="Q851" i="1" s="1"/>
  <c r="R851" i="1" s="1"/>
  <c r="P852" i="1"/>
  <c r="Q852" i="1" s="1"/>
  <c r="R852" i="1" s="1"/>
  <c r="P853" i="1"/>
  <c r="Q853" i="1" s="1"/>
  <c r="R853" i="1" s="1"/>
  <c r="P854" i="1"/>
  <c r="Q854" i="1" s="1"/>
  <c r="R854" i="1" s="1"/>
  <c r="P855" i="1"/>
  <c r="Q855" i="1" s="1"/>
  <c r="R855" i="1" s="1"/>
  <c r="P856" i="1"/>
  <c r="Q856" i="1" s="1"/>
  <c r="R856" i="1" s="1"/>
  <c r="P857" i="1"/>
  <c r="Q857" i="1" s="1"/>
  <c r="R857" i="1" s="1"/>
  <c r="P858" i="1"/>
  <c r="Q858" i="1" s="1"/>
  <c r="R858" i="1" s="1"/>
  <c r="P859" i="1"/>
  <c r="Q859" i="1" s="1"/>
  <c r="R859" i="1" s="1"/>
  <c r="P860" i="1"/>
  <c r="Q860" i="1" s="1"/>
  <c r="R860" i="1" s="1"/>
  <c r="P861" i="1"/>
  <c r="Q861" i="1" s="1"/>
  <c r="R861" i="1" s="1"/>
  <c r="P862" i="1"/>
  <c r="Q862" i="1" s="1"/>
  <c r="R862" i="1" s="1"/>
  <c r="P863" i="1"/>
  <c r="Q863" i="1" s="1"/>
  <c r="R863" i="1" s="1"/>
  <c r="P864" i="1"/>
  <c r="Q864" i="1" s="1"/>
  <c r="R864" i="1" s="1"/>
  <c r="P865" i="1"/>
  <c r="Q865" i="1" s="1"/>
  <c r="R865" i="1" s="1"/>
  <c r="P866" i="1"/>
  <c r="Q866" i="1" s="1"/>
  <c r="R866" i="1" s="1"/>
  <c r="P867" i="1"/>
  <c r="Q867" i="1" s="1"/>
  <c r="R867" i="1" s="1"/>
  <c r="P868" i="1"/>
  <c r="Q868" i="1" s="1"/>
  <c r="R868" i="1" s="1"/>
  <c r="P869" i="1"/>
  <c r="Q869" i="1" s="1"/>
  <c r="R869" i="1" s="1"/>
  <c r="P870" i="1"/>
  <c r="Q870" i="1" s="1"/>
  <c r="R870" i="1" s="1"/>
  <c r="P871" i="1"/>
  <c r="Q871" i="1" s="1"/>
  <c r="R871" i="1" s="1"/>
  <c r="P872" i="1"/>
  <c r="Q872" i="1" s="1"/>
  <c r="R872" i="1" s="1"/>
  <c r="P873" i="1"/>
  <c r="Q873" i="1" s="1"/>
  <c r="R873" i="1" s="1"/>
  <c r="P874" i="1"/>
  <c r="Q874" i="1" s="1"/>
  <c r="R874" i="1" s="1"/>
  <c r="P875" i="1"/>
  <c r="Q875" i="1" s="1"/>
  <c r="R875" i="1" s="1"/>
  <c r="P876" i="1"/>
  <c r="Q876" i="1" s="1"/>
  <c r="R876" i="1"/>
  <c r="P877" i="1"/>
  <c r="Q877" i="1" s="1"/>
  <c r="R877" i="1" s="1"/>
  <c r="P878" i="1"/>
  <c r="Q878" i="1" s="1"/>
  <c r="R878" i="1" s="1"/>
  <c r="P879" i="1"/>
  <c r="Q879" i="1" s="1"/>
  <c r="R879" i="1" s="1"/>
  <c r="P880" i="1"/>
  <c r="Q880" i="1" s="1"/>
  <c r="R880" i="1"/>
  <c r="P881" i="1"/>
  <c r="Q881" i="1" s="1"/>
  <c r="R881" i="1" s="1"/>
  <c r="P882" i="1"/>
  <c r="Q882" i="1" s="1"/>
  <c r="R882" i="1" s="1"/>
  <c r="P883" i="1"/>
  <c r="Q883" i="1" s="1"/>
  <c r="R883" i="1" s="1"/>
  <c r="P884" i="1"/>
  <c r="Q884" i="1" s="1"/>
  <c r="R884" i="1" s="1"/>
  <c r="P885" i="1"/>
  <c r="Q885" i="1" s="1"/>
  <c r="R885" i="1" s="1"/>
  <c r="P886" i="1"/>
  <c r="Q886" i="1" s="1"/>
  <c r="R886" i="1" s="1"/>
  <c r="P887" i="1"/>
  <c r="Q887" i="1" s="1"/>
  <c r="R887" i="1" s="1"/>
  <c r="P888" i="1"/>
  <c r="Q888" i="1" s="1"/>
  <c r="R888" i="1" s="1"/>
  <c r="P889" i="1"/>
  <c r="Q889" i="1" s="1"/>
  <c r="R889" i="1" s="1"/>
  <c r="P890" i="1"/>
  <c r="Q890" i="1" s="1"/>
  <c r="R890" i="1" s="1"/>
  <c r="P891" i="1"/>
  <c r="Q891" i="1" s="1"/>
  <c r="R891" i="1" s="1"/>
  <c r="P892" i="1"/>
  <c r="Q892" i="1" s="1"/>
  <c r="R892" i="1" s="1"/>
  <c r="P893" i="1"/>
  <c r="Q893" i="1" s="1"/>
  <c r="R893" i="1" s="1"/>
  <c r="P894" i="1"/>
  <c r="Q894" i="1" s="1"/>
  <c r="R894" i="1" s="1"/>
  <c r="P895" i="1"/>
  <c r="Q895" i="1" s="1"/>
  <c r="R895" i="1" s="1"/>
  <c r="P896" i="1"/>
  <c r="Q896" i="1" s="1"/>
  <c r="R896" i="1" s="1"/>
  <c r="P897" i="1"/>
  <c r="Q897" i="1" s="1"/>
  <c r="R897" i="1" s="1"/>
  <c r="P898" i="1"/>
  <c r="Q898" i="1" s="1"/>
  <c r="R898" i="1" s="1"/>
  <c r="P899" i="1"/>
  <c r="Q899" i="1" s="1"/>
  <c r="R899" i="1" s="1"/>
  <c r="P900" i="1"/>
  <c r="Q900" i="1" s="1"/>
  <c r="R900" i="1" s="1"/>
  <c r="P901" i="1"/>
  <c r="Q901" i="1" s="1"/>
  <c r="R901" i="1" s="1"/>
  <c r="P902" i="1"/>
  <c r="Q902" i="1" s="1"/>
  <c r="R902" i="1" s="1"/>
  <c r="P903" i="1"/>
  <c r="Q903" i="1" s="1"/>
  <c r="R903" i="1" s="1"/>
  <c r="P904" i="1"/>
  <c r="Q904" i="1" s="1"/>
  <c r="R904" i="1" s="1"/>
  <c r="P905" i="1"/>
  <c r="Q905" i="1" s="1"/>
  <c r="R905" i="1" s="1"/>
  <c r="P906" i="1"/>
  <c r="Q906" i="1" s="1"/>
  <c r="R906" i="1" s="1"/>
  <c r="P907" i="1"/>
  <c r="Q907" i="1" s="1"/>
  <c r="R907" i="1" s="1"/>
  <c r="P908" i="1"/>
  <c r="Q908" i="1" s="1"/>
  <c r="R908" i="1" s="1"/>
  <c r="P909" i="1"/>
  <c r="Q909" i="1"/>
  <c r="R909" i="1" s="1"/>
  <c r="P910" i="1"/>
  <c r="Q910" i="1" s="1"/>
  <c r="R910" i="1" s="1"/>
  <c r="P911" i="1"/>
  <c r="Q911" i="1" s="1"/>
  <c r="R911" i="1" s="1"/>
  <c r="P912" i="1"/>
  <c r="Q912" i="1" s="1"/>
  <c r="R912" i="1" s="1"/>
  <c r="P913" i="1"/>
  <c r="Q913" i="1" s="1"/>
  <c r="R913" i="1" s="1"/>
  <c r="P914" i="1"/>
  <c r="Q914" i="1" s="1"/>
  <c r="R914" i="1" s="1"/>
  <c r="P915" i="1"/>
  <c r="Q915" i="1" s="1"/>
  <c r="R915" i="1" s="1"/>
  <c r="P916" i="1"/>
  <c r="Q916" i="1" s="1"/>
  <c r="R916" i="1" s="1"/>
  <c r="P917" i="1"/>
  <c r="Q917" i="1" s="1"/>
  <c r="R917" i="1" s="1"/>
  <c r="P918" i="1"/>
  <c r="Q918" i="1" s="1"/>
  <c r="R918" i="1" s="1"/>
  <c r="P919" i="1"/>
  <c r="Q919" i="1" s="1"/>
  <c r="R919" i="1" s="1"/>
  <c r="P920" i="1"/>
  <c r="Q920" i="1" s="1"/>
  <c r="R920" i="1" s="1"/>
  <c r="P921" i="1"/>
  <c r="Q921" i="1" s="1"/>
  <c r="R921" i="1" s="1"/>
  <c r="P922" i="1"/>
  <c r="Q922" i="1" s="1"/>
  <c r="R922" i="1" s="1"/>
  <c r="P923" i="1"/>
  <c r="Q923" i="1" s="1"/>
  <c r="R923" i="1" s="1"/>
  <c r="P924" i="1"/>
  <c r="Q924" i="1" s="1"/>
  <c r="R924" i="1" s="1"/>
  <c r="P925" i="1"/>
  <c r="Q925" i="1" s="1"/>
  <c r="R925" i="1" s="1"/>
  <c r="P926" i="1"/>
  <c r="Q926" i="1" s="1"/>
  <c r="R926" i="1" s="1"/>
  <c r="P927" i="1"/>
  <c r="Q927" i="1" s="1"/>
  <c r="R927" i="1" s="1"/>
  <c r="P928" i="1"/>
  <c r="Q928" i="1" s="1"/>
  <c r="R928" i="1" s="1"/>
  <c r="P929" i="1"/>
  <c r="Q929" i="1" s="1"/>
  <c r="R929" i="1" s="1"/>
  <c r="P930" i="1"/>
  <c r="Q930" i="1" s="1"/>
  <c r="R930" i="1" s="1"/>
  <c r="P931" i="1"/>
  <c r="Q931" i="1" s="1"/>
  <c r="R931" i="1" s="1"/>
  <c r="P932" i="1"/>
  <c r="Q932" i="1" s="1"/>
  <c r="R932" i="1" s="1"/>
  <c r="P933" i="1"/>
  <c r="Q933" i="1" s="1"/>
  <c r="R933" i="1" s="1"/>
  <c r="P934" i="1"/>
  <c r="Q934" i="1" s="1"/>
  <c r="R934" i="1" s="1"/>
  <c r="P935" i="1"/>
  <c r="Q935" i="1" s="1"/>
  <c r="R935" i="1" s="1"/>
  <c r="P936" i="1"/>
  <c r="Q936" i="1" s="1"/>
  <c r="R936" i="1" s="1"/>
  <c r="P937" i="1"/>
  <c r="Q937" i="1" s="1"/>
  <c r="R937" i="1" s="1"/>
  <c r="P938" i="1"/>
  <c r="Q938" i="1" s="1"/>
  <c r="R938" i="1" s="1"/>
  <c r="P939" i="1"/>
  <c r="Q939" i="1" s="1"/>
  <c r="R939" i="1" s="1"/>
  <c r="P940" i="1"/>
  <c r="Q940" i="1" s="1"/>
  <c r="R940" i="1" s="1"/>
  <c r="P941" i="1"/>
  <c r="Q941" i="1" s="1"/>
  <c r="R941" i="1" s="1"/>
  <c r="P942" i="1"/>
  <c r="Q942" i="1" s="1"/>
  <c r="R942" i="1" s="1"/>
  <c r="P943" i="1"/>
  <c r="Q943" i="1" s="1"/>
  <c r="R943" i="1" s="1"/>
  <c r="P944" i="1"/>
  <c r="Q944" i="1" s="1"/>
  <c r="R944" i="1" s="1"/>
  <c r="P945" i="1"/>
  <c r="Q945" i="1" s="1"/>
  <c r="R945" i="1" s="1"/>
  <c r="P946" i="1"/>
  <c r="Q946" i="1" s="1"/>
  <c r="R946" i="1" s="1"/>
  <c r="P947" i="1"/>
  <c r="Q947" i="1" s="1"/>
  <c r="R947" i="1" s="1"/>
  <c r="P948" i="1"/>
  <c r="Q948" i="1" s="1"/>
  <c r="R948" i="1" s="1"/>
  <c r="P949" i="1"/>
  <c r="Q949" i="1" s="1"/>
  <c r="R949" i="1" s="1"/>
  <c r="P950" i="1"/>
  <c r="Q950" i="1" s="1"/>
  <c r="R950" i="1" s="1"/>
  <c r="P951" i="1"/>
  <c r="Q951" i="1" s="1"/>
  <c r="R951" i="1" s="1"/>
  <c r="P952" i="1"/>
  <c r="Q952" i="1" s="1"/>
  <c r="R952" i="1"/>
  <c r="P953" i="1"/>
  <c r="Q953" i="1" s="1"/>
  <c r="R953" i="1" s="1"/>
  <c r="P954" i="1"/>
  <c r="Q954" i="1" s="1"/>
  <c r="R954" i="1" s="1"/>
  <c r="P955" i="1"/>
  <c r="Q955" i="1" s="1"/>
  <c r="R955" i="1" s="1"/>
  <c r="P956" i="1"/>
  <c r="Q956" i="1" s="1"/>
  <c r="R956" i="1" s="1"/>
  <c r="P957" i="1"/>
  <c r="Q957" i="1" s="1"/>
  <c r="R957" i="1" s="1"/>
  <c r="P958" i="1"/>
  <c r="Q958" i="1" s="1"/>
  <c r="R958" i="1" s="1"/>
  <c r="P959" i="1"/>
  <c r="Q959" i="1" s="1"/>
  <c r="R959" i="1" s="1"/>
  <c r="P960" i="1"/>
  <c r="Q960" i="1" s="1"/>
  <c r="R960" i="1" s="1"/>
  <c r="P961" i="1"/>
  <c r="Q961" i="1" s="1"/>
  <c r="R961" i="1" s="1"/>
  <c r="P962" i="1"/>
  <c r="Q962" i="1" s="1"/>
  <c r="R962" i="1" s="1"/>
  <c r="P963" i="1"/>
  <c r="Q963" i="1" s="1"/>
  <c r="R963" i="1" s="1"/>
  <c r="P964" i="1"/>
  <c r="Q964" i="1" s="1"/>
  <c r="R964" i="1" s="1"/>
  <c r="P965" i="1"/>
  <c r="Q965" i="1" s="1"/>
  <c r="R965" i="1" s="1"/>
  <c r="P966" i="1"/>
  <c r="Q966" i="1" s="1"/>
  <c r="R966" i="1" s="1"/>
  <c r="P967" i="1"/>
  <c r="Q967" i="1" s="1"/>
  <c r="R967" i="1" s="1"/>
  <c r="P968" i="1"/>
  <c r="Q968" i="1" s="1"/>
  <c r="R968" i="1" s="1"/>
  <c r="P969" i="1"/>
  <c r="Q969" i="1" s="1"/>
  <c r="R969" i="1" s="1"/>
  <c r="P970" i="1"/>
  <c r="Q970" i="1" s="1"/>
  <c r="R970" i="1" s="1"/>
  <c r="P971" i="1"/>
  <c r="Q971" i="1" s="1"/>
  <c r="R971" i="1" s="1"/>
  <c r="P972" i="1"/>
  <c r="Q972" i="1" s="1"/>
  <c r="R972" i="1" s="1"/>
  <c r="P973" i="1"/>
  <c r="Q973" i="1" s="1"/>
  <c r="R973" i="1" s="1"/>
  <c r="P974" i="1"/>
  <c r="Q974" i="1" s="1"/>
  <c r="R974" i="1" s="1"/>
  <c r="P975" i="1"/>
  <c r="Q975" i="1" s="1"/>
  <c r="R975" i="1" s="1"/>
  <c r="P976" i="1"/>
  <c r="Q976" i="1" s="1"/>
  <c r="R976" i="1" s="1"/>
  <c r="P977" i="1"/>
  <c r="Q977" i="1" s="1"/>
  <c r="R977" i="1" s="1"/>
  <c r="P978" i="1"/>
  <c r="Q978" i="1" s="1"/>
  <c r="R978" i="1" s="1"/>
  <c r="P979" i="1"/>
  <c r="Q979" i="1" s="1"/>
  <c r="R979" i="1" s="1"/>
  <c r="P980" i="1"/>
  <c r="Q980" i="1" s="1"/>
  <c r="R980" i="1" s="1"/>
  <c r="P981" i="1"/>
  <c r="Q981" i="1" s="1"/>
  <c r="R981" i="1" s="1"/>
  <c r="P982" i="1"/>
  <c r="Q982" i="1" s="1"/>
  <c r="R982" i="1" s="1"/>
  <c r="P983" i="1"/>
  <c r="Q983" i="1" s="1"/>
  <c r="R983" i="1" s="1"/>
  <c r="P984" i="1"/>
  <c r="Q984" i="1" s="1"/>
  <c r="R984" i="1" s="1"/>
  <c r="P985" i="1"/>
  <c r="Q985" i="1" s="1"/>
  <c r="R985" i="1" s="1"/>
  <c r="P986" i="1"/>
  <c r="Q986" i="1" s="1"/>
  <c r="R986" i="1" s="1"/>
  <c r="P987" i="1"/>
  <c r="Q987" i="1" s="1"/>
  <c r="R987" i="1" s="1"/>
  <c r="P988" i="1"/>
  <c r="Q988" i="1" s="1"/>
  <c r="R988" i="1" s="1"/>
  <c r="P989" i="1"/>
  <c r="Q989" i="1" s="1"/>
  <c r="R989" i="1" s="1"/>
  <c r="P990" i="1"/>
  <c r="Q990" i="1" s="1"/>
  <c r="R990" i="1" s="1"/>
  <c r="P991" i="1"/>
  <c r="Q991" i="1" s="1"/>
  <c r="R991" i="1" s="1"/>
  <c r="P992" i="1"/>
  <c r="Q992" i="1" s="1"/>
  <c r="R992" i="1" s="1"/>
  <c r="P993" i="1"/>
  <c r="Q993" i="1" s="1"/>
  <c r="R993" i="1" s="1"/>
  <c r="P994" i="1"/>
  <c r="Q994" i="1" s="1"/>
  <c r="R994" i="1" s="1"/>
  <c r="P995" i="1"/>
  <c r="Q995" i="1" s="1"/>
  <c r="R995" i="1" s="1"/>
  <c r="P996" i="1"/>
  <c r="Q996" i="1" s="1"/>
  <c r="R996" i="1" s="1"/>
  <c r="P997" i="1"/>
  <c r="Q997" i="1" s="1"/>
  <c r="R997" i="1" s="1"/>
  <c r="P998" i="1"/>
  <c r="Q998" i="1" s="1"/>
  <c r="R998" i="1" s="1"/>
  <c r="P999" i="1"/>
  <c r="Q999" i="1" s="1"/>
  <c r="R999" i="1" s="1"/>
  <c r="P1000" i="1"/>
  <c r="Q1000" i="1" s="1"/>
  <c r="R1000" i="1"/>
  <c r="P1001" i="1"/>
  <c r="Q1001" i="1"/>
  <c r="R1001" i="1" s="1"/>
  <c r="P1002" i="1"/>
  <c r="Q1002" i="1" s="1"/>
  <c r="R1002" i="1" s="1"/>
  <c r="P1003" i="1"/>
  <c r="Q1003" i="1" s="1"/>
  <c r="R1003" i="1" s="1"/>
  <c r="P1004" i="1"/>
  <c r="Q1004" i="1" s="1"/>
  <c r="R1004" i="1" s="1"/>
  <c r="P1005" i="1"/>
  <c r="Q1005" i="1" s="1"/>
  <c r="R1005" i="1" s="1"/>
  <c r="P1006" i="1"/>
  <c r="Q1006" i="1"/>
  <c r="R1006" i="1" s="1"/>
  <c r="P1007" i="1"/>
  <c r="Q1007" i="1" s="1"/>
  <c r="R1007" i="1" s="1"/>
  <c r="P1008" i="1"/>
  <c r="Q1008" i="1" s="1"/>
  <c r="R1008" i="1" s="1"/>
  <c r="P1009" i="1"/>
  <c r="Q1009" i="1" s="1"/>
  <c r="R1009" i="1" s="1"/>
  <c r="P1010" i="1"/>
  <c r="Q1010" i="1" s="1"/>
  <c r="R1010" i="1" s="1"/>
  <c r="P1011" i="1"/>
  <c r="Q1011" i="1" s="1"/>
  <c r="R1011" i="1" s="1"/>
  <c r="P1012" i="1"/>
  <c r="Q1012" i="1" s="1"/>
  <c r="R1012" i="1" s="1"/>
  <c r="P1013" i="1"/>
  <c r="Q1013" i="1" s="1"/>
  <c r="R1013" i="1" s="1"/>
  <c r="P1014" i="1"/>
  <c r="Q1014" i="1" s="1"/>
  <c r="R1014" i="1" s="1"/>
  <c r="P1015" i="1"/>
  <c r="Q1015" i="1" s="1"/>
  <c r="R1015" i="1" s="1"/>
  <c r="P1016" i="1"/>
  <c r="Q1016" i="1" s="1"/>
  <c r="R1016" i="1" s="1"/>
  <c r="P1017" i="1"/>
  <c r="Q1017" i="1" s="1"/>
  <c r="R1017" i="1" s="1"/>
  <c r="P1018" i="1"/>
  <c r="Q1018" i="1" s="1"/>
  <c r="R1018" i="1" s="1"/>
  <c r="P1019" i="1"/>
  <c r="Q1019" i="1" s="1"/>
  <c r="R1019" i="1" s="1"/>
  <c r="P1020" i="1"/>
  <c r="Q1020" i="1" s="1"/>
  <c r="R1020" i="1" s="1"/>
  <c r="P1021" i="1"/>
  <c r="Q1021" i="1" s="1"/>
  <c r="R1021" i="1" s="1"/>
  <c r="P1022" i="1"/>
  <c r="Q1022" i="1" s="1"/>
  <c r="R1022" i="1" s="1"/>
  <c r="P1023" i="1"/>
  <c r="Q1023" i="1" s="1"/>
  <c r="R1023" i="1" s="1"/>
  <c r="P1024" i="1"/>
  <c r="Q1024" i="1" s="1"/>
  <c r="R1024" i="1" s="1"/>
  <c r="P1025" i="1"/>
  <c r="Q1025" i="1" s="1"/>
  <c r="R1025" i="1" s="1"/>
  <c r="P1026" i="1"/>
  <c r="Q1026" i="1" s="1"/>
  <c r="R1026" i="1" s="1"/>
  <c r="P1027" i="1"/>
  <c r="Q1027" i="1" s="1"/>
  <c r="R1027" i="1" s="1"/>
  <c r="P1028" i="1"/>
  <c r="Q1028" i="1" s="1"/>
  <c r="R1028" i="1" s="1"/>
  <c r="P1029" i="1"/>
  <c r="Q1029" i="1" s="1"/>
  <c r="R1029" i="1" s="1"/>
  <c r="P1030" i="1"/>
  <c r="Q1030" i="1" s="1"/>
  <c r="R1030" i="1" s="1"/>
  <c r="P1031" i="1"/>
  <c r="Q1031" i="1" s="1"/>
  <c r="R1031" i="1" s="1"/>
  <c r="P1032" i="1"/>
  <c r="Q1032" i="1" s="1"/>
  <c r="R1032" i="1" s="1"/>
  <c r="P1033" i="1"/>
  <c r="Q1033" i="1"/>
  <c r="R1033" i="1" s="1"/>
  <c r="P1034" i="1"/>
  <c r="Q1034" i="1" s="1"/>
  <c r="R1034" i="1" s="1"/>
  <c r="P1035" i="1"/>
  <c r="Q1035" i="1" s="1"/>
  <c r="R1035" i="1" s="1"/>
  <c r="P1036" i="1"/>
  <c r="Q1036" i="1" s="1"/>
  <c r="R1036" i="1" s="1"/>
  <c r="P1037" i="1"/>
  <c r="Q1037" i="1" s="1"/>
  <c r="R1037" i="1" s="1"/>
  <c r="P1038" i="1"/>
  <c r="Q1038" i="1" s="1"/>
  <c r="R1038" i="1" s="1"/>
  <c r="P1039" i="1"/>
  <c r="Q1039" i="1" s="1"/>
  <c r="R1039" i="1" s="1"/>
  <c r="P1040" i="1"/>
  <c r="Q1040" i="1" s="1"/>
  <c r="R1040" i="1" s="1"/>
  <c r="P1041" i="1"/>
  <c r="Q1041" i="1" s="1"/>
  <c r="R1041" i="1" s="1"/>
  <c r="P1042" i="1"/>
  <c r="Q1042" i="1" s="1"/>
  <c r="R1042" i="1" s="1"/>
  <c r="P1043" i="1"/>
  <c r="Q1043" i="1" s="1"/>
  <c r="R1043" i="1" s="1"/>
  <c r="P1044" i="1"/>
  <c r="Q1044" i="1" s="1"/>
  <c r="R1044" i="1" s="1"/>
  <c r="P1045" i="1"/>
  <c r="Q1045" i="1" s="1"/>
  <c r="R1045" i="1" s="1"/>
  <c r="P1046" i="1"/>
  <c r="Q1046" i="1" s="1"/>
  <c r="R1046" i="1" s="1"/>
  <c r="P1047" i="1"/>
  <c r="Q1047" i="1" s="1"/>
  <c r="R1047" i="1" s="1"/>
  <c r="P1048" i="1"/>
  <c r="Q1048" i="1" s="1"/>
  <c r="R1048" i="1" s="1"/>
  <c r="P1049" i="1"/>
  <c r="Q1049" i="1" s="1"/>
  <c r="R1049" i="1" s="1"/>
  <c r="P1050" i="1"/>
  <c r="Q1050" i="1" s="1"/>
  <c r="R1050" i="1" s="1"/>
  <c r="P1051" i="1"/>
  <c r="Q1051" i="1" s="1"/>
  <c r="R1051" i="1" s="1"/>
  <c r="P1052" i="1"/>
  <c r="Q1052" i="1" s="1"/>
  <c r="R1052" i="1" s="1"/>
  <c r="P1053" i="1"/>
  <c r="Q1053" i="1" s="1"/>
  <c r="R1053" i="1" s="1"/>
  <c r="P1054" i="1"/>
  <c r="Q1054" i="1" s="1"/>
  <c r="R1054" i="1" s="1"/>
  <c r="P1055" i="1"/>
  <c r="Q1055" i="1" s="1"/>
  <c r="R1055" i="1" s="1"/>
  <c r="P1056" i="1"/>
  <c r="Q1056" i="1" s="1"/>
  <c r="R1056" i="1" s="1"/>
  <c r="P1057" i="1"/>
  <c r="Q1057" i="1" s="1"/>
  <c r="R1057" i="1" s="1"/>
  <c r="P1058" i="1"/>
  <c r="Q1058" i="1" s="1"/>
  <c r="R1058" i="1" s="1"/>
  <c r="P1059" i="1"/>
  <c r="Q1059" i="1" s="1"/>
  <c r="R1059" i="1" s="1"/>
  <c r="P1060" i="1"/>
  <c r="Q1060" i="1" s="1"/>
  <c r="R1060" i="1" s="1"/>
  <c r="P1061" i="1"/>
  <c r="Q1061" i="1" s="1"/>
  <c r="R1061" i="1" s="1"/>
  <c r="P1062" i="1"/>
  <c r="Q1062" i="1" s="1"/>
  <c r="R1062" i="1" s="1"/>
  <c r="P1063" i="1"/>
  <c r="Q1063" i="1" s="1"/>
  <c r="R1063" i="1" s="1"/>
  <c r="P1064" i="1"/>
  <c r="Q1064" i="1" s="1"/>
  <c r="R1064" i="1" s="1"/>
  <c r="P1065" i="1"/>
  <c r="Q1065" i="1" s="1"/>
  <c r="R1065" i="1" s="1"/>
  <c r="P1066" i="1"/>
  <c r="Q1066" i="1" s="1"/>
  <c r="R1066" i="1" s="1"/>
  <c r="P1067" i="1"/>
  <c r="Q1067" i="1" s="1"/>
  <c r="R1067" i="1" s="1"/>
  <c r="P1068" i="1"/>
  <c r="Q1068" i="1" s="1"/>
  <c r="R1068" i="1" s="1"/>
  <c r="P1069" i="1"/>
  <c r="Q1069" i="1" s="1"/>
  <c r="R1069" i="1" s="1"/>
  <c r="P1070" i="1"/>
  <c r="Q1070" i="1" s="1"/>
  <c r="R1070" i="1" s="1"/>
  <c r="P1071" i="1"/>
  <c r="Q1071" i="1" s="1"/>
  <c r="R1071" i="1" s="1"/>
  <c r="P1072" i="1"/>
  <c r="Q1072" i="1" s="1"/>
  <c r="R1072" i="1"/>
  <c r="P1073" i="1"/>
  <c r="Q1073" i="1" s="1"/>
  <c r="R1073" i="1" s="1"/>
  <c r="P1074" i="1"/>
  <c r="Q1074" i="1" s="1"/>
  <c r="R1074" i="1" s="1"/>
  <c r="P1075" i="1"/>
  <c r="Q1075" i="1" s="1"/>
  <c r="R1075" i="1" s="1"/>
  <c r="P1076" i="1"/>
  <c r="Q1076" i="1" s="1"/>
  <c r="R1076" i="1" s="1"/>
  <c r="P1077" i="1"/>
  <c r="Q1077" i="1" s="1"/>
  <c r="R1077" i="1" s="1"/>
  <c r="P1078" i="1"/>
  <c r="Q1078" i="1" s="1"/>
  <c r="R1078" i="1" s="1"/>
  <c r="P1079" i="1"/>
  <c r="Q1079" i="1" s="1"/>
  <c r="R1079" i="1" s="1"/>
  <c r="P1080" i="1"/>
  <c r="Q1080" i="1" s="1"/>
  <c r="R1080" i="1" s="1"/>
  <c r="P1081" i="1"/>
  <c r="Q1081" i="1" s="1"/>
  <c r="R1081" i="1" s="1"/>
  <c r="P1082" i="1"/>
  <c r="Q1082" i="1" s="1"/>
  <c r="R1082" i="1" s="1"/>
  <c r="P1083" i="1"/>
  <c r="Q1083" i="1" s="1"/>
  <c r="R1083" i="1" s="1"/>
  <c r="P1084" i="1"/>
  <c r="Q1084" i="1" s="1"/>
  <c r="R1084" i="1" s="1"/>
  <c r="P1085" i="1"/>
  <c r="Q1085" i="1" s="1"/>
  <c r="R1085" i="1" s="1"/>
  <c r="P1086" i="1"/>
  <c r="Q1086" i="1" s="1"/>
  <c r="R1086" i="1" s="1"/>
  <c r="P1087" i="1"/>
  <c r="Q1087" i="1" s="1"/>
  <c r="R1087" i="1" s="1"/>
  <c r="P1088" i="1"/>
  <c r="Q1088" i="1" s="1"/>
  <c r="R1088" i="1" s="1"/>
  <c r="P1089" i="1"/>
  <c r="Q1089" i="1" s="1"/>
  <c r="R1089" i="1" s="1"/>
  <c r="P1090" i="1"/>
  <c r="Q1090" i="1" s="1"/>
  <c r="R1090" i="1" s="1"/>
  <c r="P1091" i="1"/>
  <c r="Q1091" i="1" s="1"/>
  <c r="R1091" i="1" s="1"/>
  <c r="P1092" i="1"/>
  <c r="Q1092" i="1" s="1"/>
  <c r="R1092" i="1" s="1"/>
  <c r="P1093" i="1"/>
  <c r="Q1093" i="1" s="1"/>
  <c r="R1093" i="1" s="1"/>
  <c r="P1094" i="1"/>
  <c r="Q1094" i="1" s="1"/>
  <c r="R1094" i="1" s="1"/>
  <c r="P1095" i="1"/>
  <c r="Q1095" i="1" s="1"/>
  <c r="R1095" i="1" s="1"/>
  <c r="P1096" i="1"/>
  <c r="Q1096" i="1"/>
  <c r="R1096" i="1" s="1"/>
  <c r="P1097" i="1"/>
  <c r="Q1097" i="1" s="1"/>
  <c r="R1097" i="1" s="1"/>
  <c r="P1098" i="1"/>
  <c r="Q1098" i="1" s="1"/>
  <c r="R1098" i="1" s="1"/>
  <c r="P1099" i="1"/>
  <c r="Q1099" i="1" s="1"/>
  <c r="R1099" i="1" s="1"/>
  <c r="P1100" i="1"/>
  <c r="Q1100" i="1"/>
  <c r="R1100" i="1" s="1"/>
  <c r="P1101" i="1"/>
  <c r="Q1101" i="1" s="1"/>
  <c r="R1101" i="1" s="1"/>
  <c r="P1102" i="1"/>
  <c r="Q1102" i="1" s="1"/>
  <c r="R1102" i="1" s="1"/>
  <c r="P1103" i="1"/>
  <c r="Q1103" i="1" s="1"/>
  <c r="R1103" i="1" s="1"/>
  <c r="P1104" i="1"/>
  <c r="Q1104" i="1" s="1"/>
  <c r="R1104" i="1" s="1"/>
  <c r="P1105" i="1"/>
  <c r="Q1105" i="1" s="1"/>
  <c r="R1105" i="1" s="1"/>
  <c r="P1106" i="1"/>
  <c r="Q1106" i="1" s="1"/>
  <c r="R1106" i="1" s="1"/>
  <c r="P1107" i="1"/>
  <c r="Q1107" i="1" s="1"/>
  <c r="R1107" i="1" s="1"/>
  <c r="P1108" i="1"/>
  <c r="Q1108" i="1" s="1"/>
  <c r="R1108" i="1" s="1"/>
  <c r="P1109" i="1"/>
  <c r="Q1109" i="1" s="1"/>
  <c r="R1109" i="1" s="1"/>
  <c r="P1110" i="1"/>
  <c r="Q1110" i="1" s="1"/>
  <c r="R1110" i="1" s="1"/>
  <c r="P1111" i="1"/>
  <c r="Q1111" i="1" s="1"/>
  <c r="R1111" i="1" s="1"/>
  <c r="P1112" i="1"/>
  <c r="Q1112" i="1" s="1"/>
  <c r="R1112" i="1" s="1"/>
  <c r="P1113" i="1"/>
  <c r="Q1113" i="1" s="1"/>
  <c r="R1113" i="1" s="1"/>
  <c r="P1114" i="1"/>
  <c r="Q1114" i="1" s="1"/>
  <c r="R1114" i="1" s="1"/>
  <c r="P1115" i="1"/>
  <c r="Q1115" i="1" s="1"/>
  <c r="R1115" i="1" s="1"/>
  <c r="P1116" i="1"/>
  <c r="Q1116" i="1" s="1"/>
  <c r="R1116" i="1" s="1"/>
  <c r="P1117" i="1"/>
  <c r="Q1117" i="1" s="1"/>
  <c r="R1117" i="1" s="1"/>
  <c r="P1118" i="1"/>
  <c r="Q1118" i="1" s="1"/>
  <c r="R1118" i="1" s="1"/>
  <c r="P1119" i="1"/>
  <c r="Q1119" i="1" s="1"/>
  <c r="R1119" i="1" s="1"/>
  <c r="P1120" i="1"/>
  <c r="Q1120" i="1" s="1"/>
  <c r="R1120" i="1" s="1"/>
  <c r="P1121" i="1"/>
  <c r="Q1121" i="1" s="1"/>
  <c r="R1121" i="1" s="1"/>
  <c r="P1122" i="1"/>
  <c r="Q1122" i="1" s="1"/>
  <c r="R1122" i="1" s="1"/>
  <c r="P1123" i="1"/>
  <c r="Q1123" i="1" s="1"/>
  <c r="R1123" i="1" s="1"/>
  <c r="P1124" i="1"/>
  <c r="Q1124" i="1" s="1"/>
  <c r="R1124" i="1" s="1"/>
  <c r="P1125" i="1"/>
  <c r="Q1125" i="1" s="1"/>
  <c r="R1125" i="1" s="1"/>
  <c r="P1126" i="1"/>
  <c r="Q1126" i="1" s="1"/>
  <c r="R1126" i="1" s="1"/>
  <c r="P1127" i="1"/>
  <c r="Q1127" i="1" s="1"/>
  <c r="R1127" i="1" s="1"/>
  <c r="P1128" i="1"/>
  <c r="Q1128" i="1" s="1"/>
  <c r="R1128" i="1" s="1"/>
  <c r="P1129" i="1"/>
  <c r="Q1129" i="1" s="1"/>
  <c r="R1129" i="1" s="1"/>
  <c r="P1130" i="1"/>
  <c r="Q1130" i="1" s="1"/>
  <c r="R1130" i="1" s="1"/>
  <c r="P1131" i="1"/>
  <c r="Q1131" i="1" s="1"/>
  <c r="R1131" i="1" s="1"/>
  <c r="P1132" i="1"/>
  <c r="Q1132" i="1" s="1"/>
  <c r="R1132" i="1" s="1"/>
  <c r="P1133" i="1"/>
  <c r="Q1133" i="1" s="1"/>
  <c r="R1133" i="1" s="1"/>
  <c r="P1134" i="1"/>
  <c r="Q1134" i="1" s="1"/>
  <c r="R1134" i="1" s="1"/>
  <c r="P1135" i="1"/>
  <c r="Q1135" i="1" s="1"/>
  <c r="R1135" i="1" s="1"/>
  <c r="P1136" i="1"/>
  <c r="Q1136" i="1" s="1"/>
  <c r="R1136" i="1" s="1"/>
  <c r="P1137" i="1"/>
  <c r="Q1137" i="1" s="1"/>
  <c r="R1137" i="1" s="1"/>
  <c r="P1138" i="1"/>
  <c r="Q1138" i="1" s="1"/>
  <c r="R1138" i="1" s="1"/>
  <c r="P1139" i="1"/>
  <c r="Q1139" i="1" s="1"/>
  <c r="R1139" i="1" s="1"/>
  <c r="P1140" i="1"/>
  <c r="Q1140" i="1" s="1"/>
  <c r="R1140" i="1" s="1"/>
  <c r="P1141" i="1"/>
  <c r="Q1141" i="1" s="1"/>
  <c r="R1141" i="1" s="1"/>
  <c r="P1142" i="1"/>
  <c r="Q1142" i="1" s="1"/>
  <c r="R1142" i="1" s="1"/>
  <c r="P1143" i="1"/>
  <c r="Q1143" i="1" s="1"/>
  <c r="R1143" i="1" s="1"/>
  <c r="P1144" i="1"/>
  <c r="Q1144" i="1" s="1"/>
  <c r="R1144" i="1" s="1"/>
  <c r="P1145" i="1"/>
  <c r="Q1145" i="1" s="1"/>
  <c r="R1145" i="1" s="1"/>
  <c r="P1146" i="1"/>
  <c r="Q1146" i="1" s="1"/>
  <c r="R1146" i="1" s="1"/>
  <c r="P1147" i="1"/>
  <c r="Q1147" i="1" s="1"/>
  <c r="R1147" i="1" s="1"/>
  <c r="P1148" i="1"/>
  <c r="Q1148" i="1" s="1"/>
  <c r="R1148" i="1" s="1"/>
  <c r="P1149" i="1"/>
  <c r="Q1149" i="1" s="1"/>
  <c r="R1149" i="1" s="1"/>
  <c r="P1150" i="1"/>
  <c r="Q1150" i="1" s="1"/>
  <c r="R1150" i="1" s="1"/>
  <c r="P1151" i="1"/>
  <c r="Q1151" i="1" s="1"/>
  <c r="R1151" i="1" s="1"/>
  <c r="P1152" i="1"/>
  <c r="Q1152" i="1" s="1"/>
  <c r="R1152" i="1" s="1"/>
  <c r="P1153" i="1"/>
  <c r="Q1153" i="1" s="1"/>
  <c r="R1153" i="1" s="1"/>
  <c r="P1154" i="1"/>
  <c r="Q1154" i="1" s="1"/>
  <c r="R1154" i="1" s="1"/>
  <c r="P1155" i="1"/>
  <c r="Q1155" i="1" s="1"/>
  <c r="R1155" i="1" s="1"/>
  <c r="P1156" i="1"/>
  <c r="Q1156" i="1" s="1"/>
  <c r="R1156" i="1" s="1"/>
  <c r="P1157" i="1"/>
  <c r="Q1157" i="1" s="1"/>
  <c r="R1157" i="1" s="1"/>
  <c r="P1158" i="1"/>
  <c r="Q1158" i="1" s="1"/>
  <c r="R1158" i="1" s="1"/>
  <c r="P1159" i="1"/>
  <c r="Q1159" i="1" s="1"/>
  <c r="R1159" i="1" s="1"/>
  <c r="P1160" i="1"/>
  <c r="Q1160" i="1" s="1"/>
  <c r="R1160" i="1" s="1"/>
  <c r="P1161" i="1"/>
  <c r="Q1161" i="1" s="1"/>
  <c r="R1161" i="1" s="1"/>
  <c r="P1162" i="1"/>
  <c r="Q1162" i="1" s="1"/>
  <c r="R1162" i="1" s="1"/>
  <c r="P1163" i="1"/>
  <c r="Q1163" i="1" s="1"/>
  <c r="R1163" i="1" s="1"/>
  <c r="P1164" i="1"/>
  <c r="Q1164" i="1" s="1"/>
  <c r="R1164" i="1" s="1"/>
  <c r="P1165" i="1"/>
  <c r="Q1165" i="1" s="1"/>
  <c r="R1165" i="1" s="1"/>
  <c r="P1166" i="1"/>
  <c r="Q1166" i="1" s="1"/>
  <c r="R1166" i="1" s="1"/>
  <c r="P1167" i="1"/>
  <c r="Q1167" i="1" s="1"/>
  <c r="R1167" i="1" s="1"/>
  <c r="P1168" i="1"/>
  <c r="Q1168" i="1" s="1"/>
  <c r="R1168" i="1" s="1"/>
  <c r="P1169" i="1"/>
  <c r="Q1169" i="1" s="1"/>
  <c r="R1169" i="1" s="1"/>
  <c r="P1170" i="1"/>
  <c r="Q1170" i="1" s="1"/>
  <c r="R1170" i="1" s="1"/>
  <c r="P1171" i="1"/>
  <c r="Q1171" i="1" s="1"/>
  <c r="R1171" i="1" s="1"/>
  <c r="P1172" i="1"/>
  <c r="Q1172" i="1" s="1"/>
  <c r="R1172" i="1" s="1"/>
  <c r="P1173" i="1"/>
  <c r="Q1173" i="1" s="1"/>
  <c r="R1173" i="1" s="1"/>
  <c r="P1174" i="1"/>
  <c r="Q1174" i="1" s="1"/>
  <c r="R1174" i="1" s="1"/>
  <c r="P1175" i="1"/>
  <c r="Q1175" i="1" s="1"/>
  <c r="R1175" i="1" s="1"/>
  <c r="P1176" i="1"/>
  <c r="Q1176" i="1" s="1"/>
  <c r="R1176" i="1" s="1"/>
  <c r="P1177" i="1"/>
  <c r="Q1177" i="1" s="1"/>
  <c r="R1177" i="1" s="1"/>
  <c r="P1178" i="1"/>
  <c r="Q1178" i="1" s="1"/>
  <c r="R1178" i="1" s="1"/>
  <c r="P1179" i="1"/>
  <c r="Q1179" i="1" s="1"/>
  <c r="R1179" i="1" s="1"/>
  <c r="P1180" i="1"/>
  <c r="Q1180" i="1" s="1"/>
  <c r="R1180" i="1" s="1"/>
  <c r="P1181" i="1"/>
  <c r="Q1181" i="1" s="1"/>
  <c r="R1181" i="1" s="1"/>
  <c r="P1182" i="1"/>
  <c r="Q1182" i="1" s="1"/>
  <c r="R1182" i="1" s="1"/>
  <c r="P1183" i="1"/>
  <c r="Q1183" i="1" s="1"/>
  <c r="R1183" i="1" s="1"/>
  <c r="P1184" i="1"/>
  <c r="Q1184" i="1" s="1"/>
  <c r="R1184" i="1" s="1"/>
  <c r="P1185" i="1"/>
  <c r="Q1185" i="1" s="1"/>
  <c r="R1185" i="1" s="1"/>
  <c r="P1186" i="1"/>
  <c r="Q1186" i="1" s="1"/>
  <c r="R1186" i="1" s="1"/>
  <c r="P1187" i="1"/>
  <c r="Q1187" i="1" s="1"/>
  <c r="R1187" i="1" s="1"/>
  <c r="P1188" i="1"/>
  <c r="Q1188" i="1" s="1"/>
  <c r="R1188" i="1" s="1"/>
  <c r="P1189" i="1"/>
  <c r="Q1189" i="1" s="1"/>
  <c r="R1189" i="1" s="1"/>
  <c r="P1190" i="1"/>
  <c r="Q1190" i="1" s="1"/>
  <c r="R1190" i="1" s="1"/>
  <c r="P1191" i="1"/>
  <c r="Q1191" i="1" s="1"/>
  <c r="R1191" i="1" s="1"/>
  <c r="P1192" i="1"/>
  <c r="Q1192" i="1" s="1"/>
  <c r="R1192" i="1" s="1"/>
  <c r="P1193" i="1"/>
  <c r="Q1193" i="1" s="1"/>
  <c r="R1193" i="1" s="1"/>
  <c r="P1194" i="1"/>
  <c r="Q1194" i="1" s="1"/>
  <c r="R1194" i="1" s="1"/>
  <c r="P1195" i="1"/>
  <c r="Q1195" i="1" s="1"/>
  <c r="R1195" i="1" s="1"/>
  <c r="P1196" i="1"/>
  <c r="Q1196" i="1" s="1"/>
  <c r="R1196" i="1" s="1"/>
  <c r="P1197" i="1"/>
  <c r="Q1197" i="1" s="1"/>
  <c r="R1197" i="1" s="1"/>
  <c r="P1198" i="1"/>
  <c r="Q1198" i="1" s="1"/>
  <c r="R1198" i="1" s="1"/>
  <c r="P1199" i="1"/>
  <c r="Q1199" i="1" s="1"/>
  <c r="R1199" i="1" s="1"/>
  <c r="P1200" i="1"/>
  <c r="Q1200" i="1" s="1"/>
  <c r="R1200" i="1" s="1"/>
  <c r="P1201" i="1"/>
  <c r="Q1201" i="1" s="1"/>
  <c r="R1201" i="1" s="1"/>
  <c r="P1202" i="1"/>
  <c r="Q1202" i="1" s="1"/>
  <c r="R1202" i="1" s="1"/>
  <c r="P1203" i="1"/>
  <c r="Q1203" i="1" s="1"/>
  <c r="R1203" i="1" s="1"/>
  <c r="P1204" i="1"/>
  <c r="Q1204" i="1" s="1"/>
  <c r="R1204" i="1" s="1"/>
  <c r="P1205" i="1"/>
  <c r="Q1205" i="1" s="1"/>
  <c r="R1205" i="1" s="1"/>
  <c r="P1206" i="1"/>
  <c r="Q1206" i="1" s="1"/>
  <c r="R1206" i="1" s="1"/>
  <c r="P1207" i="1"/>
  <c r="Q1207" i="1" s="1"/>
  <c r="R1207" i="1" s="1"/>
  <c r="P1208" i="1"/>
  <c r="Q1208" i="1"/>
  <c r="R1208" i="1" s="1"/>
  <c r="P1209" i="1"/>
  <c r="Q1209" i="1" s="1"/>
  <c r="R1209" i="1" s="1"/>
  <c r="P1210" i="1"/>
  <c r="Q1210" i="1" s="1"/>
  <c r="R1210" i="1" s="1"/>
  <c r="P1211" i="1"/>
  <c r="Q1211" i="1" s="1"/>
  <c r="R1211" i="1" s="1"/>
  <c r="P1212" i="1"/>
  <c r="Q1212" i="1" s="1"/>
  <c r="R1212" i="1" s="1"/>
  <c r="P1213" i="1"/>
  <c r="Q1213" i="1" s="1"/>
  <c r="R1213" i="1" s="1"/>
  <c r="P1214" i="1"/>
  <c r="Q1214" i="1" s="1"/>
  <c r="R1214" i="1" s="1"/>
  <c r="P1215" i="1"/>
  <c r="Q1215" i="1" s="1"/>
  <c r="R1215" i="1" s="1"/>
  <c r="P1216" i="1"/>
  <c r="Q1216" i="1" s="1"/>
  <c r="R1216" i="1" s="1"/>
  <c r="P1217" i="1"/>
  <c r="Q1217" i="1" s="1"/>
  <c r="R1217" i="1" s="1"/>
  <c r="P1218" i="1"/>
  <c r="Q1218" i="1" s="1"/>
  <c r="R1218" i="1" s="1"/>
  <c r="P1219" i="1"/>
  <c r="Q1219" i="1" s="1"/>
  <c r="R1219" i="1" s="1"/>
  <c r="P1220" i="1"/>
  <c r="Q1220" i="1" s="1"/>
  <c r="R1220" i="1" s="1"/>
  <c r="P1221" i="1"/>
  <c r="Q1221" i="1" s="1"/>
  <c r="R1221" i="1" s="1"/>
  <c r="P1222" i="1"/>
  <c r="Q1222" i="1" s="1"/>
  <c r="R1222" i="1" s="1"/>
  <c r="P1223" i="1"/>
  <c r="Q1223" i="1" s="1"/>
  <c r="R1223" i="1" s="1"/>
  <c r="P1224" i="1"/>
  <c r="Q1224" i="1" s="1"/>
  <c r="R1224" i="1" s="1"/>
  <c r="P1225" i="1"/>
  <c r="Q1225" i="1" s="1"/>
  <c r="R1225" i="1" s="1"/>
  <c r="P1226" i="1"/>
  <c r="Q1226" i="1" s="1"/>
  <c r="R1226" i="1" s="1"/>
  <c r="P1227" i="1"/>
  <c r="Q1227" i="1" s="1"/>
  <c r="R1227" i="1" s="1"/>
  <c r="P1228" i="1"/>
  <c r="Q1228" i="1" s="1"/>
  <c r="R1228" i="1" s="1"/>
  <c r="P1229" i="1"/>
  <c r="Q1229" i="1" s="1"/>
  <c r="R1229" i="1" s="1"/>
  <c r="P1230" i="1"/>
  <c r="Q1230" i="1" s="1"/>
  <c r="R1230" i="1" s="1"/>
  <c r="P1231" i="1"/>
  <c r="Q1231" i="1" s="1"/>
  <c r="R1231" i="1" s="1"/>
  <c r="P1232" i="1"/>
  <c r="Q1232" i="1" s="1"/>
  <c r="R1232" i="1" s="1"/>
  <c r="P1233" i="1"/>
  <c r="Q1233" i="1" s="1"/>
  <c r="R1233" i="1" s="1"/>
  <c r="P1234" i="1"/>
  <c r="Q1234" i="1" s="1"/>
  <c r="R1234" i="1" s="1"/>
  <c r="P1235" i="1"/>
  <c r="Q1235" i="1" s="1"/>
  <c r="R1235" i="1" s="1"/>
  <c r="P1236" i="1"/>
  <c r="Q1236" i="1" s="1"/>
  <c r="R1236" i="1" s="1"/>
  <c r="P1237" i="1"/>
  <c r="Q1237" i="1" s="1"/>
  <c r="R1237" i="1" s="1"/>
  <c r="P1238" i="1"/>
  <c r="Q1238" i="1" s="1"/>
  <c r="R1238" i="1" s="1"/>
  <c r="P1239" i="1"/>
  <c r="Q1239" i="1" s="1"/>
  <c r="R1239" i="1" s="1"/>
  <c r="P1240" i="1"/>
  <c r="Q1240" i="1" s="1"/>
  <c r="R1240" i="1" s="1"/>
  <c r="P1241" i="1"/>
  <c r="Q1241" i="1" s="1"/>
  <c r="R1241" i="1" s="1"/>
  <c r="P1242" i="1"/>
  <c r="Q1242" i="1" s="1"/>
  <c r="R1242" i="1" s="1"/>
  <c r="P1243" i="1"/>
  <c r="Q1243" i="1" s="1"/>
  <c r="R1243" i="1" s="1"/>
  <c r="P1244" i="1"/>
  <c r="Q1244" i="1" s="1"/>
  <c r="R1244" i="1" s="1"/>
  <c r="P1245" i="1"/>
  <c r="Q1245" i="1" s="1"/>
  <c r="R1245" i="1" s="1"/>
  <c r="P1246" i="1"/>
  <c r="Q1246" i="1" s="1"/>
  <c r="R1246" i="1" s="1"/>
  <c r="P1247" i="1"/>
  <c r="Q1247" i="1" s="1"/>
  <c r="R1247" i="1" s="1"/>
  <c r="P1248" i="1"/>
  <c r="Q1248" i="1" s="1"/>
  <c r="R1248" i="1" s="1"/>
  <c r="P1249" i="1"/>
  <c r="Q1249" i="1" s="1"/>
  <c r="R1249" i="1" s="1"/>
  <c r="P1250" i="1"/>
  <c r="Q1250" i="1" s="1"/>
  <c r="R1250" i="1" s="1"/>
  <c r="P1251" i="1"/>
  <c r="Q1251" i="1" s="1"/>
  <c r="R1251" i="1" s="1"/>
  <c r="P1252" i="1"/>
  <c r="Q1252" i="1"/>
  <c r="R1252" i="1" s="1"/>
  <c r="P1253" i="1"/>
  <c r="Q1253" i="1" s="1"/>
  <c r="R1253" i="1" s="1"/>
  <c r="P1254" i="1"/>
  <c r="Q1254" i="1" s="1"/>
  <c r="R1254" i="1" s="1"/>
  <c r="P1255" i="1"/>
  <c r="Q1255" i="1" s="1"/>
  <c r="R1255" i="1" s="1"/>
  <c r="P1256" i="1"/>
  <c r="Q1256" i="1" s="1"/>
  <c r="R1256" i="1" s="1"/>
  <c r="P1257" i="1"/>
  <c r="Q1257" i="1" s="1"/>
  <c r="R1257" i="1" s="1"/>
  <c r="P1258" i="1"/>
  <c r="Q1258" i="1" s="1"/>
  <c r="R1258" i="1" s="1"/>
  <c r="P1259" i="1"/>
  <c r="Q1259" i="1" s="1"/>
  <c r="R1259" i="1" s="1"/>
  <c r="P1260" i="1"/>
  <c r="Q1260" i="1" s="1"/>
  <c r="R1260" i="1" s="1"/>
  <c r="P1261" i="1"/>
  <c r="Q1261" i="1" s="1"/>
  <c r="R1261" i="1" s="1"/>
  <c r="P1262" i="1"/>
  <c r="Q1262" i="1" s="1"/>
  <c r="R1262" i="1" s="1"/>
  <c r="P1263" i="1"/>
  <c r="Q1263" i="1" s="1"/>
  <c r="R1263" i="1" s="1"/>
  <c r="P1264" i="1"/>
  <c r="Q1264" i="1" s="1"/>
  <c r="R1264" i="1" s="1"/>
  <c r="P1265" i="1"/>
  <c r="Q1265" i="1" s="1"/>
  <c r="R1265" i="1" s="1"/>
  <c r="P1266" i="1"/>
  <c r="Q1266" i="1" s="1"/>
  <c r="R1266" i="1" s="1"/>
  <c r="P1267" i="1"/>
  <c r="Q1267" i="1" s="1"/>
  <c r="R1267" i="1" s="1"/>
  <c r="P1268" i="1"/>
  <c r="Q1268" i="1" s="1"/>
  <c r="R1268" i="1" s="1"/>
  <c r="P1269" i="1"/>
  <c r="Q1269" i="1" s="1"/>
  <c r="R1269" i="1" s="1"/>
  <c r="P1270" i="1"/>
  <c r="Q1270" i="1" s="1"/>
  <c r="R1270" i="1" s="1"/>
  <c r="P1271" i="1"/>
  <c r="Q1271" i="1" s="1"/>
  <c r="R1271" i="1" s="1"/>
  <c r="P1272" i="1"/>
  <c r="Q1272" i="1" s="1"/>
  <c r="R1272" i="1" s="1"/>
  <c r="P1273" i="1"/>
  <c r="Q1273" i="1" s="1"/>
  <c r="R1273" i="1" s="1"/>
  <c r="P1274" i="1"/>
  <c r="Q1274" i="1" s="1"/>
  <c r="R1274" i="1" s="1"/>
  <c r="P1275" i="1"/>
  <c r="Q1275" i="1" s="1"/>
  <c r="R1275" i="1" s="1"/>
  <c r="P1276" i="1"/>
  <c r="Q1276" i="1" s="1"/>
  <c r="R1276" i="1" s="1"/>
  <c r="P1277" i="1"/>
  <c r="Q1277" i="1" s="1"/>
  <c r="R1277" i="1" s="1"/>
  <c r="P1278" i="1"/>
  <c r="Q1278" i="1" s="1"/>
  <c r="R1278" i="1" s="1"/>
  <c r="P1279" i="1"/>
  <c r="Q1279" i="1" s="1"/>
  <c r="R1279" i="1" s="1"/>
  <c r="P1280" i="1"/>
  <c r="Q1280" i="1" s="1"/>
  <c r="R1280" i="1" s="1"/>
  <c r="P1281" i="1"/>
  <c r="Q1281" i="1" s="1"/>
  <c r="R1281" i="1" s="1"/>
  <c r="P1282" i="1"/>
  <c r="Q1282" i="1" s="1"/>
  <c r="R1282" i="1" s="1"/>
  <c r="P1283" i="1"/>
  <c r="Q1283" i="1" s="1"/>
  <c r="R1283" i="1" s="1"/>
  <c r="P1284" i="1"/>
  <c r="Q1284" i="1" s="1"/>
  <c r="R1284" i="1" s="1"/>
  <c r="P1285" i="1"/>
  <c r="Q1285" i="1" s="1"/>
  <c r="R1285" i="1" s="1"/>
  <c r="P1286" i="1"/>
  <c r="Q1286" i="1" s="1"/>
  <c r="R1286" i="1" s="1"/>
  <c r="P1287" i="1"/>
  <c r="Q1287" i="1" s="1"/>
  <c r="R1287" i="1" s="1"/>
  <c r="P1288" i="1"/>
  <c r="Q1288" i="1" s="1"/>
  <c r="R1288" i="1" s="1"/>
  <c r="P1289" i="1"/>
  <c r="Q1289" i="1" s="1"/>
  <c r="R1289" i="1" s="1"/>
  <c r="P1290" i="1"/>
  <c r="Q1290" i="1" s="1"/>
  <c r="R1290" i="1" s="1"/>
  <c r="P1291" i="1"/>
  <c r="Q1291" i="1" s="1"/>
  <c r="R1291" i="1" s="1"/>
  <c r="P1292" i="1"/>
  <c r="Q1292" i="1" s="1"/>
  <c r="R1292" i="1" s="1"/>
  <c r="P1293" i="1"/>
  <c r="Q1293" i="1" s="1"/>
  <c r="R1293" i="1" s="1"/>
  <c r="P1294" i="1"/>
  <c r="Q1294" i="1" s="1"/>
  <c r="R1294" i="1" s="1"/>
  <c r="P1295" i="1"/>
  <c r="Q1295" i="1" s="1"/>
  <c r="R1295" i="1" s="1"/>
  <c r="P1296" i="1"/>
  <c r="Q1296" i="1" s="1"/>
  <c r="R1296" i="1" s="1"/>
  <c r="P1297" i="1"/>
  <c r="Q1297" i="1" s="1"/>
  <c r="R1297" i="1" s="1"/>
  <c r="P1298" i="1"/>
  <c r="Q1298" i="1" s="1"/>
  <c r="R1298" i="1" s="1"/>
  <c r="P1299" i="1"/>
  <c r="Q1299" i="1" s="1"/>
  <c r="R1299" i="1" s="1"/>
  <c r="P1300" i="1"/>
  <c r="Q1300" i="1" s="1"/>
  <c r="R1300" i="1" s="1"/>
  <c r="P1301" i="1"/>
  <c r="Q1301" i="1" s="1"/>
  <c r="R1301" i="1" s="1"/>
  <c r="P1302" i="1"/>
  <c r="Q1302" i="1" s="1"/>
  <c r="R1302" i="1" s="1"/>
  <c r="P1303" i="1"/>
  <c r="Q1303" i="1" s="1"/>
  <c r="R1303" i="1" s="1"/>
  <c r="P1304" i="1"/>
  <c r="Q1304" i="1" s="1"/>
  <c r="R1304" i="1" s="1"/>
  <c r="P1305" i="1"/>
  <c r="Q1305" i="1" s="1"/>
  <c r="R1305" i="1" s="1"/>
  <c r="P1306" i="1"/>
  <c r="Q1306" i="1" s="1"/>
  <c r="R1306" i="1" s="1"/>
  <c r="P1307" i="1"/>
  <c r="Q1307" i="1" s="1"/>
  <c r="R1307" i="1" s="1"/>
  <c r="P1308" i="1"/>
  <c r="Q1308" i="1" s="1"/>
  <c r="R1308" i="1" s="1"/>
  <c r="P1309" i="1"/>
  <c r="Q1309" i="1" s="1"/>
  <c r="R1309" i="1" s="1"/>
  <c r="P1310" i="1"/>
  <c r="Q1310" i="1" s="1"/>
  <c r="R1310" i="1" s="1"/>
  <c r="P1311" i="1"/>
  <c r="Q1311" i="1" s="1"/>
  <c r="R1311" i="1" s="1"/>
  <c r="P1312" i="1"/>
  <c r="Q1312" i="1"/>
  <c r="R1312" i="1" s="1"/>
  <c r="P1313" i="1"/>
  <c r="Q1313" i="1" s="1"/>
  <c r="R1313" i="1" s="1"/>
  <c r="P1314" i="1"/>
  <c r="Q1314" i="1" s="1"/>
  <c r="R1314" i="1" s="1"/>
  <c r="P1315" i="1"/>
  <c r="Q1315" i="1" s="1"/>
  <c r="R1315" i="1" s="1"/>
  <c r="P1316" i="1"/>
  <c r="Q1316" i="1" s="1"/>
  <c r="R1316" i="1" s="1"/>
  <c r="P1317" i="1"/>
  <c r="Q1317" i="1" s="1"/>
  <c r="R1317" i="1" s="1"/>
  <c r="P3" i="1"/>
  <c r="Q3" i="1" s="1"/>
  <c r="R3" i="1" s="1"/>
  <c r="P4" i="1"/>
  <c r="Q4" i="1" s="1"/>
  <c r="R4" i="1" s="1"/>
  <c r="P5" i="1"/>
  <c r="Q5" i="1" s="1"/>
  <c r="R5" i="1" s="1"/>
  <c r="P6" i="1"/>
  <c r="Q6" i="1" s="1"/>
  <c r="R6" i="1" s="1"/>
  <c r="P7" i="1"/>
  <c r="Q7" i="1" s="1"/>
  <c r="R7" i="1" s="1"/>
  <c r="Z3" i="1"/>
  <c r="Z4" i="1"/>
  <c r="Z5" i="1"/>
  <c r="Z6" i="1"/>
  <c r="Z7" i="1"/>
  <c r="Z2" i="1"/>
  <c r="AB3" i="1"/>
  <c r="AB4" i="1"/>
  <c r="AB5" i="1"/>
  <c r="AB6" i="1"/>
  <c r="AB7" i="1"/>
  <c r="AB2" i="1"/>
  <c r="AA2" i="1"/>
  <c r="G6" i="1"/>
  <c r="G41" i="1" l="1"/>
  <c r="G65" i="1"/>
  <c r="G233" i="1"/>
  <c r="G329" i="1"/>
  <c r="G341" i="1"/>
  <c r="G389" i="1"/>
  <c r="G440" i="1"/>
  <c r="G333" i="1"/>
  <c r="G223" i="1"/>
  <c r="G144" i="1"/>
  <c r="G216" i="1"/>
  <c r="G307" i="1"/>
  <c r="G458" i="1"/>
  <c r="G123" i="1"/>
  <c r="G112" i="1"/>
  <c r="G172" i="1"/>
  <c r="G184" i="1"/>
  <c r="G149" i="1"/>
  <c r="G401" i="1"/>
  <c r="G79" i="1"/>
  <c r="G356" i="1"/>
  <c r="G237" i="1"/>
  <c r="G179" i="1"/>
  <c r="G239" i="1"/>
  <c r="G287" i="1"/>
  <c r="G467" i="1"/>
  <c r="G479" i="1"/>
  <c r="G493" i="1"/>
  <c r="G182" i="1"/>
  <c r="G266" i="1"/>
  <c r="G99" i="1"/>
  <c r="G375" i="1"/>
  <c r="G399" i="1"/>
  <c r="G124" i="1"/>
  <c r="G220" i="1"/>
  <c r="G304" i="1"/>
  <c r="G221" i="1"/>
  <c r="G90" i="1"/>
  <c r="G258" i="1"/>
  <c r="G498" i="1"/>
  <c r="G103" i="1"/>
  <c r="G224" i="1"/>
  <c r="G381" i="1"/>
  <c r="G453" i="1"/>
  <c r="G58" i="1"/>
  <c r="G106" i="1"/>
  <c r="G118" i="1"/>
  <c r="G370" i="1"/>
  <c r="G478" i="1"/>
  <c r="G71" i="1"/>
  <c r="G443" i="1"/>
  <c r="G463" i="1"/>
  <c r="G259" i="1"/>
  <c r="G300" i="1"/>
  <c r="G336" i="1"/>
  <c r="G271" i="1"/>
  <c r="G516" i="1"/>
  <c r="G62" i="1"/>
  <c r="G326" i="1"/>
  <c r="G362" i="1"/>
  <c r="G518" i="1"/>
  <c r="G411" i="1"/>
  <c r="G52" i="1"/>
  <c r="G136" i="1"/>
  <c r="G292" i="1"/>
  <c r="G436" i="1"/>
  <c r="G556" i="1"/>
  <c r="G497" i="1"/>
  <c r="G509" i="1"/>
  <c r="G114" i="1"/>
  <c r="G522" i="1"/>
  <c r="G558" i="1"/>
  <c r="G68" i="1"/>
  <c r="G176" i="1"/>
  <c r="G392" i="1"/>
  <c r="G524" i="1"/>
  <c r="G9" i="1"/>
  <c r="G33" i="1"/>
  <c r="G249" i="1"/>
  <c r="G298" i="1"/>
  <c r="G502" i="1"/>
  <c r="G562" i="1"/>
  <c r="G263" i="1"/>
  <c r="G337" i="1"/>
  <c r="G565" i="1"/>
  <c r="G559" i="1"/>
  <c r="G367" i="1"/>
  <c r="G372" i="1"/>
  <c r="G866" i="1"/>
  <c r="G591" i="1"/>
  <c r="G783" i="1"/>
  <c r="G681" i="1"/>
  <c r="G861" i="1"/>
  <c r="G909" i="1"/>
  <c r="G730" i="1"/>
  <c r="G683" i="1"/>
  <c r="G1014" i="1"/>
  <c r="G908" i="1"/>
  <c r="G926" i="1"/>
  <c r="G968" i="1"/>
  <c r="G980" i="1"/>
  <c r="G927" i="1"/>
  <c r="G1257" i="1"/>
  <c r="G935" i="1"/>
  <c r="G995" i="1"/>
  <c r="G1115" i="1"/>
  <c r="G1285" i="1"/>
  <c r="G974" i="1"/>
  <c r="G1157" i="1"/>
  <c r="G843" i="1"/>
  <c r="G568" i="1"/>
  <c r="G712" i="1"/>
  <c r="G748" i="1"/>
  <c r="G617" i="1"/>
  <c r="G629" i="1"/>
  <c r="G714" i="1"/>
  <c r="G882" i="1"/>
  <c r="G620" i="1"/>
  <c r="G848" i="1"/>
  <c r="G837" i="1"/>
  <c r="G885" i="1"/>
  <c r="G574" i="1"/>
  <c r="G598" i="1"/>
  <c r="G718" i="1"/>
  <c r="G934" i="1"/>
  <c r="G946" i="1"/>
  <c r="G695" i="1"/>
  <c r="G743" i="1"/>
  <c r="G779" i="1"/>
  <c r="G625" i="1"/>
  <c r="G805" i="1"/>
  <c r="G1086" i="1"/>
  <c r="G1110" i="1"/>
  <c r="G1122" i="1"/>
  <c r="G964" i="1"/>
  <c r="G763" i="1"/>
  <c r="G859" i="1"/>
  <c r="G1136" i="1"/>
  <c r="G993" i="1"/>
  <c r="G1018" i="1"/>
  <c r="G1078" i="1"/>
  <c r="G1090" i="1"/>
  <c r="G876" i="1"/>
  <c r="G1019" i="1"/>
  <c r="G1199" i="1"/>
  <c r="G960" i="1"/>
  <c r="G1152" i="1"/>
  <c r="G1071" i="1"/>
  <c r="G780" i="1"/>
  <c r="G1058" i="1"/>
  <c r="G751" i="1"/>
  <c r="G1287" i="1"/>
  <c r="G1193" i="1"/>
  <c r="G170" i="1"/>
  <c r="G242" i="1"/>
  <c r="G386" i="1"/>
  <c r="G434" i="1"/>
  <c r="G63" i="1"/>
  <c r="G231" i="1"/>
  <c r="G351" i="1"/>
  <c r="G531" i="1"/>
  <c r="G64" i="1"/>
  <c r="G496" i="1"/>
  <c r="G544" i="1"/>
  <c r="G305" i="1"/>
  <c r="G377" i="1"/>
  <c r="G246" i="1"/>
  <c r="G282" i="1"/>
  <c r="G342" i="1"/>
  <c r="G390" i="1"/>
  <c r="G414" i="1"/>
  <c r="G164" i="1"/>
  <c r="G248" i="1"/>
  <c r="G308" i="1"/>
  <c r="G320" i="1"/>
  <c r="G332" i="1"/>
  <c r="G344" i="1"/>
  <c r="G500" i="1"/>
  <c r="G512" i="1"/>
  <c r="G548" i="1"/>
  <c r="G189" i="1"/>
  <c r="G513" i="1"/>
  <c r="G561" i="1"/>
  <c r="G346" i="1"/>
  <c r="G490" i="1"/>
  <c r="G251" i="1"/>
  <c r="G539" i="1"/>
  <c r="G25" i="1"/>
  <c r="G73" i="1"/>
  <c r="G169" i="1"/>
  <c r="G349" i="1"/>
  <c r="G361" i="1"/>
  <c r="G421" i="1"/>
  <c r="G228" i="1"/>
  <c r="G468" i="1"/>
  <c r="G199" i="1"/>
  <c r="G343" i="1"/>
  <c r="G487" i="1"/>
  <c r="G132" i="1"/>
  <c r="G722" i="1"/>
  <c r="G854" i="1"/>
  <c r="G603" i="1"/>
  <c r="G627" i="1"/>
  <c r="G639" i="1"/>
  <c r="G663" i="1"/>
  <c r="G819" i="1"/>
  <c r="G867" i="1"/>
  <c r="G628" i="1"/>
  <c r="G688" i="1"/>
  <c r="G665" i="1"/>
  <c r="G761" i="1"/>
  <c r="G905" i="1"/>
  <c r="G656" i="1"/>
  <c r="G752" i="1"/>
  <c r="G860" i="1"/>
  <c r="G573" i="1"/>
  <c r="G597" i="1"/>
  <c r="G705" i="1"/>
  <c r="G921" i="1"/>
  <c r="G610" i="1"/>
  <c r="G658" i="1"/>
  <c r="G670" i="1"/>
  <c r="G682" i="1"/>
  <c r="G694" i="1"/>
  <c r="G754" i="1"/>
  <c r="G601" i="1"/>
  <c r="G697" i="1"/>
  <c r="G721" i="1"/>
  <c r="G757" i="1"/>
  <c r="G1146" i="1"/>
  <c r="G1206" i="1"/>
  <c r="G1119" i="1"/>
  <c r="G1075" i="1"/>
  <c r="G1291" i="1"/>
  <c r="G1232" i="1"/>
  <c r="G1156" i="1"/>
  <c r="G992" i="1"/>
  <c r="G1004" i="1"/>
  <c r="G1076" i="1"/>
  <c r="G1196" i="1"/>
  <c r="G600" i="1"/>
  <c r="G955" i="1"/>
  <c r="G1113" i="1"/>
  <c r="G1281" i="1"/>
  <c r="G956" i="1"/>
  <c r="G1030" i="1"/>
  <c r="G631" i="1"/>
  <c r="G983" i="1"/>
  <c r="G1067" i="1"/>
  <c r="G679" i="1"/>
  <c r="G871" i="1"/>
  <c r="G930" i="1"/>
  <c r="G1008" i="1"/>
  <c r="G1164" i="1"/>
  <c r="G1188" i="1"/>
  <c r="G1260" i="1"/>
  <c r="G672" i="1"/>
  <c r="G961" i="1"/>
  <c r="G903" i="1"/>
  <c r="G986" i="1"/>
  <c r="G1118" i="1"/>
  <c r="G655" i="1"/>
  <c r="G904" i="1"/>
  <c r="G951" i="1"/>
  <c r="G977" i="1"/>
  <c r="G1241" i="1"/>
  <c r="G920" i="1"/>
  <c r="G50" i="1"/>
  <c r="G206" i="1"/>
  <c r="G338" i="1"/>
  <c r="G267" i="1"/>
  <c r="G281" i="1"/>
  <c r="G413" i="1"/>
  <c r="G78" i="1"/>
  <c r="G222" i="1"/>
  <c r="G330" i="1"/>
  <c r="G43" i="1"/>
  <c r="G91" i="1"/>
  <c r="G104" i="1"/>
  <c r="G452" i="1"/>
  <c r="G488" i="1"/>
  <c r="G549" i="1"/>
  <c r="G10" i="1"/>
  <c r="G34" i="1"/>
  <c r="G202" i="1"/>
  <c r="G286" i="1"/>
  <c r="G406" i="1"/>
  <c r="G47" i="1"/>
  <c r="G107" i="1"/>
  <c r="G299" i="1"/>
  <c r="G395" i="1"/>
  <c r="G49" i="1"/>
  <c r="G373" i="1"/>
  <c r="G517" i="1"/>
  <c r="G187" i="1"/>
  <c r="G24" i="1"/>
  <c r="G156" i="1"/>
  <c r="G4" i="1"/>
  <c r="G492" i="1"/>
  <c r="G796" i="1"/>
  <c r="G737" i="1"/>
  <c r="G788" i="1"/>
  <c r="G609" i="1"/>
  <c r="G1244" i="1"/>
  <c r="G1267" i="1"/>
  <c r="G1306" i="1"/>
  <c r="G1168" i="1"/>
  <c r="G1175" i="1"/>
  <c r="G1264" i="1"/>
  <c r="G1032" i="1"/>
  <c r="G1212" i="1"/>
  <c r="G916" i="1"/>
  <c r="G27" i="1"/>
  <c r="G543" i="1"/>
  <c r="G232" i="1"/>
  <c r="G293" i="1"/>
  <c r="G474" i="1"/>
  <c r="G322" i="1"/>
  <c r="G277" i="1"/>
  <c r="G12" i="1"/>
  <c r="G578" i="1"/>
  <c r="G698" i="1"/>
  <c r="G878" i="1"/>
  <c r="G902" i="1"/>
  <c r="G579" i="1"/>
  <c r="G580" i="1"/>
  <c r="G640" i="1"/>
  <c r="G724" i="1"/>
  <c r="G760" i="1"/>
  <c r="G832" i="1"/>
  <c r="G605" i="1"/>
  <c r="G653" i="1"/>
  <c r="G749" i="1"/>
  <c r="G785" i="1"/>
  <c r="G821" i="1"/>
  <c r="G642" i="1"/>
  <c r="G798" i="1"/>
  <c r="G894" i="1"/>
  <c r="G608" i="1"/>
  <c r="G824" i="1"/>
  <c r="G586" i="1"/>
  <c r="G706" i="1"/>
  <c r="G635" i="1"/>
  <c r="G707" i="1"/>
  <c r="G827" i="1"/>
  <c r="G769" i="1"/>
  <c r="G952" i="1"/>
  <c r="G1002" i="1"/>
  <c r="G987" i="1"/>
  <c r="G967" i="1"/>
  <c r="G643" i="1"/>
  <c r="G1131" i="1"/>
  <c r="G1288" i="1"/>
  <c r="G732" i="1"/>
  <c r="G1028" i="1"/>
  <c r="G1100" i="1"/>
  <c r="G1184" i="1"/>
  <c r="G840" i="1"/>
  <c r="G941" i="1"/>
  <c r="G868" i="1"/>
  <c r="G1246" i="1"/>
  <c r="G929" i="1"/>
  <c r="G915" i="1"/>
  <c r="G1080" i="1"/>
  <c r="G1128" i="1"/>
  <c r="G1248" i="1"/>
  <c r="G775" i="1"/>
  <c r="G1045" i="1"/>
  <c r="G1129" i="1"/>
  <c r="G899" i="1"/>
  <c r="G1238" i="1"/>
  <c r="G1250" i="1"/>
  <c r="G648" i="1"/>
  <c r="G937" i="1"/>
  <c r="G1217" i="1"/>
  <c r="G1253" i="1"/>
  <c r="G1275" i="1"/>
  <c r="G14" i="1"/>
  <c r="G74" i="1"/>
  <c r="G218" i="1"/>
  <c r="G230" i="1"/>
  <c r="G422" i="1"/>
  <c r="G482" i="1"/>
  <c r="G147" i="1"/>
  <c r="G159" i="1"/>
  <c r="G160" i="1"/>
  <c r="G244" i="1"/>
  <c r="G424" i="1"/>
  <c r="G29" i="1"/>
  <c r="G161" i="1"/>
  <c r="G173" i="1"/>
  <c r="G42" i="1"/>
  <c r="G54" i="1"/>
  <c r="G162" i="1"/>
  <c r="G174" i="1"/>
  <c r="G212" i="1"/>
  <c r="G272" i="1"/>
  <c r="G82" i="1"/>
  <c r="G190" i="1"/>
  <c r="G59" i="1"/>
  <c r="G383" i="1"/>
  <c r="G431" i="1"/>
  <c r="G85" i="1"/>
  <c r="G157" i="1"/>
  <c r="G241" i="1"/>
  <c r="G505" i="1"/>
  <c r="G84" i="1"/>
  <c r="G324" i="1"/>
  <c r="G288" i="1"/>
  <c r="G360" i="1"/>
  <c r="G379" i="1"/>
  <c r="G451" i="1"/>
  <c r="G614" i="1"/>
  <c r="G734" i="1"/>
  <c r="G830" i="1"/>
  <c r="G822" i="1"/>
  <c r="G645" i="1"/>
  <c r="G693" i="1"/>
  <c r="G790" i="1"/>
  <c r="G709" i="1"/>
  <c r="G793" i="1"/>
  <c r="G1074" i="1"/>
  <c r="G1098" i="1"/>
  <c r="G1194" i="1"/>
  <c r="G900" i="1"/>
  <c r="G1051" i="1"/>
  <c r="G1066" i="1"/>
  <c r="G1210" i="1"/>
  <c r="G1307" i="1"/>
  <c r="G1059" i="1"/>
  <c r="G880" i="1"/>
  <c r="G158" i="1"/>
  <c r="G350" i="1"/>
  <c r="G542" i="1"/>
  <c r="G566" i="1"/>
  <c r="G51" i="1"/>
  <c r="G111" i="1"/>
  <c r="G171" i="1"/>
  <c r="G279" i="1"/>
  <c r="G303" i="1"/>
  <c r="G495" i="1"/>
  <c r="G280" i="1"/>
  <c r="G185" i="1"/>
  <c r="G317" i="1"/>
  <c r="G353" i="1"/>
  <c r="G437" i="1"/>
  <c r="G150" i="1"/>
  <c r="G438" i="1"/>
  <c r="G534" i="1"/>
  <c r="G31" i="1"/>
  <c r="G32" i="1"/>
  <c r="G140" i="1"/>
  <c r="G404" i="1"/>
  <c r="G57" i="1"/>
  <c r="G81" i="1"/>
  <c r="G177" i="1"/>
  <c r="G213" i="1"/>
  <c r="G22" i="1"/>
  <c r="G70" i="1"/>
  <c r="G526" i="1"/>
  <c r="G203" i="1"/>
  <c r="G13" i="1"/>
  <c r="G229" i="1"/>
  <c r="G313" i="1"/>
  <c r="G456" i="1"/>
  <c r="G139" i="1"/>
  <c r="G48" i="1"/>
  <c r="G650" i="1"/>
  <c r="G615" i="1"/>
  <c r="G689" i="1"/>
  <c r="G621" i="1"/>
  <c r="G933" i="1"/>
  <c r="G1015" i="1"/>
  <c r="G1204" i="1"/>
  <c r="G981" i="1"/>
  <c r="G1006" i="1"/>
  <c r="G1259" i="1"/>
  <c r="G1044" i="1"/>
  <c r="G1081" i="1"/>
  <c r="G1117" i="1"/>
  <c r="G1034" i="1"/>
  <c r="G842" i="1"/>
  <c r="G581" i="1"/>
  <c r="G774" i="1"/>
  <c r="G836" i="1"/>
  <c r="G825" i="1"/>
  <c r="G850" i="1"/>
  <c r="G719" i="1"/>
  <c r="G938" i="1"/>
  <c r="G1300" i="1"/>
  <c r="G1255" i="1"/>
  <c r="G1077" i="1"/>
  <c r="G1269" i="1"/>
  <c r="G928" i="1"/>
  <c r="G1103" i="1"/>
  <c r="G1167" i="1"/>
  <c r="G1224" i="1"/>
  <c r="G1012" i="1"/>
  <c r="G1153" i="1"/>
  <c r="G1178" i="1"/>
  <c r="G1013" i="1"/>
  <c r="G1301" i="1"/>
  <c r="G1240" i="1"/>
  <c r="G794" i="1"/>
  <c r="G831" i="1"/>
  <c r="G879" i="1"/>
  <c r="G701" i="1"/>
  <c r="G606" i="1"/>
  <c r="G678" i="1"/>
  <c r="G750" i="1"/>
  <c r="G596" i="1"/>
  <c r="G740" i="1"/>
  <c r="G884" i="1"/>
  <c r="G813" i="1"/>
  <c r="G957" i="1"/>
  <c r="G634" i="1"/>
  <c r="G766" i="1"/>
  <c r="G745" i="1"/>
  <c r="G865" i="1"/>
  <c r="G901" i="1"/>
  <c r="G1050" i="1"/>
  <c r="G1290" i="1"/>
  <c r="G953" i="1"/>
  <c r="G991" i="1"/>
  <c r="G1063" i="1"/>
  <c r="G1219" i="1"/>
  <c r="G1120" i="1"/>
  <c r="G588" i="1"/>
  <c r="G1144" i="1"/>
  <c r="G913" i="1"/>
  <c r="G1150" i="1"/>
  <c r="G844" i="1"/>
  <c r="G1191" i="1"/>
  <c r="G1192" i="1"/>
  <c r="G703" i="1"/>
  <c r="G984" i="1"/>
  <c r="G1011" i="1"/>
  <c r="G1023" i="1"/>
  <c r="G86" i="1"/>
  <c r="G98" i="1"/>
  <c r="G195" i="1"/>
  <c r="G387" i="1"/>
  <c r="G459" i="1"/>
  <c r="G256" i="1"/>
  <c r="G484" i="1"/>
  <c r="G17" i="1"/>
  <c r="G365" i="1"/>
  <c r="G545" i="1"/>
  <c r="G318" i="1"/>
  <c r="G402" i="1"/>
  <c r="G450" i="1"/>
  <c r="G92" i="1"/>
  <c r="G128" i="1"/>
  <c r="G188" i="1"/>
  <c r="G225" i="1"/>
  <c r="G477" i="1"/>
  <c r="G166" i="1"/>
  <c r="G394" i="1"/>
  <c r="G430" i="1"/>
  <c r="G11" i="1"/>
  <c r="G227" i="1"/>
  <c r="G515" i="1"/>
  <c r="G265" i="1"/>
  <c r="G72" i="1"/>
  <c r="G108" i="1"/>
  <c r="G552" i="1"/>
  <c r="G410" i="1"/>
  <c r="G554" i="1"/>
  <c r="G219" i="1"/>
  <c r="G243" i="1"/>
  <c r="G483" i="1"/>
  <c r="G507" i="1"/>
  <c r="G519" i="1"/>
  <c r="G40" i="1"/>
  <c r="G88" i="1"/>
  <c r="G268" i="1"/>
  <c r="G316" i="1"/>
  <c r="G448" i="1"/>
  <c r="G472" i="1"/>
  <c r="G520" i="1"/>
  <c r="G532" i="1"/>
  <c r="G125" i="1"/>
  <c r="G209" i="1"/>
  <c r="G473" i="1"/>
  <c r="G510" i="1"/>
  <c r="G116" i="1"/>
  <c r="G428" i="1"/>
  <c r="G69" i="1"/>
  <c r="G117" i="1"/>
  <c r="G153" i="1"/>
  <c r="G165" i="1"/>
  <c r="G309" i="1"/>
  <c r="G321" i="1"/>
  <c r="G417" i="1"/>
  <c r="G429" i="1"/>
  <c r="G489" i="1"/>
  <c r="G226" i="1"/>
  <c r="G238" i="1"/>
  <c r="G250" i="1"/>
  <c r="G538" i="1"/>
  <c r="G143" i="1"/>
  <c r="G191" i="1"/>
  <c r="G215" i="1"/>
  <c r="G323" i="1"/>
  <c r="G419" i="1"/>
  <c r="G455" i="1"/>
  <c r="G217" i="1"/>
  <c r="G445" i="1"/>
  <c r="G457" i="1"/>
  <c r="G469" i="1"/>
  <c r="G312" i="1"/>
  <c r="G7" i="1"/>
  <c r="G180" i="1"/>
  <c r="G252" i="1"/>
  <c r="G396" i="1"/>
  <c r="G151" i="1"/>
  <c r="G403" i="1"/>
  <c r="G547" i="1"/>
  <c r="G3" i="1"/>
  <c r="G511" i="1"/>
  <c r="G163" i="1"/>
  <c r="G523" i="1"/>
  <c r="G530" i="1"/>
  <c r="G315" i="1"/>
  <c r="G89" i="1"/>
  <c r="G354" i="1"/>
  <c r="G366" i="1"/>
  <c r="G44" i="1"/>
  <c r="G296" i="1"/>
  <c r="G465" i="1"/>
  <c r="G418" i="1"/>
  <c r="G466" i="1"/>
  <c r="G335" i="1"/>
  <c r="G371" i="1"/>
  <c r="G407" i="1"/>
  <c r="G205" i="1"/>
  <c r="G253" i="1"/>
  <c r="G301" i="1"/>
  <c r="G319" i="1"/>
  <c r="G204" i="1"/>
  <c r="G183" i="1"/>
  <c r="G148" i="1"/>
  <c r="G245" i="1"/>
  <c r="G426" i="1"/>
  <c r="G67" i="1"/>
  <c r="G8" i="1"/>
  <c r="G334" i="1"/>
  <c r="G514" i="1"/>
  <c r="G167" i="1"/>
  <c r="G133" i="1"/>
  <c r="G325" i="1"/>
  <c r="G433" i="1"/>
  <c r="G528" i="1"/>
  <c r="G427" i="1"/>
  <c r="G122" i="1"/>
  <c r="G290" i="1"/>
  <c r="G446" i="1"/>
  <c r="G15" i="1"/>
  <c r="G291" i="1"/>
  <c r="G363" i="1"/>
  <c r="G77" i="1"/>
  <c r="G137" i="1"/>
  <c r="G449" i="1"/>
  <c r="G198" i="1"/>
  <c r="G56" i="1"/>
  <c r="G536" i="1"/>
  <c r="G45" i="1"/>
  <c r="G105" i="1"/>
  <c r="G46" i="1"/>
  <c r="G130" i="1"/>
  <c r="G23" i="1"/>
  <c r="G35" i="1"/>
  <c r="G563" i="1"/>
  <c r="G97" i="1"/>
  <c r="G289" i="1"/>
  <c r="G397" i="1"/>
  <c r="G541" i="1"/>
  <c r="G168" i="1"/>
  <c r="G540" i="1"/>
  <c r="G420" i="1"/>
  <c r="G432" i="1"/>
  <c r="G747" i="1"/>
  <c r="G652" i="1"/>
  <c r="G897" i="1"/>
  <c r="G778" i="1"/>
  <c r="G671" i="1"/>
  <c r="G1038" i="1"/>
  <c r="G1254" i="1"/>
  <c r="G1314" i="1"/>
  <c r="G1251" i="1"/>
  <c r="G1159" i="1"/>
  <c r="G696" i="1"/>
  <c r="G970" i="1"/>
  <c r="G1162" i="1"/>
  <c r="G914" i="1"/>
  <c r="G1252" i="1"/>
  <c r="G1021" i="1"/>
  <c r="G1093" i="1"/>
  <c r="G1225" i="1"/>
  <c r="G1261" i="1"/>
  <c r="G1273" i="1"/>
  <c r="G1215" i="1"/>
  <c r="G1022" i="1"/>
  <c r="G875" i="1"/>
  <c r="G1143" i="1"/>
  <c r="G638" i="1"/>
  <c r="G710" i="1"/>
  <c r="G746" i="1"/>
  <c r="G818" i="1"/>
  <c r="G675" i="1"/>
  <c r="G699" i="1"/>
  <c r="G795" i="1"/>
  <c r="G891" i="1"/>
  <c r="G664" i="1"/>
  <c r="G569" i="1"/>
  <c r="G641" i="1"/>
  <c r="G677" i="1"/>
  <c r="G845" i="1"/>
  <c r="G893" i="1"/>
  <c r="G630" i="1"/>
  <c r="G726" i="1"/>
  <c r="G846" i="1"/>
  <c r="G584" i="1"/>
  <c r="G728" i="1"/>
  <c r="G776" i="1"/>
  <c r="G812" i="1"/>
  <c r="G896" i="1"/>
  <c r="G657" i="1"/>
  <c r="G717" i="1"/>
  <c r="G945" i="1"/>
  <c r="G826" i="1"/>
  <c r="G767" i="1"/>
  <c r="G803" i="1"/>
  <c r="G685" i="1"/>
  <c r="G733" i="1"/>
  <c r="G817" i="1"/>
  <c r="G607" i="1"/>
  <c r="G978" i="1"/>
  <c r="G1230" i="1"/>
  <c r="G1242" i="1"/>
  <c r="G1266" i="1"/>
  <c r="G583" i="1"/>
  <c r="G660" i="1"/>
  <c r="G1123" i="1"/>
  <c r="G1231" i="1"/>
  <c r="G1263" i="1"/>
  <c r="G756" i="1"/>
  <c r="G799" i="1"/>
  <c r="G954" i="1"/>
  <c r="G1160" i="1"/>
  <c r="G1220" i="1"/>
  <c r="G1316" i="1"/>
  <c r="G1299" i="1"/>
  <c r="G1312" i="1"/>
  <c r="G864" i="1"/>
  <c r="G1017" i="1"/>
  <c r="G1041" i="1"/>
  <c r="G1161" i="1"/>
  <c r="G1185" i="1"/>
  <c r="G1245" i="1"/>
  <c r="G994" i="1"/>
  <c r="G959" i="1"/>
  <c r="G1151" i="1"/>
  <c r="G1163" i="1"/>
  <c r="G1247" i="1"/>
  <c r="G919" i="1"/>
  <c r="G847" i="1"/>
  <c r="G1068" i="1"/>
  <c r="G1176" i="1"/>
  <c r="G1308" i="1"/>
  <c r="G708" i="1"/>
  <c r="G1105" i="1"/>
  <c r="G1297" i="1"/>
  <c r="G1274" i="1"/>
  <c r="G1298" i="1"/>
  <c r="G1060" i="1"/>
  <c r="G571" i="1"/>
  <c r="G852" i="1"/>
  <c r="G1226" i="1"/>
  <c r="G1216" i="1"/>
  <c r="G1037" i="1"/>
  <c r="G1121" i="1"/>
  <c r="G1277" i="1"/>
  <c r="G602" i="1"/>
  <c r="G833" i="1"/>
  <c r="G777" i="1"/>
  <c r="G1292" i="1"/>
  <c r="G1279" i="1"/>
  <c r="G1124" i="1"/>
  <c r="G1024" i="1"/>
  <c r="G1149" i="1"/>
  <c r="G1197" i="1"/>
  <c r="G667" i="1"/>
  <c r="G1091" i="1"/>
  <c r="G1201" i="1"/>
  <c r="G1049" i="1"/>
  <c r="G1145" i="1"/>
  <c r="G1289" i="1"/>
  <c r="G890" i="1"/>
  <c r="G687" i="1"/>
  <c r="G807" i="1"/>
  <c r="G881" i="1"/>
  <c r="G570" i="1"/>
  <c r="G729" i="1"/>
  <c r="G753" i="1"/>
  <c r="G873" i="1"/>
  <c r="G814" i="1"/>
  <c r="G838" i="1"/>
  <c r="G910" i="1"/>
  <c r="G792" i="1"/>
  <c r="G990" i="1"/>
  <c r="G856" i="1"/>
  <c r="G1003" i="1"/>
  <c r="G1027" i="1"/>
  <c r="G940" i="1"/>
  <c r="G950" i="1"/>
  <c r="G768" i="1"/>
  <c r="G1125" i="1"/>
  <c r="G1209" i="1"/>
  <c r="G1047" i="1"/>
  <c r="G1000" i="1"/>
  <c r="G1126" i="1"/>
  <c r="G1198" i="1"/>
  <c r="G999" i="1"/>
  <c r="G1239" i="1"/>
  <c r="G1309" i="1"/>
  <c r="G1132" i="1"/>
  <c r="G1109" i="1"/>
  <c r="G1133" i="1"/>
  <c r="G1205" i="1"/>
  <c r="G1035" i="1"/>
  <c r="G470" i="1"/>
  <c r="G506" i="1"/>
  <c r="G39" i="1"/>
  <c r="G423" i="1"/>
  <c r="G340" i="1"/>
  <c r="G18" i="1"/>
  <c r="G462" i="1"/>
  <c r="G19" i="1"/>
  <c r="G214" i="1"/>
  <c r="G131" i="1"/>
  <c r="G61" i="1"/>
  <c r="G5" i="1"/>
  <c r="G211" i="1"/>
  <c r="G110" i="1"/>
  <c r="G194" i="1"/>
  <c r="G255" i="1"/>
  <c r="G447" i="1"/>
  <c r="G352" i="1"/>
  <c r="G460" i="1"/>
  <c r="G53" i="1"/>
  <c r="G269" i="1"/>
  <c r="G425" i="1"/>
  <c r="G461" i="1"/>
  <c r="G557" i="1"/>
  <c r="G30" i="1"/>
  <c r="G126" i="1"/>
  <c r="G186" i="1"/>
  <c r="G234" i="1"/>
  <c r="G127" i="1"/>
  <c r="G236" i="1"/>
  <c r="G260" i="1"/>
  <c r="G476" i="1"/>
  <c r="G560" i="1"/>
  <c r="G273" i="1"/>
  <c r="G405" i="1"/>
  <c r="G310" i="1"/>
  <c r="G382" i="1"/>
  <c r="G442" i="1"/>
  <c r="G347" i="1"/>
  <c r="G439" i="1"/>
  <c r="G475" i="1"/>
  <c r="G2" i="1"/>
  <c r="G36" i="1"/>
  <c r="G146" i="1"/>
  <c r="G101" i="1"/>
  <c r="G66" i="1"/>
  <c r="G138" i="1"/>
  <c r="G115" i="1"/>
  <c r="G501" i="1"/>
  <c r="G274" i="1"/>
  <c r="G550" i="1"/>
  <c r="G121" i="1"/>
  <c r="G391" i="1"/>
  <c r="G192" i="1"/>
  <c r="G480" i="1"/>
  <c r="G415" i="1"/>
  <c r="G355" i="1"/>
  <c r="G686" i="1"/>
  <c r="G809" i="1"/>
  <c r="G644" i="1"/>
  <c r="G924" i="1"/>
  <c r="G1147" i="1"/>
  <c r="G1183" i="1"/>
  <c r="G1315" i="1"/>
  <c r="G911" i="1"/>
  <c r="G1208" i="1"/>
  <c r="G1101" i="1"/>
  <c r="G1107" i="1"/>
  <c r="G1043" i="1"/>
  <c r="G1092" i="1"/>
  <c r="G1249" i="1"/>
  <c r="G1106" i="1"/>
  <c r="G1097" i="1"/>
  <c r="G616" i="1"/>
  <c r="G700" i="1"/>
  <c r="G725" i="1"/>
  <c r="G810" i="1"/>
  <c r="G789" i="1"/>
  <c r="G647" i="1"/>
  <c r="G755" i="1"/>
  <c r="G613" i="1"/>
  <c r="G877" i="1"/>
  <c r="G966" i="1"/>
  <c r="G1026" i="1"/>
  <c r="G1278" i="1"/>
  <c r="G727" i="1"/>
  <c r="G1029" i="1"/>
  <c r="G1305" i="1"/>
  <c r="G1294" i="1"/>
  <c r="G971" i="1"/>
  <c r="G1187" i="1"/>
  <c r="G1223" i="1"/>
  <c r="G1271" i="1"/>
  <c r="G1140" i="1"/>
  <c r="G1203" i="1"/>
  <c r="G1095" i="1"/>
  <c r="G1070" i="1"/>
  <c r="G1202" i="1"/>
  <c r="G1286" i="1"/>
  <c r="G823" i="1"/>
  <c r="G711" i="1"/>
  <c r="G906" i="1"/>
  <c r="G925" i="1"/>
  <c r="G1243" i="1"/>
  <c r="G1040" i="1"/>
  <c r="G1088" i="1"/>
  <c r="G1148" i="1"/>
  <c r="G1221" i="1"/>
  <c r="G1042" i="1"/>
  <c r="G1234" i="1"/>
  <c r="G1270" i="1"/>
  <c r="G1048" i="1"/>
  <c r="G972" i="1"/>
  <c r="G996" i="1"/>
  <c r="G816" i="1"/>
  <c r="G1009" i="1"/>
  <c r="G1177" i="1"/>
  <c r="G962" i="1"/>
  <c r="G1310" i="1"/>
  <c r="G989" i="1"/>
  <c r="G26" i="1"/>
  <c r="G135" i="1"/>
  <c r="G207" i="1"/>
  <c r="G555" i="1"/>
  <c r="G328" i="1"/>
  <c r="G388" i="1"/>
  <c r="G197" i="1"/>
  <c r="G257" i="1"/>
  <c r="G210" i="1"/>
  <c r="G270" i="1"/>
  <c r="G20" i="1"/>
  <c r="G200" i="1"/>
  <c r="G284" i="1"/>
  <c r="G464" i="1"/>
  <c r="G21" i="1"/>
  <c r="G357" i="1"/>
  <c r="G262" i="1"/>
  <c r="G358" i="1"/>
  <c r="G454" i="1"/>
  <c r="G311" i="1"/>
  <c r="G491" i="1"/>
  <c r="G527" i="1"/>
  <c r="G409" i="1"/>
  <c r="G60" i="1"/>
  <c r="G444" i="1"/>
  <c r="G331" i="1"/>
  <c r="G408" i="1"/>
  <c r="G295" i="1"/>
  <c r="G504" i="1"/>
  <c r="G327" i="1"/>
  <c r="G339" i="1"/>
  <c r="G435" i="1"/>
  <c r="G471" i="1"/>
  <c r="G364" i="1"/>
  <c r="G376" i="1"/>
  <c r="G306" i="1"/>
  <c r="G525" i="1"/>
  <c r="G178" i="1"/>
  <c r="G95" i="1"/>
  <c r="G275" i="1"/>
  <c r="G503" i="1"/>
  <c r="G181" i="1"/>
  <c r="G175" i="1"/>
  <c r="G235" i="1"/>
  <c r="G626" i="1"/>
  <c r="G782" i="1"/>
  <c r="G651" i="1"/>
  <c r="G593" i="1"/>
  <c r="G773" i="1"/>
  <c r="G869" i="1"/>
  <c r="G618" i="1"/>
  <c r="G654" i="1"/>
  <c r="G738" i="1"/>
  <c r="G585" i="1"/>
  <c r="G765" i="1"/>
  <c r="G849" i="1"/>
  <c r="G622" i="1"/>
  <c r="G661" i="1"/>
  <c r="G673" i="1"/>
  <c r="G829" i="1"/>
  <c r="G853" i="1"/>
  <c r="G684" i="1"/>
  <c r="G883" i="1"/>
  <c r="G1218" i="1"/>
  <c r="G939" i="1"/>
  <c r="G979" i="1"/>
  <c r="G1016" i="1"/>
  <c r="G804" i="1"/>
  <c r="G943" i="1"/>
  <c r="G1127" i="1"/>
  <c r="G1020" i="1"/>
  <c r="G636" i="1"/>
  <c r="G947" i="1"/>
  <c r="G1141" i="1"/>
  <c r="G1165" i="1"/>
  <c r="G1189" i="1"/>
  <c r="G1142" i="1"/>
  <c r="G1166" i="1"/>
  <c r="G1179" i="1"/>
  <c r="G1001" i="1"/>
  <c r="I5" i="2"/>
  <c r="I6" i="2"/>
  <c r="I7" i="2"/>
  <c r="I8" i="2"/>
  <c r="I9" i="2"/>
  <c r="I10" i="2"/>
  <c r="I11" i="2"/>
  <c r="I4" i="2"/>
  <c r="P2" i="1" l="1"/>
  <c r="Q2" i="1" l="1"/>
  <c r="R2" i="1" s="1"/>
</calcChain>
</file>

<file path=xl/sharedStrings.xml><?xml version="1.0" encoding="utf-8"?>
<sst xmlns="http://schemas.openxmlformats.org/spreadsheetml/2006/main" count="11929" uniqueCount="1930">
  <si>
    <t>no_pend</t>
  </si>
  <si>
    <t>pilihan_prodi</t>
  </si>
  <si>
    <t>kode_prodi</t>
  </si>
  <si>
    <t>prodi</t>
  </si>
  <si>
    <t>fakultas</t>
  </si>
  <si>
    <t>nama</t>
  </si>
  <si>
    <t>jk</t>
  </si>
  <si>
    <t>tpt_lahir</t>
  </si>
  <si>
    <t>tgl_lahir</t>
  </si>
  <si>
    <t>agama</t>
  </si>
  <si>
    <t>almt_kota</t>
  </si>
  <si>
    <t>almt_prov</t>
  </si>
  <si>
    <t>nama_sklh</t>
  </si>
  <si>
    <t>jenis_sekolah</t>
  </si>
  <si>
    <t>negeri</t>
  </si>
  <si>
    <t>jns_sklh</t>
  </si>
  <si>
    <t>kota_sklh</t>
  </si>
  <si>
    <t>provinsi</t>
  </si>
  <si>
    <t>beasiswa</t>
  </si>
  <si>
    <t>pend_ortu</t>
  </si>
  <si>
    <t>pek_ayah</t>
  </si>
  <si>
    <t>pek_ibu</t>
  </si>
  <si>
    <t>penghasilan</t>
  </si>
  <si>
    <t>registrasi</t>
  </si>
  <si>
    <t>peminat</t>
  </si>
  <si>
    <t>L</t>
  </si>
  <si>
    <t>Islam</t>
  </si>
  <si>
    <t>5_S1</t>
  </si>
  <si>
    <t>Guru / dosen swasta</t>
  </si>
  <si>
    <t>Tidak bekerja</t>
  </si>
  <si>
    <t>P</t>
  </si>
  <si>
    <t>1_SD</t>
  </si>
  <si>
    <t>4_D3</t>
  </si>
  <si>
    <t>Pegawai swasta bukan guru/dosen</t>
  </si>
  <si>
    <t>Lain-lain</t>
  </si>
  <si>
    <t>Wiraswasta / Eksekutif / Pedagang</t>
  </si>
  <si>
    <t>2_SLTP</t>
  </si>
  <si>
    <t>Buruh</t>
  </si>
  <si>
    <t>Hukum</t>
  </si>
  <si>
    <t>Kedokteran</t>
  </si>
  <si>
    <t>nim</t>
  </si>
  <si>
    <t>AGROEKOTEKNOLOGI</t>
  </si>
  <si>
    <t>TEKNIK ELEKTRO</t>
  </si>
  <si>
    <t>AGRIBISNIS</t>
  </si>
  <si>
    <t>PENDIDIKAN VOKASIONAL TEKNIK ELEKTRO</t>
  </si>
  <si>
    <t>TEKNIK METALURGI</t>
  </si>
  <si>
    <t>2.000.001 - 2.500.000</t>
  </si>
  <si>
    <t>500.001 - 1.000.000</t>
  </si>
  <si>
    <t>4.000.001 - 5.000.000</t>
  </si>
  <si>
    <t>1.000.001 - 1.500.000</t>
  </si>
  <si>
    <t>500.000 atau kurang</t>
  </si>
  <si>
    <t>3.000.001 - 4.000.000</t>
  </si>
  <si>
    <t>5.000.001 - 7.500.000</t>
  </si>
  <si>
    <t>2.500.001 - 3.000.000</t>
  </si>
  <si>
    <t>10.000.001 - 15.000.000</t>
  </si>
  <si>
    <t>1.500.001 - 2.000.000</t>
  </si>
  <si>
    <t>7.500.001 - 10.000.000</t>
  </si>
  <si>
    <t>Lebih dari 15.000.000</t>
  </si>
  <si>
    <t>01) Kurang dari 500.000</t>
  </si>
  <si>
    <t>02) 500.000 - 1.000.000</t>
  </si>
  <si>
    <t>03) 1.000.000 - 1.500.000</t>
  </si>
  <si>
    <t>04) 1.500.000 - 2.000.000</t>
  </si>
  <si>
    <t>05) 2.000.000 - 2.500.000</t>
  </si>
  <si>
    <t>06) 2.500.000 - 3.000.000</t>
  </si>
  <si>
    <t>07) 3.000.000 - 4.000.000</t>
  </si>
  <si>
    <t>08) 4.000.000 - 5.000.000</t>
  </si>
  <si>
    <t>09) 5.000.000 - 7.500.000</t>
  </si>
  <si>
    <t>10) 7.500.000 - 10.000.000</t>
  </si>
  <si>
    <t>11) 10.000.000 - 15.000.000</t>
  </si>
  <si>
    <t>12) Lebih dari 15.000.000</t>
  </si>
  <si>
    <t>tidak ada data</t>
  </si>
  <si>
    <t>FKIP</t>
  </si>
  <si>
    <t>Teknik</t>
  </si>
  <si>
    <t>Pertanian</t>
  </si>
  <si>
    <t>FEB</t>
  </si>
  <si>
    <t>FISIP</t>
  </si>
  <si>
    <t>Pascasarjana</t>
  </si>
  <si>
    <t>fak</t>
  </si>
  <si>
    <t>16-01-2002</t>
  </si>
  <si>
    <t>24-07-2004</t>
  </si>
  <si>
    <t>22-05-2002</t>
  </si>
  <si>
    <t>03-02-2002</t>
  </si>
  <si>
    <t>15-09-2002</t>
  </si>
  <si>
    <t>16-10-2003</t>
  </si>
  <si>
    <t>Kab. Toba Samosir</t>
  </si>
  <si>
    <t>Kota Medan</t>
  </si>
  <si>
    <t>Sumatera Utara</t>
  </si>
  <si>
    <t>tahun_lulus</t>
  </si>
  <si>
    <t>ESA AGHNA QOLBY</t>
  </si>
  <si>
    <t>STEPHEN AZARYA BUTAR-BUTAR</t>
  </si>
  <si>
    <t>FADHIL ARRAZIQ</t>
  </si>
  <si>
    <t>AQILLAH RHIFANY MISYAN</t>
  </si>
  <si>
    <t>REIHAN FARRAS HARMELI SIREGAR</t>
  </si>
  <si>
    <t>ZAHRA LUTHFIARLI</t>
  </si>
  <si>
    <t>CITRA ANANDA SOSMAN</t>
  </si>
  <si>
    <t>VERDI RAHMAT FIRDAUS</t>
  </si>
  <si>
    <t>MUHAMMAD RAGIL ALFREDA</t>
  </si>
  <si>
    <t>MUHAMMAD ADITIYA PAMUNGKAS</t>
  </si>
  <si>
    <t>MOCHAMAD FADLI AMRULLAH</t>
  </si>
  <si>
    <t>NAUFAL AULIA</t>
  </si>
  <si>
    <t>DINDA AYU HERYATI</t>
  </si>
  <si>
    <t>IDLAL MUHAMMAD  TAZQIA</t>
  </si>
  <si>
    <t>MOCH. FERDY FIRDAUS SUDRAJAT</t>
  </si>
  <si>
    <t>FELDA AKRAM</t>
  </si>
  <si>
    <t>EKA HAKYANTO</t>
  </si>
  <si>
    <t>SITI MAGFIROTUL'AINI</t>
  </si>
  <si>
    <t>HAFIZT MAULANA FAJAR</t>
  </si>
  <si>
    <t>EARLY SRI MULYANI</t>
  </si>
  <si>
    <t>MUHAMAD FITO AL - AWABIN</t>
  </si>
  <si>
    <t>CHANDRA DWI JULIO</t>
  </si>
  <si>
    <t>RAHARDIKA ABIMANYU</t>
  </si>
  <si>
    <t>HIKMAL MIFTAHUL AKBAR</t>
  </si>
  <si>
    <t>MUHAMMAD FAWWAZ ROBBANI</t>
  </si>
  <si>
    <t>TSABITA AZRA RIANI</t>
  </si>
  <si>
    <t>ARIF TAUFIK NUR ROCHMAN</t>
  </si>
  <si>
    <t>AHMAD MIRZA NASRULLAH</t>
  </si>
  <si>
    <t>JUNDI EL WATHON</t>
  </si>
  <si>
    <t>DAFFA HANIF NOVEMBERADA</t>
  </si>
  <si>
    <t>RUDI MAULANA</t>
  </si>
  <si>
    <t>SALMA NABILA KHONSA</t>
  </si>
  <si>
    <t>M. IRDIANSYAH</t>
  </si>
  <si>
    <t>LINDU SURYA TELAUMBANUA</t>
  </si>
  <si>
    <t>BAGAS AJI SANTOSO</t>
  </si>
  <si>
    <t>NORMAN TIRSA WIGUNA</t>
  </si>
  <si>
    <t>SALSHA PUTRI MARSANDHA</t>
  </si>
  <si>
    <t>LITA SALSABILA</t>
  </si>
  <si>
    <t>IHSAN RAHMAT TULLAH</t>
  </si>
  <si>
    <t>MARSYA NURUL SABRINA</t>
  </si>
  <si>
    <t>AHMAD ZAKY ALFARIZI</t>
  </si>
  <si>
    <t>MOCHAMMAD IBRA PERMANA JAKTI</t>
  </si>
  <si>
    <t>IIN INDRIANI</t>
  </si>
  <si>
    <t>TAUFIK HIDAYAT</t>
  </si>
  <si>
    <t>GALUH TORIQ ADRIANSA</t>
  </si>
  <si>
    <t>BINTANG PRADANA IMRAN</t>
  </si>
  <si>
    <t>SADU BAGUS SATRIO WIBOWO</t>
  </si>
  <si>
    <t>MUHAMAD FIKRI FIRDAUS</t>
  </si>
  <si>
    <t>TB MUHAMMAD REZKY</t>
  </si>
  <si>
    <t>ANIS PUSPITA SARI</t>
  </si>
  <si>
    <t>NABILAH SYIFA SALSABILA SANJAYA</t>
  </si>
  <si>
    <t>DIMAS WILDHAN PRASETYO</t>
  </si>
  <si>
    <t>KHOIRUN NABAWI</t>
  </si>
  <si>
    <t>MUHAMAD CARLO MUZAQI</t>
  </si>
  <si>
    <t>ABDIE FADILLAH</t>
  </si>
  <si>
    <t>TB. FAIZ MAULANA</t>
  </si>
  <si>
    <t>ANGELITA FRANCISKA</t>
  </si>
  <si>
    <t>ADAM KUSUMA RAHARDI</t>
  </si>
  <si>
    <t>AJENG MUTIA</t>
  </si>
  <si>
    <t>MAULANA HAKIM FACHREZY</t>
  </si>
  <si>
    <t>IRGIE FADILLAH SYAHPUTRA</t>
  </si>
  <si>
    <t>YUNITA ASMIRA FURNAWANTY</t>
  </si>
  <si>
    <t>ACHMAD FACHRURIJAL BAIHAQI</t>
  </si>
  <si>
    <t>BHANUWATI ARDELIA MAHESWARI</t>
  </si>
  <si>
    <t>ALIF SANTA FAMILA</t>
  </si>
  <si>
    <t>RISKA AMELIA PUTRI</t>
  </si>
  <si>
    <t>MUHAMAD ROZAN NUR ADLI</t>
  </si>
  <si>
    <t>BUNGA BERLIAN</t>
  </si>
  <si>
    <t>ISMI BAIDAR ALDILLA</t>
  </si>
  <si>
    <t>ZALFAH CHORDELIA AZRIEN</t>
  </si>
  <si>
    <t>PUAN MAHARANI</t>
  </si>
  <si>
    <t>TALKA HENDRAWAN</t>
  </si>
  <si>
    <t>SARAH SHAFA</t>
  </si>
  <si>
    <t>M FARIZ ABQORY</t>
  </si>
  <si>
    <t>RIZKA CHOIRUNNISA</t>
  </si>
  <si>
    <t>ARIYA FERDIANSAH</t>
  </si>
  <si>
    <t>RAIHAN RIZKI DWIPUTRA</t>
  </si>
  <si>
    <t>ALDA ELISA FITRI</t>
  </si>
  <si>
    <t>DESTI SAFITRI</t>
  </si>
  <si>
    <t>ALHILAL KHAIR AHSAN</t>
  </si>
  <si>
    <t>ARDIANSYAH DIMAS PRABAWA</t>
  </si>
  <si>
    <t>TUBAGUS THORIQ AKBAR</t>
  </si>
  <si>
    <t>AZYUMARNI AZRA HANIFAH</t>
  </si>
  <si>
    <t>RENDY YUSTIANA YUSUF</t>
  </si>
  <si>
    <t>GRECIA EUNIKE SIMANJUNTAK</t>
  </si>
  <si>
    <t>FIFI FATIMAH AZ ZAHRA</t>
  </si>
  <si>
    <t>ANDRE RAMADHAN PUTRA</t>
  </si>
  <si>
    <t>KHOLID RAHMAN GHANY</t>
  </si>
  <si>
    <t>RAYHAN TRI SEPTIAN</t>
  </si>
  <si>
    <t>MUHAMMAD ABDUL AZIZ</t>
  </si>
  <si>
    <t>NANDA OCTANIA HANDAYANI</t>
  </si>
  <si>
    <t>RIZKI WIBOWO</t>
  </si>
  <si>
    <t>KHARISMA BINTANG ARYA SAKTI</t>
  </si>
  <si>
    <t>RORY FITRIANI LARASATI</t>
  </si>
  <si>
    <t>HUSAIN MUNIF</t>
  </si>
  <si>
    <t>MUHAMMAD TAMIR HADID</t>
  </si>
  <si>
    <t>AYU WANDIRA</t>
  </si>
  <si>
    <t>SITI MASHURUL AINI</t>
  </si>
  <si>
    <t>IQBAL MAFTUHA FAUZY</t>
  </si>
  <si>
    <t>ARDHIKA ACHMAD GUSTAMA</t>
  </si>
  <si>
    <t>DZIKRA RAIHANA PUTRI</t>
  </si>
  <si>
    <t>ZAHIRA HASNA TSALITSA</t>
  </si>
  <si>
    <t>ALVIRO MUHAMAD</t>
  </si>
  <si>
    <t>GALIH TORIF ALDIANSA</t>
  </si>
  <si>
    <t>SALMA ROHADATUL AISY</t>
  </si>
  <si>
    <t>ERWAN SETIAWAN</t>
  </si>
  <si>
    <t>KEISHA MEDINA PARAMITHA</t>
  </si>
  <si>
    <t>AYUMI FUJIYAMA</t>
  </si>
  <si>
    <t>RYAN WAHYU ARDIANSYAH</t>
  </si>
  <si>
    <t>AZKA DZAFIF ALFIQRI</t>
  </si>
  <si>
    <t>RIHHAN KEMIA RISNANDAR</t>
  </si>
  <si>
    <t>AKBAR RAGIL PANGESTU</t>
  </si>
  <si>
    <t>UNISA NURMALIYAH</t>
  </si>
  <si>
    <t>RIFKY RAJABA PHILIPO</t>
  </si>
  <si>
    <t>NASYWA ATHIYYAH</t>
  </si>
  <si>
    <t>RANIAH ZAHRAH</t>
  </si>
  <si>
    <t>RATU FATHIA SETYADI</t>
  </si>
  <si>
    <t>LINA WATI</t>
  </si>
  <si>
    <t>MUHAMMAD HAIKAL</t>
  </si>
  <si>
    <t>DICKY GUNAWAN</t>
  </si>
  <si>
    <t>ARIEF RAHAYU AGUSTTYA</t>
  </si>
  <si>
    <t>AMELIANDA EVELYN</t>
  </si>
  <si>
    <t>AMALIA MAHARANI</t>
  </si>
  <si>
    <t>NOVITA NUSANTARI</t>
  </si>
  <si>
    <t>BAITURROHMAWATI</t>
  </si>
  <si>
    <t>IDZHAR DWI ALISTIA</t>
  </si>
  <si>
    <t>GHINA ZALFA TSABITHA</t>
  </si>
  <si>
    <t>KALONIKA LATHIFA</t>
  </si>
  <si>
    <t>SAIF ADITYA RACHMAN</t>
  </si>
  <si>
    <t>NUR AIDA HIDAYATI</t>
  </si>
  <si>
    <t>RUDI NASRUDIN</t>
  </si>
  <si>
    <t>AHMAD ZIDNI AMALI</t>
  </si>
  <si>
    <t>NANDA RIZKY FEBIANSYAH</t>
  </si>
  <si>
    <t>SALMA FATIMATUZAHRO</t>
  </si>
  <si>
    <t>MUHAMMAD MIQDAD ATS-TSABIT</t>
  </si>
  <si>
    <t>VANES AGUSTIAN</t>
  </si>
  <si>
    <t>RADELLA RUMAPEA</t>
  </si>
  <si>
    <t>YUNISA NOVALINA SINAGA</t>
  </si>
  <si>
    <t>RIVAN MAULANA</t>
  </si>
  <si>
    <t>NADIRA ADRIANI SUSANTO</t>
  </si>
  <si>
    <t>AFFALAH PRAMUDIA SESUTIO</t>
  </si>
  <si>
    <t>I GUSTI AYU FILIA PARAMARTHA</t>
  </si>
  <si>
    <t>DINNY FEBRIANDINDA</t>
  </si>
  <si>
    <t>MUHAMAD AMAL WILDAN</t>
  </si>
  <si>
    <t>BAYU HERDIN SIREGAR</t>
  </si>
  <si>
    <t>MUHAMMAD ARSYAD ARI SANDI</t>
  </si>
  <si>
    <t>ARIFIN</t>
  </si>
  <si>
    <t>NOVALIA</t>
  </si>
  <si>
    <t>YOLANDA KURNIA PUTRI</t>
  </si>
  <si>
    <t>JONATHAN DENTA SETIANANDA</t>
  </si>
  <si>
    <t>ENDAH DWI SEPTIANI</t>
  </si>
  <si>
    <t>NUR AZIZAH OCTAVIA</t>
  </si>
  <si>
    <t>PUTRI AZZAHRA</t>
  </si>
  <si>
    <t>KHOFIFAH INDAH WULANDARI</t>
  </si>
  <si>
    <t>MUHAMAD GUSTI MAULANA AINUL YAQIN</t>
  </si>
  <si>
    <t>ROBBY FIRMAN HIDAYAT</t>
  </si>
  <si>
    <t>ALHAFIZ NOVARIZI</t>
  </si>
  <si>
    <t>SHINTA JIHAN ABINTARI</t>
  </si>
  <si>
    <t>NAZILAH NURSYAHIDAH</t>
  </si>
  <si>
    <t>SYAFIEQ GILANG PERKASA</t>
  </si>
  <si>
    <t>AKMAL SULTHON AL-MUBAROK</t>
  </si>
  <si>
    <t>JALALUDIN RAHMAT</t>
  </si>
  <si>
    <t>ALDA SEPTIYANI</t>
  </si>
  <si>
    <t>NADIA RAHAYU</t>
  </si>
  <si>
    <t>HAFIZ PANDEGA</t>
  </si>
  <si>
    <t>ENDANG SOFARID</t>
  </si>
  <si>
    <t>FARHAN RAMADHAN</t>
  </si>
  <si>
    <t>DIMAS CAHYO WICAKSONO</t>
  </si>
  <si>
    <t>EGA LAYLA PUTRI</t>
  </si>
  <si>
    <t>ISQY ILYASA</t>
  </si>
  <si>
    <t>RISA NURAZKIAH</t>
  </si>
  <si>
    <t>SYABRINA OLLIVIA HANDAWATI</t>
  </si>
  <si>
    <t>SABRINA AYU NINGDYAH</t>
  </si>
  <si>
    <t>SARAH AULIA DEFITRI</t>
  </si>
  <si>
    <t>AURA NAURA</t>
  </si>
  <si>
    <t>LUKMAN SOPARI</t>
  </si>
  <si>
    <t>ANDHIKA ARDIANSYAH</t>
  </si>
  <si>
    <t>YANTI HASANAH</t>
  </si>
  <si>
    <t>PUTRI AMALIA ALIFAH</t>
  </si>
  <si>
    <t>TSALTSA HULLIYATUNNISA</t>
  </si>
  <si>
    <t>AISYAH AMELIA</t>
  </si>
  <si>
    <t>MAULANA</t>
  </si>
  <si>
    <t>MUTIA HAMERA SALMA</t>
  </si>
  <si>
    <t>MUHAMMAD SIGIT NUGRAHA DARMAWAN</t>
  </si>
  <si>
    <t>INTAN SARI</t>
  </si>
  <si>
    <t>MUHAMAD KEVIN JULIAN CAESAR TRI PUTRA ANAS</t>
  </si>
  <si>
    <t>SYAHNAZ FATHIYYAH HARISMA</t>
  </si>
  <si>
    <t>IMAN CAHAYA PRATAMA EDI</t>
  </si>
  <si>
    <t>M DEGA MAHENDRA</t>
  </si>
  <si>
    <t>TB.GUSTIAN YUDHA KUSUMA</t>
  </si>
  <si>
    <t>FAJAR WAHYU PRATAMA</t>
  </si>
  <si>
    <t>MEIRA AULIA JASMINE</t>
  </si>
  <si>
    <t>FAHRI MUZAKI</t>
  </si>
  <si>
    <t>SELVIROH</t>
  </si>
  <si>
    <t>RIZANY ZAHID RENDIZA</t>
  </si>
  <si>
    <t>ALIVIA NUR MELIZARI</t>
  </si>
  <si>
    <t>HANS UTOMO</t>
  </si>
  <si>
    <t>ELSA CAHYA AMALIA</t>
  </si>
  <si>
    <t>NENENG YUYUN UYUNIAH</t>
  </si>
  <si>
    <t>TIARA HAERUNNISA</t>
  </si>
  <si>
    <t>YOSAFAT FARAL ANKAA</t>
  </si>
  <si>
    <t>GERALD ALIP PASHA</t>
  </si>
  <si>
    <t>HANA LABIBAH</t>
  </si>
  <si>
    <t>NAYLA NADIDA ANNAJIHA</t>
  </si>
  <si>
    <t>MAULLANA DZAKI HALIM</t>
  </si>
  <si>
    <t>RIZKA ZULFIANI</t>
  </si>
  <si>
    <t>RYAN DEDI PRATAMA</t>
  </si>
  <si>
    <t>ADI ADRIAN</t>
  </si>
  <si>
    <t>TIA SALSA</t>
  </si>
  <si>
    <t>KANIA PRADIVA MAHARANI</t>
  </si>
  <si>
    <t>HIKMAT FAUZI</t>
  </si>
  <si>
    <t>ARYA RIZALDI WIJAYA</t>
  </si>
  <si>
    <t>FARANISA ANGGITA HARAHAP</t>
  </si>
  <si>
    <t>BUNGA YULIA JAYUSMAN</t>
  </si>
  <si>
    <t>ARROIHAN LAZUARDI</t>
  </si>
  <si>
    <t>INNE SOFIYANINGSIH</t>
  </si>
  <si>
    <t>ACHMADANA BERLIAN PUTRA</t>
  </si>
  <si>
    <t>ANDITA MAUREN AZZAHRA</t>
  </si>
  <si>
    <t>SELVI KURNIA MUHARROMAH</t>
  </si>
  <si>
    <t>AMANDA PUTRI MAULIDYA</t>
  </si>
  <si>
    <t>IBNU SINA</t>
  </si>
  <si>
    <t>ARDIA REGITA CAHYANI</t>
  </si>
  <si>
    <t>ALLYNDA ROHMAH NURFADILA</t>
  </si>
  <si>
    <t>ELGA SYAHIRA</t>
  </si>
  <si>
    <t>NATHANIA ARDELIA SILALAHI</t>
  </si>
  <si>
    <t>IRENE SEPHIA DAMARTHA</t>
  </si>
  <si>
    <t>NOVIA HAERANI RAHMAWATI</t>
  </si>
  <si>
    <t>GIFFARI ZAKA ARYA NUGRAHA</t>
  </si>
  <si>
    <t>EDELWEISS ANARGYA</t>
  </si>
  <si>
    <t>ALYA ZAHRA KHOIRUNNISA</t>
  </si>
  <si>
    <t>TAHIR MUBARAK AHMAD</t>
  </si>
  <si>
    <t>VESTHA PUTU TASYA PUTRI ANDIKA</t>
  </si>
  <si>
    <t>M.IKBAL ALMUNAWAR</t>
  </si>
  <si>
    <t>MUHAMAD NURFADLAN RIANA</t>
  </si>
  <si>
    <t>GUSTIO ARBA ARDIANSYAH</t>
  </si>
  <si>
    <t>NINA SUSANTI</t>
  </si>
  <si>
    <t>NIMAS SEKARWATI</t>
  </si>
  <si>
    <t>MUHAMMAD BINTANG</t>
  </si>
  <si>
    <t>ALYA FAUZIA AZIZAH</t>
  </si>
  <si>
    <t>RIFKY SETIA NUGRAHA</t>
  </si>
  <si>
    <t>HELN MAGDALENA</t>
  </si>
  <si>
    <t>NOVI RIYANTI</t>
  </si>
  <si>
    <t>RINDA WULANDARI</t>
  </si>
  <si>
    <t>RAMA TAQULLAH</t>
  </si>
  <si>
    <t>DWI ISNAENI</t>
  </si>
  <si>
    <t>MICHELIA ATHIRA RACHMADINA</t>
  </si>
  <si>
    <t>GHONIM SALMA ALIIFAH</t>
  </si>
  <si>
    <t>DESTI ALLFIYAH FEBRIANTY</t>
  </si>
  <si>
    <t>ASTRI MUNATILLA</t>
  </si>
  <si>
    <t>HAFIDZ SURYA KURNIAWAN</t>
  </si>
  <si>
    <t>REKA FUZIANA ZATNIKA</t>
  </si>
  <si>
    <t>ANISIYAH NUR HAFNI</t>
  </si>
  <si>
    <t>RIDA AMELIA SUBANDI</t>
  </si>
  <si>
    <t>ZALFAA NUR KHOIRUNNISA</t>
  </si>
  <si>
    <t>RAIHAN ZIKRI NAWWARI</t>
  </si>
  <si>
    <t>LEZA QOULA ZURIYATINA</t>
  </si>
  <si>
    <t>AULIA UROHMAH</t>
  </si>
  <si>
    <t>ADELIA INDAH LESTARI</t>
  </si>
  <si>
    <t>M RANGGA ARROF'I</t>
  </si>
  <si>
    <t>MITHAUL FARAH</t>
  </si>
  <si>
    <t>FANISSA WULANDARI</t>
  </si>
  <si>
    <t>MUHAMAD ADZKA ADZKIA</t>
  </si>
  <si>
    <t>RAISYA DARMAISHA</t>
  </si>
  <si>
    <t>ZAHRA RAHMA WALIDAINI</t>
  </si>
  <si>
    <t>RATU SALMIA SALSABILA</t>
  </si>
  <si>
    <t>MAULANA SETYO AGRIADI</t>
  </si>
  <si>
    <t>AGNES MUTIARA</t>
  </si>
  <si>
    <t>DWI AGUSTIAN MAJID</t>
  </si>
  <si>
    <t>FARAH NURUSSYIFA</t>
  </si>
  <si>
    <t>ANGGITTA SALSABILA</t>
  </si>
  <si>
    <t>FIRLI PRADIVA</t>
  </si>
  <si>
    <t>RAFIANDY SUTRIAWAN</t>
  </si>
  <si>
    <t>SEPTA ESA MI'RAJUDDIN</t>
  </si>
  <si>
    <t>SHERLY ANISA UTAMI</t>
  </si>
  <si>
    <t>SALSABILA SAPUTRI</t>
  </si>
  <si>
    <t>MUHAMMAD SANDI PRATAMA</t>
  </si>
  <si>
    <t>AUDREY DIANA DELVINA</t>
  </si>
  <si>
    <t>LENKA AYU WALUYANINGRUM</t>
  </si>
  <si>
    <t>ABU HANIFAH</t>
  </si>
  <si>
    <t>ERIC</t>
  </si>
  <si>
    <t>NURFALAH ABDULLAH</t>
  </si>
  <si>
    <t>GIBERTO SIBURIAN</t>
  </si>
  <si>
    <t>RAFIONY EKA FEBRIANTY</t>
  </si>
  <si>
    <t>SITI AISYAH BINTANG LARASATI</t>
  </si>
  <si>
    <t>MUHAMMAD RIZKY FEBRIAN</t>
  </si>
  <si>
    <t>MICHAEL JUAN SINAGA</t>
  </si>
  <si>
    <t>UMMU SULAIM AL GHUMAIDHA</t>
  </si>
  <si>
    <t>IRSYAD AZHAR</t>
  </si>
  <si>
    <t>MAULANA ALI AKBAR</t>
  </si>
  <si>
    <t>SAID RAHMAN AZIZI</t>
  </si>
  <si>
    <t>MUHAMMAD REZA MUMTAZ</t>
  </si>
  <si>
    <t>AHMAD FUAD YASIR</t>
  </si>
  <si>
    <t>DAYANA FATIMAH ZAHRA</t>
  </si>
  <si>
    <t>DINDA LILYA SYKAS SUKARNO</t>
  </si>
  <si>
    <t>AMANDA PUTRI CAHYANI</t>
  </si>
  <si>
    <t>ANNISA NUR RESTIANA</t>
  </si>
  <si>
    <t>DZAKY AULIA AKRAM</t>
  </si>
  <si>
    <t>IKROMI SHOFI</t>
  </si>
  <si>
    <t>ALYA NIRMALA SARI</t>
  </si>
  <si>
    <t>M. ABRIYANTO</t>
  </si>
  <si>
    <t>A'IDAH EKA SEPTIANA</t>
  </si>
  <si>
    <t>MUHAMMAD RIFQI</t>
  </si>
  <si>
    <t>HANIF ROIHAN FIKRI</t>
  </si>
  <si>
    <t>MUHAMMAD ZIKRI PRATAMA</t>
  </si>
  <si>
    <t>NURUL KHOTIMAH</t>
  </si>
  <si>
    <t>ANNISYA NAFARIZA</t>
  </si>
  <si>
    <t>SHALLINA AMIROH AL ARIFA</t>
  </si>
  <si>
    <t>KIANU ILYAS MA'ARIF</t>
  </si>
  <si>
    <t>MIFTAHADI ILHAM</t>
  </si>
  <si>
    <t>SITI FAZA FAUZIAH</t>
  </si>
  <si>
    <t>RANI SITI SAHROH</t>
  </si>
  <si>
    <t>MUHAMMAD NAUFAL PUTRA HADI</t>
  </si>
  <si>
    <t>MAILINA RAHMA SANI</t>
  </si>
  <si>
    <t>ENENG NAZILAH</t>
  </si>
  <si>
    <t>ALYA NAIMAH</t>
  </si>
  <si>
    <t>ROBBY KURNIA</t>
  </si>
  <si>
    <t>ANDANI LUPI WIRENI</t>
  </si>
  <si>
    <t>KAYSA IMTIYAZ</t>
  </si>
  <si>
    <t>ADREA OKTAVIA RACHMAWATI SABIRA</t>
  </si>
  <si>
    <t>NADHILA RAIHANA ALYANI</t>
  </si>
  <si>
    <t>WINA MEYDINA</t>
  </si>
  <si>
    <t>MUHAMMAD MIDO SAKIFLI</t>
  </si>
  <si>
    <t>MUHAMAD ANNAS SOPANDI</t>
  </si>
  <si>
    <t>ANGGA HERDIYANSYAH</t>
  </si>
  <si>
    <t>TUBAGUS TIHAM AMIRUL KALAM</t>
  </si>
  <si>
    <t>RATU BILQIS NAZILA</t>
  </si>
  <si>
    <t>INDRI FITRYANI</t>
  </si>
  <si>
    <t>SITI NURKHALIZA</t>
  </si>
  <si>
    <t>ANUGRAH SURYA ARYAPRANATA</t>
  </si>
  <si>
    <t>YULISTIA NINGRUM NUR AFIAH</t>
  </si>
  <si>
    <t>LINGGAN ANDITA</t>
  </si>
  <si>
    <t>IIS SULASTRI</t>
  </si>
  <si>
    <t>GERA NUGRAHA</t>
  </si>
  <si>
    <t>IQOMATUL ISLAMIYAH</t>
  </si>
  <si>
    <t>UMROTUL FITRIYAH</t>
  </si>
  <si>
    <t>TAZKIA NAJWA PUTRI N.</t>
  </si>
  <si>
    <t>MUHAMMAD RIZKY</t>
  </si>
  <si>
    <t>RAHMALIA</t>
  </si>
  <si>
    <t>RATU ANNISA MUTIARA DEWI KARDIN</t>
  </si>
  <si>
    <t>KAYLA NURUL ADHA</t>
  </si>
  <si>
    <t>NANDA DESRIANI FITRYASA</t>
  </si>
  <si>
    <t>HENDY WAHYUDA NENDRA</t>
  </si>
  <si>
    <t>BILLY BANARAJI</t>
  </si>
  <si>
    <t>BERLIANI NASYWA FITRI</t>
  </si>
  <si>
    <t>AMERGO TANTANG SENJA</t>
  </si>
  <si>
    <t>PANDU GURUH GUMELAR</t>
  </si>
  <si>
    <t>DWI APRILIA</t>
  </si>
  <si>
    <t>SITI DEA SEPTIANI</t>
  </si>
  <si>
    <t>CHANTIKA NURAMALIA</t>
  </si>
  <si>
    <t>CINDY RATU CANOLA</t>
  </si>
  <si>
    <t>MUHAMAD AZKI ALFARISYI</t>
  </si>
  <si>
    <t>SEHATI MUTIARA ELJINSA</t>
  </si>
  <si>
    <t>FITRI NUR KAMILAH</t>
  </si>
  <si>
    <t>MUHAMAD FAUZAN ALMAKARIM</t>
  </si>
  <si>
    <t>DEWI ASTUTI</t>
  </si>
  <si>
    <t>SEPTIANI DEWI</t>
  </si>
  <si>
    <t>SITA ANGGRAINI</t>
  </si>
  <si>
    <t>NASYWA BUDIRIANTI</t>
  </si>
  <si>
    <t>MOHAMAD SYALMAN ALFARIZY</t>
  </si>
  <si>
    <t>DINDA AMALIA</t>
  </si>
  <si>
    <t>DINI ANDRIANI</t>
  </si>
  <si>
    <t>MUHAMMAD HIFDHI DZAKWAN</t>
  </si>
  <si>
    <t>NURFUZI DAMAYANTI</t>
  </si>
  <si>
    <t>RAIQAH ANDA MARY</t>
  </si>
  <si>
    <t>SIVA NURJANNAH</t>
  </si>
  <si>
    <t>ADITYA PAMUNGKAS</t>
  </si>
  <si>
    <t>WANDA RAHMA NURULITA SANTOSO</t>
  </si>
  <si>
    <t>ALIFFIA AURA MAHARANI</t>
  </si>
  <si>
    <t>FIRLINDA FADHILAH PRIYANTINI</t>
  </si>
  <si>
    <t>KHOLIFA NUR AFIA</t>
  </si>
  <si>
    <t>MUHAMMAD CHAIR HANIF</t>
  </si>
  <si>
    <t>SATRIO FURQON ARROHMAN</t>
  </si>
  <si>
    <t>SHELVIA FIDYA ASTUTI</t>
  </si>
  <si>
    <t>YUNDA TRESNA PINANDITHA</t>
  </si>
  <si>
    <t>NINDIA MAYASYIFA</t>
  </si>
  <si>
    <t>FEBRINA SIMANJUNTAK</t>
  </si>
  <si>
    <t>SEPTI RAYHAN ROBIYANTO</t>
  </si>
  <si>
    <t>ABIYASA MUHAMMAD NAUFAL SYANDANA</t>
  </si>
  <si>
    <t>RISKA FITRIANA</t>
  </si>
  <si>
    <t>HANIFA NUR FIDHIA ANDRIANA PUTRI</t>
  </si>
  <si>
    <t>MUHAMMAD DAFFA SAH RAYA</t>
  </si>
  <si>
    <t>DIVA GALUH RISTIANTI</t>
  </si>
  <si>
    <t>DEVIN WIJAYA</t>
  </si>
  <si>
    <t>FAUZAN ARIFIYANTO</t>
  </si>
  <si>
    <t>ALVI ISMIAH</t>
  </si>
  <si>
    <t>BETHARIE DEWI SEKARING NAGARI</t>
  </si>
  <si>
    <t>MUHAMAD RICHO DWI ARDIANSYAH</t>
  </si>
  <si>
    <t>NAZMI KOMARIYAH</t>
  </si>
  <si>
    <t>NABILA KESUMA PRATIWI</t>
  </si>
  <si>
    <t>ZOEL ALFA RIZKI</t>
  </si>
  <si>
    <t>ARDRA HAFIZH ARYASATYA</t>
  </si>
  <si>
    <t>BESTIARA PRADIPA JOANNISA</t>
  </si>
  <si>
    <t>ILHAM MUHLIS</t>
  </si>
  <si>
    <t>PALENOV BINTANG RAMADAN</t>
  </si>
  <si>
    <t>MUHAMMAD RABBANY ILHAM</t>
  </si>
  <si>
    <t>ARINDA KHAIRUNNISA</t>
  </si>
  <si>
    <t>MUHAMMAD FADHIL PUTRA</t>
  </si>
  <si>
    <t>ZULFAH INDRIASTI</t>
  </si>
  <si>
    <t>MUHAMMAD DWI HARSA</t>
  </si>
  <si>
    <t>NURUSYIFFA ALLYFIA SEKAR PUTRI</t>
  </si>
  <si>
    <t>SITI ILSA NURHALIZA</t>
  </si>
  <si>
    <t>ARSYAN HASHFI SUNDAYA</t>
  </si>
  <si>
    <t>NABILA KARTIKA SARI</t>
  </si>
  <si>
    <t>REYNALDI AKMAL</t>
  </si>
  <si>
    <t>AZIDANE ADIPRAMANA WIDYADHANA</t>
  </si>
  <si>
    <t>NURSYIFA</t>
  </si>
  <si>
    <t>SITI ARWA ZATIL AQMAR</t>
  </si>
  <si>
    <t>NADIA NUR ISLAMI</t>
  </si>
  <si>
    <t>AZKA KHAERUNNISA</t>
  </si>
  <si>
    <t>DALVIN VIBRAHARISMA</t>
  </si>
  <si>
    <t>AJENG SEPTRIPUJIATI</t>
  </si>
  <si>
    <t>MOCH. FARIZ ADITYA</t>
  </si>
  <si>
    <t>DIAS YASMINA FAJRI</t>
  </si>
  <si>
    <t>RAGIL TUBAGUS ADI NUGRAHA</t>
  </si>
  <si>
    <t>RINA RAHAYU RAMADHAN</t>
  </si>
  <si>
    <t>CHAIRIN REFITA NURFAZRIN</t>
  </si>
  <si>
    <t>KINANTHI WARIH PAWUKIR</t>
  </si>
  <si>
    <t>FAKHRI KURNIANTO</t>
  </si>
  <si>
    <t>BENI RAMDANI</t>
  </si>
  <si>
    <t>AZHARUL FATHUL FALAH</t>
  </si>
  <si>
    <t>JAGIS IHSAN OFI</t>
  </si>
  <si>
    <t>STEPHANIE TATIANA TAMPUBOLON</t>
  </si>
  <si>
    <t>LUTHFI LUQMAN HAKIM</t>
  </si>
  <si>
    <t>BAGAS TRI WAHYUDI</t>
  </si>
  <si>
    <t>FITRIANI</t>
  </si>
  <si>
    <t>MUHAMMAD IMRON</t>
  </si>
  <si>
    <t>ZETA SABRINA AMADEA</t>
  </si>
  <si>
    <t>FATIA ZAKIA MAKTAN</t>
  </si>
  <si>
    <t>TARISHAH FITRIANA</t>
  </si>
  <si>
    <t>MUHAMMAD RAFLY ZHARID</t>
  </si>
  <si>
    <t>FAIZ IKHWAN FIRMANSYAH</t>
  </si>
  <si>
    <t>MUHAMMAD YUSUF HABIBI</t>
  </si>
  <si>
    <t>FADYLA RAHMANDA</t>
  </si>
  <si>
    <t>JUHROTUL UYUN</t>
  </si>
  <si>
    <t>GLORIA CASSANDRA PASARIBU</t>
  </si>
  <si>
    <t>ALFI MAULANA</t>
  </si>
  <si>
    <t>AISYAH ROSIYAH LISANI SIDQI</t>
  </si>
  <si>
    <t>GUNAWAN</t>
  </si>
  <si>
    <t>NIDA ADILAH LUTFIA HADI</t>
  </si>
  <si>
    <t>MAULANA AKBAR</t>
  </si>
  <si>
    <t>MUHAMAD IQBAL MUTTAQIN</t>
  </si>
  <si>
    <t>SITI NUR AZIZAH</t>
  </si>
  <si>
    <t>NAJWA QONITA MUMTAZAH</t>
  </si>
  <si>
    <t>ANGGA JULIO ADRIAN</t>
  </si>
  <si>
    <t>SHANDY FIRDAUS</t>
  </si>
  <si>
    <t>FARHAN KURNIAWAN FAUZI</t>
  </si>
  <si>
    <t>CELINE GHEFIRA NURHALIZA</t>
  </si>
  <si>
    <t>EKA ROSMAWATI</t>
  </si>
  <si>
    <t>MUHAMMAD HARSYA AL FARIZI</t>
  </si>
  <si>
    <t>ILHAM PATRIOT RACHMAN</t>
  </si>
  <si>
    <t>AWANG AKBAR</t>
  </si>
  <si>
    <t>NADIA ROSYIWIJAYANTI</t>
  </si>
  <si>
    <t>ZIHMA FASYYAHA</t>
  </si>
  <si>
    <t>MOHAMAD REVIAL FATH S</t>
  </si>
  <si>
    <t>MUHAMMAD PUTRA BANGSAWAN</t>
  </si>
  <si>
    <t>CHITA</t>
  </si>
  <si>
    <t>ZHAFIRAH IDZNI</t>
  </si>
  <si>
    <t>VINDY CHRESIKA</t>
  </si>
  <si>
    <t>MIFTAH FARIDJ</t>
  </si>
  <si>
    <t>TRY ARIA PANDAWA</t>
  </si>
  <si>
    <t>MUH. RAIHAN DZAKY ISLAM</t>
  </si>
  <si>
    <t>REKHA GAYATRI PUTRI</t>
  </si>
  <si>
    <t>INDAH SEPTINA PUTRI</t>
  </si>
  <si>
    <t>SITI YOYOH HUMAEROH</t>
  </si>
  <si>
    <t>RIKA APRIYANTI</t>
  </si>
  <si>
    <t>UPICH SEPFITRI RIZPEVICHA</t>
  </si>
  <si>
    <t>SIGIT RIANTO</t>
  </si>
  <si>
    <t>SEPTO RIDHO FIRMANSYAH</t>
  </si>
  <si>
    <t>TIA RACHEL</t>
  </si>
  <si>
    <t>NOVITA AULIA SAFITRI</t>
  </si>
  <si>
    <t>CANTIKA AULIA</t>
  </si>
  <si>
    <t>NISRINA RAHMI FALISTYA</t>
  </si>
  <si>
    <t>ANGGA RIYADI</t>
  </si>
  <si>
    <t>PUTRI A'MULIA</t>
  </si>
  <si>
    <t>RAFFA SHAFIY AWALUDIN</t>
  </si>
  <si>
    <t>MUHAMAD ADAM SURYA KELANA</t>
  </si>
  <si>
    <t>BILKIS NUR AZZAHRA</t>
  </si>
  <si>
    <t>ANNISA FIRDAUS</t>
  </si>
  <si>
    <t>BARIK ADHA MUNAWAR</t>
  </si>
  <si>
    <t>RACHMAWATI ANISA ULFUADAH</t>
  </si>
  <si>
    <t>MUHAMMAD NAUFAL FARRAS MUZADA</t>
  </si>
  <si>
    <t>GHINA HANA HAMIDAH</t>
  </si>
  <si>
    <t>TSAQIFAH QONITA IMANSYAH</t>
  </si>
  <si>
    <t>IRA RISWANA</t>
  </si>
  <si>
    <t>PRABA ARYA ELMAHDI</t>
  </si>
  <si>
    <t>SOFIA SHAULA HANIN RAHMASARI</t>
  </si>
  <si>
    <t>RIYANTO SAHAT MINDOTUA SITORUS</t>
  </si>
  <si>
    <t>TALITHA INDRI KHAYYIRA</t>
  </si>
  <si>
    <t>SITI HASNA NUR NADHIRAH</t>
  </si>
  <si>
    <t>TANIA SALMA IRMANSYAH</t>
  </si>
  <si>
    <t>ALIF RAIHAN RANGKUTI</t>
  </si>
  <si>
    <t>RIFKA REVILIANA</t>
  </si>
  <si>
    <t>KELLY DWI FEBRIAN PERTIWI</t>
  </si>
  <si>
    <t>WITA ASTIKA NOVEZA</t>
  </si>
  <si>
    <t>BACHTIAR RAHMAN</t>
  </si>
  <si>
    <t>RYAN SEPTIADY SENJAYA</t>
  </si>
  <si>
    <t>REGAL GALIANSYAH</t>
  </si>
  <si>
    <t>DEWI CAHYA KAMILA PERMANA</t>
  </si>
  <si>
    <t>HARRIS SAPUTRA</t>
  </si>
  <si>
    <t>YUDI OKTAVIA RAMADHAN</t>
  </si>
  <si>
    <t>JEVON KHOTIIBUL UMAM</t>
  </si>
  <si>
    <t>SITTA AISWARYAH</t>
  </si>
  <si>
    <t>NABILA NURUL AULIA</t>
  </si>
  <si>
    <t>RAINA SALWABILA</t>
  </si>
  <si>
    <t>TASSYA CLARESTA GABRIELLA MANURUNG</t>
  </si>
  <si>
    <t>YOSEVA MARGARETHA SITINJAK</t>
  </si>
  <si>
    <t>YUNITA BELLA SITORUS</t>
  </si>
  <si>
    <t>MOKHAMAD RIZKI KHAERUNI'MAT</t>
  </si>
  <si>
    <t>MUHAMMAD HAFIDZ ZAKARIA</t>
  </si>
  <si>
    <t>AMADEUS DEVARAEVAN CULVER ENOCH</t>
  </si>
  <si>
    <t>MUHAMAD MARIO ADI PUTRA</t>
  </si>
  <si>
    <t>YOSSI HANANTHI PUTRI</t>
  </si>
  <si>
    <t>ARYA SYEKHAN FAHLEVI</t>
  </si>
  <si>
    <t>AKHMAD ARIF PRASOJO</t>
  </si>
  <si>
    <t>SEPTIAN RIZKI KHOLIQ</t>
  </si>
  <si>
    <t>AKHDAN MUBARAK</t>
  </si>
  <si>
    <t>ALDIKI FARHAN ZEIN</t>
  </si>
  <si>
    <t>DANU ARDIANA PUTRA</t>
  </si>
  <si>
    <t>NIDA AULIYAH</t>
  </si>
  <si>
    <t>DITA ALBARITA WULANDARI</t>
  </si>
  <si>
    <t>RAMA MAHESWARA PRAYATA</t>
  </si>
  <si>
    <t>MUHAMMAD SADDAM</t>
  </si>
  <si>
    <t>ZAHRA OKTAVIANI</t>
  </si>
  <si>
    <t>GALIH AJI PRAYOGA</t>
  </si>
  <si>
    <t>AZLIF ZHIBRAN EL AKMALY</t>
  </si>
  <si>
    <t>ZHAHRINA YANTI</t>
  </si>
  <si>
    <t>RHENDY CHAIRULSYAH ANWAR</t>
  </si>
  <si>
    <t>RAHAYU PUTRI AMELIA</t>
  </si>
  <si>
    <t>AVE CHRISTIN PASARIBU</t>
  </si>
  <si>
    <t>SELVI ENESTI</t>
  </si>
  <si>
    <t>RISMA KARIMAH PRATIWI</t>
  </si>
  <si>
    <t>SALSABILA NURSYIFA</t>
  </si>
  <si>
    <t>MUHAMMAD AJO RAIHAN</t>
  </si>
  <si>
    <t>INTAN PUTRI SAFAAT</t>
  </si>
  <si>
    <t>BAIZ MOCHAMMAD SULTHAN</t>
  </si>
  <si>
    <t>RAFFA RAMADHAN FARRAS MUSYARI</t>
  </si>
  <si>
    <t>WITA AZIZAH</t>
  </si>
  <si>
    <t>FABIOLA JESSICA HUTABARAT</t>
  </si>
  <si>
    <t>DAFFA PRASETIA MULYA ANUGRAH</t>
  </si>
  <si>
    <t>ERLANGGA WAHYU ARDANA</t>
  </si>
  <si>
    <t>MUHAMAD FARHAN TAREVI</t>
  </si>
  <si>
    <t>ARYADIKA ROMA FIRMANSYAH</t>
  </si>
  <si>
    <t>ROHIMAH</t>
  </si>
  <si>
    <t>BAGAS SATRIO NUGROHO</t>
  </si>
  <si>
    <t>RIDHA DIBA MAHARANI</t>
  </si>
  <si>
    <t>ALVANIA NAHRUZZAMAZ AZKIYA</t>
  </si>
  <si>
    <t>DENI RAHMAT DARMAWAN</t>
  </si>
  <si>
    <t>MIRZA HANAN</t>
  </si>
  <si>
    <t>MUHAMMAD IQBAL QAIZ WEFI</t>
  </si>
  <si>
    <t>CELIA SALSABILA</t>
  </si>
  <si>
    <t>DILLA MAULIA INDRIASWARI</t>
  </si>
  <si>
    <t>SHEILA AZZRA MAHARANI</t>
  </si>
  <si>
    <t>ADELA RAMADHANI HUSEIN</t>
  </si>
  <si>
    <t>PAWESTI RAMADHINI SUKMA</t>
  </si>
  <si>
    <t>RAHILLAH RAJWAAKAUTSAR ANAMI</t>
  </si>
  <si>
    <t>RIDHO ALIEF NAUFAL</t>
  </si>
  <si>
    <t>MOHAMMAD AGENG TIRTAWANA</t>
  </si>
  <si>
    <t>BAGUS AMIRUL NUR CAHYO</t>
  </si>
  <si>
    <t>KENNY PRIZKY PURBA</t>
  </si>
  <si>
    <t>KEZIA  NASSTASYA PUTRI BR. KABAN</t>
  </si>
  <si>
    <t>PANJI HARJENDRA</t>
  </si>
  <si>
    <t>SHOFIYA NAIFA ABIDAH</t>
  </si>
  <si>
    <t>ARIEL INGGRIANTORO</t>
  </si>
  <si>
    <t>SYAIKA AURALIA MANDAGIE</t>
  </si>
  <si>
    <t>RIFQI SAEPUL ANWAR</t>
  </si>
  <si>
    <t>DICKY ANUGRAH PERDANA RITONGA</t>
  </si>
  <si>
    <t>NIZAM MIKHALFANI</t>
  </si>
  <si>
    <t>FARREL IZZUL ISLAMI</t>
  </si>
  <si>
    <t>SASQIA AMANDA SALSABILA PUTRI</t>
  </si>
  <si>
    <t>INTAN FUJI RAHMADANI</t>
  </si>
  <si>
    <t>LAISSA AZ ZAHRA</t>
  </si>
  <si>
    <t>SALSABILA IBRAHIM</t>
  </si>
  <si>
    <t>MUHAMMAD VILLAN PAHLEVI</t>
  </si>
  <si>
    <t>ISIKHA AISI KHAWASI</t>
  </si>
  <si>
    <t>FAJRI FENDIENTA NATASAPRADJA</t>
  </si>
  <si>
    <t>SAMUEL</t>
  </si>
  <si>
    <t>MUHAMMAD ALIF RAFI</t>
  </si>
  <si>
    <t>DAFFA NOERSANDHIA</t>
  </si>
  <si>
    <t>ABDUL GANI MAULIDIANSYAH</t>
  </si>
  <si>
    <t>ABIRA SALSABILA</t>
  </si>
  <si>
    <t>MUHAMMAD RIFKI AMIRUL HAMDANI</t>
  </si>
  <si>
    <t>PUTRI ANGGRAENY BR. HUTAHAYAN</t>
  </si>
  <si>
    <t>DELA ALIYYA ALABRETTA</t>
  </si>
  <si>
    <t>SITI HEUNING</t>
  </si>
  <si>
    <t>MUHAMMAD FAIZ AKBAR</t>
  </si>
  <si>
    <t>WARIH AYU INDAH KUSUMO</t>
  </si>
  <si>
    <t>MUHAMMAD RIZKY NUR RACHMAN</t>
  </si>
  <si>
    <t>SHERLYTTA ANANOVA</t>
  </si>
  <si>
    <t>AMANDA PUTRI AYU MUSLIMAH</t>
  </si>
  <si>
    <t>TUBAGUS FARID HAMDI DAMANHURI</t>
  </si>
  <si>
    <t>FADILA AZAHRA</t>
  </si>
  <si>
    <t>SALSABILA SELMA</t>
  </si>
  <si>
    <t>SAKTI MULYA IBRAHIM</t>
  </si>
  <si>
    <t>ADITYA SRI WAHYUNI</t>
  </si>
  <si>
    <t>MOCHAMAD GILANG RAMADHAN</t>
  </si>
  <si>
    <t>FATHAN YUSUF HIDAYAT</t>
  </si>
  <si>
    <t>SANGGITA PUTRI SAHARANI</t>
  </si>
  <si>
    <t>MASKUMAMBANG WIRATAMA</t>
  </si>
  <si>
    <t>MUHAMAD IKHSAN</t>
  </si>
  <si>
    <t>RISKA JUNIANTI</t>
  </si>
  <si>
    <t>AULIA ZAHRA YUANITA</t>
  </si>
  <si>
    <t>MUHAMAD AKBAR ALFARIZY</t>
  </si>
  <si>
    <t>DEWI ZAKIATUN NUFUS</t>
  </si>
  <si>
    <t>SHAFA MUTIARA</t>
  </si>
  <si>
    <t>SYAFIRA NURPRIYANKA LOEBIS</t>
  </si>
  <si>
    <t>MUTHI ZAKY ZAHRANI</t>
  </si>
  <si>
    <t>AHMAD SHOFIYULLOH</t>
  </si>
  <si>
    <t>RIZKI SUDRAJAT</t>
  </si>
  <si>
    <t>MUCHAMAD FAJAR LIYANTHORO</t>
  </si>
  <si>
    <t>VADYAH DESMITA</t>
  </si>
  <si>
    <t>SABRINA APRILIA ANANTA WARDANA</t>
  </si>
  <si>
    <t>CHANTIKA PUTRI RESTIANI</t>
  </si>
  <si>
    <t>INAYAH FATHA MUSLIMAH</t>
  </si>
  <si>
    <t>MUHAMMAD HAFID FAISAL</t>
  </si>
  <si>
    <t>ALYA SALSABILA</t>
  </si>
  <si>
    <t>DIMAS PRATAMA</t>
  </si>
  <si>
    <t>HAJRI HAEKAL UMAMI</t>
  </si>
  <si>
    <t>DINE APRILIA DAMAYANTI</t>
  </si>
  <si>
    <t>SYAFA ZAHRA KHAIRUNNISA</t>
  </si>
  <si>
    <t>MUHAMMAD GHAZI AQUILA</t>
  </si>
  <si>
    <t>DIFA VINI QURROTA' AYUN</t>
  </si>
  <si>
    <t>SELLY ROMAULI YUNIAWATI</t>
  </si>
  <si>
    <t>MUHAMMAD HAMZAH AL GHAFIKI</t>
  </si>
  <si>
    <t>NYI AYU CALISTA ZAHARA ARDIANSYAH</t>
  </si>
  <si>
    <t>MOCH. TAZKIYA FUADI</t>
  </si>
  <si>
    <t>MOHAMMAD RAFLY FERDIANSYAH</t>
  </si>
  <si>
    <t>IRMA YULIANTI</t>
  </si>
  <si>
    <t>AILSA DWI SEFTIANI</t>
  </si>
  <si>
    <t>PUTRI ALDINO</t>
  </si>
  <si>
    <t>ZAHRA ZANA NISWAH</t>
  </si>
  <si>
    <t>DIMAS DWI LESTARI</t>
  </si>
  <si>
    <t>DIMAS FAJAR ALFIANSYAH</t>
  </si>
  <si>
    <t>AKBAR FIRMANSYAH</t>
  </si>
  <si>
    <t>ABDUL QODIM EFFENDI</t>
  </si>
  <si>
    <t>AULIKA NAZMI LAILA</t>
  </si>
  <si>
    <t>TRISNANDA ADITYA</t>
  </si>
  <si>
    <t>HASANUDIN</t>
  </si>
  <si>
    <t>MOCHAMAD ZILDAN DWIARTA</t>
  </si>
  <si>
    <t>ARIF ARDIANSYAH</t>
  </si>
  <si>
    <t>MUHAMMAD DINAR RIZALDI</t>
  </si>
  <si>
    <t>SYALLUM LUDWINA YUVANI</t>
  </si>
  <si>
    <t>CHINDY AULIA AFRILIANY</t>
  </si>
  <si>
    <t>SULIS HIJRIAH</t>
  </si>
  <si>
    <t>ANNISA NURFADILLA</t>
  </si>
  <si>
    <t>SRI WAHYUNI KURNIA RIZKI</t>
  </si>
  <si>
    <t>JUAN DWI PURNAMA</t>
  </si>
  <si>
    <t>LOLA ALYANING</t>
  </si>
  <si>
    <t>DHIMAS KRESNA BAYUAJI</t>
  </si>
  <si>
    <t>IBNU YAN WIRATAMA</t>
  </si>
  <si>
    <t>RATU CALISTA MAURA WARDHANI</t>
  </si>
  <si>
    <t>RAIHAN HAIKAL MALIK</t>
  </si>
  <si>
    <t>GILAR NUGRAHA</t>
  </si>
  <si>
    <t>ZHAFA ATHTHALLAH AZHARI</t>
  </si>
  <si>
    <t>FARREL ZACHARY YONATA</t>
  </si>
  <si>
    <t>SINTA APRILIA</t>
  </si>
  <si>
    <t>MUHAMMAD FADHILLAH</t>
  </si>
  <si>
    <t>SASKIA ADYA SAFITRI</t>
  </si>
  <si>
    <t>SARAH LAKSANA PUTRI</t>
  </si>
  <si>
    <t>RIDA ASTUTI PRATIWI</t>
  </si>
  <si>
    <t>JIHAN ALDINI SALSABILA</t>
  </si>
  <si>
    <t>NURUL FADHILAH</t>
  </si>
  <si>
    <t>BAYU FIRDAUS</t>
  </si>
  <si>
    <t>RORA EKA PUTRI HASONANGAN NAPITUPULU</t>
  </si>
  <si>
    <t>DINI ASQOLANI</t>
  </si>
  <si>
    <t>SUTAN RAMADAN</t>
  </si>
  <si>
    <t>YOSEPHINNE REGINA KEOR DUA WOHEN</t>
  </si>
  <si>
    <t>MUHAMAD HAKI ISHARAKI</t>
  </si>
  <si>
    <t>ROFIQ MAULANA SANDI</t>
  </si>
  <si>
    <t>MUSANNATUNNAWAR</t>
  </si>
  <si>
    <t>AFDAL EKI PRATAMA</t>
  </si>
  <si>
    <t>APRILLIA NUR AZZAHRA</t>
  </si>
  <si>
    <t>ELSA TRIANA</t>
  </si>
  <si>
    <t>AHMAD MAULANA ARIFIN</t>
  </si>
  <si>
    <t>SHAKYLA BINTANG PRASETYA</t>
  </si>
  <si>
    <t>PRAMUDITA MANDALA SAKTI</t>
  </si>
  <si>
    <t>ALIFAH ZAHRA ADENINTYA</t>
  </si>
  <si>
    <t>GITA NURFALAH</t>
  </si>
  <si>
    <t>RAIHANAH AZ-ZAHRA</t>
  </si>
  <si>
    <t>MUHAMMAD RANGGA MUSSADAD</t>
  </si>
  <si>
    <t>TIFANI SHOFA AZZAHRA</t>
  </si>
  <si>
    <t>MOCHAMAD HARIS JAUHARIE</t>
  </si>
  <si>
    <t>RATU AULIA ROBIATUSSOLEHA</t>
  </si>
  <si>
    <t>ANDREAS DELI</t>
  </si>
  <si>
    <t>ALEVIA YEARITSHA ADIRAHAYU</t>
  </si>
  <si>
    <t>OVI RIZAL MUSTAQIM</t>
  </si>
  <si>
    <t>SAYIDATUL FARIHA</t>
  </si>
  <si>
    <t>JESICA SONDANG RONAULI SINAGA</t>
  </si>
  <si>
    <t>SINTA VERAWATI</t>
  </si>
  <si>
    <t>YOGA INDAWHA</t>
  </si>
  <si>
    <t>HAYKAL FAHD WIJAYA MUHAMMAD</t>
  </si>
  <si>
    <t>MUHAMAD YASIRLI SUBAETILLAH</t>
  </si>
  <si>
    <t>INTAN AYU LESTARI</t>
  </si>
  <si>
    <t>ALIFAH SHABRINA</t>
  </si>
  <si>
    <t>MUHAMAD FAISAL JULIAN</t>
  </si>
  <si>
    <t>SAFIRA AMELIA ZAHRA</t>
  </si>
  <si>
    <t>RAIHAN MULTAZAM</t>
  </si>
  <si>
    <t>GALIH PAMUNGKAS</t>
  </si>
  <si>
    <t>ERNAWATI</t>
  </si>
  <si>
    <t>SARAH MARTAULI SIHOMBING</t>
  </si>
  <si>
    <t>MUHAMMAD FAIZ BARUNA PUTRA</t>
  </si>
  <si>
    <t>FADWA ADZKIA GHASSANI</t>
  </si>
  <si>
    <t>WIDYA ARDHINIE MAHARANI</t>
  </si>
  <si>
    <t>SELA BENITA</t>
  </si>
  <si>
    <t>NOVI MUNTAFIATUL ULUM</t>
  </si>
  <si>
    <t>SALSABILA APRILIA</t>
  </si>
  <si>
    <t>DESYA PUTRY MAHARANI</t>
  </si>
  <si>
    <t>NAZLA SAKINAH</t>
  </si>
  <si>
    <t>MABA ULINA</t>
  </si>
  <si>
    <t>NURMALA SAHARANI DEVI</t>
  </si>
  <si>
    <t>SYUKRON MA'MUN</t>
  </si>
  <si>
    <t>ASSYFA NURAINI</t>
  </si>
  <si>
    <t>SYAHRUL FAUZIAN WIHARMA</t>
  </si>
  <si>
    <t>MUHAMAD AHYUDIN SOPIYAN</t>
  </si>
  <si>
    <t>HERU KHOIRUMAM</t>
  </si>
  <si>
    <t>ABEL GILBERT RICARDO</t>
  </si>
  <si>
    <t>GALIH PRAMUDYA</t>
  </si>
  <si>
    <t>MARIYAH KAMILA</t>
  </si>
  <si>
    <t>RADEN TANIA ANTINIATY</t>
  </si>
  <si>
    <t>DESFIRA ANGGRAENI PUTRI</t>
  </si>
  <si>
    <t>TRI LESTARI DEWI</t>
  </si>
  <si>
    <t>CAREN RIANDRA PUTRA</t>
  </si>
  <si>
    <t>MUHAMMAD SHAREL IDANIL QURNI</t>
  </si>
  <si>
    <t>SURYA JAYA AGUNG</t>
  </si>
  <si>
    <t>NAURA SULTANIA AZARIA</t>
  </si>
  <si>
    <t>ZIRLY ISLAMI</t>
  </si>
  <si>
    <t>ARDHIAN RIZKI WINDU KENCANA</t>
  </si>
  <si>
    <t>ALYA FAKHIRAH</t>
  </si>
  <si>
    <t>FAQIH FIRMANSYAH</t>
  </si>
  <si>
    <t>SAJDAN SALMAN FASHA</t>
  </si>
  <si>
    <t>RAIHAN ALIF PUTRA NANGGARA</t>
  </si>
  <si>
    <t>IRVIANI PUTRI</t>
  </si>
  <si>
    <t>PUTRI AULIA GAYATRI</t>
  </si>
  <si>
    <t>SEPTYANI RAJBANI PUTRI</t>
  </si>
  <si>
    <t>VIONA SALSABILA AVRIYANTI</t>
  </si>
  <si>
    <t>KHADAFI AHMAD</t>
  </si>
  <si>
    <t>SITI ALIKHA ALLYASARI</t>
  </si>
  <si>
    <t>PUTRI AYU WULANDARI</t>
  </si>
  <si>
    <t>LINDA TRI WAHYUNI</t>
  </si>
  <si>
    <t>RITA NURFAJRIYATI</t>
  </si>
  <si>
    <t>TALITHA RELIGI DWI YUNITARA</t>
  </si>
  <si>
    <t>MOHAMAD RIVAL REVANA</t>
  </si>
  <si>
    <t>SIFA NADILA HARYANTI</t>
  </si>
  <si>
    <t>MUHAMMAD ARYA NUGRAHA</t>
  </si>
  <si>
    <t>RATU SHEILLA PUTRI YESDI</t>
  </si>
  <si>
    <t>AZ ZUNNUN</t>
  </si>
  <si>
    <t>ZALFA NABILAH KHAIRUNNISA</t>
  </si>
  <si>
    <t>MUHAMAD FEBRY HENDRIANSYAH</t>
  </si>
  <si>
    <t>SISKA RAHAYU</t>
  </si>
  <si>
    <t>MOH ABDULRAMAN AR RASYID</t>
  </si>
  <si>
    <t>AYU OKTAVIANI EPENDI</t>
  </si>
  <si>
    <t>JOUFANT ZEDEKIAN AKBAR</t>
  </si>
  <si>
    <t>ALVIANI LINGGA LUTHFIKA</t>
  </si>
  <si>
    <t>BOBY FATHUROCHIM</t>
  </si>
  <si>
    <t>MUHAMMAD FARHAN</t>
  </si>
  <si>
    <t>PUAN RETNA DEWI</t>
  </si>
  <si>
    <t>ALDI AKHMAD FAUZI</t>
  </si>
  <si>
    <t>NOVALDI</t>
  </si>
  <si>
    <t>HAURA MEILISA ZAHRA</t>
  </si>
  <si>
    <t>KINETA AZRA UTAMI ANANDITA</t>
  </si>
  <si>
    <t>ASTRI FIRGANTINI</t>
  </si>
  <si>
    <t>WAHYU NURULFAJRI</t>
  </si>
  <si>
    <t>VIRZIAN TRESNA LIFALDY</t>
  </si>
  <si>
    <t>ADAM ABYAN MALIK</t>
  </si>
  <si>
    <t>MOCHAMAD ILHAM RAMADHAN</t>
  </si>
  <si>
    <t>AURA WARDHANI</t>
  </si>
  <si>
    <t>RAMADHAN HADIGUNA</t>
  </si>
  <si>
    <t>FENTY HINDAYANTI</t>
  </si>
  <si>
    <t>MUHAMAD RAZWAL MALIK</t>
  </si>
  <si>
    <t>RIZKY NAZELA SHAQINA</t>
  </si>
  <si>
    <t>OKTA AIGITA MAHARANI</t>
  </si>
  <si>
    <t>ANDHER BRANA MELIALA</t>
  </si>
  <si>
    <t>RISFA NAFISA SALMA</t>
  </si>
  <si>
    <t>M.FAZRI BAHTIAR</t>
  </si>
  <si>
    <t>NURHADA</t>
  </si>
  <si>
    <t>DINI FAIDATUN FITRI</t>
  </si>
  <si>
    <t>PUTRY MAHARANI ADILLAH</t>
  </si>
  <si>
    <t>NAZWA SABINA PUTERI</t>
  </si>
  <si>
    <t>BINTANG HAIKAL MUTTAQIEN</t>
  </si>
  <si>
    <t>GAGAN SUPRIYADI</t>
  </si>
  <si>
    <t>AZKA RINJANI</t>
  </si>
  <si>
    <t>MAULANA ESKANDAR DZULKARNAEN</t>
  </si>
  <si>
    <t>NATALINA OMPUSUNGGU</t>
  </si>
  <si>
    <t>CLARISA BUNGA LESTARI</t>
  </si>
  <si>
    <t>SHINDY AULIA JULIYANA PUTRI</t>
  </si>
  <si>
    <t>DANIEL REINAL</t>
  </si>
  <si>
    <t>NAJMI NURHAFIZA</t>
  </si>
  <si>
    <t>AHMAD RIZKI MUHIBI</t>
  </si>
  <si>
    <t>ADHIRA KURNIA ADHWA</t>
  </si>
  <si>
    <t>KEYSA DJENAR KAMILIYA</t>
  </si>
  <si>
    <t>SYARAH ZAFIRA KEISYA</t>
  </si>
  <si>
    <t>AZYE ALBAR BACHTIAR</t>
  </si>
  <si>
    <t>SITI ROFI'AH ZALIANTI</t>
  </si>
  <si>
    <t>PUTERI ANDIANI</t>
  </si>
  <si>
    <t>BINTANG ADIPRAKARSA KUSUMAH</t>
  </si>
  <si>
    <t>WILDA ANDRIANI</t>
  </si>
  <si>
    <t>SILVIA ULFAH</t>
  </si>
  <si>
    <t>DEANRA SALSABILA</t>
  </si>
  <si>
    <t>FINISYA WIDIYAWATI</t>
  </si>
  <si>
    <t>ARDIRAHMAN DAUD</t>
  </si>
  <si>
    <t>FAYYAZA SHIFA NADIRA</t>
  </si>
  <si>
    <t>OKTAFIA HANDAYANI</t>
  </si>
  <si>
    <t>PRAMUDYA FALIH AKMAL</t>
  </si>
  <si>
    <t>NABILA AZZAHRA</t>
  </si>
  <si>
    <t>RIFQI RAFSANJANI</t>
  </si>
  <si>
    <t>PRYANKA CEZA OKTRIAN</t>
  </si>
  <si>
    <t>SITI NURHIKMAH APRIANTI</t>
  </si>
  <si>
    <t>SHAFA PRADNYA ADIRA</t>
  </si>
  <si>
    <t>DYESSA APRILLIA FEBRYANTI</t>
  </si>
  <si>
    <t>AZFAR FAQIH</t>
  </si>
  <si>
    <t>TASHILA FADILLAH</t>
  </si>
  <si>
    <t>DWI TRISNA MAULUDIN</t>
  </si>
  <si>
    <t>HARIS MAZA WIDANARDI SATRIO UTOMO</t>
  </si>
  <si>
    <t>SITI MEILIANA SYAHRA ISWANDI</t>
  </si>
  <si>
    <t>NOUFAL RAIHAN GHULAM</t>
  </si>
  <si>
    <t>MUHAMMAD NAUFAL WICAKSONO</t>
  </si>
  <si>
    <t>SASIKIRANA TOGUBU</t>
  </si>
  <si>
    <t>MUHAMMAD HAERLADEN</t>
  </si>
  <si>
    <t>MUHAMMAD ALVIN DELVINP</t>
  </si>
  <si>
    <t>QONITA QATRUNNADA</t>
  </si>
  <si>
    <t>VENDA FATMA DINA</t>
  </si>
  <si>
    <t>SUMIATI</t>
  </si>
  <si>
    <t>REFIN DWI DI</t>
  </si>
  <si>
    <t>DIAZ IQBAL ROZAK</t>
  </si>
  <si>
    <t>WIDYA DYAH AYU PRAMESTI</t>
  </si>
  <si>
    <t>NASYWA LALITA AZZAHRA</t>
  </si>
  <si>
    <t>DINDA SHAFA MARLETA</t>
  </si>
  <si>
    <t>HABIB MATIRTA WARIH</t>
  </si>
  <si>
    <t>MUHAMMAD SUTA WIJAYA</t>
  </si>
  <si>
    <t>MELANI DUWITA PUTRI</t>
  </si>
  <si>
    <t>ERLIZA SHALSABILA HERMAWAN</t>
  </si>
  <si>
    <t>NUR SAHLA RIHHADATUL AISY</t>
  </si>
  <si>
    <t>PUTRI FRILLY NATASYA</t>
  </si>
  <si>
    <t>SHAHIRA RAMADHANA DEWI</t>
  </si>
  <si>
    <t>VALESCA VELLA VALDEMA FAUZI</t>
  </si>
  <si>
    <t>CHRISTINA PRICILIA PUTRI PURBA</t>
  </si>
  <si>
    <t>VIERY LAILATULQODR</t>
  </si>
  <si>
    <t>TASYA PUTRI RAMADHANTI</t>
  </si>
  <si>
    <t>FIRA PUSPASARI</t>
  </si>
  <si>
    <t>RIEZKA SALSABILA</t>
  </si>
  <si>
    <t>DEFANI NADIAFITRIAN</t>
  </si>
  <si>
    <t>SEPINA RESELIYANI</t>
  </si>
  <si>
    <t>MOCHAMAD WILAYUDHA PRAYOGA</t>
  </si>
  <si>
    <t>FAIZA AMANDA CHAIRUNISA</t>
  </si>
  <si>
    <t>AHMAD HARIS RAHMATILLAH</t>
  </si>
  <si>
    <t>FRIZKA FRIDAYANTI</t>
  </si>
  <si>
    <t>EKA PATRICIA</t>
  </si>
  <si>
    <t>AKIF ARYA MUMTAZ</t>
  </si>
  <si>
    <t>HAFIDZ MAULANA SYAMPUTRA</t>
  </si>
  <si>
    <t>HANI SAFITRI</t>
  </si>
  <si>
    <t>RAIS MARZUQ AL ADZIM</t>
  </si>
  <si>
    <t>ANANDA HAFID HARUN</t>
  </si>
  <si>
    <t>ALIFIA AZZAHRAN DARMAWAN</t>
  </si>
  <si>
    <t>FARHAN FEBRIANTO ANWAR</t>
  </si>
  <si>
    <t>ALSA MUSTAFA MALAWATI</t>
  </si>
  <si>
    <t>SYIFA HAYATUNNISA ANWAR</t>
  </si>
  <si>
    <t>MAHIJA NISMARA ANINDYA</t>
  </si>
  <si>
    <t>TOGARMA RIZKI RAYNALDO SIHITE</t>
  </si>
  <si>
    <t>YULIANI MASANIA</t>
  </si>
  <si>
    <t>HELMA LIAPUTRI</t>
  </si>
  <si>
    <t>NUR ANISA</t>
  </si>
  <si>
    <t>WULAN NUR ENDAH</t>
  </si>
  <si>
    <t>NUR INDAH KUSUMA NINGRUM</t>
  </si>
  <si>
    <t>NALA MARCELA SEPTIANI</t>
  </si>
  <si>
    <t>A. HAFIDZ</t>
  </si>
  <si>
    <t>ARSYI LAURINT</t>
  </si>
  <si>
    <t>TITIS ANJARWATI</t>
  </si>
  <si>
    <t>FARHA RIZKA ALIYA</t>
  </si>
  <si>
    <t>SYIFA SOLEHATINISA AZAHRA</t>
  </si>
  <si>
    <t>KHOIRUNNISA</t>
  </si>
  <si>
    <t>ARTHA APRILIA</t>
  </si>
  <si>
    <t>JIZYA AULIAUL MU'MIN</t>
  </si>
  <si>
    <t>SYIFA NURFEBRIYANI</t>
  </si>
  <si>
    <t>YUDHA PRAWIRA RAKSA NEGARA</t>
  </si>
  <si>
    <t>NAJWA SALSABILA</t>
  </si>
  <si>
    <t>RATU RAHMA ISLAMEY</t>
  </si>
  <si>
    <t>NADIA RESTU AULIA</t>
  </si>
  <si>
    <t>DIYANA MILA HAFSARI</t>
  </si>
  <si>
    <t>FARADILA SARAHWATI</t>
  </si>
  <si>
    <t>RESTIANA</t>
  </si>
  <si>
    <t>ELSA DWINATALIA</t>
  </si>
  <si>
    <t>MUHAMAD BAGAS PRASSETYA</t>
  </si>
  <si>
    <t>ANNISA NUR FAUZIAH</t>
  </si>
  <si>
    <t>WIEKE FILDZAH HENDRAVIANTI</t>
  </si>
  <si>
    <t>ERI FEBRIANTI HARDIAN</t>
  </si>
  <si>
    <t>DEHAN NABILA ANDINI</t>
  </si>
  <si>
    <t>ALFINA RIFANI</t>
  </si>
  <si>
    <t>MUHAMMAD FIRDAUS</t>
  </si>
  <si>
    <t>SULTAN CESAR KHADAFI</t>
  </si>
  <si>
    <t>SOLEHHUDIN WAHAB</t>
  </si>
  <si>
    <t>LEA DEVINA MECIHO</t>
  </si>
  <si>
    <t>ALIF MUSLIM</t>
  </si>
  <si>
    <t>MUHAMMAD ADAM FAUZUL ALAMSYAH</t>
  </si>
  <si>
    <t>ROSMIATI</t>
  </si>
  <si>
    <t>YUNITA SARI</t>
  </si>
  <si>
    <t>DYMAS NUGROHO</t>
  </si>
  <si>
    <t>FEIRHAT MUHAMMAD FATAH</t>
  </si>
  <si>
    <t>RACHMATULLOH MAHESA</t>
  </si>
  <si>
    <t>ARIC WIRA YUDHA</t>
  </si>
  <si>
    <t>KANYA LARASATI</t>
  </si>
  <si>
    <t>TRIA ADINDA</t>
  </si>
  <si>
    <t>GABRIELA</t>
  </si>
  <si>
    <t>HAYU ANNISA EKA OKTAVIANI</t>
  </si>
  <si>
    <t>HAMMAD FAHER ZIYADUDDIN</t>
  </si>
  <si>
    <t>ISMAWATI</t>
  </si>
  <si>
    <t>NURSYIFA DAMAYANTI</t>
  </si>
  <si>
    <t>AISYA WIRADRANA WASISTHA</t>
  </si>
  <si>
    <t>RIMA NABILA PUTRI</t>
  </si>
  <si>
    <t>NIJAR NAZWAR MULYANA</t>
  </si>
  <si>
    <t>SALSA NAZELA</t>
  </si>
  <si>
    <t>ZULIA SARI RUSDINI</t>
  </si>
  <si>
    <t>PRADITHA PUTRI WANDHINI</t>
  </si>
  <si>
    <t>HILYATUL AMANAH</t>
  </si>
  <si>
    <t>AULIA RADIATUL JANAH</t>
  </si>
  <si>
    <t>ALIEF NAZWA ALAM</t>
  </si>
  <si>
    <t>CHINDI WIDIYA ARIFIN</t>
  </si>
  <si>
    <t>NURHALISAH</t>
  </si>
  <si>
    <t>PUTRI ARABELLA</t>
  </si>
  <si>
    <t>FAATHIR NUGRAHA</t>
  </si>
  <si>
    <t>ROMLI</t>
  </si>
  <si>
    <t>KUSUMA WIYUDA</t>
  </si>
  <si>
    <t>PUTRI AIMAN DZIKRI</t>
  </si>
  <si>
    <t>HIKMAH AYUDIAH PUTRI</t>
  </si>
  <si>
    <t>MUTIARA FATIMAH AZZAHRA</t>
  </si>
  <si>
    <t>SALMA NOOR KHALIFATUZZAHRA</t>
  </si>
  <si>
    <t>SYIFA FITRIANI</t>
  </si>
  <si>
    <t>LISA TRIE DEVIANTI</t>
  </si>
  <si>
    <t>NIKEN AYU</t>
  </si>
  <si>
    <t>MOCHAMMAD IQBAL TAWAKAL</t>
  </si>
  <si>
    <t>ZAHRA RAHMAWATI</t>
  </si>
  <si>
    <t>LAKSITA SAHDA NARISWARI</t>
  </si>
  <si>
    <t>NATHALYA DEASY ARTHAULI SIREGAR</t>
  </si>
  <si>
    <t>MUHAMAD FACHRI ARYADIPURA</t>
  </si>
  <si>
    <t>INTY SYAKIQAH</t>
  </si>
  <si>
    <t>NURUL NANDINI</t>
  </si>
  <si>
    <t>MUHAMMAD RAFLI SEFTIAN</t>
  </si>
  <si>
    <t>RIZKY REZA RINALDY</t>
  </si>
  <si>
    <t>NUR HAYAH RIHHADATUL AISY</t>
  </si>
  <si>
    <t>GISNA ROUDHOTUL HIKMAH</t>
  </si>
  <si>
    <t>CAHYA KAMILA</t>
  </si>
  <si>
    <t>RAHMAT YOGA PRAKOSA</t>
  </si>
  <si>
    <t>RIPA MAHAL KABUL IZATI</t>
  </si>
  <si>
    <t>MUHAMAD BAGAS RIYANTO</t>
  </si>
  <si>
    <t>RIZQI MAULANA</t>
  </si>
  <si>
    <t>SITI NUR ISNAENI KUSUMADEWI</t>
  </si>
  <si>
    <t>RAKHA NURDZAKWAN</t>
  </si>
  <si>
    <t>EKA HERLINA</t>
  </si>
  <si>
    <t>RIZKY LAZUARDI</t>
  </si>
  <si>
    <t>AFILIA DAMAYANTI</t>
  </si>
  <si>
    <t>IFDATHI ZAHRA KHUMAIROH</t>
  </si>
  <si>
    <t>BENZ FRANSISCO ALXANDER SARAGIH</t>
  </si>
  <si>
    <t>SASKIA PUTRI FAYZA</t>
  </si>
  <si>
    <t>ATHIRAH ZAHRAH AQMARINA</t>
  </si>
  <si>
    <t>FADLAN AGUSTIAN</t>
  </si>
  <si>
    <t>NUZUL RAHMAT.SYA'BANA</t>
  </si>
  <si>
    <t>ADYTIA RAHADATUL AISY APRIDIVA</t>
  </si>
  <si>
    <t>NAZWA REGA TANISSA</t>
  </si>
  <si>
    <t>AHMAD ZAKIA GARDA PRATAMA</t>
  </si>
  <si>
    <t>BELINDA EKA MULYANA</t>
  </si>
  <si>
    <t>DEWA FAUZI BASUNI</t>
  </si>
  <si>
    <t>NAUFALDI ATHALLAH</t>
  </si>
  <si>
    <t>LIVIA RIZCA FIRLIZDA</t>
  </si>
  <si>
    <t>AULIA MAULIDA</t>
  </si>
  <si>
    <t>INDAH PRATIWI</t>
  </si>
  <si>
    <t>MUHAMAD RIJAL</t>
  </si>
  <si>
    <t>AUDI QUATRO THIRTABRATA</t>
  </si>
  <si>
    <t>MUHAMMAD KHALIF WICAKSANA</t>
  </si>
  <si>
    <t>CINTA AUDRIA ANTONI</t>
  </si>
  <si>
    <t>AGES ERLANGGA YUNIOR</t>
  </si>
  <si>
    <t>AHMAD AGUNG GUSTIADI</t>
  </si>
  <si>
    <t>ASTRI PUTRI UTAMI</t>
  </si>
  <si>
    <t>MUHAMMAD FATURRAHMAN RIFAI RAHMAT</t>
  </si>
  <si>
    <t>KAYLA MAHARANI</t>
  </si>
  <si>
    <t>JELITA YULIARENSA WARDANA</t>
  </si>
  <si>
    <t>AYESHA ALIKA PUTRI</t>
  </si>
  <si>
    <t>AKBAR MUMTAZ RAMADHAN</t>
  </si>
  <si>
    <t>VANNESSA YOLANDA OKTAVIA</t>
  </si>
  <si>
    <t>GEAZA RINNIARTI</t>
  </si>
  <si>
    <t>SAYIDATI SHABRINA SENO</t>
  </si>
  <si>
    <t>MUHAMMAD RABIH PAHLEVI</t>
  </si>
  <si>
    <t>RADEN ANDINI PERMATA</t>
  </si>
  <si>
    <t>ANNISA KHAREN PRICILLA</t>
  </si>
  <si>
    <t>CANDRA</t>
  </si>
  <si>
    <t>MOCH. GAZZA NURFATIH</t>
  </si>
  <si>
    <t>ANNISA HERIANSYAH</t>
  </si>
  <si>
    <t>DELA SAFIRNA</t>
  </si>
  <si>
    <t>MUHAMMAD REYHAN TERTIAWAN</t>
  </si>
  <si>
    <t>MUHAMMAD RAYYAN</t>
  </si>
  <si>
    <t>TOTO PRIHARTAMA</t>
  </si>
  <si>
    <t>ASTRI OKTARIA PUTRI</t>
  </si>
  <si>
    <t>LAYLA KAMILA H.Q</t>
  </si>
  <si>
    <t>IVAN RAMADHAN</t>
  </si>
  <si>
    <t>NIWANDA PUTRI SHALINA RADHWA ZAKIA</t>
  </si>
  <si>
    <t>DINDA PUTRI LUKITASARI</t>
  </si>
  <si>
    <t>HILMA AMELIA</t>
  </si>
  <si>
    <t>QOTRUNNADA</t>
  </si>
  <si>
    <t>TRI UTAMI</t>
  </si>
  <si>
    <t>MUHAMMAD DERRY RAFI ANDHIKA</t>
  </si>
  <si>
    <t>RINTAN WANTI ANISAH</t>
  </si>
  <si>
    <t>VISUALY SEYU RAHMATIN</t>
  </si>
  <si>
    <t>ILA DAYANA</t>
  </si>
  <si>
    <t>M. PURBA YUDHA</t>
  </si>
  <si>
    <t>MAULIA RAHMAWATI</t>
  </si>
  <si>
    <t>YOLANDA HENDRINA</t>
  </si>
  <si>
    <t>ABDUL AZIZ AKBAR</t>
  </si>
  <si>
    <t>TAMARA TAZKIYAH</t>
  </si>
  <si>
    <t>IHYA FAIZUL IMAN</t>
  </si>
  <si>
    <t>DANELLA</t>
  </si>
  <si>
    <t>TRIANA JULIANTI</t>
  </si>
  <si>
    <t>NISRINA AULIA PRADIPTA</t>
  </si>
  <si>
    <t>GHINA FADHILA</t>
  </si>
  <si>
    <t>AINUN NISA</t>
  </si>
  <si>
    <t>MALA TAZKIYATUN  NUFUS</t>
  </si>
  <si>
    <t>MUSFIQ ALWAN</t>
  </si>
  <si>
    <t>FITRIA NINGSIH</t>
  </si>
  <si>
    <t>INGGIT FACHRUNISA</t>
  </si>
  <si>
    <t>ANNISA MUKARROMAH</t>
  </si>
  <si>
    <t>ZIRA BILBINA</t>
  </si>
  <si>
    <t>GEVA AZZAHRA PRAMESTIVA GARDINA</t>
  </si>
  <si>
    <t>BASRANIE AZHAR</t>
  </si>
  <si>
    <t>BAY BAYHAQI</t>
  </si>
  <si>
    <t>MUHAMMAD DAUD SAEFULLAH</t>
  </si>
  <si>
    <t>RICKY ANDRIAN</t>
  </si>
  <si>
    <t>MUHAMMAD FIKRI AZKA HAIKAL</t>
  </si>
  <si>
    <t>RANI RAHMA FITRIYANI</t>
  </si>
  <si>
    <t>SANIYA NAJLA</t>
  </si>
  <si>
    <t>KHAIRUN NISA</t>
  </si>
  <si>
    <t>ADZILLINA ULIL ALBAB</t>
  </si>
  <si>
    <t>FIRMAN KHOLIQ</t>
  </si>
  <si>
    <t>LAILA NURHIDAYATI</t>
  </si>
  <si>
    <t>ASEP ABDUL GOLIB</t>
  </si>
  <si>
    <t>YURISTA BUSTOMI</t>
  </si>
  <si>
    <t>RIMA  MAHADIANTI</t>
  </si>
  <si>
    <t>ARLAN YUDIKA</t>
  </si>
  <si>
    <t>YULIANA</t>
  </si>
  <si>
    <t>DIMAS NUR AKBAR PALATAL</t>
  </si>
  <si>
    <t>SPARINGGA</t>
  </si>
  <si>
    <t>MUHAMAD ADHAM FEBRIYANA</t>
  </si>
  <si>
    <t>RAJA JIDDAN SAPUTRA</t>
  </si>
  <si>
    <t>MUHAMAD FAUZUL ADHIM</t>
  </si>
  <si>
    <t>INDI FADIANI</t>
  </si>
  <si>
    <t>RIZQI FADHILLAH</t>
  </si>
  <si>
    <t>DHEA SALMAA SALSABIIL</t>
  </si>
  <si>
    <t>GHINA AMALIA</t>
  </si>
  <si>
    <t>GOLDY PANULUH</t>
  </si>
  <si>
    <t>ZALINA NURUL MARYAM F</t>
  </si>
  <si>
    <t>KIKI RIZQYATUL UMMAH</t>
  </si>
  <si>
    <t>LIA TISMAWATY</t>
  </si>
  <si>
    <t>RIKA OKTAVIA NINGSIH</t>
  </si>
  <si>
    <t>RINA HENI KUSNIAWATI</t>
  </si>
  <si>
    <t>LAILIL NURAIDAH KHUSNIAH</t>
  </si>
  <si>
    <t>ANINDYA ZAHRA RAMADHANI</t>
  </si>
  <si>
    <t>AHMAD FAUZI</t>
  </si>
  <si>
    <t>SANDRA AMELIA PUTRI FERNADI</t>
  </si>
  <si>
    <t>EDIES YUSTIANA</t>
  </si>
  <si>
    <t>ALDI CAHYA SATRIA</t>
  </si>
  <si>
    <t>ERLANGGA FEBRIANSYAH</t>
  </si>
  <si>
    <t>GITA TRIANA RISMAWATI</t>
  </si>
  <si>
    <t>DIMAS MUHAMMAD YUSUF</t>
  </si>
  <si>
    <t>LINTANG FAJRINA PUTRI</t>
  </si>
  <si>
    <t>NORMA PERMATA RAHMA</t>
  </si>
  <si>
    <t>LAILATUZ ZAHRA</t>
  </si>
  <si>
    <t>MUHAMMAD FARHAN FAIZA RABBANI</t>
  </si>
  <si>
    <t>MUHAMMAD FACHRURROZI</t>
  </si>
  <si>
    <t>RIA BELA APRIYANI</t>
  </si>
  <si>
    <t>RESTU NUGRAHA TRIANA</t>
  </si>
  <si>
    <t>RADEN RORO INAYA AYU FIRZA PRAMESTI</t>
  </si>
  <si>
    <t>SALMA NOVALIA</t>
  </si>
  <si>
    <t>AMANDA</t>
  </si>
  <si>
    <t>VISKA AISYA MALDINI</t>
  </si>
  <si>
    <t>MIKDAD NAHDAWI</t>
  </si>
  <si>
    <t>DANANTA ZULINO BRUSSMAN</t>
  </si>
  <si>
    <t>SHAFFTINA SYIFA MUSLIMAH</t>
  </si>
  <si>
    <t>RANGGA ADITYA LIFFAHART</t>
  </si>
  <si>
    <t>DONI ARIF HARDIANSYAH</t>
  </si>
  <si>
    <t>AKMAL MAULANA</t>
  </si>
  <si>
    <t>HILYATUL AINI</t>
  </si>
  <si>
    <t>MUHAMMAD DIMAS ALWAFI</t>
  </si>
  <si>
    <t>FAULIN RAHMAH NUZULA</t>
  </si>
  <si>
    <t>DEWI RINDA</t>
  </si>
  <si>
    <t>NAZWA TIARA AISYA</t>
  </si>
  <si>
    <t>RHAMA AGUSTIRA SYAH</t>
  </si>
  <si>
    <t>JAFNI DEWI PRIANTO</t>
  </si>
  <si>
    <t>TB.AZRIL AL DZIKRA</t>
  </si>
  <si>
    <t>ALFIDA FITRIYA</t>
  </si>
  <si>
    <t>MUHAMAD IQBAL JALALUDIN</t>
  </si>
  <si>
    <t>ANDINI FATMASARI</t>
  </si>
  <si>
    <t>SAFINA ELFITRA RAHMAH</t>
  </si>
  <si>
    <t>FILZAH GHALIYATI</t>
  </si>
  <si>
    <t>SYAKILA YULIANA HAZRA</t>
  </si>
  <si>
    <t>OKEU NURJANAH</t>
  </si>
  <si>
    <t>SONIA AGATHA</t>
  </si>
  <si>
    <t>ROSALIA ARYANTI</t>
  </si>
  <si>
    <t>APERIRE THALAHA</t>
  </si>
  <si>
    <t>RAHMAH SOFIYANTI</t>
  </si>
  <si>
    <t>STEFANY DIANA PUTRI AGUSTIN</t>
  </si>
  <si>
    <t>TRIA RACHMANI</t>
  </si>
  <si>
    <t>AMIRATUL AULIA HANIFAH</t>
  </si>
  <si>
    <t>FAKHRIANSYAH RANGGA PRATAMA</t>
  </si>
  <si>
    <t>EVA HILDA SALSABILA</t>
  </si>
  <si>
    <t>ADHA KUMARA CAHYA</t>
  </si>
  <si>
    <t>EVAN BAGASKARA</t>
  </si>
  <si>
    <t>BERLIANTA NURFAJAR SILALAHI</t>
  </si>
  <si>
    <t>CHRISTINA TIURMAULI MAHARANI</t>
  </si>
  <si>
    <t>MUCHAMMAD IN'AMUR ROFIQ</t>
  </si>
  <si>
    <t>AMALIAH</t>
  </si>
  <si>
    <t>FARHAN FAUZI ZUHAIR</t>
  </si>
  <si>
    <t>NURSYIFA FADILLA ADIEZA PUTRI</t>
  </si>
  <si>
    <t>AULIA FEBRIANA</t>
  </si>
  <si>
    <t>MUHAMMAD ABDAN ARRAFU</t>
  </si>
  <si>
    <t>SYIFA ZALFA SWARGANA</t>
  </si>
  <si>
    <t>WULAN RAHAYU</t>
  </si>
  <si>
    <t>RAIHAN JOLIYENDI</t>
  </si>
  <si>
    <t>ILHAM MAULANA</t>
  </si>
  <si>
    <t>DAFFA DERMAWAN</t>
  </si>
  <si>
    <t>DHIDA TAUHIDA GINA</t>
  </si>
  <si>
    <t>JUANDITO ERLANGGA NAZARI</t>
  </si>
  <si>
    <t>MUHAMMAD NAILUL AUTHOR</t>
  </si>
  <si>
    <t>RICKY FAJAR ADIPUTRA</t>
  </si>
  <si>
    <t>PUTRI ANASTASIA BANGALINO SURYANA</t>
  </si>
  <si>
    <t>MARISA JULIANTI TINAMBUNAN</t>
  </si>
  <si>
    <t>DINA MUTMAINAH</t>
  </si>
  <si>
    <t>NURUL ROHMAH</t>
  </si>
  <si>
    <t>AKHSAN MASWAYA IMAN</t>
  </si>
  <si>
    <t>CHIKA NABILA MUSTIKA</t>
  </si>
  <si>
    <t>MUHAMMAD FAQIH ZULKIFLI</t>
  </si>
  <si>
    <t>THERESIA ADELA</t>
  </si>
  <si>
    <t>YOGI PUTRA ADILIA</t>
  </si>
  <si>
    <t>MUHAMMAD ARYA PAMUNGKAS</t>
  </si>
  <si>
    <t>TRI DEVI LESTARI</t>
  </si>
  <si>
    <t>SITI NUR HALISA</t>
  </si>
  <si>
    <t>IFATUN NAHIROH</t>
  </si>
  <si>
    <t>ANGEL RISTIANI ZEBUA</t>
  </si>
  <si>
    <t>REFIAN DELA ANGELINA</t>
  </si>
  <si>
    <t>DZADAN JABBAR HAKIM</t>
  </si>
  <si>
    <t>SYAHLA AZZAHRA</t>
  </si>
  <si>
    <t>M. RIZKI ANUGRAH SAPUTRA</t>
  </si>
  <si>
    <t>FADILA RATNA AMALIA</t>
  </si>
  <si>
    <t>MUHAMMAD ZARKASYI</t>
  </si>
  <si>
    <t>RAHMANINGTIAS</t>
  </si>
  <si>
    <t>DZAKI FAQIHUL IZZA</t>
  </si>
  <si>
    <t>NOVIA KATINGAL MAHARANI</t>
  </si>
  <si>
    <t>AKMAL NURUL HUDA</t>
  </si>
  <si>
    <t>RENDY RAIHAN</t>
  </si>
  <si>
    <t>MUHAMAD FIKRI HIDAYAT</t>
  </si>
  <si>
    <t>ARDILLA PUTRI</t>
  </si>
  <si>
    <t>DIKI SETIADI</t>
  </si>
  <si>
    <t>HIJIR NUR ROMADHONI</t>
  </si>
  <si>
    <t>RASUNA SAYYIDINA ATMA</t>
  </si>
  <si>
    <t>AQIL GILANG PAMUNGKAS</t>
  </si>
  <si>
    <t>KARTIKA OKTAVIANI</t>
  </si>
  <si>
    <t>SITI ADWA ZATIL ALWAN</t>
  </si>
  <si>
    <t>MUHAMMAD FIQRI HARIPRASETYO</t>
  </si>
  <si>
    <t>AULIA RANDITS MAULIDA ASASIYAH</t>
  </si>
  <si>
    <t>GIFAN ZIAULHAQ</t>
  </si>
  <si>
    <t>ARUM PRAMUDYA WARDANI</t>
  </si>
  <si>
    <t>DEVANI HASNA LUTHFIYAH</t>
  </si>
  <si>
    <t>ALLIZZA SHAFA RAHMADINA</t>
  </si>
  <si>
    <t>GABRIEL FABIANO</t>
  </si>
  <si>
    <t>DIVA YASMIN RAMADHANI</t>
  </si>
  <si>
    <t>CUT DIENNI ELYJAR</t>
  </si>
  <si>
    <t>SHESILIA PRAMESTI NAN MULYA</t>
  </si>
  <si>
    <t>YULIANDRA ANANTA PUTRA</t>
  </si>
  <si>
    <t>YOHANA TIOFANI LIMBONG</t>
  </si>
  <si>
    <t>ALIF VIA DWI FEBRIANI</t>
  </si>
  <si>
    <t>TIA AWALIA</t>
  </si>
  <si>
    <t>JEREMY ARIYESWARA CAHAYA AGVA PUTRA</t>
  </si>
  <si>
    <t>RIADUL WILDAN</t>
  </si>
  <si>
    <t>FIDZRINA ANDIN KHAIZILLA</t>
  </si>
  <si>
    <t>YAZID ALI SAMANHUDI</t>
  </si>
  <si>
    <t>YURIKO KARTIKA PUSPITA SARI</t>
  </si>
  <si>
    <t>KRISTOPHER AUDI ASMONO</t>
  </si>
  <si>
    <t>DAVID HALOMOAN</t>
  </si>
  <si>
    <t>MAULANA IBROHIM</t>
  </si>
  <si>
    <t>SYAHRIZA KUSUMA</t>
  </si>
  <si>
    <t>DEVINA HASNA LUTHFIYAH</t>
  </si>
  <si>
    <t>NADIA AMJADIN NISSA AQILA</t>
  </si>
  <si>
    <t>MUHAMMAD RIZKI ARIFIANDI</t>
  </si>
  <si>
    <t>MUHAMMAD RASYID HIDAYAT</t>
  </si>
  <si>
    <t>BERIL NUGRAHA</t>
  </si>
  <si>
    <t>ROYAN MUHAMAD RHAMDAN</t>
  </si>
  <si>
    <t>AISYAH FIRLY KARMONO PUTRI</t>
  </si>
  <si>
    <t>ANNISA AYUNINGSIH</t>
  </si>
  <si>
    <t>ZAHRA PUTRI SALWA</t>
  </si>
  <si>
    <t>DITO PRATAMA</t>
  </si>
  <si>
    <t>YOGA TRI MAULANA</t>
  </si>
  <si>
    <t>HIDEKI PUTRA RAMADAN</t>
  </si>
  <si>
    <t>PUTRI AZZAHRA DINANTI</t>
  </si>
  <si>
    <t>ULUMUL HUDA</t>
  </si>
  <si>
    <t>HANAN SALSABILA</t>
  </si>
  <si>
    <t>RAHSANDITA AUREL VARENIA</t>
  </si>
  <si>
    <t>DECKY TRI PRAMUDYA</t>
  </si>
  <si>
    <t>JIHAN AMALIA</t>
  </si>
  <si>
    <t>RAFIF FAYYADH NAJMI</t>
  </si>
  <si>
    <t>NURUL YASMIN FAUZIH</t>
  </si>
  <si>
    <t>RAUDATUL JANAH</t>
  </si>
  <si>
    <t>AULIA RAHADATUL 'AISYI</t>
  </si>
  <si>
    <t>RISA NUR RAHMAWATI</t>
  </si>
  <si>
    <t>SHAKILLA BERLIANY</t>
  </si>
  <si>
    <t>DHIMAS BAYU MAHENDEA</t>
  </si>
  <si>
    <t>KHARISMA ZAHRO AWALLUNA</t>
  </si>
  <si>
    <t>PUTRI DESWITA SARI</t>
  </si>
  <si>
    <t>MAHESI ROSDIANA</t>
  </si>
  <si>
    <t>RAHMI SYAFARIAH  EFENDI</t>
  </si>
  <si>
    <t>DELA HARIYANTI</t>
  </si>
  <si>
    <t>QAANITA FAHMI BAYMEEN</t>
  </si>
  <si>
    <t>NUR ALIFA ZAHRA</t>
  </si>
  <si>
    <t>FIRDA HAYATI</t>
  </si>
  <si>
    <t>AINNUR MALIKA</t>
  </si>
  <si>
    <t>ZULFIANA FIDYA LUVITA</t>
  </si>
  <si>
    <t>HASSAN FADID MUBAROK</t>
  </si>
  <si>
    <t>ARDIANTA PASALLI</t>
  </si>
  <si>
    <t>DESALVA ERSANDA MARDEIVA</t>
  </si>
  <si>
    <t>IKHWAN AZIZ NUGRAHA</t>
  </si>
  <si>
    <t>RIFKI HIDAYATULLAH</t>
  </si>
  <si>
    <t>RIEDA SHADRINA FAKHIRA</t>
  </si>
  <si>
    <t>ADE FAIRUZ FIRDAUS</t>
  </si>
  <si>
    <t>NOVITA NUR ISTIQOMAH</t>
  </si>
  <si>
    <t>AHMAD HAEKAL MASARILHAROM</t>
  </si>
  <si>
    <t>RATU AYU SYAHHIDATUN NISSA</t>
  </si>
  <si>
    <t>HADAINA YUTHIKA</t>
  </si>
  <si>
    <t>DENARA SYAFIRA MAHENDARTA</t>
  </si>
  <si>
    <t>NURHAFIZA HAYATUN NUFUS</t>
  </si>
  <si>
    <t>BERLIAN ARDIANTI</t>
  </si>
  <si>
    <t>MUHAMMAD GUSTY CAHYANDY</t>
  </si>
  <si>
    <t>NIKEN EVANGELINE</t>
  </si>
  <si>
    <t>MUTIARA DESTISA</t>
  </si>
  <si>
    <t>REDISYA AUREAL PRASETYA</t>
  </si>
  <si>
    <t>MUHAMMAD ADAM HUSEIN</t>
  </si>
  <si>
    <t>FAUZAN HELMI PUTRA SYAHDANNY</t>
  </si>
  <si>
    <t>ILMAN HANIF</t>
  </si>
  <si>
    <t>MUHAMMAD ZETKIN SULTAN KUSUMA</t>
  </si>
  <si>
    <t>FIDELLA HELGA PILBERTHA</t>
  </si>
  <si>
    <t>MUHAMMAD NAUFAL FEBRIANSYAH</t>
  </si>
  <si>
    <t>MA'RIFATUS SOLIHAH</t>
  </si>
  <si>
    <t>FARREL ADITYA</t>
  </si>
  <si>
    <t>ANNISA NURKHOIRIYAH</t>
  </si>
  <si>
    <t>NESYA AMANDA</t>
  </si>
  <si>
    <t>ISA RAKHMAWATI</t>
  </si>
  <si>
    <t>AMELIA SAHARANI PUTRI</t>
  </si>
  <si>
    <t>ALVIN NAUFAL PRADANA</t>
  </si>
  <si>
    <t>SURYA LINANDA RISTIANTO</t>
  </si>
  <si>
    <t>KHAIRUNNISA</t>
  </si>
  <si>
    <t>YUDISTIRA ALIK KHADAFI</t>
  </si>
  <si>
    <t>BELA  NURUL ZAHRA</t>
  </si>
  <si>
    <t>KAYLA JULIA ANDINI</t>
  </si>
  <si>
    <t>HANA HANIFAH EL FITRIA</t>
  </si>
  <si>
    <t>AHNAF HARIS PRASETYO</t>
  </si>
  <si>
    <t>FARHAN DIFA CHAIRULLAH</t>
  </si>
  <si>
    <t>ZULFIAH RIZQI ROSMAWANTI</t>
  </si>
  <si>
    <t>HANADYA IDZNI</t>
  </si>
  <si>
    <t>SYAIDA NAFISA</t>
  </si>
  <si>
    <t>LIYA SAPUTRI</t>
  </si>
  <si>
    <t>AFIN RAHMANSYAH</t>
  </si>
  <si>
    <t>GUNAWAN ADITYA PRATAMA</t>
  </si>
  <si>
    <t>JIHAAN KAAMILIAA</t>
  </si>
  <si>
    <t>AMANDA KIRANI FAUZI</t>
  </si>
  <si>
    <t>DICKA FIBIYATI</t>
  </si>
  <si>
    <t>MUHAMMAD RIZKI ZALDI</t>
  </si>
  <si>
    <t>NURUL AFIFAH</t>
  </si>
  <si>
    <t>PUTRI ZAHRAHNI IRAWAN</t>
  </si>
  <si>
    <t>FIRYAL ATHIYAH MAULIDA</t>
  </si>
  <si>
    <t>DEWA SATRIA</t>
  </si>
  <si>
    <t>SEKAR RETNO PALUPI</t>
  </si>
  <si>
    <t>MASUDI</t>
  </si>
  <si>
    <t>WULAN YULIYANTI</t>
  </si>
  <si>
    <t>ARIYANTO TELAUMBANUA</t>
  </si>
  <si>
    <t>JIHAN NUR ZAHRANI</t>
  </si>
  <si>
    <t>MUHAMMAD FAUZAN FEBRIANSYAH ARMI</t>
  </si>
  <si>
    <t>RIZKI PRADITIO RAMADHAN</t>
  </si>
  <si>
    <t>MUHAMMAD RAFLI SETIAWAN</t>
  </si>
  <si>
    <t>HURRIYYAH QISTY ARRAYYANA</t>
  </si>
  <si>
    <t>APRILIA KHARISMAWATI</t>
  </si>
  <si>
    <t>ALFIYYAH HABWAH AZZAHRA</t>
  </si>
  <si>
    <t>KELIK CAESAR SAPUTRA</t>
  </si>
  <si>
    <t>FEBY PERMATASARI</t>
  </si>
  <si>
    <t>MUHAMMAD RAFIUDDIN</t>
  </si>
  <si>
    <t>INTAN AULIA</t>
  </si>
  <si>
    <t>DAHLIA TUMANGGOR</t>
  </si>
  <si>
    <t>PUTRI SABRINA</t>
  </si>
  <si>
    <t>DINA SYAKIRA</t>
  </si>
  <si>
    <t>SITI SYARIFAH</t>
  </si>
  <si>
    <t>RAFHI BAHARUDDIN ZAKI</t>
  </si>
  <si>
    <t>REVA JULIANA</t>
  </si>
  <si>
    <t>NAURA AMALIA ASKO PUTRI</t>
  </si>
  <si>
    <t>YAQUTAH KENDRA PARAHITA</t>
  </si>
  <si>
    <t>ALIFFIA AMALIA PUTRI</t>
  </si>
  <si>
    <t>LUKE VERDIEN WIRANEGARA</t>
  </si>
  <si>
    <t>FRIDHA YUANSKHA SETIAWAN</t>
  </si>
  <si>
    <t>RAFI ILYAS RAMADHAN</t>
  </si>
  <si>
    <t>IVANA AUFAL HASYA</t>
  </si>
  <si>
    <t>UGA RAMITA SULISTYO</t>
  </si>
  <si>
    <t>MUHAMMAD BAYU WIBAWA</t>
  </si>
  <si>
    <t>HARFAN NUGRAHA</t>
  </si>
  <si>
    <t>SHAKIRA  ALI BADREIQ</t>
  </si>
  <si>
    <t>DZIKRI IBRAHIM</t>
  </si>
  <si>
    <t>NUR ALITA FARHAENI</t>
  </si>
  <si>
    <t>JESSIE DEWANTIE</t>
  </si>
  <si>
    <t>HELGA RAISSA NUGROHO</t>
  </si>
  <si>
    <t>WULAN SEPTIANI</t>
  </si>
  <si>
    <t>PASQYANAOMI CORNELIA</t>
  </si>
  <si>
    <t>HANY MORA YUNIAVENDA SIMAMORA</t>
  </si>
  <si>
    <t>HIZALF</t>
  </si>
  <si>
    <t>MUHAMMAD NABIL ROYHAN SABILA</t>
  </si>
  <si>
    <t>DANIEL STEFANUS MARPAUNG</t>
  </si>
  <si>
    <t>ALFIA BATSHILA</t>
  </si>
  <si>
    <t>ANDI TENRTTA NAURA KAMARIEL</t>
  </si>
  <si>
    <t>ACHMAD FIRMANSYAH PUTRA IMANDHA</t>
  </si>
  <si>
    <t>RAIHAN ZAKI RIYANTO</t>
  </si>
  <si>
    <t>NISSA ADLINA</t>
  </si>
  <si>
    <t>SARAH ASHIRA TSAQIBAH</t>
  </si>
  <si>
    <t>SCHEVILYA ARDA MUGHARTA</t>
  </si>
  <si>
    <t>VIDI APRIANI</t>
  </si>
  <si>
    <t>SYAHLA HULWATUN NISAA</t>
  </si>
  <si>
    <t>QAULAN TSAQILA</t>
  </si>
  <si>
    <t>FIANA FADILLAH</t>
  </si>
  <si>
    <t>ILMU PERIKANAN</t>
  </si>
  <si>
    <t>TEKNIK MESIN</t>
  </si>
  <si>
    <t>KEDOKTERAN</t>
  </si>
  <si>
    <t>TEKNOLOGI PANGAN</t>
  </si>
  <si>
    <t>TEKNIK KIMIA</t>
  </si>
  <si>
    <t>ILMU KEOLAHRAGAAN</t>
  </si>
  <si>
    <t>TEKNIK INDUSTRI</t>
  </si>
  <si>
    <t>TEKNIK SIPIL</t>
  </si>
  <si>
    <t>KEPERAWATAN</t>
  </si>
  <si>
    <t>PENDIDIKAN BIOLOGI</t>
  </si>
  <si>
    <t>INFORMATIKA</t>
  </si>
  <si>
    <t>GIZI</t>
  </si>
  <si>
    <t>PENDIDIKAN IPA</t>
  </si>
  <si>
    <t>PENDIDIKAN MATEMATIKA</t>
  </si>
  <si>
    <t>PENDIDIKAN VOKASIONAL TEKNIK MESIN</t>
  </si>
  <si>
    <t>PENDIDIKAN KIMIA</t>
  </si>
  <si>
    <t>PENDIDIKAN FISIKA</t>
  </si>
  <si>
    <t>ILMU PEMERINTAHAN</t>
  </si>
  <si>
    <t>ILMU KOMUNIKASI</t>
  </si>
  <si>
    <t>PENDIDIKAN GURU SEKOLAH DASAR</t>
  </si>
  <si>
    <t>AKUNTANSI</t>
  </si>
  <si>
    <t>MANAJEMEN</t>
  </si>
  <si>
    <t>ADMINISTRASI PUBLIK</t>
  </si>
  <si>
    <t>PENDIDIKAN NON FORMAL</t>
  </si>
  <si>
    <t>BIMBINGAN DAN KONSELING</t>
  </si>
  <si>
    <t>PENDIDIKAN BAHASA INGGRIS</t>
  </si>
  <si>
    <t>PENDIDIKAN SOSIOLOGI</t>
  </si>
  <si>
    <t>PENDIDIKAN SEJARAH</t>
  </si>
  <si>
    <t>PENDIDIKAN PANCASILA DAN KEWARGANEGARAAN</t>
  </si>
  <si>
    <t>ILMU EKONOMI PEMBANGUNAN</t>
  </si>
  <si>
    <t>PENDIDIKAN GURU PENDIDIKAN ANAK USIA DINI</t>
  </si>
  <si>
    <t>PENDIDIKAN SENI PERTUNJUKAN</t>
  </si>
  <si>
    <t>PENDIDIKAN KHUSUS</t>
  </si>
  <si>
    <t>EKONOMI SYARIAH</t>
  </si>
  <si>
    <t>Katolik</t>
  </si>
  <si>
    <t>Kristen Protestan</t>
  </si>
  <si>
    <t>Hindu</t>
  </si>
  <si>
    <t>Buddha</t>
  </si>
  <si>
    <t>SMKN 1 BENDAHARA</t>
  </si>
  <si>
    <t>SMAS PLUS TARUNA ANDALAN</t>
  </si>
  <si>
    <t>SMAN 1 DUMAI</t>
  </si>
  <si>
    <t>SMAN 1 SAWAHLUNTO</t>
  </si>
  <si>
    <t>SMAS DAAR EL QOLAM 2</t>
  </si>
  <si>
    <t>MAS SAHID</t>
  </si>
  <si>
    <t>SMKN 2 METRO</t>
  </si>
  <si>
    <t>SMAN 2 OGAN KOMERING ULU</t>
  </si>
  <si>
    <t>SMKN 2 KOTA SERANG</t>
  </si>
  <si>
    <t>MAN CILEGON</t>
  </si>
  <si>
    <t>SMAN 1 PONTANG</t>
  </si>
  <si>
    <t>SMKS YPWKS CILEGON</t>
  </si>
  <si>
    <t>SMAN 1 WARINGINKURUNG</t>
  </si>
  <si>
    <t>SMAN 2 KOTA SERANG</t>
  </si>
  <si>
    <t>SMAN 1 MALINGPING</t>
  </si>
  <si>
    <t>SMAN 1 CILEGON</t>
  </si>
  <si>
    <t>SMA LA TANSA</t>
  </si>
  <si>
    <t>SMAS IT RAUDHATUL JANNAH</t>
  </si>
  <si>
    <t>MAN PANIMBANG</t>
  </si>
  <si>
    <t>SMKN 1 CILEGON</t>
  </si>
  <si>
    <t>SMAN 1 CIKARANG BARAT</t>
  </si>
  <si>
    <t>SMA ISLAM NURUL FIKRI</t>
  </si>
  <si>
    <t>SMKN 7 KAB TANGERANG</t>
  </si>
  <si>
    <t>SMAN 2 RANGKASBITUNG</t>
  </si>
  <si>
    <t>SMAN 1 PANDEGLANG</t>
  </si>
  <si>
    <t>SMTA Lain-lain</t>
  </si>
  <si>
    <t>SMKN 1 PULOAMPEL</t>
  </si>
  <si>
    <t>SMKN 9 TANGERANG</t>
  </si>
  <si>
    <t>SMAS TERPADU AL-QUDWAH</t>
  </si>
  <si>
    <t>SMAN 1 KOTA SERANG</t>
  </si>
  <si>
    <t>SMKS BUDI MULYA</t>
  </si>
  <si>
    <t>SMAS AL AZHAR 6</t>
  </si>
  <si>
    <t>SMAN 1 BOJONEGARA</t>
  </si>
  <si>
    <t>SMAN 2 KRAKATAU STEEL CILEGON</t>
  </si>
  <si>
    <t>SMAS BINA PUTERA KOPO</t>
  </si>
  <si>
    <t>MAS UMMUL QURO AL ISLAMI</t>
  </si>
  <si>
    <t>SMKS SUNAN DRAJAT LAMONGAN</t>
  </si>
  <si>
    <t>SMAN 98 JAKARTA</t>
  </si>
  <si>
    <t>SMAN 23 KABUPATEN TANGERANG</t>
  </si>
  <si>
    <t>SMA ISLAM AL-FAJAR</t>
  </si>
  <si>
    <t>SMAS PGRI 2 KOTA SERANG</t>
  </si>
  <si>
    <t>SMKS AL MUBAROK</t>
  </si>
  <si>
    <t>SMK PERGURUAN CIKINI JAKARTA</t>
  </si>
  <si>
    <t>SMAN 2 PANDEGLANG</t>
  </si>
  <si>
    <t>SMAN 1 KRAMAT WATU</t>
  </si>
  <si>
    <t>SMKN 2 CILEGON</t>
  </si>
  <si>
    <t>SMAN 1 BANJARSARI</t>
  </si>
  <si>
    <t>SMAN 3 KOTA SERANG</t>
  </si>
  <si>
    <t>SMAN 7 KOTA TANGERANG SELATAN</t>
  </si>
  <si>
    <t>SMAN 1 CIHARA</t>
  </si>
  <si>
    <t>MAN BAYAH KAB. LEBAK</t>
  </si>
  <si>
    <t>SMAN 1 SUBANG</t>
  </si>
  <si>
    <t>SMAN 4 PANDEGLANG</t>
  </si>
  <si>
    <t>SMAS ISLAM DARUSALAM</t>
  </si>
  <si>
    <t>SMAN 69 JAKARTA</t>
  </si>
  <si>
    <t>MAN 2 KOTA SERANG</t>
  </si>
  <si>
    <t>MAS DAARUL MUTTAQIEN</t>
  </si>
  <si>
    <t>SMAN 1 BINUANG KJSMAN 1 CARENANG</t>
  </si>
  <si>
    <t>SMAN 5 KOTA SERANG</t>
  </si>
  <si>
    <t>SMAN 8 TANGERANG</t>
  </si>
  <si>
    <t>SMA ISLAM TERPADU BAYT AL QUR AN</t>
  </si>
  <si>
    <t>SMAN 1 LEUWIDAMAR</t>
  </si>
  <si>
    <t>SMKN 10 KABUPATEN TANGERANG</t>
  </si>
  <si>
    <t>SMKN 3 PANDEGLANG</t>
  </si>
  <si>
    <t>MAS PEMBANGUNAN UIN</t>
  </si>
  <si>
    <t>SMKN 1 KRAGILAN</t>
  </si>
  <si>
    <t>SMAN 3 KABUPATEN TANGERANG</t>
  </si>
  <si>
    <t>SMKN 1 WANASALAM</t>
  </si>
  <si>
    <t>SMAN 4 TANGERANG</t>
  </si>
  <si>
    <t>SMAN 6 PANDEGLANG</t>
  </si>
  <si>
    <t>SMAN 1 ANYER</t>
  </si>
  <si>
    <t>MAS ASSA`ADAH DAHU</t>
  </si>
  <si>
    <t>SMA AL-FATH</t>
  </si>
  <si>
    <t>SMKN PERTANIAN</t>
  </si>
  <si>
    <t>SMAN 1 CIKANDE</t>
  </si>
  <si>
    <t>SMAN 5 BANDUNG</t>
  </si>
  <si>
    <t>SMKN 1 KOTA SERANG</t>
  </si>
  <si>
    <t>SMAN 8 KABUPATEN TANGERANG</t>
  </si>
  <si>
    <t>MAS MIFTAHUL HUDA</t>
  </si>
  <si>
    <t>SMAN 8 KOTA SERANG</t>
  </si>
  <si>
    <t>SMAS TARAKANITA CITRA RAYA</t>
  </si>
  <si>
    <t>SMAN 1 CIRUAS</t>
  </si>
  <si>
    <t>MAS DAAR EL-QOLAM</t>
  </si>
  <si>
    <t>SMAN 2 CIANJUR</t>
  </si>
  <si>
    <t>SMKS INTAN HUSADA KOTA SERANG</t>
  </si>
  <si>
    <t>SMAN 1 KABUPATEN TANGERANG</t>
  </si>
  <si>
    <t>SMAN 2 PASARKEMIS</t>
  </si>
  <si>
    <t>SMAN 6 KOTA SERANG</t>
  </si>
  <si>
    <t>SMAN 1 CIOMAS</t>
  </si>
  <si>
    <t>SMAN 1 GADINGREJO</t>
  </si>
  <si>
    <t>SMAN 7</t>
  </si>
  <si>
    <t>SMAN 4 KOTA SERANG</t>
  </si>
  <si>
    <t>SMAN 1 CIPANAS</t>
  </si>
  <si>
    <t>SMKS KESEHATAN HUSADA PRATAMA</t>
  </si>
  <si>
    <t>SMAS IT AS-SYIFA BOARDING SCHOOL</t>
  </si>
  <si>
    <t>SMAN 10 BEKASI</t>
  </si>
  <si>
    <t>SMAN 80 JAKARTA</t>
  </si>
  <si>
    <t>SMAN 1 BAROS</t>
  </si>
  <si>
    <t>SMAN 1 KIBIN</t>
  </si>
  <si>
    <t>MAN 1 KOTA BEKASI</t>
  </si>
  <si>
    <t>MAN 1 SERANG</t>
  </si>
  <si>
    <t>SMAN 3 CILEGON</t>
  </si>
  <si>
    <t>SMKN 5 JAKARTA</t>
  </si>
  <si>
    <t>SMKS KIMIA PGRI KOTA SERANG</t>
  </si>
  <si>
    <t>SMKS YARSI MEDIKA</t>
  </si>
  <si>
    <t>SMAN 6 KABUPATEN TANGERANG</t>
  </si>
  <si>
    <t>SMAN 6 TASIKMALAYA</t>
  </si>
  <si>
    <t>SMAN 3 RANGKAS BITUNG</t>
  </si>
  <si>
    <t>MAS DAARUL FALAH</t>
  </si>
  <si>
    <t>SMAS DHARMA KARYA UT</t>
  </si>
  <si>
    <t>SMAS KI HAJAR DEWANTORO</t>
  </si>
  <si>
    <t>MAS MATHLAUL ANWAR</t>
  </si>
  <si>
    <t>SMAN 4 CILEGON</t>
  </si>
  <si>
    <t>SMAN 2 KABUPATEN TANGERANG</t>
  </si>
  <si>
    <t>SMAN 1 PASAR KEMIS</t>
  </si>
  <si>
    <t>SMAN 11 KABUPATEN TANGERANG</t>
  </si>
  <si>
    <t>SMAS ISLAM TERPADU ALIA TANGERANG</t>
  </si>
  <si>
    <t>SMKN 1 JOMBANG</t>
  </si>
  <si>
    <t>SMAN 28 KABUPATEN TANGERANG</t>
  </si>
  <si>
    <t>MAS ALI MAKSUM</t>
  </si>
  <si>
    <t>SMAS DAAR EL-FALAH</t>
  </si>
  <si>
    <t>SMK BUMI SILIWANGI</t>
  </si>
  <si>
    <t>SMAN 7 TANGERANG</t>
  </si>
  <si>
    <t>SMAN 9 KABUPATEN TANGERANG</t>
  </si>
  <si>
    <t>MAS AL MIZAN</t>
  </si>
  <si>
    <t>SMAN 1 CIBEBER</t>
  </si>
  <si>
    <t>SMKN 1 CIKANDE</t>
  </si>
  <si>
    <t>SMAN 70 JAKARTA</t>
  </si>
  <si>
    <t>SMAN 1 BAYAH</t>
  </si>
  <si>
    <t>SMAN 10 TANGERANG</t>
  </si>
  <si>
    <t>SMAN 7 CIREBON</t>
  </si>
  <si>
    <t>SMKN 2 PANDEGLANG</t>
  </si>
  <si>
    <t>SMAN 7 KOTA SERANG</t>
  </si>
  <si>
    <t>SMAN 1 NGUTER</t>
  </si>
  <si>
    <t>SMAN 2 PURWOREJO</t>
  </si>
  <si>
    <t>SMAN 56 JAKARTA</t>
  </si>
  <si>
    <t>SMAS MUTIARA 17 AGUSTUS</t>
  </si>
  <si>
    <t>SMAN 2 KOTA TANGERANG SELATAN</t>
  </si>
  <si>
    <t>SMAS MARDIYUANA KOTA SERANG</t>
  </si>
  <si>
    <t>SMAN 10 KABUPATEN TANGERANG</t>
  </si>
  <si>
    <t>SMKS PENERBANGAN DIRGHANTARA</t>
  </si>
  <si>
    <t>SMAN 5 TANGERANG</t>
  </si>
  <si>
    <t>SMAN 1 RANGKASBITUNG</t>
  </si>
  <si>
    <t>SMAN 1 PURWODADI</t>
  </si>
  <si>
    <t>MAN Tangerang</t>
  </si>
  <si>
    <t>SMKN 4 PANDEGLANG</t>
  </si>
  <si>
    <t>SMKS PGRI 1 KOTA SERANG</t>
  </si>
  <si>
    <t>SMKS DHARMA PERTIWI</t>
  </si>
  <si>
    <t>SMAS RIYADHUSSHOLIHIIN</t>
  </si>
  <si>
    <t>SMAN 15 BEKASI</t>
  </si>
  <si>
    <t>SMAN 1 CILEUNGSI</t>
  </si>
  <si>
    <t>SMAS PLUS PERMATA INSANI ISLAMIC SCHOOL</t>
  </si>
  <si>
    <t>SMAN 3 PANDEGLANG</t>
  </si>
  <si>
    <t>SMKN 1 TANARA</t>
  </si>
  <si>
    <t>SMAS PLUS ASSA ADAH</t>
  </si>
  <si>
    <t>SMAN 5 KOTA TANGERANG SELATAN</t>
  </si>
  <si>
    <t>SMKS YP FATAHILLAH 2 CILEGON</t>
  </si>
  <si>
    <t>SMA DARUL ULUM 2</t>
  </si>
  <si>
    <t>MAS DAAR ET-TAQWA</t>
  </si>
  <si>
    <t>MAN PULOMERAK</t>
  </si>
  <si>
    <t>SMKN 6 TANGERANG</t>
  </si>
  <si>
    <t>SMAN 19 KABUPATEN TANGERANG</t>
  </si>
  <si>
    <t>SMKN 53 JAKARTA</t>
  </si>
  <si>
    <t>MAS AL IHYA</t>
  </si>
  <si>
    <t>SMAS BUDHI WARMAN 1</t>
  </si>
  <si>
    <t>SMAN 2 TINGGI MONCONG</t>
  </si>
  <si>
    <t>MAN BALARAJA</t>
  </si>
  <si>
    <t>SMAN 1 ARJAWINANGUN</t>
  </si>
  <si>
    <t>MAN TIGARAKSA</t>
  </si>
  <si>
    <t>SMAS MUHAMMADIYAH 2</t>
  </si>
  <si>
    <t>SMAN 5 CILEGON</t>
  </si>
  <si>
    <t>SMKS GLOBAL MULIA</t>
  </si>
  <si>
    <t>SMAN 1 SIANTAR NARUMONDA</t>
  </si>
  <si>
    <t>SMAS CITRA ISLAMI</t>
  </si>
  <si>
    <t>MA AL-MATUQ</t>
  </si>
  <si>
    <t>SMAN 18 BEKASI</t>
  </si>
  <si>
    <t>SMKS YP 17 CILEGON</t>
  </si>
  <si>
    <t>MAS DARUNNAJAH</t>
  </si>
  <si>
    <t>SMAN 81 JAKARTA</t>
  </si>
  <si>
    <t>SMAN 4 TAMBUN SELATAN</t>
  </si>
  <si>
    <t>SMAN 2 KUNINGAN</t>
  </si>
  <si>
    <t>SMAN 104 JAKARTA</t>
  </si>
  <si>
    <t>SMAS HUTAMA</t>
  </si>
  <si>
    <t>SMAN 2 TAMBUN UTARA</t>
  </si>
  <si>
    <t>SMAN 51 JAKARTA</t>
  </si>
  <si>
    <t>SMAS INDOCEMENT</t>
  </si>
  <si>
    <t>SMAN 4 KOTA TANGERANG SELATAN</t>
  </si>
  <si>
    <t>SMAN 22 KABUPATEN TANGERANG</t>
  </si>
  <si>
    <t>MAN 12 JAKARTA</t>
  </si>
  <si>
    <t>SMAN 32 JAKARTA</t>
  </si>
  <si>
    <t>SMKN 5 TANGERANG</t>
  </si>
  <si>
    <t>SMAN 12 TANGERANG</t>
  </si>
  <si>
    <t>SMAN 3 KOTA TANGERANG SELATAN</t>
  </si>
  <si>
    <t>SMAN 1 TAMBUN SELATAN</t>
  </si>
  <si>
    <t>SMKS TINTA EMAS INDONESIA</t>
  </si>
  <si>
    <t>SMAN 6 KOTA TANGERANG SELATAN</t>
  </si>
  <si>
    <t>SMAN 6 TANGERANG</t>
  </si>
  <si>
    <t>MAN 19 JAKARTA</t>
  </si>
  <si>
    <t>SMAN 1 TANGERANG</t>
  </si>
  <si>
    <t>SMAN 1 GUNUNG SINDUR</t>
  </si>
  <si>
    <t>SMAN 34 JAKARTA</t>
  </si>
  <si>
    <t>SMKN 29 JAKARTA</t>
  </si>
  <si>
    <t>SMAN 5 JAKARTA</t>
  </si>
  <si>
    <t>SMAS YADIKA 11</t>
  </si>
  <si>
    <t>SMAN 101 JAKARTA</t>
  </si>
  <si>
    <t>SMK LETRIS INDONESIA 2</t>
  </si>
  <si>
    <t>SMAN 2 TANGERANG</t>
  </si>
  <si>
    <t>MAN 16 TEGAL ALUR</t>
  </si>
  <si>
    <t>SMAN 57 JAKARTA</t>
  </si>
  <si>
    <t>SMAN 13 BEKASI</t>
  </si>
  <si>
    <t>SMA NEGERI 1 REMBANG</t>
  </si>
  <si>
    <t>SMKN 1 KAB TANGERANG PANONGAN</t>
  </si>
  <si>
    <t>SMAN 6 JAKARTA</t>
  </si>
  <si>
    <t>SMAN 78 JAKARTA</t>
  </si>
  <si>
    <t>SMAN 1 CIKUPA</t>
  </si>
  <si>
    <t>SMAN 96 JAKARTA</t>
  </si>
  <si>
    <t>SMAN 4 BOGOR</t>
  </si>
  <si>
    <t>SMKS GENESIS MEDICARE</t>
  </si>
  <si>
    <t>SMAN 3 TAMBUN SELATAN</t>
  </si>
  <si>
    <t>SMAN 19 KOTA BEKASI</t>
  </si>
  <si>
    <t>SMAN 64 JAKARTA</t>
  </si>
  <si>
    <t>SMAS IT UMMUL QURO</t>
  </si>
  <si>
    <t>SMAN 1 SOREANG</t>
  </si>
  <si>
    <t>SMAN 1 BATURRADEN</t>
  </si>
  <si>
    <t>SMAN 1 CISARUA</t>
  </si>
  <si>
    <t>SMAN 3 RANTAU UTARA</t>
  </si>
  <si>
    <t>SMAN 2</t>
  </si>
  <si>
    <t>SMAS AL MUTAZAM</t>
  </si>
  <si>
    <t>MAN BATURAJA</t>
  </si>
  <si>
    <t>SMAN 1 SUMEDANG</t>
  </si>
  <si>
    <t>SMAS PGRI 4 JAKARTA</t>
  </si>
  <si>
    <t>SMAS AL MUBAROK KOTA SERANG</t>
  </si>
  <si>
    <t>MAS MATHLA`UL ANWAR PUSAT MENES</t>
  </si>
  <si>
    <t>SMAN 1 LEGOK</t>
  </si>
  <si>
    <t>SMAN 1 CINANGKA</t>
  </si>
  <si>
    <t>SMAS MUHAMMADIYAH KOTA SRG</t>
  </si>
  <si>
    <t>SMKS AL AROBI RANCAILAT</t>
  </si>
  <si>
    <t>SMKN 1 BAYAH</t>
  </si>
  <si>
    <t>SMKS PGRI 1 BALARAJA</t>
  </si>
  <si>
    <t>MAS Plus Al Hikam</t>
  </si>
  <si>
    <t>SMKN 1 PANDEGLANG</t>
  </si>
  <si>
    <t>MAS AL HASYIMIYAH TEGAL RATU</t>
  </si>
  <si>
    <t>SMKN 1 RANGKASBITUNG</t>
  </si>
  <si>
    <t>MAN PANDEGLANG</t>
  </si>
  <si>
    <t>SMAN 1 CIJAKU</t>
  </si>
  <si>
    <t>SMKN 4 KABUPATEN TANGERANG</t>
  </si>
  <si>
    <t>SMAS PLUS DOWA AL ISLAMI</t>
  </si>
  <si>
    <t>SMAN 17 PANDEGLANG</t>
  </si>
  <si>
    <t>MAS DAARUSSA`ADAH</t>
  </si>
  <si>
    <t>SMAN 15 TANGERANG</t>
  </si>
  <si>
    <t>SMKS MATHLAUL ANWAR RANGKASBITUNG</t>
  </si>
  <si>
    <t>SMAS MANBAUL ULUM</t>
  </si>
  <si>
    <t>SMKS MIFTAHUL JANNAH</t>
  </si>
  <si>
    <t>MA DARUSSALAM</t>
  </si>
  <si>
    <t>SMAN 1 DOLOK MERAWAN</t>
  </si>
  <si>
    <t>SMK CITRA NUSANTARA</t>
  </si>
  <si>
    <t>MAS JAMIYYATUL MUBTADI CIBAYAWAK</t>
  </si>
  <si>
    <t>SMAN 1 CIBADAK</t>
  </si>
  <si>
    <t>SMAS ISLAM CIPASUNG</t>
  </si>
  <si>
    <t>SMAN 11 PANDEGLANG</t>
  </si>
  <si>
    <t>SMAN 1 HAURGEULIS</t>
  </si>
  <si>
    <t>SMKS JAKARTA 1</t>
  </si>
  <si>
    <t>SMAN 5 PANDEGLANG</t>
  </si>
  <si>
    <t>SMKN 2 KABUPATEN TANGERANG</t>
  </si>
  <si>
    <t>MAS  Al-Mahrusiyah</t>
  </si>
  <si>
    <t>MAS AL-KHAIRIYAH SINDANGLAYA</t>
  </si>
  <si>
    <t>SMKN 3 KOTA SERANG</t>
  </si>
  <si>
    <t>SMAS YANIIC JAKARTA</t>
  </si>
  <si>
    <t>SMKN 9 KABUPATEN TANGERANG</t>
  </si>
  <si>
    <t>SMAN 1 PAMANUKAN</t>
  </si>
  <si>
    <t>SMAS ISLAM AL AZHAR 6</t>
  </si>
  <si>
    <t>SMAS BUDI MULYA</t>
  </si>
  <si>
    <t>SMAN 1 MAJA</t>
  </si>
  <si>
    <t>SMAS SULTAN AGUNG</t>
  </si>
  <si>
    <t>SMAN 1 CIKEUSAL</t>
  </si>
  <si>
    <t>SMAS DARUSSAADAH CIMARGA</t>
  </si>
  <si>
    <t>SMAN 1 KOPO</t>
  </si>
  <si>
    <t>MAS AL-RAHMAH</t>
  </si>
  <si>
    <t>SMAN 16 KABUPATEN TANGERANG</t>
  </si>
  <si>
    <t>SMAN 9 BEKASI</t>
  </si>
  <si>
    <t>SMA PERADABAN</t>
  </si>
  <si>
    <t>SMAN 2 GUNUNG PUTRI</t>
  </si>
  <si>
    <t>SMAN 1 PETIR</t>
  </si>
  <si>
    <t>SMA INTERNATIONAL ISLAMIC HIGH SCHOOL</t>
  </si>
  <si>
    <t>SMAN 14 TANGERANG</t>
  </si>
  <si>
    <t>SMAS ISLAMIC CENTRE</t>
  </si>
  <si>
    <t>SMAN 7 KABUPATEN TANGERANG</t>
  </si>
  <si>
    <t>SMKN 2 PALU</t>
  </si>
  <si>
    <t>MAN 2 SERANG</t>
  </si>
  <si>
    <t>SMKS BANTEN JAYA KOTA SERANG</t>
  </si>
  <si>
    <t>SMAS NURUL MADAANY CIPANAS</t>
  </si>
  <si>
    <t>SMAS JAKARTA ISLAMIC SCHOOL</t>
  </si>
  <si>
    <t>SMAN 2 BABELAN</t>
  </si>
  <si>
    <t>SMKN 2 SUKABUMI</t>
  </si>
  <si>
    <t>MAN KRONJO</t>
  </si>
  <si>
    <t>SMAN 1 MANCAK</t>
  </si>
  <si>
    <t>SMAN 1 TIRTAYASA</t>
  </si>
  <si>
    <t>SMAS MUHAMMADIYAH CILEUNGSI</t>
  </si>
  <si>
    <t>SMAN 1 TAMBUN UTARA</t>
  </si>
  <si>
    <t>SMAN 9 TANGERANG</t>
  </si>
  <si>
    <t>SMAS AL HUSNA</t>
  </si>
  <si>
    <t>MAS MANAHIJUSSADAT</t>
  </si>
  <si>
    <t>SMAN 3 MEDAN</t>
  </si>
  <si>
    <t>SMAN 7 PANDEGLANG</t>
  </si>
  <si>
    <t>SMAN 2 LAHAT</t>
  </si>
  <si>
    <t>MAN 2 KOTA BEKASI</t>
  </si>
  <si>
    <t>MAS ASSA`ADAH</t>
  </si>
  <si>
    <t>SMKN 42 JAKARTA</t>
  </si>
  <si>
    <t>SMKS MUHAMMADIYAH PONTANG</t>
  </si>
  <si>
    <t>MAS DAAR AL-ILMI</t>
  </si>
  <si>
    <t>SMKS YAPINKTEK</t>
  </si>
  <si>
    <t>SMKN 4 KOTA SERANG</t>
  </si>
  <si>
    <t>SMAN 1 MARTAPURA</t>
  </si>
  <si>
    <t>SMKN 1 CINANGKA</t>
  </si>
  <si>
    <t>SMAN CMBBS</t>
  </si>
  <si>
    <t>SMK MAKARYA 3</t>
  </si>
  <si>
    <t>SMAN 1 CARENANG</t>
  </si>
  <si>
    <t>MAS BAITUL KIROM</t>
  </si>
  <si>
    <t>SMAS CAKRA BUANA</t>
  </si>
  <si>
    <t>SMKN 45 JAKARTA</t>
  </si>
  <si>
    <t>SMAS IT AL FIDAA</t>
  </si>
  <si>
    <t>SMKN 15 BANDUNG</t>
  </si>
  <si>
    <t>SMAN 1 BAWANG</t>
  </si>
  <si>
    <t>SMKN 3 KAB TANGERANG</t>
  </si>
  <si>
    <t>SMAS QUEEN AL FALAH</t>
  </si>
  <si>
    <t>SMAN 1 BANJARAN</t>
  </si>
  <si>
    <t>SMAS MANDIRI BALARAJA</t>
  </si>
  <si>
    <t>SMKS ANGKASA 2 JAKARTA</t>
  </si>
  <si>
    <t>SMAN 1 OGAN KOMERING ULU</t>
  </si>
  <si>
    <t>MAN 8 JAKARTA</t>
  </si>
  <si>
    <t>MAS Ardaniah</t>
  </si>
  <si>
    <t>MAN CIHIDEUNG</t>
  </si>
  <si>
    <t>SMAN 12 KOTA TANGERANG SELATAN</t>
  </si>
  <si>
    <t>SMAS YUPPENTEK 1</t>
  </si>
  <si>
    <t>SMAN 25 BANDUNG</t>
  </si>
  <si>
    <t>SMAS RIMBA MADYA</t>
  </si>
  <si>
    <t>SMAS TAMAN HARAPAN 1</t>
  </si>
  <si>
    <t>MAS PERSIS RANCABANGO</t>
  </si>
  <si>
    <t>MAN CIBALIUNG</t>
  </si>
  <si>
    <t>SMKN 11 JAKARTA</t>
  </si>
  <si>
    <t>SMKN 5 KOTA SERANG</t>
  </si>
  <si>
    <t>SMAN 1 CICURUG</t>
  </si>
  <si>
    <t>SMAN 20 JAKARTA</t>
  </si>
  <si>
    <t>SMKN 3 BANDUNG</t>
  </si>
  <si>
    <t>SMAN 95 JAKARTA</t>
  </si>
  <si>
    <t>SMAS PRESIDEN (BOARDING SCHOOL)</t>
  </si>
  <si>
    <t>SMAN 30 JAKARTA</t>
  </si>
  <si>
    <t>SMAS DARUL AHSAN</t>
  </si>
  <si>
    <t>SMAN 63 JAKARTA</t>
  </si>
  <si>
    <t>SMKN 1 TANGERANG</t>
  </si>
  <si>
    <t>SMAN 1 SUKARAJA</t>
  </si>
  <si>
    <t>SMAN 29 JAKARTA</t>
  </si>
  <si>
    <t>SMAN 108 JAKARTA</t>
  </si>
  <si>
    <t>SMAS ISLAM AZ ZAMIR</t>
  </si>
  <si>
    <t>SMAN 83 JAKARTA</t>
  </si>
  <si>
    <t>SMAN 9 BANDAR LAMPUNG</t>
  </si>
  <si>
    <t>SMAN 9 KOTA TANGERANG SELATAN</t>
  </si>
  <si>
    <t>SMAS KARTIKA X-1</t>
  </si>
  <si>
    <t>MAN CIBINONG</t>
  </si>
  <si>
    <t>SMAN 22 JAKARTA</t>
  </si>
  <si>
    <t>SMAN 73 JAKARTA</t>
  </si>
  <si>
    <t>SMAN 112 JAKARTA</t>
  </si>
  <si>
    <t>SMAS MUTIARA BARU</t>
  </si>
  <si>
    <t>SMK AN-NUQTHAH</t>
  </si>
  <si>
    <t>SMAS MUHAMADIYAH CIPANAS</t>
  </si>
  <si>
    <t>SMAN 11 JAKARTA</t>
  </si>
  <si>
    <t>SMAN 3 BOGOR</t>
  </si>
  <si>
    <t>MAN 22 JAKARTA</t>
  </si>
  <si>
    <t>SMA CENDERAWASIH 1</t>
  </si>
  <si>
    <t>SMAN 9 JAKARTA</t>
  </si>
  <si>
    <t>SMKN 1 DEPOK</t>
  </si>
  <si>
    <t>SMAS ISLAM AN NIZHOMIYAH</t>
  </si>
  <si>
    <t>SMAN 1 KISARAN</t>
  </si>
  <si>
    <t>SMKS ISLAMIC VILLAGE TANGERANG</t>
  </si>
  <si>
    <t>SMAS PGRI CIBINONG</t>
  </si>
  <si>
    <t>SMAS MUHAMMADIYAH 8 CIPUTAT</t>
  </si>
  <si>
    <t>SMAS ISLAMIC VILLAGE</t>
  </si>
  <si>
    <t>SMAN 1 KLAPANUNGGAL</t>
  </si>
  <si>
    <t>MAN 10 JAKARTA</t>
  </si>
  <si>
    <t>MAS DAIL KHAIRAAT</t>
  </si>
  <si>
    <t>MAN SERPONG</t>
  </si>
  <si>
    <t>SMAS MUHAMMADIYAH 14 JAKARTA</t>
  </si>
  <si>
    <t>SMAN 3 BEKASI</t>
  </si>
  <si>
    <t>SMAN 84 JAKARTA</t>
  </si>
  <si>
    <t>SMAN 67 JAKARTA</t>
  </si>
  <si>
    <t>SMAN 10 BOGOR</t>
  </si>
  <si>
    <t>SMA NEGERI 10 DEPOK</t>
  </si>
  <si>
    <t>SMAS ADVENT 1 JAKARTA</t>
  </si>
  <si>
    <t>SMAS KORNITA</t>
  </si>
  <si>
    <t>SMAS IT AL BINA</t>
  </si>
  <si>
    <t>SMAN 11 BEKASI</t>
  </si>
  <si>
    <t>SMKS PUSPITA BANGSA</t>
  </si>
  <si>
    <t>SMAN 5 TASIKMALAYA</t>
  </si>
  <si>
    <t>MAS AL ISTIQOMAH</t>
  </si>
  <si>
    <t>SMAN 1 CIAMIS</t>
  </si>
  <si>
    <t>Aceh</t>
  </si>
  <si>
    <t>Riau</t>
  </si>
  <si>
    <t>Sumatera Barat</t>
  </si>
  <si>
    <t>Lampung</t>
  </si>
  <si>
    <t>Sumatera Selatan</t>
  </si>
  <si>
    <t>Banten</t>
  </si>
  <si>
    <t>Jawa Barat</t>
  </si>
  <si>
    <t>DKI Jakarta</t>
  </si>
  <si>
    <t>Jawa Tengah</t>
  </si>
  <si>
    <t>Jawa Timur</t>
  </si>
  <si>
    <t>Sulawesi Selatan</t>
  </si>
  <si>
    <t>Kalimantan Timur</t>
  </si>
  <si>
    <t>Jambi</t>
  </si>
  <si>
    <t>Sulawesi Tengah</t>
  </si>
  <si>
    <t>Kab. Aceh Tamiang</t>
  </si>
  <si>
    <t>Kota Pekanbaru</t>
  </si>
  <si>
    <t>Kota Dumai</t>
  </si>
  <si>
    <t>Kota Sawahlunto</t>
  </si>
  <si>
    <t>Kota Padangsidempuan</t>
  </si>
  <si>
    <t>Kota Bandar Lampung</t>
  </si>
  <si>
    <t>Kab. Pesawaran</t>
  </si>
  <si>
    <t>Kab. Ogan Komering Ulu Timur</t>
  </si>
  <si>
    <t>Kota Serang</t>
  </si>
  <si>
    <t>Kab. Serang</t>
  </si>
  <si>
    <t>Kota Cilegon</t>
  </si>
  <si>
    <t>Kab. Lebak</t>
  </si>
  <si>
    <t>Kab. Tangerang</t>
  </si>
  <si>
    <t>Kab. Pandeglang</t>
  </si>
  <si>
    <t>Kab. Bekasi</t>
  </si>
  <si>
    <t>Kota Tangerang</t>
  </si>
  <si>
    <t>Kota Jakarta Timur</t>
  </si>
  <si>
    <t>Kota Jakarta Selatan</t>
  </si>
  <si>
    <t>Kota Bekasi</t>
  </si>
  <si>
    <t>Kota Jakarta Utara</t>
  </si>
  <si>
    <t>Kota Tangerang Selatan</t>
  </si>
  <si>
    <t>Kab. Subang</t>
  </si>
  <si>
    <t>Kab. Kepulauan Seribu</t>
  </si>
  <si>
    <t>Kota Bandung</t>
  </si>
  <si>
    <t>Kab. Cirebon</t>
  </si>
  <si>
    <t>Kab. Cianjur</t>
  </si>
  <si>
    <t>Kab. Tanggamus</t>
  </si>
  <si>
    <t>Kab. Bogor</t>
  </si>
  <si>
    <t>Kab. Tasikmalaya</t>
  </si>
  <si>
    <t>Kab. Purworejo</t>
  </si>
  <si>
    <t>Kota Jakarta Barat</t>
  </si>
  <si>
    <t>Kota Jakarta Pusat</t>
  </si>
  <si>
    <t>Kab. Grobogan</t>
  </si>
  <si>
    <t>Kab. Bandung Barat</t>
  </si>
  <si>
    <t>Kab. Tuban</t>
  </si>
  <si>
    <t>Kota Makassar</t>
  </si>
  <si>
    <t>Kab. Kuningan</t>
  </si>
  <si>
    <t>Kab. Rembang</t>
  </si>
  <si>
    <t>Kota Depok</t>
  </si>
  <si>
    <t>Kab. Bandung</t>
  </si>
  <si>
    <t>Kab. Kutai Kartanegara</t>
  </si>
  <si>
    <t>Kab. Labuhanbatu</t>
  </si>
  <si>
    <t>Kota Jambi</t>
  </si>
  <si>
    <t>Kab. Ogan Komering Ulu</t>
  </si>
  <si>
    <t>Kab. Sumedang</t>
  </si>
  <si>
    <t>Kab. Simalungun</t>
  </si>
  <si>
    <t>Kab. Indramayu</t>
  </si>
  <si>
    <t>Kota Palu</t>
  </si>
  <si>
    <t>Kab. Sukabumi</t>
  </si>
  <si>
    <t>Kab. Lahat</t>
  </si>
  <si>
    <t>Kota Bogor</t>
  </si>
  <si>
    <t>Kota Tasikmalaya</t>
  </si>
  <si>
    <t>Kab. Ciamis</t>
  </si>
  <si>
    <t>Kab. Pelalawan</t>
  </si>
  <si>
    <t>Kota Metro</t>
  </si>
  <si>
    <t>Kota Yogyakarta</t>
  </si>
  <si>
    <t>Kab. Karawang</t>
  </si>
  <si>
    <t>Kab. Lamongan</t>
  </si>
  <si>
    <t>Kab. Pringsewu</t>
  </si>
  <si>
    <t>Kota Malang</t>
  </si>
  <si>
    <t>Kab. Jombang</t>
  </si>
  <si>
    <t>Kab. Bantul</t>
  </si>
  <si>
    <t>Kota Cirebon</t>
  </si>
  <si>
    <t>Kab. Sukoharjo</t>
  </si>
  <si>
    <t>Kab. Gowa</t>
  </si>
  <si>
    <t>Kab. Banyumas</t>
  </si>
  <si>
    <t>Kab. Ngawi</t>
  </si>
  <si>
    <t>Kab. Serdang Bedagai</t>
  </si>
  <si>
    <t>Kota Kediri</t>
  </si>
  <si>
    <t>Kota Pematang Siantar</t>
  </si>
  <si>
    <t>KOTA LAIN-LAIN</t>
  </si>
  <si>
    <t>Kota Sukabumi</t>
  </si>
  <si>
    <t>Kab. Lampung Selatan</t>
  </si>
  <si>
    <t>Kab. Banjarnegara</t>
  </si>
  <si>
    <t>Kab. Kediri</t>
  </si>
  <si>
    <t>Kab. Garut</t>
  </si>
  <si>
    <t>Kab. Asahan</t>
  </si>
  <si>
    <t>DI Yogyakarta</t>
  </si>
  <si>
    <t>HUKUM (S1)</t>
  </si>
  <si>
    <t>PENDIDIKAN BAHASA INDONESIA (S1)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</si>
</sst>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DATABASE%20MHS/KODE%20FAKULTA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udah%20Registrasi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%23PMB/2021/03_SMMPTN/Registrasi/Statistik_Keketatan_Prod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K"/>
      <sheetName val="PRODI"/>
      <sheetName val="PRODI_2019"/>
    </sheetNames>
    <sheetDataSet>
      <sheetData sheetId="0"/>
      <sheetData sheetId="1"/>
      <sheetData sheetId="2">
        <row r="2">
          <cell r="E2" t="str">
            <v>HUKUM (S1)</v>
          </cell>
          <cell r="F2">
            <v>1111</v>
          </cell>
          <cell r="G2" t="str">
            <v>Strata 1 - Reguler</v>
          </cell>
          <cell r="H2" t="str">
            <v>S1</v>
          </cell>
          <cell r="I2">
            <v>11</v>
          </cell>
          <cell r="J2" t="str">
            <v xml:space="preserve">Hukum </v>
          </cell>
          <cell r="K2" t="str">
            <v>Hukum</v>
          </cell>
        </row>
        <row r="3">
          <cell r="E3" t="str">
            <v>PENDIDIKAN NON FORMAL</v>
          </cell>
          <cell r="F3">
            <v>2221</v>
          </cell>
          <cell r="G3" t="str">
            <v>Strata 1 - Reguler</v>
          </cell>
          <cell r="H3" t="str">
            <v>S1</v>
          </cell>
          <cell r="I3">
            <v>22</v>
          </cell>
          <cell r="J3" t="str">
            <v xml:space="preserve">Keguruan dan Ilmu Pendidikan </v>
          </cell>
          <cell r="K3" t="str">
            <v>FKIP</v>
          </cell>
        </row>
        <row r="4">
          <cell r="E4" t="str">
            <v>PENDIDIKAN BAHASA INDONESIA (S1)</v>
          </cell>
          <cell r="F4">
            <v>2222</v>
          </cell>
          <cell r="G4" t="str">
            <v>Strata 1 - Reguler</v>
          </cell>
          <cell r="H4" t="str">
            <v>S1</v>
          </cell>
          <cell r="I4">
            <v>22</v>
          </cell>
          <cell r="J4" t="str">
            <v xml:space="preserve">Keguruan dan Ilmu Pendidikan </v>
          </cell>
          <cell r="K4" t="str">
            <v>FKIP</v>
          </cell>
        </row>
        <row r="5">
          <cell r="E5" t="str">
            <v>PENDIDIKAN BAHASA INGGRIS</v>
          </cell>
          <cell r="F5">
            <v>2223</v>
          </cell>
          <cell r="G5" t="str">
            <v>Strata 1 - Reguler</v>
          </cell>
          <cell r="H5" t="str">
            <v>S1</v>
          </cell>
          <cell r="I5">
            <v>22</v>
          </cell>
          <cell r="J5" t="str">
            <v xml:space="preserve">Keguruan dan Ilmu Pendidikan </v>
          </cell>
          <cell r="K5" t="str">
            <v>FKIP</v>
          </cell>
        </row>
        <row r="6">
          <cell r="E6" t="str">
            <v>PENDIDIKAN BIOLOGI</v>
          </cell>
          <cell r="F6">
            <v>2224</v>
          </cell>
          <cell r="G6" t="str">
            <v>Strata 1 - Reguler</v>
          </cell>
          <cell r="H6" t="str">
            <v>S1</v>
          </cell>
          <cell r="I6">
            <v>22</v>
          </cell>
          <cell r="J6" t="str">
            <v xml:space="preserve">Keguruan dan Ilmu Pendidikan </v>
          </cell>
          <cell r="K6" t="str">
            <v>FKIP</v>
          </cell>
        </row>
        <row r="7">
          <cell r="E7" t="str">
            <v>PENDIDIKAN MATEMATIKA</v>
          </cell>
          <cell r="F7">
            <v>2225</v>
          </cell>
          <cell r="G7" t="str">
            <v>Strata 1 - Reguler</v>
          </cell>
          <cell r="H7" t="str">
            <v>S1</v>
          </cell>
          <cell r="I7">
            <v>22</v>
          </cell>
          <cell r="J7" t="str">
            <v xml:space="preserve">Keguruan dan Ilmu Pendidikan </v>
          </cell>
          <cell r="K7" t="str">
            <v>FKIP</v>
          </cell>
        </row>
        <row r="8">
          <cell r="E8" t="str">
            <v>PENDIDIKAN GURU TAMAN KANAK-KANAK</v>
          </cell>
          <cell r="F8">
            <v>2226</v>
          </cell>
          <cell r="G8" t="str">
            <v>Strata 1 - Reguler</v>
          </cell>
          <cell r="H8" t="str">
            <v>S1</v>
          </cell>
          <cell r="I8">
            <v>22</v>
          </cell>
          <cell r="J8" t="str">
            <v xml:space="preserve">Keguruan dan Ilmu Pendidikan </v>
          </cell>
          <cell r="K8" t="str">
            <v>FKIP</v>
          </cell>
        </row>
        <row r="9">
          <cell r="E9" t="str">
            <v>PENDIDIKAN GURU SEKOLAH DASAR</v>
          </cell>
          <cell r="F9">
            <v>2227</v>
          </cell>
          <cell r="G9" t="str">
            <v>Strata 1 - Reguler</v>
          </cell>
          <cell r="H9" t="str">
            <v>S1</v>
          </cell>
          <cell r="I9">
            <v>22</v>
          </cell>
          <cell r="J9" t="str">
            <v xml:space="preserve">Keguruan dan Ilmu Pendidikan </v>
          </cell>
          <cell r="K9" t="str">
            <v>FKIP</v>
          </cell>
        </row>
        <row r="10">
          <cell r="E10" t="str">
            <v>PENDIDIKAN GURU PENDIDIKAN ANAK USIA DINI</v>
          </cell>
          <cell r="F10">
            <v>2228</v>
          </cell>
          <cell r="G10" t="str">
            <v>Strata 1 - Reguler</v>
          </cell>
          <cell r="H10" t="str">
            <v>S1</v>
          </cell>
          <cell r="I10">
            <v>22</v>
          </cell>
          <cell r="J10" t="str">
            <v xml:space="preserve">Keguruan dan Ilmu Pendidikan </v>
          </cell>
          <cell r="K10" t="str">
            <v>FKIP</v>
          </cell>
        </row>
        <row r="11">
          <cell r="E11" t="str">
            <v>PENDIDIKAN FISIKA</v>
          </cell>
          <cell r="F11">
            <v>2280</v>
          </cell>
          <cell r="G11" t="str">
            <v>Strata 1 - Reguler</v>
          </cell>
          <cell r="H11" t="str">
            <v>S1</v>
          </cell>
          <cell r="I11">
            <v>22</v>
          </cell>
          <cell r="J11" t="str">
            <v xml:space="preserve">Keguruan dan Ilmu Pendidikan </v>
          </cell>
          <cell r="K11" t="str">
            <v>FKIP</v>
          </cell>
        </row>
        <row r="12">
          <cell r="E12" t="str">
            <v>PENDIDIKAN IPA</v>
          </cell>
          <cell r="F12">
            <v>2281</v>
          </cell>
          <cell r="G12" t="str">
            <v>Strata 1 - Reguler</v>
          </cell>
          <cell r="H12" t="str">
            <v>S1</v>
          </cell>
          <cell r="I12">
            <v>22</v>
          </cell>
          <cell r="J12" t="str">
            <v xml:space="preserve">Keguruan dan Ilmu Pendidikan </v>
          </cell>
          <cell r="K12" t="str">
            <v>FKIP</v>
          </cell>
        </row>
        <row r="13">
          <cell r="E13" t="str">
            <v>PENDIDIKAN KIMIA</v>
          </cell>
          <cell r="F13">
            <v>2282</v>
          </cell>
          <cell r="G13" t="str">
            <v>Strata 1 - Reguler</v>
          </cell>
          <cell r="H13" t="str">
            <v>S1</v>
          </cell>
          <cell r="I13">
            <v>22</v>
          </cell>
          <cell r="J13" t="str">
            <v xml:space="preserve">Keguruan dan Ilmu Pendidikan </v>
          </cell>
          <cell r="K13" t="str">
            <v>FKIP</v>
          </cell>
        </row>
        <row r="14">
          <cell r="E14" t="str">
            <v>PENDIDIKAN VOKASIONAL TEKNIK ELEKTRO</v>
          </cell>
          <cell r="F14">
            <v>2283</v>
          </cell>
          <cell r="G14" t="str">
            <v>Strata 1 - Reguler</v>
          </cell>
          <cell r="H14" t="str">
            <v>S1</v>
          </cell>
          <cell r="I14">
            <v>22</v>
          </cell>
          <cell r="J14" t="str">
            <v xml:space="preserve">Keguruan dan Ilmu Pendidikan </v>
          </cell>
          <cell r="K14" t="str">
            <v>FKIP</v>
          </cell>
        </row>
        <row r="15">
          <cell r="E15" t="str">
            <v>PENDIDIKAN VOKASIONAL TEKNIK MESIN</v>
          </cell>
          <cell r="F15">
            <v>2284</v>
          </cell>
          <cell r="G15" t="str">
            <v>Strata 1 - Reguler</v>
          </cell>
          <cell r="H15" t="str">
            <v>S1</v>
          </cell>
          <cell r="I15">
            <v>22</v>
          </cell>
          <cell r="J15" t="str">
            <v xml:space="preserve">Keguruan dan Ilmu Pendidikan </v>
          </cell>
          <cell r="K15" t="str">
            <v>FKIP</v>
          </cell>
        </row>
        <row r="16">
          <cell r="E16" t="str">
            <v>BIMBINGAN DAN KONSELING</v>
          </cell>
          <cell r="F16">
            <v>2285</v>
          </cell>
          <cell r="G16" t="str">
            <v>Strata 1 - Reguler</v>
          </cell>
          <cell r="H16" t="str">
            <v>S1</v>
          </cell>
          <cell r="I16">
            <v>22</v>
          </cell>
          <cell r="J16" t="str">
            <v xml:space="preserve">Keguruan dan Ilmu Pendidikan </v>
          </cell>
          <cell r="K16" t="str">
            <v>FKIP</v>
          </cell>
        </row>
        <row r="17">
          <cell r="E17" t="str">
            <v>PENDIDIKAN PANCASILA DAN KEWARGANEGARAAN</v>
          </cell>
          <cell r="F17">
            <v>2286</v>
          </cell>
          <cell r="G17" t="str">
            <v>Strata 1 - Reguler</v>
          </cell>
          <cell r="H17" t="str">
            <v>S1</v>
          </cell>
          <cell r="I17">
            <v>22</v>
          </cell>
          <cell r="J17" t="str">
            <v xml:space="preserve">Keguruan dan Ilmu Pendidikan </v>
          </cell>
          <cell r="K17" t="str">
            <v>FKIP</v>
          </cell>
        </row>
        <row r="18">
          <cell r="E18" t="str">
            <v>PENDIDIKAN KHUSUS</v>
          </cell>
          <cell r="F18">
            <v>2287</v>
          </cell>
          <cell r="G18" t="str">
            <v>Strata 1 - Reguler</v>
          </cell>
          <cell r="H18" t="str">
            <v>S1</v>
          </cell>
          <cell r="I18">
            <v>22</v>
          </cell>
          <cell r="J18" t="str">
            <v xml:space="preserve">Keguruan dan Ilmu Pendidikan </v>
          </cell>
          <cell r="K18" t="str">
            <v>FKIP</v>
          </cell>
        </row>
        <row r="19">
          <cell r="E19" t="str">
            <v>PENDIDIKAN SEJARAH</v>
          </cell>
          <cell r="F19">
            <v>2288</v>
          </cell>
          <cell r="G19" t="str">
            <v>Strata 1 - Reguler</v>
          </cell>
          <cell r="H19" t="str">
            <v>S1</v>
          </cell>
          <cell r="I19">
            <v>22</v>
          </cell>
          <cell r="J19" t="str">
            <v xml:space="preserve">Keguruan dan Ilmu Pendidikan </v>
          </cell>
          <cell r="K19" t="str">
            <v>FKIP</v>
          </cell>
        </row>
        <row r="20">
          <cell r="E20" t="str">
            <v>PENDIDIKAN SENI PERTUNJUKAN</v>
          </cell>
          <cell r="F20">
            <v>2289</v>
          </cell>
          <cell r="G20" t="str">
            <v>Strata 1 - Reguler</v>
          </cell>
          <cell r="H20" t="str">
            <v>S1</v>
          </cell>
          <cell r="I20">
            <v>22</v>
          </cell>
          <cell r="J20" t="str">
            <v xml:space="preserve">Keguruan dan Ilmu Pendidikan </v>
          </cell>
          <cell r="K20" t="str">
            <v>FKIP</v>
          </cell>
        </row>
        <row r="21">
          <cell r="E21" t="str">
            <v>PENDIDIKAN SOSIOLOGI</v>
          </cell>
          <cell r="F21">
            <v>2290</v>
          </cell>
          <cell r="G21" t="str">
            <v>Strata 1 - Reguler</v>
          </cell>
          <cell r="H21" t="str">
            <v>S1</v>
          </cell>
          <cell r="I21">
            <v>22</v>
          </cell>
          <cell r="J21" t="str">
            <v xml:space="preserve">Keguruan dan Ilmu Pendidikan </v>
          </cell>
          <cell r="K21" t="str">
            <v>FKIP</v>
          </cell>
        </row>
        <row r="22">
          <cell r="E22" t="str">
            <v>TEKNIK INFORMATIKA</v>
          </cell>
          <cell r="F22">
            <v>3301</v>
          </cell>
          <cell r="G22" t="str">
            <v>Diploma 3 - Reguler</v>
          </cell>
          <cell r="H22" t="str">
            <v>D3</v>
          </cell>
          <cell r="I22">
            <v>33</v>
          </cell>
          <cell r="J22" t="str">
            <v xml:space="preserve">Teknik </v>
          </cell>
          <cell r="K22" t="str">
            <v>Teknik</v>
          </cell>
        </row>
        <row r="23">
          <cell r="E23" t="str">
            <v>TEKNIK MESIN</v>
          </cell>
          <cell r="F23">
            <v>3331</v>
          </cell>
          <cell r="G23" t="str">
            <v>Strata 1 - Reguler</v>
          </cell>
          <cell r="H23" t="str">
            <v>S1</v>
          </cell>
          <cell r="I23">
            <v>33</v>
          </cell>
          <cell r="J23" t="str">
            <v xml:space="preserve">Teknik </v>
          </cell>
          <cell r="K23" t="str">
            <v>Teknik</v>
          </cell>
        </row>
        <row r="24">
          <cell r="E24" t="str">
            <v>TEKNIK ELEKTRO</v>
          </cell>
          <cell r="F24">
            <v>3332</v>
          </cell>
          <cell r="G24" t="str">
            <v>Strata 1 - Reguler</v>
          </cell>
          <cell r="H24" t="str">
            <v>S1</v>
          </cell>
          <cell r="I24">
            <v>33</v>
          </cell>
          <cell r="J24" t="str">
            <v xml:space="preserve">Teknik </v>
          </cell>
          <cell r="K24" t="str">
            <v>Teknik</v>
          </cell>
        </row>
        <row r="25">
          <cell r="E25" t="str">
            <v>TEKNIK INDUSTRI</v>
          </cell>
          <cell r="F25">
            <v>3333</v>
          </cell>
          <cell r="G25" t="str">
            <v>Strata 1 - Reguler</v>
          </cell>
          <cell r="H25" t="str">
            <v>S1</v>
          </cell>
          <cell r="I25">
            <v>33</v>
          </cell>
          <cell r="J25" t="str">
            <v xml:space="preserve">Teknik </v>
          </cell>
          <cell r="K25" t="str">
            <v>Teknik</v>
          </cell>
        </row>
        <row r="26">
          <cell r="E26" t="str">
            <v>TEKNIK METALURGI</v>
          </cell>
          <cell r="F26">
            <v>3334</v>
          </cell>
          <cell r="G26" t="str">
            <v>Strata 1 - Reguler</v>
          </cell>
          <cell r="H26" t="str">
            <v>S1</v>
          </cell>
          <cell r="I26">
            <v>33</v>
          </cell>
          <cell r="J26" t="str">
            <v xml:space="preserve">Teknik </v>
          </cell>
          <cell r="K26" t="str">
            <v>Teknik</v>
          </cell>
        </row>
        <row r="27">
          <cell r="E27" t="str">
            <v>TEKNIK KIMIA</v>
          </cell>
          <cell r="F27">
            <v>3335</v>
          </cell>
          <cell r="G27" t="str">
            <v>Strata 1 - Reguler</v>
          </cell>
          <cell r="H27" t="str">
            <v>S1</v>
          </cell>
          <cell r="I27">
            <v>33</v>
          </cell>
          <cell r="J27" t="str">
            <v xml:space="preserve">Teknik </v>
          </cell>
          <cell r="K27" t="str">
            <v>Teknik</v>
          </cell>
        </row>
        <row r="28">
          <cell r="E28" t="str">
            <v>TEKNIK SIPIL</v>
          </cell>
          <cell r="F28">
            <v>3336</v>
          </cell>
          <cell r="G28" t="str">
            <v>Strata 1 - Reguler</v>
          </cell>
          <cell r="H28" t="str">
            <v>S1</v>
          </cell>
          <cell r="I28">
            <v>33</v>
          </cell>
          <cell r="J28" t="str">
            <v xml:space="preserve">Teknik </v>
          </cell>
          <cell r="K28" t="str">
            <v>Teknik</v>
          </cell>
        </row>
        <row r="29">
          <cell r="E29" t="str">
            <v>INFORMATIKA</v>
          </cell>
          <cell r="F29">
            <v>3337</v>
          </cell>
          <cell r="G29" t="str">
            <v>Strata 1 - Reguler</v>
          </cell>
          <cell r="H29" t="str">
            <v>S1</v>
          </cell>
          <cell r="I29">
            <v>33</v>
          </cell>
          <cell r="J29" t="str">
            <v xml:space="preserve">Teknik </v>
          </cell>
          <cell r="K29" t="str">
            <v>Teknik</v>
          </cell>
        </row>
        <row r="30">
          <cell r="E30" t="str">
            <v>AGRIBISNIS</v>
          </cell>
          <cell r="F30">
            <v>4441</v>
          </cell>
          <cell r="G30" t="str">
            <v>Strata 1 - Reguler</v>
          </cell>
          <cell r="H30" t="str">
            <v>S1</v>
          </cell>
          <cell r="I30">
            <v>44</v>
          </cell>
          <cell r="J30" t="str">
            <v xml:space="preserve">Pertanian </v>
          </cell>
          <cell r="K30" t="str">
            <v>Pertanian</v>
          </cell>
        </row>
        <row r="31">
          <cell r="E31" t="str">
            <v>AGROEKOTEKNOLOGI</v>
          </cell>
          <cell r="F31">
            <v>4442</v>
          </cell>
          <cell r="G31" t="str">
            <v>Strata 1 - Reguler</v>
          </cell>
          <cell r="H31" t="str">
            <v>S1</v>
          </cell>
          <cell r="I31">
            <v>44</v>
          </cell>
          <cell r="J31" t="str">
            <v xml:space="preserve">Pertanian </v>
          </cell>
          <cell r="K31" t="str">
            <v>Pertanian</v>
          </cell>
        </row>
        <row r="32">
          <cell r="E32" t="str">
            <v>ILMU PERIKANAN</v>
          </cell>
          <cell r="F32">
            <v>4443</v>
          </cell>
          <cell r="G32" t="str">
            <v>Strata 1 - Reguler</v>
          </cell>
          <cell r="H32" t="str">
            <v>S1</v>
          </cell>
          <cell r="I32">
            <v>44</v>
          </cell>
          <cell r="J32" t="str">
            <v xml:space="preserve">Pertanian </v>
          </cell>
          <cell r="K32" t="str">
            <v>Pertanian</v>
          </cell>
        </row>
        <row r="33">
          <cell r="E33" t="str">
            <v>TEKNOLOGI PANGAN</v>
          </cell>
          <cell r="F33">
            <v>4444</v>
          </cell>
          <cell r="G33" t="str">
            <v>Strata 1 - Reguler</v>
          </cell>
          <cell r="H33" t="str">
            <v>S1</v>
          </cell>
          <cell r="I33">
            <v>44</v>
          </cell>
          <cell r="J33" t="str">
            <v xml:space="preserve">Pertanian </v>
          </cell>
          <cell r="K33" t="str">
            <v>Pertanian</v>
          </cell>
        </row>
        <row r="34">
          <cell r="E34" t="str">
            <v>AKUNTANSI D3</v>
          </cell>
          <cell r="F34">
            <v>5501</v>
          </cell>
          <cell r="G34" t="str">
            <v>Diploma 3 - Reguler</v>
          </cell>
          <cell r="H34" t="str">
            <v>D3</v>
          </cell>
          <cell r="I34">
            <v>55</v>
          </cell>
          <cell r="J34" t="str">
            <v xml:space="preserve">Ekonomi </v>
          </cell>
          <cell r="K34" t="str">
            <v>FEB</v>
          </cell>
        </row>
        <row r="35">
          <cell r="E35" t="str">
            <v>MANAJEMEN PEMASARAN (D3)</v>
          </cell>
          <cell r="F35">
            <v>5502</v>
          </cell>
          <cell r="G35" t="str">
            <v>Diploma 3 - Reguler</v>
          </cell>
          <cell r="H35" t="str">
            <v>D3</v>
          </cell>
          <cell r="I35">
            <v>55</v>
          </cell>
          <cell r="J35" t="str">
            <v xml:space="preserve">Ekonomi </v>
          </cell>
          <cell r="K35" t="str">
            <v>FEB</v>
          </cell>
        </row>
        <row r="36">
          <cell r="E36" t="str">
            <v>PERPAJAKAN</v>
          </cell>
          <cell r="F36">
            <v>5503</v>
          </cell>
          <cell r="G36" t="str">
            <v>Diploma 3 - Reguler</v>
          </cell>
          <cell r="H36" t="str">
            <v>D3</v>
          </cell>
          <cell r="I36">
            <v>55</v>
          </cell>
          <cell r="J36" t="str">
            <v xml:space="preserve">Ekonomi </v>
          </cell>
          <cell r="K36" t="str">
            <v>FEB</v>
          </cell>
        </row>
        <row r="37">
          <cell r="E37" t="str">
            <v>PERBANKAN DAN KEUANGAN</v>
          </cell>
          <cell r="F37">
            <v>5504</v>
          </cell>
          <cell r="G37" t="str">
            <v>Diploma 3 - Reguler</v>
          </cell>
          <cell r="H37" t="str">
            <v>D3</v>
          </cell>
          <cell r="I37">
            <v>55</v>
          </cell>
          <cell r="J37" t="str">
            <v xml:space="preserve">Ekonomi </v>
          </cell>
          <cell r="K37" t="str">
            <v>FEB</v>
          </cell>
        </row>
        <row r="38">
          <cell r="E38" t="str">
            <v>MANAJEMEN</v>
          </cell>
          <cell r="F38">
            <v>5551</v>
          </cell>
          <cell r="G38" t="str">
            <v>Strata 1 - Reguler</v>
          </cell>
          <cell r="H38" t="str">
            <v>S1</v>
          </cell>
          <cell r="I38">
            <v>55</v>
          </cell>
          <cell r="J38" t="str">
            <v xml:space="preserve">Ekonomi </v>
          </cell>
          <cell r="K38" t="str">
            <v>FEB</v>
          </cell>
        </row>
        <row r="39">
          <cell r="E39" t="str">
            <v>AKUNTANSI</v>
          </cell>
          <cell r="F39">
            <v>5552</v>
          </cell>
          <cell r="G39" t="str">
            <v>Strata 1 - Reguler</v>
          </cell>
          <cell r="H39" t="str">
            <v>S1</v>
          </cell>
          <cell r="I39">
            <v>55</v>
          </cell>
          <cell r="J39" t="str">
            <v xml:space="preserve">Ekonomi </v>
          </cell>
          <cell r="K39" t="str">
            <v>FEB</v>
          </cell>
        </row>
        <row r="40">
          <cell r="E40" t="str">
            <v>ILMU EKONOMI PEMBANGUNAN</v>
          </cell>
          <cell r="F40">
            <v>5553</v>
          </cell>
          <cell r="G40" t="str">
            <v>Strata 1 - Reguler</v>
          </cell>
          <cell r="H40" t="str">
            <v>S1</v>
          </cell>
          <cell r="I40">
            <v>55</v>
          </cell>
          <cell r="J40" t="str">
            <v xml:space="preserve">Ekonomi </v>
          </cell>
          <cell r="K40" t="str">
            <v>FEB</v>
          </cell>
        </row>
        <row r="41">
          <cell r="E41" t="str">
            <v>EKONOMI SYARIAH</v>
          </cell>
          <cell r="F41">
            <v>5554</v>
          </cell>
          <cell r="G41" t="str">
            <v>Strata 1 - Reguler</v>
          </cell>
          <cell r="H41" t="str">
            <v>S1</v>
          </cell>
          <cell r="I41">
            <v>55</v>
          </cell>
          <cell r="J41" t="str">
            <v xml:space="preserve">Ekonomi </v>
          </cell>
          <cell r="K41" t="str">
            <v>FEB</v>
          </cell>
        </row>
        <row r="42">
          <cell r="E42" t="str">
            <v>ADMINISTRASI PUBLIK</v>
          </cell>
          <cell r="F42">
            <v>6661</v>
          </cell>
          <cell r="G42" t="str">
            <v>Strata 1 - Reguler</v>
          </cell>
          <cell r="H42" t="str">
            <v>S1</v>
          </cell>
          <cell r="I42">
            <v>66</v>
          </cell>
          <cell r="J42" t="str">
            <v xml:space="preserve">Ilmu Sosial dan Ilmu Politik </v>
          </cell>
          <cell r="K42" t="str">
            <v>FISIP</v>
          </cell>
        </row>
        <row r="43">
          <cell r="E43" t="str">
            <v>ILMU KOMUNIKASI</v>
          </cell>
          <cell r="F43">
            <v>6662</v>
          </cell>
          <cell r="G43" t="str">
            <v>Strata 1 - Reguler</v>
          </cell>
          <cell r="H43" t="str">
            <v>S1</v>
          </cell>
          <cell r="I43">
            <v>66</v>
          </cell>
          <cell r="J43" t="str">
            <v xml:space="preserve">Ilmu Sosial dan Ilmu Politik </v>
          </cell>
          <cell r="K43" t="str">
            <v>FISIP</v>
          </cell>
        </row>
        <row r="44">
          <cell r="E44" t="str">
            <v>ILMU PEMERINTAHAN</v>
          </cell>
          <cell r="F44">
            <v>6670</v>
          </cell>
          <cell r="G44" t="str">
            <v>Strata 1 - Reguler</v>
          </cell>
          <cell r="H44" t="str">
            <v>S1</v>
          </cell>
          <cell r="I44">
            <v>66</v>
          </cell>
          <cell r="J44" t="str">
            <v xml:space="preserve">Ilmu Sosial dan Ilmu Politik </v>
          </cell>
          <cell r="K44" t="str">
            <v>FISIP</v>
          </cell>
        </row>
        <row r="45">
          <cell r="E45" t="str">
            <v>PENDIDIKAN BAHASA INDONESIA</v>
          </cell>
          <cell r="F45">
            <v>7771</v>
          </cell>
          <cell r="G45" t="str">
            <v>Strata 2 - Reguler</v>
          </cell>
          <cell r="H45" t="str">
            <v>S2</v>
          </cell>
          <cell r="I45">
            <v>77</v>
          </cell>
          <cell r="J45" t="str">
            <v xml:space="preserve">Pascasarjana </v>
          </cell>
          <cell r="K45" t="str">
            <v>Pascasarjana</v>
          </cell>
        </row>
        <row r="46">
          <cell r="E46" t="str">
            <v>TEKNOLOGI PENDIDIKAN (S2)</v>
          </cell>
          <cell r="F46">
            <v>7772</v>
          </cell>
          <cell r="G46" t="str">
            <v>Strata 2 - Reguler</v>
          </cell>
          <cell r="H46" t="str">
            <v>S2</v>
          </cell>
          <cell r="I46">
            <v>77</v>
          </cell>
          <cell r="J46" t="str">
            <v xml:space="preserve">Pascasarjana </v>
          </cell>
          <cell r="K46" t="str">
            <v>Pascasarjana</v>
          </cell>
        </row>
        <row r="47">
          <cell r="E47" t="str">
            <v>HUKUM (S2)</v>
          </cell>
          <cell r="F47">
            <v>7773</v>
          </cell>
          <cell r="G47" t="str">
            <v>Strata 2 - Reguler</v>
          </cell>
          <cell r="H47" t="str">
            <v>S2</v>
          </cell>
          <cell r="I47">
            <v>77</v>
          </cell>
          <cell r="J47" t="str">
            <v xml:space="preserve">Pascasarjana </v>
          </cell>
          <cell r="K47" t="str">
            <v>Pascasarjana</v>
          </cell>
        </row>
        <row r="48">
          <cell r="E48" t="str">
            <v>MAGISTER AKUNTANSI</v>
          </cell>
          <cell r="F48">
            <v>7774</v>
          </cell>
          <cell r="G48" t="str">
            <v>Strata 2 - Reguler</v>
          </cell>
          <cell r="H48" t="str">
            <v>S2</v>
          </cell>
          <cell r="I48">
            <v>77</v>
          </cell>
          <cell r="J48" t="str">
            <v xml:space="preserve">Pascasarjana </v>
          </cell>
          <cell r="K48" t="str">
            <v>Pascasarjana</v>
          </cell>
        </row>
        <row r="49">
          <cell r="E49" t="str">
            <v>MAGISTER ADMINISTRASI PUBLIK</v>
          </cell>
          <cell r="F49">
            <v>7775</v>
          </cell>
          <cell r="G49" t="str">
            <v>Strata 2 - Reguler</v>
          </cell>
          <cell r="H49" t="str">
            <v>S2</v>
          </cell>
          <cell r="I49">
            <v>77</v>
          </cell>
          <cell r="J49" t="str">
            <v xml:space="preserve">Pascasarjana </v>
          </cell>
          <cell r="K49" t="str">
            <v>Pascasarjana</v>
          </cell>
        </row>
        <row r="50">
          <cell r="E50" t="str">
            <v>MAGISTER MANAJEMEN</v>
          </cell>
          <cell r="F50">
            <v>7776</v>
          </cell>
          <cell r="G50" t="str">
            <v>Strata 2 - Reguler</v>
          </cell>
          <cell r="H50" t="str">
            <v>S2</v>
          </cell>
          <cell r="I50">
            <v>77</v>
          </cell>
          <cell r="J50" t="str">
            <v xml:space="preserve">Pascasarjana </v>
          </cell>
          <cell r="K50" t="str">
            <v>Pascasarjana</v>
          </cell>
        </row>
        <row r="51">
          <cell r="E51" t="str">
            <v>PENDIDIKAN BAHASA INGGRIS</v>
          </cell>
          <cell r="F51">
            <v>7777</v>
          </cell>
          <cell r="G51" t="str">
            <v>Strata 2 - Reguler</v>
          </cell>
          <cell r="H51" t="str">
            <v>S2</v>
          </cell>
          <cell r="I51">
            <v>77</v>
          </cell>
          <cell r="J51" t="str">
            <v xml:space="preserve">Pascasarjana </v>
          </cell>
          <cell r="K51" t="str">
            <v>Pascasarjana</v>
          </cell>
        </row>
        <row r="52">
          <cell r="E52" t="str">
            <v>PENDIDIKAN MATEMATIKA S2</v>
          </cell>
          <cell r="F52">
            <v>7778</v>
          </cell>
          <cell r="G52" t="str">
            <v>Strata 2 - Reguler</v>
          </cell>
          <cell r="H52" t="str">
            <v>S2</v>
          </cell>
          <cell r="I52">
            <v>77</v>
          </cell>
          <cell r="J52" t="str">
            <v xml:space="preserve">Pascasarjana </v>
          </cell>
          <cell r="K52" t="str">
            <v>Pascasarjana</v>
          </cell>
        </row>
        <row r="53">
          <cell r="E53" t="str">
            <v>ILMU PERTANIAN</v>
          </cell>
          <cell r="F53">
            <v>7779</v>
          </cell>
          <cell r="G53" t="str">
            <v>Strata 2 - Reguler</v>
          </cell>
          <cell r="H53" t="str">
            <v>S2</v>
          </cell>
          <cell r="I53">
            <v>77</v>
          </cell>
          <cell r="J53" t="str">
            <v xml:space="preserve">Pascasarjana </v>
          </cell>
          <cell r="K53" t="str">
            <v>Pascasarjana</v>
          </cell>
        </row>
        <row r="54">
          <cell r="E54" t="str">
            <v>TEKNIK KIMIA (S2)</v>
          </cell>
          <cell r="F54">
            <v>7780</v>
          </cell>
          <cell r="G54" t="str">
            <v>Strata 2 - Reguler</v>
          </cell>
          <cell r="H54" t="str">
            <v>S2</v>
          </cell>
          <cell r="I54">
            <v>77</v>
          </cell>
          <cell r="J54" t="str">
            <v xml:space="preserve">Pascasarjana </v>
          </cell>
          <cell r="K54" t="str">
            <v>Pascasarjana</v>
          </cell>
        </row>
        <row r="55">
          <cell r="E55" t="str">
            <v>ILMU KOMUNIKASI (S2)</v>
          </cell>
          <cell r="F55">
            <v>7781</v>
          </cell>
          <cell r="G55" t="str">
            <v>Strata 2 - Reguler</v>
          </cell>
          <cell r="H55" t="str">
            <v>S2</v>
          </cell>
          <cell r="I55">
            <v>77</v>
          </cell>
          <cell r="J55" t="str">
            <v xml:space="preserve">Pascasarjana </v>
          </cell>
          <cell r="K55" t="str">
            <v>Pascasarjana</v>
          </cell>
        </row>
        <row r="56">
          <cell r="E56" t="str">
            <v>PENDIDIKAN (S3)</v>
          </cell>
          <cell r="F56">
            <v>7782</v>
          </cell>
          <cell r="G56" t="str">
            <v>Strata 3 - Reguler</v>
          </cell>
          <cell r="H56" t="str">
            <v>S3</v>
          </cell>
          <cell r="I56">
            <v>77</v>
          </cell>
          <cell r="J56" t="str">
            <v xml:space="preserve">Pascasarjana </v>
          </cell>
          <cell r="K56" t="str">
            <v>Pascasarjana</v>
          </cell>
        </row>
        <row r="57">
          <cell r="E57" t="str">
            <v>KEDOKTERAN</v>
          </cell>
          <cell r="F57">
            <v>8881</v>
          </cell>
          <cell r="G57" t="str">
            <v>Strata 1 - Reguler</v>
          </cell>
          <cell r="H57" t="str">
            <v>S1</v>
          </cell>
          <cell r="I57">
            <v>88</v>
          </cell>
          <cell r="J57" t="str">
            <v>Kedokteran</v>
          </cell>
          <cell r="K57" t="str">
            <v>Kedokteran</v>
          </cell>
        </row>
        <row r="58">
          <cell r="E58" t="str">
            <v>GIZI</v>
          </cell>
          <cell r="F58">
            <v>8882</v>
          </cell>
          <cell r="G58" t="str">
            <v>Strata 1 - Reguler</v>
          </cell>
          <cell r="H58" t="str">
            <v>S1</v>
          </cell>
          <cell r="I58">
            <v>88</v>
          </cell>
          <cell r="J58" t="str">
            <v>Kedokteran</v>
          </cell>
          <cell r="K58" t="str">
            <v>Kedokteran</v>
          </cell>
        </row>
        <row r="59">
          <cell r="E59" t="str">
            <v>ILMU KEOLAHRAGAAN</v>
          </cell>
          <cell r="F59">
            <v>8883</v>
          </cell>
          <cell r="G59" t="str">
            <v>Strata 1 - Reguler</v>
          </cell>
          <cell r="H59" t="str">
            <v>S1</v>
          </cell>
          <cell r="I59">
            <v>88</v>
          </cell>
          <cell r="J59" t="str">
            <v>Kedokteran</v>
          </cell>
          <cell r="K59" t="str">
            <v>Kedokteran</v>
          </cell>
        </row>
        <row r="60">
          <cell r="E60" t="str">
            <v>KEPERAWATAN</v>
          </cell>
          <cell r="F60">
            <v>8884</v>
          </cell>
          <cell r="G60" t="str">
            <v>Strata 1 - Reguler</v>
          </cell>
          <cell r="H60" t="str">
            <v>S1</v>
          </cell>
          <cell r="I60">
            <v>88</v>
          </cell>
          <cell r="J60" t="str">
            <v>Kedokteran</v>
          </cell>
          <cell r="K60" t="str">
            <v>Kedokteran</v>
          </cell>
        </row>
        <row r="61">
          <cell r="E61" t="str">
            <v>PPG FISIKA</v>
          </cell>
          <cell r="F61">
            <v>223701</v>
          </cell>
          <cell r="G61" t="str">
            <v>Profesi - Reguler</v>
          </cell>
          <cell r="H61" t="str">
            <v>Profesi</v>
          </cell>
          <cell r="I61">
            <v>22</v>
          </cell>
          <cell r="J61" t="str">
            <v xml:space="preserve">Keguruan dan Ilmu Pendidikan </v>
          </cell>
          <cell r="K61" t="str">
            <v>FKIP</v>
          </cell>
        </row>
        <row r="62">
          <cell r="E62" t="str">
            <v>PPG KIMIA</v>
          </cell>
          <cell r="F62">
            <v>223702</v>
          </cell>
          <cell r="G62" t="str">
            <v>Profesi - Reguler</v>
          </cell>
          <cell r="H62" t="str">
            <v>Profesi</v>
          </cell>
          <cell r="I62">
            <v>22</v>
          </cell>
          <cell r="J62" t="str">
            <v xml:space="preserve">Keguruan dan Ilmu Pendidikan </v>
          </cell>
          <cell r="K62" t="str">
            <v>FKIP</v>
          </cell>
        </row>
        <row r="63">
          <cell r="E63" t="str">
            <v>PPG BAHASA INDONESIA</v>
          </cell>
          <cell r="F63">
            <v>223703</v>
          </cell>
          <cell r="G63" t="str">
            <v>Profesi - Reguler</v>
          </cell>
          <cell r="H63" t="str">
            <v>Profesi</v>
          </cell>
          <cell r="I63">
            <v>22</v>
          </cell>
          <cell r="J63" t="str">
            <v xml:space="preserve">Keguruan dan Ilmu Pendidikan </v>
          </cell>
          <cell r="K63" t="str">
            <v>FKIP</v>
          </cell>
        </row>
        <row r="64">
          <cell r="E64" t="str">
            <v>PPG BAHASA INGGRIS</v>
          </cell>
          <cell r="F64">
            <v>223704</v>
          </cell>
          <cell r="G64" t="str">
            <v>Profesi - Reguler</v>
          </cell>
          <cell r="H64" t="str">
            <v>Profesi</v>
          </cell>
          <cell r="I64">
            <v>22</v>
          </cell>
          <cell r="J64" t="str">
            <v xml:space="preserve">Keguruan dan Ilmu Pendidikan </v>
          </cell>
          <cell r="K64" t="str">
            <v>FKIP</v>
          </cell>
        </row>
        <row r="65">
          <cell r="E65" t="str">
            <v>PPG BIOLOGI</v>
          </cell>
          <cell r="F65">
            <v>223705</v>
          </cell>
          <cell r="G65" t="str">
            <v>Profesi - Reguler</v>
          </cell>
          <cell r="H65" t="str">
            <v>Profesi</v>
          </cell>
          <cell r="I65">
            <v>22</v>
          </cell>
          <cell r="J65" t="str">
            <v xml:space="preserve">Keguruan dan Ilmu Pendidikan </v>
          </cell>
          <cell r="K65" t="str">
            <v>FKIP</v>
          </cell>
        </row>
        <row r="66">
          <cell r="E66" t="str">
            <v>PPG MATEMATIKA</v>
          </cell>
          <cell r="F66">
            <v>223706</v>
          </cell>
          <cell r="G66" t="str">
            <v>Profesi - Reguler</v>
          </cell>
          <cell r="H66" t="str">
            <v>Profesi</v>
          </cell>
          <cell r="I66">
            <v>22</v>
          </cell>
          <cell r="J66" t="str">
            <v xml:space="preserve">Keguruan dan Ilmu Pendidikan </v>
          </cell>
          <cell r="K66" t="str">
            <v>FKIP</v>
          </cell>
        </row>
        <row r="67">
          <cell r="E67" t="str">
            <v>PPG GURU SEKOLAH DASAR</v>
          </cell>
          <cell r="F67">
            <v>223707</v>
          </cell>
          <cell r="G67" t="str">
            <v>Profesi - Reguler</v>
          </cell>
          <cell r="H67" t="str">
            <v>Profesi</v>
          </cell>
          <cell r="I67">
            <v>22</v>
          </cell>
          <cell r="J67" t="str">
            <v xml:space="preserve">Keguruan dan Ilmu Pendidikan </v>
          </cell>
          <cell r="K67" t="str">
            <v>FKIP</v>
          </cell>
        </row>
        <row r="68">
          <cell r="E68" t="str">
            <v>KEPERAWATAN D3</v>
          </cell>
          <cell r="F68">
            <v>8801</v>
          </cell>
          <cell r="G68" t="str">
            <v>Diploma 3 - Reguler</v>
          </cell>
          <cell r="H68" t="str">
            <v>D3</v>
          </cell>
          <cell r="I68">
            <v>88</v>
          </cell>
          <cell r="J68" t="str">
            <v>Kedokteran</v>
          </cell>
          <cell r="K68" t="str">
            <v>Kedokteran</v>
          </cell>
        </row>
        <row r="69">
          <cell r="E69" t="str">
            <v>KEPERAWATAN D3</v>
          </cell>
          <cell r="F69">
            <v>3440</v>
          </cell>
          <cell r="G69" t="str">
            <v>Diploma 3 - Reguler</v>
          </cell>
          <cell r="H69" t="str">
            <v>D3</v>
          </cell>
          <cell r="I69">
            <v>88</v>
          </cell>
          <cell r="J69" t="str">
            <v>Kedokteran</v>
          </cell>
          <cell r="K69" t="str">
            <v>Kedokteran</v>
          </cell>
        </row>
        <row r="70">
          <cell r="E70" t="str">
            <v>ILMU AKUNTANSI</v>
          </cell>
          <cell r="F70">
            <v>7783</v>
          </cell>
          <cell r="G70" t="str">
            <v>Strata 3 - Reguler</v>
          </cell>
          <cell r="H70" t="str">
            <v>S3</v>
          </cell>
          <cell r="I70">
            <v>77</v>
          </cell>
          <cell r="J70" t="str">
            <v xml:space="preserve">Pascasarjana </v>
          </cell>
          <cell r="K70" t="str">
            <v>Pascasarjana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gistrasi"/>
      <sheetName val="nim"/>
      <sheetName val="belum"/>
      <sheetName val="Sheet1"/>
      <sheetName val="Sheet3"/>
    </sheetNames>
    <sheetDataSet>
      <sheetData sheetId="0">
        <row r="2">
          <cell r="B2">
            <v>52131110023</v>
          </cell>
          <cell r="C2" t="str">
            <v>registrasi</v>
          </cell>
        </row>
        <row r="3">
          <cell r="B3">
            <v>52131110024</v>
          </cell>
          <cell r="C3" t="str">
            <v>registrasi</v>
          </cell>
        </row>
        <row r="4">
          <cell r="B4">
            <v>52131110037</v>
          </cell>
          <cell r="C4" t="str">
            <v>registrasi</v>
          </cell>
        </row>
        <row r="5">
          <cell r="B5">
            <v>52131110053</v>
          </cell>
          <cell r="C5" t="str">
            <v>registrasi</v>
          </cell>
        </row>
        <row r="6">
          <cell r="B6">
            <v>52131110139</v>
          </cell>
          <cell r="C6" t="str">
            <v>registrasi</v>
          </cell>
        </row>
        <row r="7">
          <cell r="B7">
            <v>52131110220</v>
          </cell>
          <cell r="C7" t="str">
            <v>registrasi</v>
          </cell>
        </row>
        <row r="8">
          <cell r="B8">
            <v>52131110226</v>
          </cell>
          <cell r="C8" t="str">
            <v>registrasi</v>
          </cell>
        </row>
        <row r="9">
          <cell r="B9">
            <v>52131110253</v>
          </cell>
          <cell r="C9" t="str">
            <v>registrasi</v>
          </cell>
        </row>
        <row r="10">
          <cell r="B10">
            <v>52131110363</v>
          </cell>
          <cell r="C10" t="str">
            <v>registrasi</v>
          </cell>
        </row>
        <row r="11">
          <cell r="B11">
            <v>52131110455</v>
          </cell>
          <cell r="C11" t="str">
            <v>registrasi</v>
          </cell>
        </row>
        <row r="12">
          <cell r="B12">
            <v>52131110600</v>
          </cell>
          <cell r="C12" t="str">
            <v>registrasi</v>
          </cell>
        </row>
        <row r="13">
          <cell r="B13">
            <v>52131110766</v>
          </cell>
          <cell r="C13" t="str">
            <v>registrasi</v>
          </cell>
        </row>
        <row r="14">
          <cell r="B14">
            <v>52131111031</v>
          </cell>
          <cell r="C14" t="str">
            <v>registrasi</v>
          </cell>
        </row>
        <row r="15">
          <cell r="B15">
            <v>52131111060</v>
          </cell>
          <cell r="C15" t="str">
            <v>registrasi</v>
          </cell>
        </row>
        <row r="16">
          <cell r="B16">
            <v>52131111095</v>
          </cell>
          <cell r="C16" t="str">
            <v>registrasi</v>
          </cell>
        </row>
        <row r="17">
          <cell r="B17">
            <v>52131111116</v>
          </cell>
          <cell r="C17" t="str">
            <v>registrasi</v>
          </cell>
        </row>
        <row r="18">
          <cell r="B18">
            <v>52131111128</v>
          </cell>
          <cell r="C18" t="str">
            <v>registrasi</v>
          </cell>
        </row>
        <row r="19">
          <cell r="B19">
            <v>52131111195</v>
          </cell>
          <cell r="C19" t="str">
            <v>registrasi</v>
          </cell>
        </row>
        <row r="20">
          <cell r="B20">
            <v>52131111247</v>
          </cell>
          <cell r="C20" t="str">
            <v>registrasi</v>
          </cell>
        </row>
        <row r="21">
          <cell r="B21">
            <v>52131111286</v>
          </cell>
          <cell r="C21" t="str">
            <v>registrasi</v>
          </cell>
        </row>
        <row r="22">
          <cell r="B22">
            <v>52131111421</v>
          </cell>
          <cell r="C22" t="str">
            <v>registrasi</v>
          </cell>
        </row>
        <row r="23">
          <cell r="B23">
            <v>52131111624</v>
          </cell>
          <cell r="C23" t="str">
            <v>registrasi</v>
          </cell>
        </row>
        <row r="24">
          <cell r="B24">
            <v>52131111786</v>
          </cell>
          <cell r="C24" t="str">
            <v>registrasi</v>
          </cell>
        </row>
        <row r="25">
          <cell r="B25">
            <v>52132210180</v>
          </cell>
          <cell r="C25" t="str">
            <v>registrasi</v>
          </cell>
        </row>
        <row r="26">
          <cell r="B26">
            <v>52131110128</v>
          </cell>
          <cell r="C26" t="str">
            <v>registrasi</v>
          </cell>
        </row>
        <row r="27">
          <cell r="B27">
            <v>52131110228</v>
          </cell>
          <cell r="C27" t="str">
            <v>registrasi</v>
          </cell>
        </row>
        <row r="28">
          <cell r="B28">
            <v>52131110230</v>
          </cell>
          <cell r="C28" t="str">
            <v>registrasi</v>
          </cell>
        </row>
        <row r="29">
          <cell r="B29">
            <v>52131110243</v>
          </cell>
          <cell r="C29" t="str">
            <v>registrasi</v>
          </cell>
        </row>
        <row r="30">
          <cell r="B30">
            <v>52131110397</v>
          </cell>
          <cell r="C30" t="str">
            <v>registrasi</v>
          </cell>
        </row>
        <row r="31">
          <cell r="B31">
            <v>52131110399</v>
          </cell>
          <cell r="C31" t="str">
            <v>registrasi</v>
          </cell>
        </row>
        <row r="32">
          <cell r="B32">
            <v>52131110475</v>
          </cell>
          <cell r="C32" t="str">
            <v>registrasi</v>
          </cell>
        </row>
        <row r="33">
          <cell r="B33">
            <v>52131110518</v>
          </cell>
          <cell r="C33" t="str">
            <v>registrasi</v>
          </cell>
        </row>
        <row r="34">
          <cell r="B34">
            <v>52131110571</v>
          </cell>
          <cell r="C34" t="str">
            <v>registrasi</v>
          </cell>
        </row>
        <row r="35">
          <cell r="B35">
            <v>52131110623</v>
          </cell>
          <cell r="C35" t="str">
            <v>registrasi</v>
          </cell>
        </row>
        <row r="36">
          <cell r="B36">
            <v>52131110651</v>
          </cell>
          <cell r="C36" t="str">
            <v>registrasi</v>
          </cell>
        </row>
        <row r="37">
          <cell r="B37">
            <v>52131110693</v>
          </cell>
          <cell r="C37" t="str">
            <v>registrasi</v>
          </cell>
        </row>
        <row r="38">
          <cell r="B38">
            <v>52131110759</v>
          </cell>
          <cell r="C38" t="str">
            <v>registrasi</v>
          </cell>
        </row>
        <row r="39">
          <cell r="B39">
            <v>52131110773</v>
          </cell>
          <cell r="C39" t="str">
            <v>registrasi</v>
          </cell>
        </row>
        <row r="40">
          <cell r="B40">
            <v>52131110792</v>
          </cell>
          <cell r="C40" t="str">
            <v>registrasi</v>
          </cell>
        </row>
        <row r="41">
          <cell r="B41">
            <v>52131110833</v>
          </cell>
          <cell r="C41" t="str">
            <v>registrasi</v>
          </cell>
        </row>
        <row r="42">
          <cell r="B42">
            <v>52131110944</v>
          </cell>
          <cell r="C42" t="str">
            <v>registrasi</v>
          </cell>
        </row>
        <row r="43">
          <cell r="B43">
            <v>52131111016</v>
          </cell>
          <cell r="C43" t="str">
            <v>registrasi</v>
          </cell>
        </row>
        <row r="44">
          <cell r="B44">
            <v>52131111035</v>
          </cell>
          <cell r="C44" t="str">
            <v>registrasi</v>
          </cell>
        </row>
        <row r="45">
          <cell r="B45">
            <v>52131111156</v>
          </cell>
          <cell r="C45" t="str">
            <v>registrasi</v>
          </cell>
        </row>
        <row r="46">
          <cell r="B46">
            <v>52131111352</v>
          </cell>
          <cell r="C46" t="str">
            <v>registrasi</v>
          </cell>
        </row>
        <row r="47">
          <cell r="B47">
            <v>52131111544</v>
          </cell>
          <cell r="C47" t="str">
            <v>registrasi</v>
          </cell>
        </row>
        <row r="48">
          <cell r="B48">
            <v>52131111782</v>
          </cell>
          <cell r="C48" t="str">
            <v>registrasi</v>
          </cell>
        </row>
        <row r="49">
          <cell r="B49">
            <v>52131111801</v>
          </cell>
          <cell r="C49" t="str">
            <v>registrasi</v>
          </cell>
        </row>
        <row r="50">
          <cell r="B50">
            <v>52131111994</v>
          </cell>
          <cell r="C50" t="str">
            <v>registrasi</v>
          </cell>
        </row>
        <row r="51">
          <cell r="B51">
            <v>52131112139</v>
          </cell>
          <cell r="C51" t="str">
            <v>registrasi</v>
          </cell>
        </row>
        <row r="52">
          <cell r="B52">
            <v>52132210114</v>
          </cell>
          <cell r="C52" t="str">
            <v>registrasi</v>
          </cell>
        </row>
        <row r="53">
          <cell r="B53">
            <v>52132210156</v>
          </cell>
          <cell r="C53" t="str">
            <v>registrasi</v>
          </cell>
        </row>
        <row r="54">
          <cell r="B54">
            <v>52132210171</v>
          </cell>
          <cell r="C54" t="str">
            <v>registrasi</v>
          </cell>
        </row>
        <row r="55">
          <cell r="B55">
            <v>52132210215</v>
          </cell>
          <cell r="C55" t="str">
            <v>registrasi</v>
          </cell>
        </row>
        <row r="56">
          <cell r="B56">
            <v>52132210439</v>
          </cell>
          <cell r="C56" t="str">
            <v>registrasi</v>
          </cell>
        </row>
        <row r="57">
          <cell r="B57">
            <v>52132210509</v>
          </cell>
          <cell r="C57" t="str">
            <v>registrasi</v>
          </cell>
        </row>
        <row r="58">
          <cell r="B58">
            <v>42113110287</v>
          </cell>
          <cell r="C58" t="str">
            <v>registrasi</v>
          </cell>
        </row>
        <row r="59">
          <cell r="B59">
            <v>42131110121</v>
          </cell>
          <cell r="C59" t="str">
            <v>registrasi</v>
          </cell>
        </row>
        <row r="60">
          <cell r="B60">
            <v>42131110327</v>
          </cell>
          <cell r="C60" t="str">
            <v>registrasi</v>
          </cell>
        </row>
        <row r="61">
          <cell r="B61">
            <v>42131110608</v>
          </cell>
          <cell r="C61" t="str">
            <v>registrasi</v>
          </cell>
        </row>
        <row r="62">
          <cell r="B62">
            <v>42131110712</v>
          </cell>
          <cell r="C62" t="str">
            <v>registrasi</v>
          </cell>
        </row>
        <row r="63">
          <cell r="B63">
            <v>42131110762</v>
          </cell>
          <cell r="C63" t="str">
            <v>registrasi</v>
          </cell>
        </row>
        <row r="64">
          <cell r="B64">
            <v>42131110897</v>
          </cell>
          <cell r="C64" t="str">
            <v>registrasi</v>
          </cell>
        </row>
        <row r="65">
          <cell r="B65">
            <v>42131111077</v>
          </cell>
          <cell r="C65" t="str">
            <v>registrasi</v>
          </cell>
        </row>
        <row r="66">
          <cell r="B66">
            <v>42131111115</v>
          </cell>
          <cell r="C66" t="str">
            <v>registrasi</v>
          </cell>
        </row>
        <row r="67">
          <cell r="B67">
            <v>42131111371</v>
          </cell>
          <cell r="C67" t="str">
            <v>registrasi</v>
          </cell>
        </row>
        <row r="68">
          <cell r="B68">
            <v>42131111394</v>
          </cell>
          <cell r="C68" t="str">
            <v>registrasi</v>
          </cell>
        </row>
        <row r="69">
          <cell r="B69">
            <v>42131111593</v>
          </cell>
          <cell r="C69" t="str">
            <v>registrasi</v>
          </cell>
        </row>
        <row r="70">
          <cell r="B70">
            <v>42131111629</v>
          </cell>
          <cell r="C70" t="str">
            <v>registrasi</v>
          </cell>
        </row>
        <row r="71">
          <cell r="B71">
            <v>42131111792</v>
          </cell>
          <cell r="C71" t="str">
            <v>registrasi</v>
          </cell>
        </row>
        <row r="72">
          <cell r="B72">
            <v>42132210054</v>
          </cell>
          <cell r="C72" t="str">
            <v>registrasi</v>
          </cell>
        </row>
        <row r="73">
          <cell r="B73">
            <v>42132210238</v>
          </cell>
          <cell r="C73" t="str">
            <v>registrasi</v>
          </cell>
        </row>
        <row r="74">
          <cell r="B74">
            <v>42132210265</v>
          </cell>
          <cell r="C74" t="str">
            <v>registrasi</v>
          </cell>
        </row>
        <row r="75">
          <cell r="B75">
            <v>42131110231</v>
          </cell>
          <cell r="C75" t="str">
            <v>registrasi</v>
          </cell>
        </row>
        <row r="76">
          <cell r="B76">
            <v>42131110450</v>
          </cell>
          <cell r="C76" t="str">
            <v>registrasi</v>
          </cell>
        </row>
        <row r="77">
          <cell r="B77">
            <v>42131110451</v>
          </cell>
          <cell r="C77" t="str">
            <v>registrasi</v>
          </cell>
        </row>
        <row r="78">
          <cell r="B78">
            <v>42131110472</v>
          </cell>
          <cell r="C78" t="str">
            <v>registrasi</v>
          </cell>
        </row>
        <row r="79">
          <cell r="B79">
            <v>42131110563</v>
          </cell>
          <cell r="C79" t="str">
            <v>registrasi</v>
          </cell>
        </row>
        <row r="80">
          <cell r="B80">
            <v>42131110616</v>
          </cell>
          <cell r="C80" t="str">
            <v>registrasi</v>
          </cell>
        </row>
        <row r="81">
          <cell r="B81">
            <v>42131110669</v>
          </cell>
          <cell r="C81" t="str">
            <v>registrasi</v>
          </cell>
        </row>
        <row r="82">
          <cell r="B82">
            <v>42131110779</v>
          </cell>
          <cell r="C82" t="str">
            <v>registrasi</v>
          </cell>
        </row>
        <row r="83">
          <cell r="B83">
            <v>42131110787</v>
          </cell>
          <cell r="C83" t="str">
            <v>registrasi</v>
          </cell>
        </row>
        <row r="84">
          <cell r="B84">
            <v>42131110793</v>
          </cell>
          <cell r="C84" t="str">
            <v>registrasi</v>
          </cell>
        </row>
        <row r="85">
          <cell r="B85">
            <v>42131110811</v>
          </cell>
          <cell r="C85" t="str">
            <v>registrasi</v>
          </cell>
        </row>
        <row r="86">
          <cell r="B86">
            <v>42131110848</v>
          </cell>
          <cell r="C86" t="str">
            <v>registrasi</v>
          </cell>
        </row>
        <row r="87">
          <cell r="B87">
            <v>42131110857</v>
          </cell>
          <cell r="C87" t="str">
            <v>registrasi</v>
          </cell>
        </row>
        <row r="88">
          <cell r="B88">
            <v>42131110888</v>
          </cell>
          <cell r="C88" t="str">
            <v>registrasi</v>
          </cell>
        </row>
        <row r="89">
          <cell r="B89">
            <v>42131110963</v>
          </cell>
          <cell r="C89" t="str">
            <v>registrasi</v>
          </cell>
        </row>
        <row r="90">
          <cell r="B90">
            <v>42131111086</v>
          </cell>
          <cell r="C90" t="str">
            <v>registrasi</v>
          </cell>
        </row>
        <row r="91">
          <cell r="B91">
            <v>42131111098</v>
          </cell>
          <cell r="C91" t="str">
            <v>registrasi</v>
          </cell>
        </row>
        <row r="92">
          <cell r="B92">
            <v>42131111109</v>
          </cell>
          <cell r="C92" t="str">
            <v>registrasi</v>
          </cell>
        </row>
        <row r="93">
          <cell r="B93">
            <v>42131111442</v>
          </cell>
          <cell r="C93" t="str">
            <v>registrasi</v>
          </cell>
        </row>
        <row r="94">
          <cell r="B94">
            <v>42131111462</v>
          </cell>
          <cell r="C94" t="str">
            <v>registrasi</v>
          </cell>
        </row>
        <row r="95">
          <cell r="B95">
            <v>42131111547</v>
          </cell>
          <cell r="C95" t="str">
            <v>registrasi</v>
          </cell>
        </row>
        <row r="96">
          <cell r="B96">
            <v>42131111599</v>
          </cell>
          <cell r="C96" t="str">
            <v>registrasi</v>
          </cell>
        </row>
        <row r="97">
          <cell r="B97">
            <v>42131111639</v>
          </cell>
          <cell r="C97" t="str">
            <v>registrasi</v>
          </cell>
        </row>
        <row r="98">
          <cell r="B98">
            <v>42131111644</v>
          </cell>
          <cell r="C98" t="str">
            <v>registrasi</v>
          </cell>
        </row>
        <row r="99">
          <cell r="B99">
            <v>42131111671</v>
          </cell>
          <cell r="C99" t="str">
            <v>registrasi</v>
          </cell>
        </row>
        <row r="100">
          <cell r="B100">
            <v>42131111702</v>
          </cell>
          <cell r="C100" t="str">
            <v>registrasi</v>
          </cell>
        </row>
        <row r="101">
          <cell r="B101">
            <v>42131111781</v>
          </cell>
          <cell r="C101" t="str">
            <v>registrasi</v>
          </cell>
        </row>
        <row r="102">
          <cell r="B102">
            <v>42132210242</v>
          </cell>
          <cell r="C102" t="str">
            <v>registrasi</v>
          </cell>
        </row>
        <row r="103">
          <cell r="B103">
            <v>42132210492</v>
          </cell>
          <cell r="C103" t="str">
            <v>registrasi</v>
          </cell>
        </row>
        <row r="104">
          <cell r="B104">
            <v>42132210549</v>
          </cell>
          <cell r="C104" t="str">
            <v>registrasi</v>
          </cell>
        </row>
        <row r="105">
          <cell r="B105">
            <v>42132210830</v>
          </cell>
          <cell r="C105" t="str">
            <v>registrasi</v>
          </cell>
        </row>
        <row r="106">
          <cell r="B106">
            <v>42131110073</v>
          </cell>
          <cell r="C106" t="str">
            <v>registrasi</v>
          </cell>
        </row>
        <row r="107">
          <cell r="B107">
            <v>42131110221</v>
          </cell>
          <cell r="C107" t="str">
            <v>registrasi</v>
          </cell>
        </row>
        <row r="108">
          <cell r="B108">
            <v>42131110249</v>
          </cell>
          <cell r="C108" t="str">
            <v>registrasi</v>
          </cell>
        </row>
        <row r="109">
          <cell r="B109">
            <v>42131110510</v>
          </cell>
          <cell r="C109" t="str">
            <v>registrasi</v>
          </cell>
        </row>
        <row r="110">
          <cell r="B110">
            <v>42131110626</v>
          </cell>
          <cell r="C110" t="str">
            <v>registrasi</v>
          </cell>
        </row>
        <row r="111">
          <cell r="B111">
            <v>42131110703</v>
          </cell>
          <cell r="C111" t="str">
            <v>registrasi</v>
          </cell>
        </row>
        <row r="112">
          <cell r="B112">
            <v>42131110892</v>
          </cell>
          <cell r="C112" t="str">
            <v>registrasi</v>
          </cell>
        </row>
        <row r="113">
          <cell r="B113">
            <v>42131111001</v>
          </cell>
          <cell r="C113" t="str">
            <v>registrasi</v>
          </cell>
        </row>
        <row r="114">
          <cell r="B114">
            <v>42131111067</v>
          </cell>
          <cell r="C114" t="str">
            <v>registrasi</v>
          </cell>
        </row>
        <row r="115">
          <cell r="B115">
            <v>42131111178</v>
          </cell>
          <cell r="C115" t="str">
            <v>registrasi</v>
          </cell>
        </row>
        <row r="116">
          <cell r="B116">
            <v>42131111184</v>
          </cell>
          <cell r="C116" t="str">
            <v>registrasi</v>
          </cell>
        </row>
        <row r="117">
          <cell r="B117">
            <v>42131111187</v>
          </cell>
          <cell r="C117" t="str">
            <v>registrasi</v>
          </cell>
        </row>
        <row r="118">
          <cell r="B118">
            <v>42131111471</v>
          </cell>
          <cell r="C118" t="str">
            <v>registrasi</v>
          </cell>
        </row>
        <row r="119">
          <cell r="B119">
            <v>42131111628</v>
          </cell>
          <cell r="C119" t="str">
            <v>registrasi</v>
          </cell>
        </row>
        <row r="120">
          <cell r="B120">
            <v>42131111739</v>
          </cell>
          <cell r="C120" t="str">
            <v>registrasi</v>
          </cell>
        </row>
        <row r="121">
          <cell r="B121">
            <v>42131111747</v>
          </cell>
          <cell r="C121" t="str">
            <v>registrasi</v>
          </cell>
        </row>
        <row r="122">
          <cell r="B122">
            <v>42132210067</v>
          </cell>
          <cell r="C122" t="str">
            <v>registrasi</v>
          </cell>
        </row>
        <row r="123">
          <cell r="B123">
            <v>42131110214</v>
          </cell>
          <cell r="C123" t="str">
            <v>registrasi</v>
          </cell>
        </row>
        <row r="124">
          <cell r="B124">
            <v>42131110615</v>
          </cell>
          <cell r="C124" t="str">
            <v>registrasi</v>
          </cell>
        </row>
        <row r="125">
          <cell r="B125">
            <v>42131110629</v>
          </cell>
          <cell r="C125" t="str">
            <v>registrasi</v>
          </cell>
        </row>
        <row r="126">
          <cell r="B126">
            <v>42131110735</v>
          </cell>
          <cell r="C126" t="str">
            <v>registrasi</v>
          </cell>
        </row>
        <row r="127">
          <cell r="B127">
            <v>42131110814</v>
          </cell>
          <cell r="C127" t="str">
            <v>registrasi</v>
          </cell>
        </row>
        <row r="128">
          <cell r="B128">
            <v>42131110830</v>
          </cell>
          <cell r="C128" t="str">
            <v>registrasi</v>
          </cell>
        </row>
        <row r="129">
          <cell r="B129">
            <v>42131110856</v>
          </cell>
          <cell r="C129" t="str">
            <v>registrasi</v>
          </cell>
        </row>
        <row r="130">
          <cell r="B130">
            <v>42131110876</v>
          </cell>
          <cell r="C130" t="str">
            <v>registrasi</v>
          </cell>
        </row>
        <row r="131">
          <cell r="B131">
            <v>42131110884</v>
          </cell>
          <cell r="C131" t="str">
            <v>registrasi</v>
          </cell>
        </row>
        <row r="132">
          <cell r="B132">
            <v>42131111075</v>
          </cell>
          <cell r="C132" t="str">
            <v>registrasi</v>
          </cell>
        </row>
        <row r="133">
          <cell r="B133">
            <v>42131111108</v>
          </cell>
          <cell r="C133" t="str">
            <v>registrasi</v>
          </cell>
        </row>
        <row r="134">
          <cell r="B134">
            <v>42131111148</v>
          </cell>
          <cell r="C134" t="str">
            <v>registrasi</v>
          </cell>
        </row>
        <row r="135">
          <cell r="B135">
            <v>42131111174</v>
          </cell>
          <cell r="C135" t="str">
            <v>registrasi</v>
          </cell>
        </row>
        <row r="136">
          <cell r="B136">
            <v>42131111196</v>
          </cell>
          <cell r="C136" t="str">
            <v>registrasi</v>
          </cell>
        </row>
        <row r="137">
          <cell r="B137">
            <v>42131111209</v>
          </cell>
          <cell r="C137" t="str">
            <v>registrasi</v>
          </cell>
        </row>
        <row r="138">
          <cell r="B138">
            <v>42131111244</v>
          </cell>
          <cell r="C138" t="str">
            <v>registrasi</v>
          </cell>
        </row>
        <row r="139">
          <cell r="B139">
            <v>42131111314</v>
          </cell>
          <cell r="C139" t="str">
            <v>registrasi</v>
          </cell>
        </row>
        <row r="140">
          <cell r="B140">
            <v>42131111346</v>
          </cell>
          <cell r="C140" t="str">
            <v>registrasi</v>
          </cell>
        </row>
        <row r="141">
          <cell r="B141">
            <v>42131111355</v>
          </cell>
          <cell r="C141" t="str">
            <v>registrasi</v>
          </cell>
        </row>
        <row r="142">
          <cell r="B142">
            <v>42131111458</v>
          </cell>
          <cell r="C142" t="str">
            <v>registrasi</v>
          </cell>
        </row>
        <row r="143">
          <cell r="B143">
            <v>42131111680</v>
          </cell>
          <cell r="C143" t="str">
            <v>registrasi</v>
          </cell>
        </row>
        <row r="144">
          <cell r="B144">
            <v>42131111727</v>
          </cell>
          <cell r="C144" t="str">
            <v>registrasi</v>
          </cell>
        </row>
        <row r="145">
          <cell r="B145">
            <v>42132210102</v>
          </cell>
          <cell r="C145" t="str">
            <v>registrasi</v>
          </cell>
        </row>
        <row r="146">
          <cell r="B146">
            <v>42132210621</v>
          </cell>
          <cell r="C146" t="str">
            <v>registrasi</v>
          </cell>
        </row>
        <row r="147">
          <cell r="B147">
            <v>42132210666</v>
          </cell>
          <cell r="C147" t="str">
            <v>registrasi</v>
          </cell>
        </row>
        <row r="148">
          <cell r="B148">
            <v>42132220093</v>
          </cell>
          <cell r="C148" t="str">
            <v>registrasi</v>
          </cell>
        </row>
        <row r="149">
          <cell r="B149">
            <v>52131110212</v>
          </cell>
          <cell r="C149" t="str">
            <v>registrasi</v>
          </cell>
        </row>
        <row r="150">
          <cell r="B150">
            <v>52131110246</v>
          </cell>
          <cell r="C150" t="str">
            <v>registrasi</v>
          </cell>
        </row>
        <row r="151">
          <cell r="B151">
            <v>52131110473</v>
          </cell>
          <cell r="C151" t="str">
            <v>registrasi</v>
          </cell>
        </row>
        <row r="152">
          <cell r="B152">
            <v>52131110580</v>
          </cell>
          <cell r="C152" t="str">
            <v>registrasi</v>
          </cell>
        </row>
        <row r="153">
          <cell r="B153">
            <v>52131110652</v>
          </cell>
          <cell r="C153" t="str">
            <v>registrasi</v>
          </cell>
        </row>
        <row r="154">
          <cell r="B154">
            <v>52131111145</v>
          </cell>
          <cell r="C154" t="str">
            <v>registrasi</v>
          </cell>
        </row>
        <row r="155">
          <cell r="B155">
            <v>52131111178</v>
          </cell>
          <cell r="C155" t="str">
            <v>registrasi</v>
          </cell>
        </row>
        <row r="156">
          <cell r="B156">
            <v>52131111248</v>
          </cell>
          <cell r="C156" t="str">
            <v>registrasi</v>
          </cell>
        </row>
        <row r="157">
          <cell r="B157">
            <v>52131111275</v>
          </cell>
          <cell r="C157" t="str">
            <v>registrasi</v>
          </cell>
        </row>
        <row r="158">
          <cell r="B158">
            <v>52131111294</v>
          </cell>
          <cell r="C158" t="str">
            <v>registrasi</v>
          </cell>
        </row>
        <row r="159">
          <cell r="B159">
            <v>52131111474</v>
          </cell>
          <cell r="C159" t="str">
            <v>registrasi</v>
          </cell>
        </row>
        <row r="160">
          <cell r="B160">
            <v>52131111475</v>
          </cell>
          <cell r="C160" t="str">
            <v>registrasi</v>
          </cell>
        </row>
        <row r="161">
          <cell r="B161">
            <v>52131111519</v>
          </cell>
          <cell r="C161" t="str">
            <v>registrasi</v>
          </cell>
        </row>
        <row r="162">
          <cell r="B162">
            <v>52131111543</v>
          </cell>
          <cell r="C162" t="str">
            <v>registrasi</v>
          </cell>
        </row>
        <row r="163">
          <cell r="B163">
            <v>52131111660</v>
          </cell>
          <cell r="C163" t="str">
            <v>registrasi</v>
          </cell>
        </row>
        <row r="164">
          <cell r="B164">
            <v>52131111691</v>
          </cell>
          <cell r="C164" t="str">
            <v>registrasi</v>
          </cell>
        </row>
        <row r="165">
          <cell r="B165">
            <v>52131111706</v>
          </cell>
          <cell r="C165" t="str">
            <v>registrasi</v>
          </cell>
        </row>
        <row r="166">
          <cell r="B166">
            <v>52131111718</v>
          </cell>
          <cell r="C166" t="str">
            <v>registrasi</v>
          </cell>
        </row>
        <row r="167">
          <cell r="B167">
            <v>52131111793</v>
          </cell>
          <cell r="C167" t="str">
            <v>registrasi</v>
          </cell>
        </row>
        <row r="168">
          <cell r="B168">
            <v>52131111999</v>
          </cell>
          <cell r="C168" t="str">
            <v>registrasi</v>
          </cell>
        </row>
        <row r="169">
          <cell r="B169">
            <v>52131112126</v>
          </cell>
          <cell r="C169" t="str">
            <v>registrasi</v>
          </cell>
        </row>
        <row r="170">
          <cell r="B170">
            <v>52132210373</v>
          </cell>
          <cell r="C170" t="str">
            <v>registrasi</v>
          </cell>
        </row>
        <row r="171">
          <cell r="B171">
            <v>52132220021</v>
          </cell>
          <cell r="C171" t="str">
            <v>registrasi</v>
          </cell>
        </row>
        <row r="172">
          <cell r="B172">
            <v>52134211284</v>
          </cell>
          <cell r="C172" t="str">
            <v>registrasi</v>
          </cell>
        </row>
        <row r="173">
          <cell r="B173">
            <v>52131110009</v>
          </cell>
          <cell r="C173" t="str">
            <v>registrasi</v>
          </cell>
        </row>
        <row r="174">
          <cell r="B174">
            <v>52131110088</v>
          </cell>
          <cell r="C174" t="str">
            <v>registrasi</v>
          </cell>
        </row>
        <row r="175">
          <cell r="B175">
            <v>52131110184</v>
          </cell>
          <cell r="C175" t="str">
            <v>registrasi</v>
          </cell>
        </row>
        <row r="176">
          <cell r="B176">
            <v>52131110240</v>
          </cell>
          <cell r="C176" t="str">
            <v>registrasi</v>
          </cell>
        </row>
        <row r="177">
          <cell r="B177">
            <v>52131110390</v>
          </cell>
          <cell r="C177" t="str">
            <v>registrasi</v>
          </cell>
        </row>
        <row r="178">
          <cell r="B178">
            <v>52131110444</v>
          </cell>
          <cell r="C178" t="str">
            <v>registrasi</v>
          </cell>
        </row>
        <row r="179">
          <cell r="B179">
            <v>52131110650</v>
          </cell>
          <cell r="C179" t="str">
            <v>registrasi</v>
          </cell>
        </row>
        <row r="180">
          <cell r="B180">
            <v>52131110701</v>
          </cell>
          <cell r="C180" t="str">
            <v>registrasi</v>
          </cell>
        </row>
        <row r="181">
          <cell r="B181">
            <v>52131110703</v>
          </cell>
          <cell r="C181" t="str">
            <v>registrasi</v>
          </cell>
        </row>
        <row r="182">
          <cell r="B182">
            <v>52131110832</v>
          </cell>
          <cell r="C182" t="str">
            <v>registrasi</v>
          </cell>
        </row>
        <row r="183">
          <cell r="B183">
            <v>52131110934</v>
          </cell>
          <cell r="C183" t="str">
            <v>registrasi</v>
          </cell>
        </row>
        <row r="184">
          <cell r="B184">
            <v>52131110936</v>
          </cell>
          <cell r="C184" t="str">
            <v>registrasi</v>
          </cell>
        </row>
        <row r="185">
          <cell r="B185">
            <v>52131111065</v>
          </cell>
          <cell r="C185" t="str">
            <v>registrasi</v>
          </cell>
        </row>
        <row r="186">
          <cell r="B186">
            <v>52131111075</v>
          </cell>
          <cell r="C186" t="str">
            <v>registrasi</v>
          </cell>
        </row>
        <row r="187">
          <cell r="B187">
            <v>52131111146</v>
          </cell>
          <cell r="C187" t="str">
            <v>registrasi</v>
          </cell>
        </row>
        <row r="188">
          <cell r="B188">
            <v>52131111216</v>
          </cell>
          <cell r="C188" t="str">
            <v>registrasi</v>
          </cell>
        </row>
        <row r="189">
          <cell r="B189">
            <v>52131111242</v>
          </cell>
          <cell r="C189" t="str">
            <v>registrasi</v>
          </cell>
        </row>
        <row r="190">
          <cell r="B190">
            <v>52131111308</v>
          </cell>
          <cell r="C190" t="str">
            <v>registrasi</v>
          </cell>
        </row>
        <row r="191">
          <cell r="B191">
            <v>52131111348</v>
          </cell>
          <cell r="C191" t="str">
            <v>registrasi</v>
          </cell>
        </row>
        <row r="192">
          <cell r="B192">
            <v>52131111448</v>
          </cell>
          <cell r="C192" t="str">
            <v>registrasi</v>
          </cell>
        </row>
        <row r="193">
          <cell r="B193">
            <v>52131111450</v>
          </cell>
          <cell r="C193" t="str">
            <v>registrasi</v>
          </cell>
        </row>
        <row r="194">
          <cell r="B194">
            <v>52131111490</v>
          </cell>
          <cell r="C194" t="str">
            <v>registrasi</v>
          </cell>
        </row>
        <row r="195">
          <cell r="B195">
            <v>52131111551</v>
          </cell>
          <cell r="C195" t="str">
            <v>registrasi</v>
          </cell>
        </row>
        <row r="196">
          <cell r="B196">
            <v>52131111822</v>
          </cell>
          <cell r="C196" t="str">
            <v>registrasi</v>
          </cell>
        </row>
        <row r="197">
          <cell r="B197">
            <v>52131111831</v>
          </cell>
          <cell r="C197" t="str">
            <v>registrasi</v>
          </cell>
        </row>
        <row r="198">
          <cell r="B198">
            <v>52131111873</v>
          </cell>
          <cell r="C198" t="str">
            <v>registrasi</v>
          </cell>
        </row>
        <row r="199">
          <cell r="B199">
            <v>52131112071</v>
          </cell>
          <cell r="C199" t="str">
            <v>registrasi</v>
          </cell>
        </row>
        <row r="200">
          <cell r="B200">
            <v>52131112196</v>
          </cell>
          <cell r="C200" t="str">
            <v>registrasi</v>
          </cell>
        </row>
        <row r="201">
          <cell r="B201">
            <v>52132210098</v>
          </cell>
          <cell r="C201" t="str">
            <v>registrasi</v>
          </cell>
        </row>
        <row r="202">
          <cell r="B202">
            <v>52132210353</v>
          </cell>
          <cell r="C202" t="str">
            <v>registrasi</v>
          </cell>
        </row>
        <row r="203">
          <cell r="B203">
            <v>52132210458</v>
          </cell>
          <cell r="C203" t="str">
            <v>registrasi</v>
          </cell>
        </row>
        <row r="204">
          <cell r="B204">
            <v>52132220098</v>
          </cell>
          <cell r="C204" t="str">
            <v>registrasi</v>
          </cell>
        </row>
        <row r="205">
          <cell r="B205">
            <v>52131110167</v>
          </cell>
          <cell r="C205" t="str">
            <v>registrasi</v>
          </cell>
        </row>
        <row r="206">
          <cell r="B206">
            <v>52131110192</v>
          </cell>
          <cell r="C206" t="str">
            <v>registrasi</v>
          </cell>
        </row>
        <row r="207">
          <cell r="B207">
            <v>52131110328</v>
          </cell>
          <cell r="C207" t="str">
            <v>registrasi</v>
          </cell>
        </row>
        <row r="208">
          <cell r="B208">
            <v>52131110592</v>
          </cell>
          <cell r="C208" t="str">
            <v>registrasi</v>
          </cell>
        </row>
        <row r="209">
          <cell r="B209">
            <v>52131110646</v>
          </cell>
          <cell r="C209" t="str">
            <v>registrasi</v>
          </cell>
        </row>
        <row r="210">
          <cell r="B210">
            <v>52131110782</v>
          </cell>
          <cell r="C210" t="str">
            <v>registrasi</v>
          </cell>
        </row>
        <row r="211">
          <cell r="B211">
            <v>52131110875</v>
          </cell>
          <cell r="C211" t="str">
            <v>registrasi</v>
          </cell>
        </row>
        <row r="212">
          <cell r="B212">
            <v>52131111132</v>
          </cell>
          <cell r="C212" t="str">
            <v>registrasi</v>
          </cell>
        </row>
        <row r="213">
          <cell r="B213">
            <v>52131111781</v>
          </cell>
          <cell r="C213" t="str">
            <v>registrasi</v>
          </cell>
        </row>
        <row r="214">
          <cell r="B214">
            <v>52131111835</v>
          </cell>
          <cell r="C214" t="str">
            <v>registrasi</v>
          </cell>
        </row>
        <row r="215">
          <cell r="B215">
            <v>52131111960</v>
          </cell>
          <cell r="C215" t="str">
            <v>registrasi</v>
          </cell>
        </row>
        <row r="216">
          <cell r="B216">
            <v>52131110052</v>
          </cell>
          <cell r="C216" t="str">
            <v>registrasi</v>
          </cell>
        </row>
        <row r="217">
          <cell r="B217">
            <v>52131110076</v>
          </cell>
          <cell r="C217" t="str">
            <v>registrasi</v>
          </cell>
        </row>
        <row r="218">
          <cell r="B218">
            <v>52131110183</v>
          </cell>
          <cell r="C218" t="str">
            <v>registrasi</v>
          </cell>
        </row>
        <row r="219">
          <cell r="B219">
            <v>52131110221</v>
          </cell>
          <cell r="C219" t="str">
            <v>registrasi</v>
          </cell>
        </row>
        <row r="220">
          <cell r="B220">
            <v>52131110250</v>
          </cell>
          <cell r="C220" t="str">
            <v>registrasi</v>
          </cell>
        </row>
        <row r="221">
          <cell r="B221">
            <v>52131110260</v>
          </cell>
          <cell r="C221" t="str">
            <v>registrasi</v>
          </cell>
        </row>
        <row r="222">
          <cell r="B222">
            <v>52131110276</v>
          </cell>
          <cell r="C222" t="str">
            <v>registrasi</v>
          </cell>
        </row>
        <row r="223">
          <cell r="B223">
            <v>52131110307</v>
          </cell>
          <cell r="C223" t="str">
            <v>registrasi</v>
          </cell>
        </row>
        <row r="224">
          <cell r="B224">
            <v>52131110489</v>
          </cell>
          <cell r="C224" t="str">
            <v>registrasi</v>
          </cell>
        </row>
        <row r="225">
          <cell r="B225">
            <v>52131110614</v>
          </cell>
          <cell r="C225" t="str">
            <v>registrasi</v>
          </cell>
        </row>
        <row r="226">
          <cell r="B226">
            <v>52131110707</v>
          </cell>
          <cell r="C226" t="str">
            <v>registrasi</v>
          </cell>
        </row>
        <row r="227">
          <cell r="B227">
            <v>52131110895</v>
          </cell>
          <cell r="C227" t="str">
            <v>registrasi</v>
          </cell>
        </row>
        <row r="228">
          <cell r="B228">
            <v>52131110945</v>
          </cell>
          <cell r="C228" t="str">
            <v>registrasi</v>
          </cell>
        </row>
        <row r="229">
          <cell r="B229">
            <v>52131110986</v>
          </cell>
          <cell r="C229" t="str">
            <v>registrasi</v>
          </cell>
        </row>
        <row r="230">
          <cell r="B230">
            <v>52131111124</v>
          </cell>
          <cell r="C230" t="str">
            <v>registrasi</v>
          </cell>
        </row>
        <row r="231">
          <cell r="B231">
            <v>52131111142</v>
          </cell>
          <cell r="C231" t="str">
            <v>registrasi</v>
          </cell>
        </row>
        <row r="232">
          <cell r="B232">
            <v>52131111229</v>
          </cell>
          <cell r="C232" t="str">
            <v>registrasi</v>
          </cell>
        </row>
        <row r="233">
          <cell r="B233">
            <v>52131111280</v>
          </cell>
          <cell r="C233" t="str">
            <v>registrasi</v>
          </cell>
        </row>
        <row r="234">
          <cell r="B234">
            <v>52131111319</v>
          </cell>
          <cell r="C234" t="str">
            <v>registrasi</v>
          </cell>
        </row>
        <row r="235">
          <cell r="B235">
            <v>52131111331</v>
          </cell>
          <cell r="C235" t="str">
            <v>registrasi</v>
          </cell>
        </row>
        <row r="236">
          <cell r="B236">
            <v>52131111834</v>
          </cell>
          <cell r="C236" t="str">
            <v>registrasi</v>
          </cell>
        </row>
        <row r="237">
          <cell r="B237">
            <v>52131111887</v>
          </cell>
          <cell r="C237" t="str">
            <v>registrasi</v>
          </cell>
        </row>
        <row r="238">
          <cell r="B238">
            <v>52131111889</v>
          </cell>
          <cell r="C238" t="str">
            <v>registrasi</v>
          </cell>
        </row>
        <row r="239">
          <cell r="B239">
            <v>52131110410</v>
          </cell>
          <cell r="C239" t="str">
            <v>registrasi</v>
          </cell>
        </row>
        <row r="240">
          <cell r="B240">
            <v>52131111204</v>
          </cell>
          <cell r="C240" t="str">
            <v>registrasi</v>
          </cell>
        </row>
        <row r="241">
          <cell r="B241">
            <v>52131111250</v>
          </cell>
          <cell r="C241" t="str">
            <v>registrasi</v>
          </cell>
        </row>
        <row r="242">
          <cell r="B242">
            <v>52131111401</v>
          </cell>
          <cell r="C242" t="str">
            <v>registrasi</v>
          </cell>
        </row>
        <row r="243">
          <cell r="B243">
            <v>52131111407</v>
          </cell>
          <cell r="C243" t="str">
            <v>registrasi</v>
          </cell>
        </row>
        <row r="244">
          <cell r="B244">
            <v>52131111843</v>
          </cell>
          <cell r="C244" t="str">
            <v>registrasi</v>
          </cell>
        </row>
        <row r="245">
          <cell r="B245">
            <v>52132210132</v>
          </cell>
          <cell r="C245" t="str">
            <v>registrasi</v>
          </cell>
        </row>
        <row r="246">
          <cell r="B246">
            <v>52132210392</v>
          </cell>
          <cell r="C246" t="str">
            <v>registrasi</v>
          </cell>
        </row>
        <row r="247">
          <cell r="B247">
            <v>52132220092</v>
          </cell>
          <cell r="C247" t="str">
            <v>registrasi</v>
          </cell>
        </row>
        <row r="248">
          <cell r="B248">
            <v>52131111043</v>
          </cell>
          <cell r="C248" t="str">
            <v>registrasi</v>
          </cell>
        </row>
        <row r="249">
          <cell r="B249">
            <v>52131111086</v>
          </cell>
          <cell r="C249" t="str">
            <v>registrasi</v>
          </cell>
        </row>
        <row r="250">
          <cell r="B250">
            <v>52131111185</v>
          </cell>
          <cell r="C250" t="str">
            <v>registrasi</v>
          </cell>
        </row>
        <row r="251">
          <cell r="B251">
            <v>52131111266</v>
          </cell>
          <cell r="C251" t="str">
            <v>registrasi</v>
          </cell>
        </row>
        <row r="252">
          <cell r="B252">
            <v>52131111307</v>
          </cell>
          <cell r="C252" t="str">
            <v>registrasi</v>
          </cell>
        </row>
        <row r="253">
          <cell r="B253">
            <v>52131111429</v>
          </cell>
          <cell r="C253" t="str">
            <v>registrasi</v>
          </cell>
        </row>
        <row r="254">
          <cell r="B254">
            <v>52131111576</v>
          </cell>
          <cell r="C254" t="str">
            <v>registrasi</v>
          </cell>
        </row>
        <row r="255">
          <cell r="B255">
            <v>52131111944</v>
          </cell>
          <cell r="C255" t="str">
            <v>registrasi</v>
          </cell>
        </row>
        <row r="256">
          <cell r="B256">
            <v>52131112156</v>
          </cell>
          <cell r="C256" t="str">
            <v>registrasi</v>
          </cell>
        </row>
        <row r="257">
          <cell r="B257">
            <v>52132210064</v>
          </cell>
          <cell r="C257" t="str">
            <v>registrasi</v>
          </cell>
        </row>
        <row r="258">
          <cell r="B258">
            <v>42131110782</v>
          </cell>
          <cell r="C258" t="str">
            <v>registrasi</v>
          </cell>
        </row>
        <row r="259">
          <cell r="B259">
            <v>42131110122</v>
          </cell>
          <cell r="C259" t="str">
            <v>registrasi</v>
          </cell>
        </row>
        <row r="260">
          <cell r="B260">
            <v>42131110223</v>
          </cell>
          <cell r="C260" t="str">
            <v>registrasi</v>
          </cell>
        </row>
        <row r="261">
          <cell r="B261">
            <v>42131110538</v>
          </cell>
          <cell r="C261" t="str">
            <v>registrasi</v>
          </cell>
        </row>
        <row r="262">
          <cell r="B262">
            <v>42131110803</v>
          </cell>
          <cell r="C262" t="str">
            <v>registrasi</v>
          </cell>
        </row>
        <row r="263">
          <cell r="B263">
            <v>42131110837</v>
          </cell>
          <cell r="C263" t="str">
            <v>registrasi</v>
          </cell>
        </row>
        <row r="264">
          <cell r="B264">
            <v>42131111071</v>
          </cell>
          <cell r="C264" t="str">
            <v>registrasi</v>
          </cell>
        </row>
        <row r="265">
          <cell r="B265">
            <v>42131111142</v>
          </cell>
          <cell r="C265" t="str">
            <v>registrasi</v>
          </cell>
        </row>
        <row r="266">
          <cell r="B266">
            <v>42131111158</v>
          </cell>
          <cell r="C266" t="str">
            <v>registrasi</v>
          </cell>
        </row>
        <row r="267">
          <cell r="B267">
            <v>42131111173</v>
          </cell>
          <cell r="C267" t="str">
            <v>registrasi</v>
          </cell>
        </row>
        <row r="268">
          <cell r="B268">
            <v>42131111353</v>
          </cell>
          <cell r="C268" t="str">
            <v>registrasi</v>
          </cell>
        </row>
        <row r="269">
          <cell r="B269">
            <v>52131110241</v>
          </cell>
          <cell r="C269" t="str">
            <v>registrasi</v>
          </cell>
        </row>
        <row r="270">
          <cell r="B270">
            <v>52131110468</v>
          </cell>
          <cell r="C270" t="str">
            <v>registrasi</v>
          </cell>
        </row>
        <row r="271">
          <cell r="B271">
            <v>52131110537</v>
          </cell>
          <cell r="C271" t="str">
            <v>registrasi</v>
          </cell>
        </row>
        <row r="272">
          <cell r="B272">
            <v>52131110718</v>
          </cell>
          <cell r="C272" t="str">
            <v>registrasi</v>
          </cell>
        </row>
        <row r="273">
          <cell r="B273">
            <v>52131110764</v>
          </cell>
          <cell r="C273" t="str">
            <v>registrasi</v>
          </cell>
        </row>
        <row r="274">
          <cell r="B274">
            <v>52131111192</v>
          </cell>
          <cell r="C274" t="str">
            <v>registrasi</v>
          </cell>
        </row>
        <row r="275">
          <cell r="B275">
            <v>52131111361</v>
          </cell>
          <cell r="C275" t="str">
            <v>registrasi</v>
          </cell>
        </row>
        <row r="276">
          <cell r="B276">
            <v>52131111833</v>
          </cell>
          <cell r="C276" t="str">
            <v>registrasi</v>
          </cell>
        </row>
        <row r="277">
          <cell r="B277">
            <v>52131112006</v>
          </cell>
          <cell r="C277" t="str">
            <v>registrasi</v>
          </cell>
        </row>
        <row r="278">
          <cell r="B278">
            <v>52132210407</v>
          </cell>
          <cell r="C278" t="str">
            <v>registrasi</v>
          </cell>
        </row>
        <row r="279">
          <cell r="B279">
            <v>52132210449</v>
          </cell>
          <cell r="C279" t="str">
            <v>registrasi</v>
          </cell>
        </row>
        <row r="280">
          <cell r="B280">
            <v>52132210538</v>
          </cell>
          <cell r="C280" t="str">
            <v>registrasi</v>
          </cell>
        </row>
        <row r="281">
          <cell r="B281">
            <v>52132220028</v>
          </cell>
          <cell r="C281" t="str">
            <v>registrasi</v>
          </cell>
        </row>
        <row r="282">
          <cell r="B282">
            <v>52131110150</v>
          </cell>
          <cell r="C282" t="str">
            <v>registrasi</v>
          </cell>
        </row>
        <row r="283">
          <cell r="B283">
            <v>52131110156</v>
          </cell>
          <cell r="C283" t="str">
            <v>registrasi</v>
          </cell>
        </row>
        <row r="284">
          <cell r="B284">
            <v>52131110370</v>
          </cell>
          <cell r="C284" t="str">
            <v>registrasi</v>
          </cell>
        </row>
        <row r="285">
          <cell r="B285">
            <v>52131110460</v>
          </cell>
          <cell r="C285" t="str">
            <v>registrasi</v>
          </cell>
        </row>
        <row r="286">
          <cell r="B286">
            <v>52131110659</v>
          </cell>
          <cell r="C286" t="str">
            <v>registrasi</v>
          </cell>
        </row>
        <row r="287">
          <cell r="B287">
            <v>52131110977</v>
          </cell>
          <cell r="C287" t="str">
            <v>registrasi</v>
          </cell>
        </row>
        <row r="288">
          <cell r="B288">
            <v>52131111202</v>
          </cell>
          <cell r="C288" t="str">
            <v>registrasi</v>
          </cell>
        </row>
        <row r="289">
          <cell r="B289">
            <v>52131111349</v>
          </cell>
          <cell r="C289" t="str">
            <v>registrasi</v>
          </cell>
        </row>
        <row r="290">
          <cell r="B290">
            <v>52131111498</v>
          </cell>
          <cell r="C290" t="str">
            <v>registrasi</v>
          </cell>
        </row>
        <row r="291">
          <cell r="B291">
            <v>52131111604</v>
          </cell>
          <cell r="C291" t="str">
            <v>registrasi</v>
          </cell>
        </row>
        <row r="292">
          <cell r="B292">
            <v>52131112076</v>
          </cell>
          <cell r="C292" t="str">
            <v>registrasi</v>
          </cell>
        </row>
        <row r="293">
          <cell r="B293">
            <v>52131112079</v>
          </cell>
          <cell r="C293" t="str">
            <v>registrasi</v>
          </cell>
        </row>
        <row r="294">
          <cell r="B294">
            <v>52131112168</v>
          </cell>
          <cell r="C294" t="str">
            <v>registrasi</v>
          </cell>
        </row>
        <row r="295">
          <cell r="B295">
            <v>52132210480</v>
          </cell>
          <cell r="C295" t="str">
            <v>registrasi</v>
          </cell>
        </row>
        <row r="296">
          <cell r="B296">
            <v>52131110015</v>
          </cell>
          <cell r="C296" t="str">
            <v>registrasi</v>
          </cell>
        </row>
        <row r="297">
          <cell r="B297">
            <v>52131110019</v>
          </cell>
          <cell r="C297" t="str">
            <v>registrasi</v>
          </cell>
        </row>
        <row r="298">
          <cell r="B298">
            <v>52131110045</v>
          </cell>
          <cell r="C298" t="str">
            <v>registrasi</v>
          </cell>
        </row>
        <row r="299">
          <cell r="B299">
            <v>52131110081</v>
          </cell>
          <cell r="C299" t="str">
            <v>registrasi</v>
          </cell>
        </row>
        <row r="300">
          <cell r="B300">
            <v>52131110113</v>
          </cell>
          <cell r="C300" t="str">
            <v>registrasi</v>
          </cell>
        </row>
        <row r="301">
          <cell r="B301">
            <v>52131110187</v>
          </cell>
          <cell r="C301" t="str">
            <v>registrasi</v>
          </cell>
        </row>
        <row r="302">
          <cell r="B302">
            <v>52131110213</v>
          </cell>
          <cell r="C302" t="str">
            <v>registrasi</v>
          </cell>
        </row>
        <row r="303">
          <cell r="B303">
            <v>52131110222</v>
          </cell>
          <cell r="C303" t="str">
            <v>registrasi</v>
          </cell>
        </row>
        <row r="304">
          <cell r="B304">
            <v>52131110281</v>
          </cell>
          <cell r="C304" t="str">
            <v>registrasi</v>
          </cell>
        </row>
        <row r="305">
          <cell r="B305">
            <v>52131110283</v>
          </cell>
          <cell r="C305" t="str">
            <v>registrasi</v>
          </cell>
        </row>
        <row r="306">
          <cell r="B306">
            <v>52131110286</v>
          </cell>
          <cell r="C306" t="str">
            <v>registrasi</v>
          </cell>
        </row>
        <row r="307">
          <cell r="B307">
            <v>52131110308</v>
          </cell>
          <cell r="C307" t="str">
            <v>registrasi</v>
          </cell>
        </row>
        <row r="308">
          <cell r="B308">
            <v>52131110311</v>
          </cell>
          <cell r="C308" t="str">
            <v>registrasi</v>
          </cell>
        </row>
        <row r="309">
          <cell r="B309">
            <v>52131110318</v>
          </cell>
          <cell r="C309" t="str">
            <v>registrasi</v>
          </cell>
        </row>
        <row r="310">
          <cell r="B310">
            <v>52131110346</v>
          </cell>
          <cell r="C310" t="str">
            <v>registrasi</v>
          </cell>
        </row>
        <row r="311">
          <cell r="B311">
            <v>52131110351</v>
          </cell>
          <cell r="C311" t="str">
            <v>registrasi</v>
          </cell>
        </row>
        <row r="312">
          <cell r="B312">
            <v>52131110352</v>
          </cell>
          <cell r="C312" t="str">
            <v>registrasi</v>
          </cell>
        </row>
        <row r="313">
          <cell r="B313">
            <v>52131110416</v>
          </cell>
          <cell r="C313" t="str">
            <v>registrasi</v>
          </cell>
        </row>
        <row r="314">
          <cell r="B314">
            <v>52131110420</v>
          </cell>
          <cell r="C314" t="str">
            <v>registrasi</v>
          </cell>
        </row>
        <row r="315">
          <cell r="B315">
            <v>52131110428</v>
          </cell>
          <cell r="C315" t="str">
            <v>registrasi</v>
          </cell>
        </row>
        <row r="316">
          <cell r="B316">
            <v>52131110453</v>
          </cell>
          <cell r="C316" t="str">
            <v>registrasi</v>
          </cell>
        </row>
        <row r="317">
          <cell r="B317">
            <v>52131110485</v>
          </cell>
          <cell r="C317" t="str">
            <v>registrasi</v>
          </cell>
        </row>
        <row r="318">
          <cell r="B318">
            <v>52131110499</v>
          </cell>
          <cell r="C318" t="str">
            <v>registrasi</v>
          </cell>
        </row>
        <row r="319">
          <cell r="B319">
            <v>52131110507</v>
          </cell>
          <cell r="C319" t="str">
            <v>registrasi</v>
          </cell>
        </row>
        <row r="320">
          <cell r="B320">
            <v>52131110557</v>
          </cell>
          <cell r="C320" t="str">
            <v>registrasi</v>
          </cell>
        </row>
        <row r="321">
          <cell r="B321">
            <v>52131110591</v>
          </cell>
          <cell r="C321" t="str">
            <v>registrasi</v>
          </cell>
        </row>
        <row r="322">
          <cell r="B322">
            <v>52131110695</v>
          </cell>
          <cell r="C322" t="str">
            <v>registrasi</v>
          </cell>
        </row>
        <row r="323">
          <cell r="B323">
            <v>52131110737</v>
          </cell>
          <cell r="C323" t="str">
            <v>registrasi</v>
          </cell>
        </row>
        <row r="324">
          <cell r="B324">
            <v>52131110779</v>
          </cell>
          <cell r="C324" t="str">
            <v>registrasi</v>
          </cell>
        </row>
        <row r="325">
          <cell r="B325">
            <v>52131110913</v>
          </cell>
          <cell r="C325" t="str">
            <v>registrasi</v>
          </cell>
        </row>
        <row r="326">
          <cell r="B326">
            <v>52131110914</v>
          </cell>
          <cell r="C326" t="str">
            <v>registrasi</v>
          </cell>
        </row>
        <row r="327">
          <cell r="B327">
            <v>52131110956</v>
          </cell>
          <cell r="C327" t="str">
            <v>registrasi</v>
          </cell>
        </row>
        <row r="328">
          <cell r="B328">
            <v>52131110965</v>
          </cell>
          <cell r="C328" t="str">
            <v>registrasi</v>
          </cell>
        </row>
        <row r="329">
          <cell r="B329">
            <v>52131111002</v>
          </cell>
          <cell r="C329" t="str">
            <v>registrasi</v>
          </cell>
        </row>
        <row r="330">
          <cell r="B330">
            <v>52131111003</v>
          </cell>
          <cell r="C330" t="str">
            <v>registrasi</v>
          </cell>
        </row>
        <row r="331">
          <cell r="B331">
            <v>52131111010</v>
          </cell>
          <cell r="C331" t="str">
            <v>registrasi</v>
          </cell>
        </row>
        <row r="332">
          <cell r="B332">
            <v>52131111028</v>
          </cell>
          <cell r="C332" t="str">
            <v>registrasi</v>
          </cell>
        </row>
        <row r="333">
          <cell r="B333">
            <v>52131111113</v>
          </cell>
          <cell r="C333" t="str">
            <v>registrasi</v>
          </cell>
        </row>
        <row r="334">
          <cell r="B334">
            <v>52131111129</v>
          </cell>
          <cell r="C334" t="str">
            <v>registrasi</v>
          </cell>
        </row>
        <row r="335">
          <cell r="B335">
            <v>52131111134</v>
          </cell>
          <cell r="C335" t="str">
            <v>registrasi</v>
          </cell>
        </row>
        <row r="336">
          <cell r="B336">
            <v>52131111191</v>
          </cell>
          <cell r="C336" t="str">
            <v>registrasi</v>
          </cell>
        </row>
        <row r="337">
          <cell r="B337">
            <v>52131111198</v>
          </cell>
          <cell r="C337" t="str">
            <v>registrasi</v>
          </cell>
        </row>
        <row r="338">
          <cell r="B338">
            <v>52131111218</v>
          </cell>
          <cell r="C338" t="str">
            <v>registrasi</v>
          </cell>
        </row>
        <row r="339">
          <cell r="B339">
            <v>52131111302</v>
          </cell>
          <cell r="C339" t="str">
            <v>registrasi</v>
          </cell>
        </row>
        <row r="340">
          <cell r="B340">
            <v>52131111373</v>
          </cell>
          <cell r="C340" t="str">
            <v>registrasi</v>
          </cell>
        </row>
        <row r="341">
          <cell r="B341">
            <v>52131111398</v>
          </cell>
          <cell r="C341" t="str">
            <v>registrasi</v>
          </cell>
        </row>
        <row r="342">
          <cell r="B342">
            <v>52131111445</v>
          </cell>
          <cell r="C342" t="str">
            <v>registrasi</v>
          </cell>
        </row>
        <row r="343">
          <cell r="B343">
            <v>52131111451</v>
          </cell>
          <cell r="C343" t="str">
            <v>registrasi</v>
          </cell>
        </row>
        <row r="344">
          <cell r="B344">
            <v>52131111455</v>
          </cell>
          <cell r="C344" t="str">
            <v>registrasi</v>
          </cell>
        </row>
        <row r="345">
          <cell r="B345">
            <v>52131111526</v>
          </cell>
          <cell r="C345" t="str">
            <v>registrasi</v>
          </cell>
        </row>
        <row r="346">
          <cell r="B346">
            <v>52131111553</v>
          </cell>
          <cell r="C346" t="str">
            <v>registrasi</v>
          </cell>
        </row>
        <row r="347">
          <cell r="B347">
            <v>52131111568</v>
          </cell>
          <cell r="C347" t="str">
            <v>registrasi</v>
          </cell>
        </row>
        <row r="348">
          <cell r="B348">
            <v>52131111570</v>
          </cell>
          <cell r="C348" t="str">
            <v>registrasi</v>
          </cell>
        </row>
        <row r="349">
          <cell r="B349">
            <v>52131111629</v>
          </cell>
          <cell r="C349" t="str">
            <v>registrasi</v>
          </cell>
        </row>
        <row r="350">
          <cell r="B350">
            <v>52131111824</v>
          </cell>
          <cell r="C350" t="str">
            <v>registrasi</v>
          </cell>
        </row>
        <row r="351">
          <cell r="B351">
            <v>52131111862</v>
          </cell>
          <cell r="C351" t="str">
            <v>registrasi</v>
          </cell>
        </row>
        <row r="352">
          <cell r="B352">
            <v>52131111909</v>
          </cell>
          <cell r="C352" t="str">
            <v>registrasi</v>
          </cell>
        </row>
        <row r="353">
          <cell r="B353">
            <v>52131111916</v>
          </cell>
          <cell r="C353" t="str">
            <v>registrasi</v>
          </cell>
        </row>
        <row r="354">
          <cell r="B354">
            <v>52131111931</v>
          </cell>
          <cell r="C354" t="str">
            <v>registrasi</v>
          </cell>
        </row>
        <row r="355">
          <cell r="B355">
            <v>52131111975</v>
          </cell>
          <cell r="C355" t="str">
            <v>registrasi</v>
          </cell>
        </row>
        <row r="356">
          <cell r="B356">
            <v>52131111980</v>
          </cell>
          <cell r="C356" t="str">
            <v>registrasi</v>
          </cell>
        </row>
        <row r="357">
          <cell r="B357">
            <v>52131111990</v>
          </cell>
          <cell r="C357" t="str">
            <v>registrasi</v>
          </cell>
        </row>
        <row r="358">
          <cell r="B358">
            <v>52131112036</v>
          </cell>
          <cell r="C358" t="str">
            <v>registrasi</v>
          </cell>
        </row>
        <row r="359">
          <cell r="B359">
            <v>52131112057</v>
          </cell>
          <cell r="C359" t="str">
            <v>registrasi</v>
          </cell>
        </row>
        <row r="360">
          <cell r="B360">
            <v>52132210068</v>
          </cell>
          <cell r="C360" t="str">
            <v>registrasi</v>
          </cell>
        </row>
        <row r="361">
          <cell r="B361">
            <v>52132210296</v>
          </cell>
          <cell r="C361" t="str">
            <v>registrasi</v>
          </cell>
        </row>
        <row r="362">
          <cell r="B362">
            <v>52132210408</v>
          </cell>
          <cell r="C362" t="str">
            <v>registrasi</v>
          </cell>
        </row>
        <row r="363">
          <cell r="B363">
            <v>52132210446</v>
          </cell>
          <cell r="C363" t="str">
            <v>registrasi</v>
          </cell>
        </row>
        <row r="364">
          <cell r="B364">
            <v>52132210468</v>
          </cell>
          <cell r="C364" t="str">
            <v>registrasi</v>
          </cell>
        </row>
        <row r="365">
          <cell r="B365">
            <v>52132210547</v>
          </cell>
          <cell r="C365" t="str">
            <v>registrasi</v>
          </cell>
        </row>
        <row r="366">
          <cell r="B366">
            <v>52131110014</v>
          </cell>
          <cell r="C366" t="str">
            <v>registrasi</v>
          </cell>
        </row>
        <row r="367">
          <cell r="B367">
            <v>52131110058</v>
          </cell>
          <cell r="C367" t="str">
            <v>registrasi</v>
          </cell>
        </row>
        <row r="368">
          <cell r="B368">
            <v>52131110062</v>
          </cell>
          <cell r="C368" t="str">
            <v>registrasi</v>
          </cell>
        </row>
        <row r="369">
          <cell r="B369">
            <v>52131110063</v>
          </cell>
          <cell r="C369" t="str">
            <v>registrasi</v>
          </cell>
        </row>
        <row r="370">
          <cell r="B370">
            <v>52131110073</v>
          </cell>
          <cell r="C370" t="str">
            <v>registrasi</v>
          </cell>
        </row>
        <row r="371">
          <cell r="B371">
            <v>52131110126</v>
          </cell>
          <cell r="C371" t="str">
            <v>registrasi</v>
          </cell>
        </row>
        <row r="372">
          <cell r="B372">
            <v>52131110143</v>
          </cell>
          <cell r="C372" t="str">
            <v>registrasi</v>
          </cell>
        </row>
        <row r="373">
          <cell r="B373">
            <v>52131110147</v>
          </cell>
          <cell r="C373" t="str">
            <v>registrasi</v>
          </cell>
        </row>
        <row r="374">
          <cell r="B374">
            <v>52131110268</v>
          </cell>
          <cell r="C374" t="str">
            <v>registrasi</v>
          </cell>
        </row>
        <row r="375">
          <cell r="B375">
            <v>52131110277</v>
          </cell>
          <cell r="C375" t="str">
            <v>registrasi</v>
          </cell>
        </row>
        <row r="376">
          <cell r="B376">
            <v>52131110377</v>
          </cell>
          <cell r="C376" t="str">
            <v>registrasi</v>
          </cell>
        </row>
        <row r="377">
          <cell r="B377">
            <v>52131110481</v>
          </cell>
          <cell r="C377" t="str">
            <v>registrasi</v>
          </cell>
        </row>
        <row r="378">
          <cell r="B378">
            <v>52131110494</v>
          </cell>
          <cell r="C378" t="str">
            <v>registrasi</v>
          </cell>
        </row>
        <row r="379">
          <cell r="B379">
            <v>52131110498</v>
          </cell>
          <cell r="C379" t="str">
            <v>registrasi</v>
          </cell>
        </row>
        <row r="380">
          <cell r="B380">
            <v>52131110565</v>
          </cell>
          <cell r="C380" t="str">
            <v>registrasi</v>
          </cell>
        </row>
        <row r="381">
          <cell r="B381">
            <v>52131110602</v>
          </cell>
          <cell r="C381" t="str">
            <v>registrasi</v>
          </cell>
        </row>
        <row r="382">
          <cell r="B382">
            <v>52131110608</v>
          </cell>
          <cell r="C382" t="str">
            <v>registrasi</v>
          </cell>
        </row>
        <row r="383">
          <cell r="B383">
            <v>52131110609</v>
          </cell>
          <cell r="C383" t="str">
            <v>registrasi</v>
          </cell>
        </row>
        <row r="384">
          <cell r="B384">
            <v>52131110638</v>
          </cell>
          <cell r="C384" t="str">
            <v>registrasi</v>
          </cell>
        </row>
        <row r="385">
          <cell r="B385">
            <v>52131110662</v>
          </cell>
          <cell r="C385" t="str">
            <v>registrasi</v>
          </cell>
        </row>
        <row r="386">
          <cell r="B386">
            <v>52131110690</v>
          </cell>
          <cell r="C386" t="str">
            <v>registrasi</v>
          </cell>
        </row>
        <row r="387">
          <cell r="B387">
            <v>52131110709</v>
          </cell>
          <cell r="C387" t="str">
            <v>registrasi</v>
          </cell>
        </row>
        <row r="388">
          <cell r="B388">
            <v>52131110720</v>
          </cell>
          <cell r="C388" t="str">
            <v>registrasi</v>
          </cell>
        </row>
        <row r="389">
          <cell r="B389">
            <v>52131110755</v>
          </cell>
          <cell r="C389" t="str">
            <v>registrasi</v>
          </cell>
        </row>
        <row r="390">
          <cell r="B390">
            <v>52131110806</v>
          </cell>
          <cell r="C390" t="str">
            <v>registrasi</v>
          </cell>
        </row>
        <row r="391">
          <cell r="B391">
            <v>52131110808</v>
          </cell>
          <cell r="C391" t="str">
            <v>registrasi</v>
          </cell>
        </row>
        <row r="392">
          <cell r="B392">
            <v>52131110834</v>
          </cell>
          <cell r="C392" t="str">
            <v>registrasi</v>
          </cell>
        </row>
        <row r="393">
          <cell r="B393">
            <v>52131110904</v>
          </cell>
          <cell r="C393" t="str">
            <v>registrasi</v>
          </cell>
        </row>
        <row r="394">
          <cell r="B394">
            <v>52131110951</v>
          </cell>
          <cell r="C394" t="str">
            <v>registrasi</v>
          </cell>
        </row>
        <row r="395">
          <cell r="B395">
            <v>52131110996</v>
          </cell>
          <cell r="C395" t="str">
            <v>registrasi</v>
          </cell>
        </row>
        <row r="396">
          <cell r="B396">
            <v>52131111017</v>
          </cell>
          <cell r="C396" t="str">
            <v>registrasi</v>
          </cell>
        </row>
        <row r="397">
          <cell r="B397">
            <v>52131111044</v>
          </cell>
          <cell r="C397" t="str">
            <v>registrasi</v>
          </cell>
        </row>
        <row r="398">
          <cell r="B398">
            <v>52131111056</v>
          </cell>
          <cell r="C398" t="str">
            <v>registrasi</v>
          </cell>
        </row>
        <row r="399">
          <cell r="B399">
            <v>52131111066</v>
          </cell>
          <cell r="C399" t="str">
            <v>registrasi</v>
          </cell>
        </row>
        <row r="400">
          <cell r="B400">
            <v>52131111081</v>
          </cell>
          <cell r="C400" t="str">
            <v>registrasi</v>
          </cell>
        </row>
        <row r="401">
          <cell r="B401">
            <v>52131111097</v>
          </cell>
          <cell r="C401" t="str">
            <v>registrasi</v>
          </cell>
        </row>
        <row r="402">
          <cell r="B402">
            <v>52131111098</v>
          </cell>
          <cell r="C402" t="str">
            <v>registrasi</v>
          </cell>
        </row>
        <row r="403">
          <cell r="B403">
            <v>52131111186</v>
          </cell>
          <cell r="C403" t="str">
            <v>registrasi</v>
          </cell>
        </row>
        <row r="404">
          <cell r="B404">
            <v>52131111207</v>
          </cell>
          <cell r="C404" t="str">
            <v>registrasi</v>
          </cell>
        </row>
        <row r="405">
          <cell r="B405">
            <v>52131111234</v>
          </cell>
          <cell r="C405" t="str">
            <v>registrasi</v>
          </cell>
        </row>
        <row r="406">
          <cell r="B406">
            <v>52131111274</v>
          </cell>
          <cell r="C406" t="str">
            <v>registrasi</v>
          </cell>
        </row>
        <row r="407">
          <cell r="B407">
            <v>52131111386</v>
          </cell>
          <cell r="C407" t="str">
            <v>registrasi</v>
          </cell>
        </row>
        <row r="408">
          <cell r="B408">
            <v>52131111423</v>
          </cell>
          <cell r="C408" t="str">
            <v>registrasi</v>
          </cell>
        </row>
        <row r="409">
          <cell r="B409">
            <v>52131111442</v>
          </cell>
          <cell r="C409" t="str">
            <v>registrasi</v>
          </cell>
        </row>
        <row r="410">
          <cell r="B410">
            <v>52131111472</v>
          </cell>
          <cell r="C410" t="str">
            <v>registrasi</v>
          </cell>
        </row>
        <row r="411">
          <cell r="B411">
            <v>52131111556</v>
          </cell>
          <cell r="C411" t="str">
            <v>registrasi</v>
          </cell>
        </row>
        <row r="412">
          <cell r="B412">
            <v>52131111578</v>
          </cell>
          <cell r="C412" t="str">
            <v>registrasi</v>
          </cell>
        </row>
        <row r="413">
          <cell r="B413">
            <v>52131111609</v>
          </cell>
          <cell r="C413" t="str">
            <v>registrasi</v>
          </cell>
        </row>
        <row r="414">
          <cell r="B414">
            <v>52131111621</v>
          </cell>
          <cell r="C414" t="str">
            <v>registrasi</v>
          </cell>
        </row>
        <row r="415">
          <cell r="B415">
            <v>52131111643</v>
          </cell>
          <cell r="C415" t="str">
            <v>registrasi</v>
          </cell>
        </row>
        <row r="416">
          <cell r="B416">
            <v>52131111702</v>
          </cell>
          <cell r="C416" t="str">
            <v>registrasi</v>
          </cell>
        </row>
        <row r="417">
          <cell r="B417">
            <v>52131111814</v>
          </cell>
          <cell r="C417" t="str">
            <v>registrasi</v>
          </cell>
        </row>
        <row r="418">
          <cell r="B418">
            <v>52131111816</v>
          </cell>
          <cell r="C418" t="str">
            <v>registrasi</v>
          </cell>
        </row>
        <row r="419">
          <cell r="B419">
            <v>52131111864</v>
          </cell>
          <cell r="C419" t="str">
            <v>registrasi</v>
          </cell>
        </row>
        <row r="420">
          <cell r="B420">
            <v>52131111915</v>
          </cell>
          <cell r="C420" t="str">
            <v>registrasi</v>
          </cell>
        </row>
        <row r="421">
          <cell r="B421">
            <v>52131111919</v>
          </cell>
          <cell r="C421" t="str">
            <v>registrasi</v>
          </cell>
        </row>
        <row r="422">
          <cell r="B422">
            <v>52131112102</v>
          </cell>
          <cell r="C422" t="str">
            <v>registrasi</v>
          </cell>
        </row>
        <row r="423">
          <cell r="B423">
            <v>52131112120</v>
          </cell>
          <cell r="C423" t="str">
            <v>registrasi</v>
          </cell>
        </row>
        <row r="424">
          <cell r="B424">
            <v>52131112127</v>
          </cell>
          <cell r="C424" t="str">
            <v>registrasi</v>
          </cell>
        </row>
        <row r="425">
          <cell r="B425">
            <v>52131112161</v>
          </cell>
          <cell r="C425" t="str">
            <v>registrasi</v>
          </cell>
        </row>
        <row r="426">
          <cell r="B426">
            <v>52131112200</v>
          </cell>
          <cell r="C426" t="str">
            <v>registrasi</v>
          </cell>
        </row>
        <row r="427">
          <cell r="B427">
            <v>52131112219</v>
          </cell>
          <cell r="C427" t="str">
            <v>registrasi</v>
          </cell>
        </row>
        <row r="428">
          <cell r="B428">
            <v>52132210315</v>
          </cell>
          <cell r="C428" t="str">
            <v>registrasi</v>
          </cell>
        </row>
        <row r="429">
          <cell r="B429">
            <v>52132210329</v>
          </cell>
          <cell r="C429" t="str">
            <v>registrasi</v>
          </cell>
        </row>
        <row r="430">
          <cell r="B430">
            <v>52132210464</v>
          </cell>
          <cell r="C430" t="str">
            <v>registrasi</v>
          </cell>
        </row>
        <row r="431">
          <cell r="B431">
            <v>52132210536</v>
          </cell>
          <cell r="C431" t="str">
            <v>registrasi</v>
          </cell>
        </row>
        <row r="432">
          <cell r="B432">
            <v>52132210560</v>
          </cell>
          <cell r="C432" t="str">
            <v>registrasi</v>
          </cell>
        </row>
        <row r="433">
          <cell r="B433">
            <v>52132220014</v>
          </cell>
          <cell r="C433" t="str">
            <v>registrasi</v>
          </cell>
        </row>
        <row r="434">
          <cell r="B434">
            <v>52132220017</v>
          </cell>
          <cell r="C434" t="str">
            <v>registrasi</v>
          </cell>
        </row>
        <row r="435">
          <cell r="B435">
            <v>52132220124</v>
          </cell>
          <cell r="C435" t="str">
            <v>registrasi</v>
          </cell>
        </row>
        <row r="436">
          <cell r="B436">
            <v>42131110834</v>
          </cell>
          <cell r="C436" t="str">
            <v>registrasi</v>
          </cell>
        </row>
        <row r="437">
          <cell r="B437">
            <v>42131110989</v>
          </cell>
          <cell r="C437" t="str">
            <v>registrasi</v>
          </cell>
        </row>
        <row r="438">
          <cell r="B438">
            <v>42131111035</v>
          </cell>
          <cell r="C438" t="str">
            <v>registrasi</v>
          </cell>
        </row>
        <row r="439">
          <cell r="B439">
            <v>42131111648</v>
          </cell>
          <cell r="C439" t="str">
            <v>registrasi</v>
          </cell>
        </row>
        <row r="440">
          <cell r="B440">
            <v>42132210662</v>
          </cell>
          <cell r="C440" t="str">
            <v>registrasi</v>
          </cell>
        </row>
        <row r="441">
          <cell r="B441">
            <v>42131110078</v>
          </cell>
          <cell r="C441" t="str">
            <v>registrasi</v>
          </cell>
        </row>
        <row r="442">
          <cell r="B442">
            <v>52119110154</v>
          </cell>
          <cell r="C442" t="str">
            <v>registrasi</v>
          </cell>
        </row>
        <row r="443">
          <cell r="B443">
            <v>52131110223</v>
          </cell>
          <cell r="C443" t="str">
            <v>registrasi</v>
          </cell>
        </row>
        <row r="444">
          <cell r="B444">
            <v>52131110227</v>
          </cell>
          <cell r="C444" t="str">
            <v>registrasi</v>
          </cell>
        </row>
        <row r="445">
          <cell r="B445">
            <v>52131110266</v>
          </cell>
          <cell r="C445" t="str">
            <v>registrasi</v>
          </cell>
        </row>
        <row r="446">
          <cell r="B446">
            <v>52131110437</v>
          </cell>
          <cell r="C446" t="str">
            <v>registrasi</v>
          </cell>
        </row>
        <row r="447">
          <cell r="B447">
            <v>52131110511</v>
          </cell>
          <cell r="C447" t="str">
            <v>registrasi</v>
          </cell>
        </row>
        <row r="448">
          <cell r="B448">
            <v>52131110595</v>
          </cell>
          <cell r="C448" t="str">
            <v>registrasi</v>
          </cell>
        </row>
        <row r="449">
          <cell r="B449">
            <v>52131110684</v>
          </cell>
          <cell r="C449" t="str">
            <v>registrasi</v>
          </cell>
        </row>
        <row r="450">
          <cell r="B450">
            <v>52131110704</v>
          </cell>
          <cell r="C450" t="str">
            <v>registrasi</v>
          </cell>
        </row>
        <row r="451">
          <cell r="B451">
            <v>52131110724</v>
          </cell>
          <cell r="C451" t="str">
            <v>registrasi</v>
          </cell>
        </row>
        <row r="452">
          <cell r="B452">
            <v>52131110750</v>
          </cell>
          <cell r="C452" t="str">
            <v>registrasi</v>
          </cell>
        </row>
        <row r="453">
          <cell r="B453">
            <v>52131110861</v>
          </cell>
          <cell r="C453" t="str">
            <v>registrasi</v>
          </cell>
        </row>
        <row r="454">
          <cell r="B454">
            <v>52131110891</v>
          </cell>
          <cell r="C454" t="str">
            <v>registrasi</v>
          </cell>
        </row>
        <row r="455">
          <cell r="B455">
            <v>52131111012</v>
          </cell>
          <cell r="C455" t="str">
            <v>registrasi</v>
          </cell>
        </row>
        <row r="456">
          <cell r="B456">
            <v>52131111018</v>
          </cell>
          <cell r="C456" t="str">
            <v>registrasi</v>
          </cell>
        </row>
        <row r="457">
          <cell r="B457">
            <v>52131111067</v>
          </cell>
          <cell r="C457" t="str">
            <v>registrasi</v>
          </cell>
        </row>
        <row r="458">
          <cell r="B458">
            <v>52131111163</v>
          </cell>
          <cell r="C458" t="str">
            <v>registrasi</v>
          </cell>
        </row>
        <row r="459">
          <cell r="B459">
            <v>52131111393</v>
          </cell>
          <cell r="C459" t="str">
            <v>registrasi</v>
          </cell>
        </row>
        <row r="460">
          <cell r="B460">
            <v>52131111856</v>
          </cell>
          <cell r="C460" t="str">
            <v>registrasi</v>
          </cell>
        </row>
        <row r="461">
          <cell r="B461">
            <v>52131111877</v>
          </cell>
          <cell r="C461" t="str">
            <v>registrasi</v>
          </cell>
        </row>
        <row r="462">
          <cell r="B462">
            <v>52131111938</v>
          </cell>
          <cell r="C462" t="str">
            <v>registrasi</v>
          </cell>
        </row>
        <row r="463">
          <cell r="B463">
            <v>52131112155</v>
          </cell>
          <cell r="C463" t="str">
            <v>registrasi</v>
          </cell>
        </row>
        <row r="464">
          <cell r="B464">
            <v>52131112187</v>
          </cell>
          <cell r="C464" t="str">
            <v>registrasi</v>
          </cell>
        </row>
        <row r="465">
          <cell r="B465">
            <v>52131112230</v>
          </cell>
          <cell r="C465" t="str">
            <v>registrasi</v>
          </cell>
        </row>
        <row r="466">
          <cell r="B466">
            <v>52132210020</v>
          </cell>
          <cell r="C466" t="str">
            <v>registrasi</v>
          </cell>
        </row>
        <row r="467">
          <cell r="B467">
            <v>52132210150</v>
          </cell>
          <cell r="C467" t="str">
            <v>registrasi</v>
          </cell>
        </row>
        <row r="468">
          <cell r="B468">
            <v>52132210356</v>
          </cell>
          <cell r="C468" t="str">
            <v>registrasi</v>
          </cell>
        </row>
        <row r="469">
          <cell r="B469">
            <v>52132210569</v>
          </cell>
          <cell r="C469" t="str">
            <v>registrasi</v>
          </cell>
        </row>
        <row r="470">
          <cell r="B470">
            <v>52131110003</v>
          </cell>
          <cell r="C470" t="str">
            <v>registrasi</v>
          </cell>
        </row>
        <row r="471">
          <cell r="B471">
            <v>52131110050</v>
          </cell>
          <cell r="C471" t="str">
            <v>registrasi</v>
          </cell>
        </row>
        <row r="472">
          <cell r="B472">
            <v>52131110051</v>
          </cell>
          <cell r="C472" t="str">
            <v>registrasi</v>
          </cell>
        </row>
        <row r="473">
          <cell r="B473">
            <v>52131110138</v>
          </cell>
          <cell r="C473" t="str">
            <v>registrasi</v>
          </cell>
        </row>
        <row r="474">
          <cell r="B474">
            <v>52131110203</v>
          </cell>
          <cell r="C474" t="str">
            <v>registrasi</v>
          </cell>
        </row>
        <row r="475">
          <cell r="B475">
            <v>52131110273</v>
          </cell>
          <cell r="C475" t="str">
            <v>registrasi</v>
          </cell>
        </row>
        <row r="476">
          <cell r="B476">
            <v>52131110279</v>
          </cell>
          <cell r="C476" t="str">
            <v>registrasi</v>
          </cell>
        </row>
        <row r="477">
          <cell r="B477">
            <v>52131110309</v>
          </cell>
          <cell r="C477" t="str">
            <v>registrasi</v>
          </cell>
        </row>
        <row r="478">
          <cell r="B478">
            <v>52131110312</v>
          </cell>
          <cell r="C478" t="str">
            <v>registrasi</v>
          </cell>
        </row>
        <row r="479">
          <cell r="B479">
            <v>52131110331</v>
          </cell>
          <cell r="C479" t="str">
            <v>registrasi</v>
          </cell>
        </row>
        <row r="480">
          <cell r="B480">
            <v>52131110368</v>
          </cell>
          <cell r="C480" t="str">
            <v>registrasi</v>
          </cell>
        </row>
        <row r="481">
          <cell r="B481">
            <v>52131110400</v>
          </cell>
          <cell r="C481" t="str">
            <v>registrasi</v>
          </cell>
        </row>
        <row r="482">
          <cell r="B482">
            <v>52131110408</v>
          </cell>
          <cell r="C482" t="str">
            <v>registrasi</v>
          </cell>
        </row>
        <row r="483">
          <cell r="B483">
            <v>52131110467</v>
          </cell>
          <cell r="C483" t="str">
            <v>registrasi</v>
          </cell>
        </row>
        <row r="484">
          <cell r="B484">
            <v>52131110469</v>
          </cell>
          <cell r="C484" t="str">
            <v>registrasi</v>
          </cell>
        </row>
        <row r="485">
          <cell r="B485">
            <v>52131110476</v>
          </cell>
          <cell r="C485" t="str">
            <v>registrasi</v>
          </cell>
        </row>
        <row r="486">
          <cell r="B486">
            <v>52131110548</v>
          </cell>
          <cell r="C486" t="str">
            <v>registrasi</v>
          </cell>
        </row>
        <row r="487">
          <cell r="B487">
            <v>52131110627</v>
          </cell>
          <cell r="C487" t="str">
            <v>registrasi</v>
          </cell>
        </row>
        <row r="488">
          <cell r="B488">
            <v>52131110694</v>
          </cell>
          <cell r="C488" t="str">
            <v>registrasi</v>
          </cell>
        </row>
        <row r="489">
          <cell r="B489">
            <v>52131110748</v>
          </cell>
          <cell r="C489" t="str">
            <v>registrasi</v>
          </cell>
        </row>
        <row r="490">
          <cell r="B490">
            <v>52131110771</v>
          </cell>
          <cell r="C490" t="str">
            <v>registrasi</v>
          </cell>
        </row>
        <row r="491">
          <cell r="B491">
            <v>52131110865</v>
          </cell>
          <cell r="C491" t="str">
            <v>registrasi</v>
          </cell>
        </row>
        <row r="492">
          <cell r="B492">
            <v>52131110867</v>
          </cell>
          <cell r="C492" t="str">
            <v>registrasi</v>
          </cell>
        </row>
        <row r="493">
          <cell r="B493">
            <v>52131110938</v>
          </cell>
          <cell r="C493" t="str">
            <v>registrasi</v>
          </cell>
        </row>
        <row r="494">
          <cell r="B494">
            <v>52131111007</v>
          </cell>
          <cell r="C494" t="str">
            <v>registrasi</v>
          </cell>
        </row>
        <row r="495">
          <cell r="B495">
            <v>52131111137</v>
          </cell>
          <cell r="C495" t="str">
            <v>registrasi</v>
          </cell>
        </row>
        <row r="496">
          <cell r="B496">
            <v>52131111179</v>
          </cell>
          <cell r="C496" t="str">
            <v>registrasi</v>
          </cell>
        </row>
        <row r="497">
          <cell r="B497">
            <v>52131111225</v>
          </cell>
          <cell r="C497" t="str">
            <v>registrasi</v>
          </cell>
        </row>
        <row r="498">
          <cell r="B498">
            <v>52131111263</v>
          </cell>
          <cell r="C498" t="str">
            <v>registrasi</v>
          </cell>
        </row>
        <row r="499">
          <cell r="B499">
            <v>52131111323</v>
          </cell>
          <cell r="C499" t="str">
            <v>registrasi</v>
          </cell>
        </row>
        <row r="500">
          <cell r="B500">
            <v>52131111402</v>
          </cell>
          <cell r="C500" t="str">
            <v>registrasi</v>
          </cell>
        </row>
        <row r="501">
          <cell r="B501">
            <v>52131111486</v>
          </cell>
          <cell r="C501" t="str">
            <v>registrasi</v>
          </cell>
        </row>
        <row r="502">
          <cell r="B502">
            <v>52131111649</v>
          </cell>
          <cell r="C502" t="str">
            <v>registrasi</v>
          </cell>
        </row>
        <row r="503">
          <cell r="B503">
            <v>52131111754</v>
          </cell>
          <cell r="C503" t="str">
            <v>registrasi</v>
          </cell>
        </row>
        <row r="504">
          <cell r="B504">
            <v>52131111765</v>
          </cell>
          <cell r="C504" t="str">
            <v>registrasi</v>
          </cell>
        </row>
        <row r="505">
          <cell r="B505">
            <v>52131111880</v>
          </cell>
          <cell r="C505" t="str">
            <v>registrasi</v>
          </cell>
        </row>
        <row r="506">
          <cell r="B506">
            <v>52131111882</v>
          </cell>
          <cell r="C506" t="str">
            <v>registrasi</v>
          </cell>
        </row>
        <row r="507">
          <cell r="B507">
            <v>52131111996</v>
          </cell>
          <cell r="C507" t="str">
            <v>registrasi</v>
          </cell>
        </row>
        <row r="508">
          <cell r="B508">
            <v>52132210160</v>
          </cell>
          <cell r="C508" t="str">
            <v>registrasi</v>
          </cell>
        </row>
        <row r="509">
          <cell r="B509">
            <v>52132210343</v>
          </cell>
          <cell r="C509" t="str">
            <v>registrasi</v>
          </cell>
        </row>
        <row r="510">
          <cell r="B510">
            <v>52132210436</v>
          </cell>
          <cell r="C510" t="str">
            <v>registrasi</v>
          </cell>
        </row>
        <row r="511">
          <cell r="B511">
            <v>52132210448</v>
          </cell>
          <cell r="C511" t="str">
            <v>registrasi</v>
          </cell>
        </row>
        <row r="512">
          <cell r="B512">
            <v>52132210571</v>
          </cell>
          <cell r="C512" t="str">
            <v>registrasi</v>
          </cell>
        </row>
        <row r="513">
          <cell r="B513">
            <v>52132210576</v>
          </cell>
          <cell r="C513" t="str">
            <v>registrasi</v>
          </cell>
        </row>
        <row r="514">
          <cell r="B514">
            <v>52132220065</v>
          </cell>
          <cell r="C514" t="str">
            <v>registrasi</v>
          </cell>
        </row>
        <row r="515">
          <cell r="B515">
            <v>52134211223</v>
          </cell>
          <cell r="C515" t="str">
            <v>registrasi</v>
          </cell>
        </row>
        <row r="516">
          <cell r="B516">
            <v>52115111774</v>
          </cell>
          <cell r="C516" t="str">
            <v>registrasi</v>
          </cell>
        </row>
        <row r="517">
          <cell r="B517">
            <v>52131110013</v>
          </cell>
          <cell r="C517" t="str">
            <v>registrasi</v>
          </cell>
        </row>
        <row r="518">
          <cell r="B518">
            <v>52131110160</v>
          </cell>
          <cell r="C518" t="str">
            <v>registrasi</v>
          </cell>
        </row>
        <row r="519">
          <cell r="B519">
            <v>52131110357</v>
          </cell>
          <cell r="C519" t="str">
            <v>registrasi</v>
          </cell>
        </row>
        <row r="520">
          <cell r="B520">
            <v>52131110417</v>
          </cell>
          <cell r="C520" t="str">
            <v>registrasi</v>
          </cell>
        </row>
        <row r="521">
          <cell r="B521">
            <v>52131110515</v>
          </cell>
          <cell r="C521" t="str">
            <v>registrasi</v>
          </cell>
        </row>
        <row r="522">
          <cell r="B522">
            <v>52131110581</v>
          </cell>
          <cell r="C522" t="str">
            <v>registrasi</v>
          </cell>
        </row>
        <row r="523">
          <cell r="B523">
            <v>52131110635</v>
          </cell>
          <cell r="C523" t="str">
            <v>registrasi</v>
          </cell>
        </row>
        <row r="524">
          <cell r="B524">
            <v>52131110636</v>
          </cell>
          <cell r="C524" t="str">
            <v>registrasi</v>
          </cell>
        </row>
        <row r="525">
          <cell r="B525">
            <v>52131110708</v>
          </cell>
          <cell r="C525" t="str">
            <v>registrasi</v>
          </cell>
        </row>
        <row r="526">
          <cell r="B526">
            <v>52131110823</v>
          </cell>
          <cell r="C526" t="str">
            <v>registrasi</v>
          </cell>
        </row>
        <row r="527">
          <cell r="B527">
            <v>52131110855</v>
          </cell>
          <cell r="C527" t="str">
            <v>registrasi</v>
          </cell>
        </row>
        <row r="528">
          <cell r="B528">
            <v>52131110868</v>
          </cell>
          <cell r="C528" t="str">
            <v>registrasi</v>
          </cell>
        </row>
        <row r="529">
          <cell r="B529">
            <v>52131110985</v>
          </cell>
          <cell r="C529" t="str">
            <v>registrasi</v>
          </cell>
        </row>
        <row r="530">
          <cell r="B530">
            <v>52131111138</v>
          </cell>
          <cell r="C530" t="str">
            <v>registrasi</v>
          </cell>
        </row>
        <row r="531">
          <cell r="B531">
            <v>52131111183</v>
          </cell>
          <cell r="C531" t="str">
            <v>registrasi</v>
          </cell>
        </row>
        <row r="532">
          <cell r="B532">
            <v>52131111458</v>
          </cell>
          <cell r="C532" t="str">
            <v>registrasi</v>
          </cell>
        </row>
        <row r="533">
          <cell r="B533">
            <v>52131111821</v>
          </cell>
          <cell r="C533" t="str">
            <v>registrasi</v>
          </cell>
        </row>
        <row r="534">
          <cell r="B534">
            <v>52131112046</v>
          </cell>
          <cell r="C534" t="str">
            <v>registrasi</v>
          </cell>
        </row>
        <row r="535">
          <cell r="B535">
            <v>52131110100</v>
          </cell>
          <cell r="C535" t="str">
            <v>registrasi</v>
          </cell>
        </row>
        <row r="536">
          <cell r="B536">
            <v>52131110174</v>
          </cell>
          <cell r="C536" t="str">
            <v>registrasi</v>
          </cell>
        </row>
        <row r="537">
          <cell r="B537">
            <v>52131110188</v>
          </cell>
          <cell r="C537" t="str">
            <v>registrasi</v>
          </cell>
        </row>
        <row r="538">
          <cell r="B538">
            <v>52131110202</v>
          </cell>
          <cell r="C538" t="str">
            <v>registrasi</v>
          </cell>
        </row>
        <row r="539">
          <cell r="B539">
            <v>52131110412</v>
          </cell>
          <cell r="C539" t="str">
            <v>registrasi</v>
          </cell>
        </row>
        <row r="540">
          <cell r="B540">
            <v>52131110438</v>
          </cell>
          <cell r="C540" t="str">
            <v>registrasi</v>
          </cell>
        </row>
        <row r="541">
          <cell r="B541">
            <v>52131110505</v>
          </cell>
          <cell r="C541" t="str">
            <v>registrasi</v>
          </cell>
        </row>
        <row r="542">
          <cell r="B542">
            <v>52131110528</v>
          </cell>
          <cell r="C542" t="str">
            <v>registrasi</v>
          </cell>
        </row>
        <row r="543">
          <cell r="B543">
            <v>52131110916</v>
          </cell>
          <cell r="C543" t="str">
            <v>registrasi</v>
          </cell>
        </row>
        <row r="544">
          <cell r="B544">
            <v>52131110972</v>
          </cell>
          <cell r="C544" t="str">
            <v>registrasi</v>
          </cell>
        </row>
        <row r="545">
          <cell r="B545">
            <v>52131110994</v>
          </cell>
          <cell r="C545" t="str">
            <v>registrasi</v>
          </cell>
        </row>
        <row r="546">
          <cell r="B546">
            <v>52131111105</v>
          </cell>
          <cell r="C546" t="str">
            <v>registrasi</v>
          </cell>
        </row>
        <row r="547">
          <cell r="B547">
            <v>52131111187</v>
          </cell>
          <cell r="C547" t="str">
            <v>registrasi</v>
          </cell>
        </row>
        <row r="548">
          <cell r="B548">
            <v>52131111262</v>
          </cell>
          <cell r="C548" t="str">
            <v>registrasi</v>
          </cell>
        </row>
        <row r="549">
          <cell r="B549">
            <v>52131111328</v>
          </cell>
          <cell r="C549" t="str">
            <v>registrasi</v>
          </cell>
        </row>
        <row r="550">
          <cell r="B550">
            <v>52131111507</v>
          </cell>
          <cell r="C550" t="str">
            <v>registrasi</v>
          </cell>
        </row>
        <row r="551">
          <cell r="B551">
            <v>52131111540</v>
          </cell>
          <cell r="C551" t="str">
            <v>registrasi</v>
          </cell>
        </row>
        <row r="552">
          <cell r="B552">
            <v>52131111569</v>
          </cell>
          <cell r="C552" t="str">
            <v>registrasi</v>
          </cell>
        </row>
        <row r="553">
          <cell r="B553">
            <v>52131111594</v>
          </cell>
          <cell r="C553" t="str">
            <v>registrasi</v>
          </cell>
        </row>
        <row r="554">
          <cell r="B554">
            <v>52131111676</v>
          </cell>
          <cell r="C554" t="str">
            <v>registrasi</v>
          </cell>
        </row>
        <row r="555">
          <cell r="B555">
            <v>52131111761</v>
          </cell>
          <cell r="C555" t="str">
            <v>registrasi</v>
          </cell>
        </row>
        <row r="556">
          <cell r="B556">
            <v>52131111860</v>
          </cell>
          <cell r="C556" t="str">
            <v>registrasi</v>
          </cell>
        </row>
        <row r="557">
          <cell r="B557">
            <v>52131112065</v>
          </cell>
          <cell r="C557" t="str">
            <v>registrasi</v>
          </cell>
        </row>
        <row r="558">
          <cell r="B558">
            <v>52132210488</v>
          </cell>
          <cell r="C558" t="str">
            <v>registrasi</v>
          </cell>
        </row>
        <row r="559">
          <cell r="B559">
            <v>42131110103</v>
          </cell>
          <cell r="C559" t="str">
            <v>registrasi</v>
          </cell>
        </row>
        <row r="560">
          <cell r="B560">
            <v>42131110186</v>
          </cell>
          <cell r="C560" t="str">
            <v>registrasi</v>
          </cell>
        </row>
        <row r="561">
          <cell r="B561">
            <v>42131110415</v>
          </cell>
          <cell r="C561" t="str">
            <v>registrasi</v>
          </cell>
        </row>
        <row r="562">
          <cell r="B562">
            <v>42131110497</v>
          </cell>
          <cell r="C562" t="str">
            <v>registrasi</v>
          </cell>
        </row>
        <row r="563">
          <cell r="B563">
            <v>42131110720</v>
          </cell>
          <cell r="C563" t="str">
            <v>registrasi</v>
          </cell>
        </row>
        <row r="564">
          <cell r="B564">
            <v>42131110838</v>
          </cell>
          <cell r="C564" t="str">
            <v>registrasi</v>
          </cell>
        </row>
        <row r="565">
          <cell r="B565">
            <v>42131110843</v>
          </cell>
          <cell r="C565" t="str">
            <v>registrasi</v>
          </cell>
        </row>
        <row r="566">
          <cell r="B566">
            <v>42131110928</v>
          </cell>
          <cell r="C566" t="str">
            <v>registrasi</v>
          </cell>
        </row>
        <row r="567">
          <cell r="B567">
            <v>42131110966</v>
          </cell>
          <cell r="C567" t="str">
            <v>registrasi</v>
          </cell>
        </row>
        <row r="568">
          <cell r="B568">
            <v>42131110982</v>
          </cell>
          <cell r="C568" t="str">
            <v>registrasi</v>
          </cell>
        </row>
        <row r="569">
          <cell r="B569">
            <v>42131111081</v>
          </cell>
          <cell r="C569" t="str">
            <v>registrasi</v>
          </cell>
        </row>
        <row r="570">
          <cell r="B570">
            <v>42131111188</v>
          </cell>
          <cell r="C570" t="str">
            <v>registrasi</v>
          </cell>
        </row>
        <row r="571">
          <cell r="B571">
            <v>42131111212</v>
          </cell>
          <cell r="C571" t="str">
            <v>registrasi</v>
          </cell>
        </row>
        <row r="572">
          <cell r="B572">
            <v>42131111337</v>
          </cell>
          <cell r="C572" t="str">
            <v>registrasi</v>
          </cell>
        </row>
        <row r="573">
          <cell r="B573">
            <v>42131111411</v>
          </cell>
          <cell r="C573" t="str">
            <v>registrasi</v>
          </cell>
        </row>
        <row r="574">
          <cell r="B574">
            <v>42131111488</v>
          </cell>
          <cell r="C574" t="str">
            <v>registrasi</v>
          </cell>
        </row>
        <row r="575">
          <cell r="B575">
            <v>42131111533</v>
          </cell>
          <cell r="C575" t="str">
            <v>registrasi</v>
          </cell>
        </row>
        <row r="576">
          <cell r="B576">
            <v>42131111543</v>
          </cell>
          <cell r="C576" t="str">
            <v>registrasi</v>
          </cell>
        </row>
        <row r="577">
          <cell r="B577">
            <v>42131111607</v>
          </cell>
          <cell r="C577" t="str">
            <v>registrasi</v>
          </cell>
        </row>
        <row r="578">
          <cell r="B578">
            <v>42131111612</v>
          </cell>
          <cell r="C578" t="str">
            <v>registrasi</v>
          </cell>
        </row>
        <row r="579">
          <cell r="B579">
            <v>42131111650</v>
          </cell>
          <cell r="C579" t="str">
            <v>registrasi</v>
          </cell>
        </row>
        <row r="580">
          <cell r="B580">
            <v>42111410097</v>
          </cell>
          <cell r="C580" t="str">
            <v>registrasi</v>
          </cell>
        </row>
        <row r="581">
          <cell r="B581">
            <v>42131110483</v>
          </cell>
          <cell r="C581" t="str">
            <v>registrasi</v>
          </cell>
        </row>
        <row r="582">
          <cell r="B582">
            <v>42131110908</v>
          </cell>
          <cell r="C582" t="str">
            <v>registrasi</v>
          </cell>
        </row>
        <row r="583">
          <cell r="B583">
            <v>42131111649</v>
          </cell>
          <cell r="C583" t="str">
            <v>registrasi</v>
          </cell>
        </row>
        <row r="584">
          <cell r="B584">
            <v>42131110105</v>
          </cell>
          <cell r="C584" t="str">
            <v>registrasi</v>
          </cell>
        </row>
        <row r="585">
          <cell r="B585">
            <v>42131110193</v>
          </cell>
          <cell r="C585" t="str">
            <v>registrasi</v>
          </cell>
        </row>
        <row r="586">
          <cell r="B586">
            <v>42131110253</v>
          </cell>
          <cell r="C586" t="str">
            <v>registrasi</v>
          </cell>
        </row>
        <row r="587">
          <cell r="B587">
            <v>42131110298</v>
          </cell>
          <cell r="C587" t="str">
            <v>registrasi</v>
          </cell>
        </row>
        <row r="588">
          <cell r="B588">
            <v>42131110346</v>
          </cell>
          <cell r="C588" t="str">
            <v>registrasi</v>
          </cell>
        </row>
        <row r="589">
          <cell r="B589">
            <v>42131110348</v>
          </cell>
          <cell r="C589" t="str">
            <v>registrasi</v>
          </cell>
        </row>
        <row r="590">
          <cell r="B590">
            <v>42131110368</v>
          </cell>
          <cell r="C590" t="str">
            <v>registrasi</v>
          </cell>
        </row>
        <row r="591">
          <cell r="B591">
            <v>42131110425</v>
          </cell>
          <cell r="C591" t="str">
            <v>registrasi</v>
          </cell>
        </row>
        <row r="592">
          <cell r="B592">
            <v>42131110534</v>
          </cell>
          <cell r="C592" t="str">
            <v>registrasi</v>
          </cell>
        </row>
        <row r="593">
          <cell r="B593">
            <v>42131110539</v>
          </cell>
          <cell r="C593" t="str">
            <v>registrasi</v>
          </cell>
        </row>
        <row r="594">
          <cell r="B594">
            <v>42131110761</v>
          </cell>
          <cell r="C594" t="str">
            <v>registrasi</v>
          </cell>
        </row>
        <row r="595">
          <cell r="B595">
            <v>42131111380</v>
          </cell>
          <cell r="C595" t="str">
            <v>registrasi</v>
          </cell>
        </row>
        <row r="596">
          <cell r="B596">
            <v>42131111531</v>
          </cell>
          <cell r="C596" t="str">
            <v>registrasi</v>
          </cell>
        </row>
        <row r="597">
          <cell r="B597">
            <v>42131110853</v>
          </cell>
          <cell r="C597" t="str">
            <v>registrasi</v>
          </cell>
        </row>
        <row r="598">
          <cell r="B598">
            <v>42131110938</v>
          </cell>
          <cell r="C598" t="str">
            <v>registrasi</v>
          </cell>
        </row>
        <row r="599">
          <cell r="B599">
            <v>42131111011</v>
          </cell>
          <cell r="C599" t="str">
            <v>registrasi</v>
          </cell>
        </row>
        <row r="600">
          <cell r="B600">
            <v>42131111057</v>
          </cell>
          <cell r="C600" t="str">
            <v>registrasi</v>
          </cell>
        </row>
        <row r="601">
          <cell r="B601">
            <v>42131111185</v>
          </cell>
          <cell r="C601" t="str">
            <v>registrasi</v>
          </cell>
        </row>
        <row r="602">
          <cell r="B602">
            <v>42131110032</v>
          </cell>
          <cell r="C602" t="str">
            <v>registrasi</v>
          </cell>
        </row>
        <row r="603">
          <cell r="B603">
            <v>42131110212</v>
          </cell>
          <cell r="C603" t="str">
            <v>registrasi</v>
          </cell>
        </row>
        <row r="604">
          <cell r="B604">
            <v>42114310029</v>
          </cell>
          <cell r="C604" t="str">
            <v>registrasi</v>
          </cell>
        </row>
        <row r="605">
          <cell r="B605">
            <v>42131110035</v>
          </cell>
          <cell r="C605" t="str">
            <v>registrasi</v>
          </cell>
        </row>
        <row r="606">
          <cell r="B606">
            <v>42131110118</v>
          </cell>
          <cell r="C606" t="str">
            <v>registrasi</v>
          </cell>
        </row>
        <row r="607">
          <cell r="B607">
            <v>42131110507</v>
          </cell>
          <cell r="C607" t="str">
            <v>registrasi</v>
          </cell>
        </row>
        <row r="608">
          <cell r="B608">
            <v>42131110768</v>
          </cell>
          <cell r="C608" t="str">
            <v>registrasi</v>
          </cell>
        </row>
        <row r="609">
          <cell r="B609">
            <v>42131110776</v>
          </cell>
          <cell r="C609" t="str">
            <v>registrasi</v>
          </cell>
        </row>
        <row r="610">
          <cell r="B610">
            <v>42131111170</v>
          </cell>
          <cell r="C610" t="str">
            <v>registrasi</v>
          </cell>
        </row>
        <row r="611">
          <cell r="B611">
            <v>42131111478</v>
          </cell>
          <cell r="C611" t="str">
            <v>registrasi</v>
          </cell>
        </row>
        <row r="612">
          <cell r="B612">
            <v>42131111637</v>
          </cell>
          <cell r="C612" t="str">
            <v>registrasi</v>
          </cell>
        </row>
        <row r="613">
          <cell r="B613">
            <v>42131111764</v>
          </cell>
          <cell r="C613" t="str">
            <v>registrasi</v>
          </cell>
        </row>
        <row r="614">
          <cell r="B614">
            <v>42131110029</v>
          </cell>
          <cell r="C614" t="str">
            <v>registrasi</v>
          </cell>
        </row>
        <row r="615">
          <cell r="B615">
            <v>42131110081</v>
          </cell>
          <cell r="C615" t="str">
            <v>registrasi</v>
          </cell>
        </row>
        <row r="616">
          <cell r="B616">
            <v>42131110341</v>
          </cell>
          <cell r="C616" t="str">
            <v>registrasi</v>
          </cell>
        </row>
        <row r="617">
          <cell r="B617">
            <v>42131110115</v>
          </cell>
          <cell r="C617" t="str">
            <v>registrasi</v>
          </cell>
        </row>
        <row r="618">
          <cell r="B618">
            <v>42131110282</v>
          </cell>
          <cell r="C618" t="str">
            <v>registrasi</v>
          </cell>
        </row>
        <row r="619">
          <cell r="B619">
            <v>42131110413</v>
          </cell>
          <cell r="C619" t="str">
            <v>registrasi</v>
          </cell>
        </row>
        <row r="620">
          <cell r="B620">
            <v>42131110459</v>
          </cell>
          <cell r="C620" t="str">
            <v>registrasi</v>
          </cell>
        </row>
        <row r="621">
          <cell r="B621">
            <v>42131110560</v>
          </cell>
          <cell r="C621" t="str">
            <v>registrasi</v>
          </cell>
        </row>
        <row r="622">
          <cell r="B622">
            <v>42131110566</v>
          </cell>
          <cell r="C622" t="str">
            <v>registrasi</v>
          </cell>
        </row>
        <row r="623">
          <cell r="B623">
            <v>42131110929</v>
          </cell>
          <cell r="C623" t="str">
            <v>registrasi</v>
          </cell>
        </row>
        <row r="624">
          <cell r="B624">
            <v>42131111047</v>
          </cell>
          <cell r="C624" t="str">
            <v>registrasi</v>
          </cell>
        </row>
        <row r="625">
          <cell r="B625">
            <v>42131111192</v>
          </cell>
          <cell r="C625" t="str">
            <v>registrasi</v>
          </cell>
        </row>
        <row r="626">
          <cell r="B626">
            <v>42131111227</v>
          </cell>
          <cell r="C626" t="str">
            <v>registrasi</v>
          </cell>
        </row>
        <row r="627">
          <cell r="B627">
            <v>52131110094</v>
          </cell>
          <cell r="C627" t="str">
            <v>registrasi</v>
          </cell>
        </row>
        <row r="628">
          <cell r="B628">
            <v>52131110116</v>
          </cell>
          <cell r="C628" t="str">
            <v>registrasi</v>
          </cell>
        </row>
        <row r="629">
          <cell r="B629">
            <v>52131110125</v>
          </cell>
          <cell r="C629" t="str">
            <v>registrasi</v>
          </cell>
        </row>
        <row r="630">
          <cell r="B630">
            <v>52131110142</v>
          </cell>
          <cell r="C630" t="str">
            <v>registrasi</v>
          </cell>
        </row>
        <row r="631">
          <cell r="B631">
            <v>52131110197</v>
          </cell>
          <cell r="C631" t="str">
            <v>registrasi</v>
          </cell>
        </row>
        <row r="632">
          <cell r="B632">
            <v>52131110224</v>
          </cell>
          <cell r="C632" t="str">
            <v>registrasi</v>
          </cell>
        </row>
        <row r="633">
          <cell r="B633">
            <v>52131110262</v>
          </cell>
          <cell r="C633" t="str">
            <v>registrasi</v>
          </cell>
        </row>
        <row r="634">
          <cell r="B634">
            <v>52131110278</v>
          </cell>
          <cell r="C634" t="str">
            <v>registrasi</v>
          </cell>
        </row>
        <row r="635">
          <cell r="B635">
            <v>52131110323</v>
          </cell>
          <cell r="C635" t="str">
            <v>registrasi</v>
          </cell>
        </row>
        <row r="636">
          <cell r="B636">
            <v>52131110361</v>
          </cell>
          <cell r="C636" t="str">
            <v>registrasi</v>
          </cell>
        </row>
        <row r="637">
          <cell r="B637">
            <v>52131110446</v>
          </cell>
          <cell r="C637" t="str">
            <v>registrasi</v>
          </cell>
        </row>
        <row r="638">
          <cell r="B638">
            <v>52131110531</v>
          </cell>
          <cell r="C638" t="str">
            <v>registrasi</v>
          </cell>
        </row>
        <row r="639">
          <cell r="B639">
            <v>52131110536</v>
          </cell>
          <cell r="C639" t="str">
            <v>registrasi</v>
          </cell>
        </row>
        <row r="640">
          <cell r="B640">
            <v>52131110556</v>
          </cell>
          <cell r="C640" t="str">
            <v>registrasi</v>
          </cell>
        </row>
        <row r="641">
          <cell r="B641">
            <v>52131110752</v>
          </cell>
          <cell r="C641" t="str">
            <v>registrasi</v>
          </cell>
        </row>
        <row r="642">
          <cell r="B642">
            <v>52131110900</v>
          </cell>
          <cell r="C642" t="str">
            <v>registrasi</v>
          </cell>
        </row>
        <row r="643">
          <cell r="B643">
            <v>52131111038</v>
          </cell>
          <cell r="C643" t="str">
            <v>registrasi</v>
          </cell>
        </row>
        <row r="644">
          <cell r="B644">
            <v>52131111068</v>
          </cell>
          <cell r="C644" t="str">
            <v>registrasi</v>
          </cell>
        </row>
        <row r="645">
          <cell r="B645">
            <v>52131111074</v>
          </cell>
          <cell r="C645" t="str">
            <v>registrasi</v>
          </cell>
        </row>
        <row r="646">
          <cell r="B646">
            <v>52131111149</v>
          </cell>
          <cell r="C646" t="str">
            <v>registrasi</v>
          </cell>
        </row>
        <row r="647">
          <cell r="B647">
            <v>52131111171</v>
          </cell>
          <cell r="C647" t="str">
            <v>registrasi</v>
          </cell>
        </row>
        <row r="648">
          <cell r="B648">
            <v>52131111235</v>
          </cell>
          <cell r="C648" t="str">
            <v>registrasi</v>
          </cell>
        </row>
        <row r="649">
          <cell r="B649">
            <v>52131111257</v>
          </cell>
          <cell r="C649" t="str">
            <v>registrasi</v>
          </cell>
        </row>
        <row r="650">
          <cell r="B650">
            <v>52131111532</v>
          </cell>
          <cell r="C650" t="str">
            <v>registrasi</v>
          </cell>
        </row>
        <row r="651">
          <cell r="B651">
            <v>52131111533</v>
          </cell>
          <cell r="C651" t="str">
            <v>registrasi</v>
          </cell>
        </row>
        <row r="652">
          <cell r="B652">
            <v>52131111747</v>
          </cell>
          <cell r="C652" t="str">
            <v>registrasi</v>
          </cell>
        </row>
        <row r="653">
          <cell r="B653">
            <v>52131111752</v>
          </cell>
          <cell r="C653" t="str">
            <v>registrasi</v>
          </cell>
        </row>
        <row r="654">
          <cell r="B654">
            <v>52131111840</v>
          </cell>
          <cell r="C654" t="str">
            <v>registrasi</v>
          </cell>
        </row>
        <row r="655">
          <cell r="B655">
            <v>52131111866</v>
          </cell>
          <cell r="C655" t="str">
            <v>registrasi</v>
          </cell>
        </row>
        <row r="656">
          <cell r="B656">
            <v>52131111886</v>
          </cell>
          <cell r="C656" t="str">
            <v>registrasi</v>
          </cell>
        </row>
        <row r="657">
          <cell r="B657">
            <v>52131112019</v>
          </cell>
          <cell r="C657" t="str">
            <v>registrasi</v>
          </cell>
        </row>
        <row r="658">
          <cell r="B658">
            <v>52132210021</v>
          </cell>
          <cell r="C658" t="str">
            <v>registrasi</v>
          </cell>
        </row>
        <row r="659">
          <cell r="B659">
            <v>52132210321</v>
          </cell>
          <cell r="C659" t="str">
            <v>registrasi</v>
          </cell>
        </row>
        <row r="660">
          <cell r="B660">
            <v>52132210529</v>
          </cell>
          <cell r="C660" t="str">
            <v>registrasi</v>
          </cell>
        </row>
        <row r="661">
          <cell r="B661">
            <v>52131110010</v>
          </cell>
          <cell r="C661" t="str">
            <v>registrasi</v>
          </cell>
        </row>
        <row r="662">
          <cell r="B662">
            <v>52131110118</v>
          </cell>
          <cell r="C662" t="str">
            <v>registrasi</v>
          </cell>
        </row>
        <row r="663">
          <cell r="B663">
            <v>52131110201</v>
          </cell>
          <cell r="C663" t="str">
            <v>registrasi</v>
          </cell>
        </row>
        <row r="664">
          <cell r="B664">
            <v>52131110205</v>
          </cell>
          <cell r="C664" t="str">
            <v>registrasi</v>
          </cell>
        </row>
        <row r="665">
          <cell r="B665">
            <v>52131110264</v>
          </cell>
          <cell r="C665" t="str">
            <v>registrasi</v>
          </cell>
        </row>
        <row r="666">
          <cell r="B666">
            <v>52131110267</v>
          </cell>
          <cell r="C666" t="str">
            <v>registrasi</v>
          </cell>
        </row>
        <row r="667">
          <cell r="B667">
            <v>52131110280</v>
          </cell>
          <cell r="C667" t="str">
            <v>registrasi</v>
          </cell>
        </row>
        <row r="668">
          <cell r="B668">
            <v>52131110288</v>
          </cell>
          <cell r="C668" t="str">
            <v>registrasi</v>
          </cell>
        </row>
        <row r="669">
          <cell r="B669">
            <v>52131110305</v>
          </cell>
          <cell r="C669" t="str">
            <v>registrasi</v>
          </cell>
        </row>
        <row r="670">
          <cell r="B670">
            <v>52131110317</v>
          </cell>
          <cell r="C670" t="str">
            <v>registrasi</v>
          </cell>
        </row>
        <row r="671">
          <cell r="B671">
            <v>52131110339</v>
          </cell>
          <cell r="C671" t="str">
            <v>registrasi</v>
          </cell>
        </row>
        <row r="672">
          <cell r="B672">
            <v>52131110356</v>
          </cell>
          <cell r="C672" t="str">
            <v>registrasi</v>
          </cell>
        </row>
        <row r="673">
          <cell r="B673">
            <v>52131110396</v>
          </cell>
          <cell r="C673" t="str">
            <v>registrasi</v>
          </cell>
        </row>
        <row r="674">
          <cell r="B674">
            <v>52131110445</v>
          </cell>
          <cell r="C674" t="str">
            <v>registrasi</v>
          </cell>
        </row>
        <row r="675">
          <cell r="B675">
            <v>52131110573</v>
          </cell>
          <cell r="C675" t="str">
            <v>registrasi</v>
          </cell>
        </row>
        <row r="676">
          <cell r="B676">
            <v>52131110922</v>
          </cell>
          <cell r="C676" t="str">
            <v>registrasi</v>
          </cell>
        </row>
        <row r="677">
          <cell r="B677">
            <v>52131110942</v>
          </cell>
          <cell r="C677" t="str">
            <v>registrasi</v>
          </cell>
        </row>
        <row r="678">
          <cell r="B678">
            <v>52131110953</v>
          </cell>
          <cell r="C678" t="str">
            <v>registrasi</v>
          </cell>
        </row>
        <row r="679">
          <cell r="B679">
            <v>52131111037</v>
          </cell>
          <cell r="C679" t="str">
            <v>registrasi</v>
          </cell>
        </row>
        <row r="680">
          <cell r="B680">
            <v>52131111041</v>
          </cell>
          <cell r="C680" t="str">
            <v>registrasi</v>
          </cell>
        </row>
        <row r="681">
          <cell r="B681">
            <v>52131111096</v>
          </cell>
          <cell r="C681" t="str">
            <v>registrasi</v>
          </cell>
        </row>
        <row r="682">
          <cell r="B682">
            <v>52131111172</v>
          </cell>
          <cell r="C682" t="str">
            <v>registrasi</v>
          </cell>
        </row>
        <row r="683">
          <cell r="B683">
            <v>52131111221</v>
          </cell>
          <cell r="C683" t="str">
            <v>registrasi</v>
          </cell>
        </row>
        <row r="684">
          <cell r="B684">
            <v>52131111244</v>
          </cell>
          <cell r="C684" t="str">
            <v>registrasi</v>
          </cell>
        </row>
        <row r="685">
          <cell r="B685">
            <v>52131111290</v>
          </cell>
          <cell r="C685" t="str">
            <v>registrasi</v>
          </cell>
        </row>
        <row r="686">
          <cell r="B686">
            <v>52131111369</v>
          </cell>
          <cell r="C686" t="str">
            <v>registrasi</v>
          </cell>
        </row>
        <row r="687">
          <cell r="B687">
            <v>52131111705</v>
          </cell>
          <cell r="C687" t="str">
            <v>registrasi</v>
          </cell>
        </row>
        <row r="688">
          <cell r="B688">
            <v>52131112058</v>
          </cell>
          <cell r="C688" t="str">
            <v>registrasi</v>
          </cell>
        </row>
        <row r="689">
          <cell r="B689">
            <v>52131112101</v>
          </cell>
          <cell r="C689" t="str">
            <v>registrasi</v>
          </cell>
        </row>
        <row r="690">
          <cell r="B690">
            <v>52132210126</v>
          </cell>
          <cell r="C690" t="str">
            <v>registrasi</v>
          </cell>
        </row>
        <row r="691">
          <cell r="B691">
            <v>52132210460</v>
          </cell>
          <cell r="C691" t="str">
            <v>registrasi</v>
          </cell>
        </row>
        <row r="692">
          <cell r="B692">
            <v>52131110251</v>
          </cell>
          <cell r="C692" t="str">
            <v>registrasi</v>
          </cell>
        </row>
        <row r="693">
          <cell r="B693">
            <v>52131110294</v>
          </cell>
          <cell r="C693" t="str">
            <v>registrasi</v>
          </cell>
        </row>
        <row r="694">
          <cell r="B694">
            <v>52131111022</v>
          </cell>
          <cell r="C694" t="str">
            <v>registrasi</v>
          </cell>
        </row>
        <row r="695">
          <cell r="B695">
            <v>52131111333</v>
          </cell>
          <cell r="C695" t="str">
            <v>registrasi</v>
          </cell>
        </row>
        <row r="696">
          <cell r="B696">
            <v>52131111338</v>
          </cell>
          <cell r="C696" t="str">
            <v>registrasi</v>
          </cell>
        </row>
        <row r="697">
          <cell r="B697">
            <v>52131111396</v>
          </cell>
          <cell r="C697" t="str">
            <v>registrasi</v>
          </cell>
        </row>
        <row r="698">
          <cell r="B698">
            <v>52131110359</v>
          </cell>
          <cell r="C698" t="str">
            <v>registrasi</v>
          </cell>
        </row>
        <row r="699">
          <cell r="B699">
            <v>52131110513</v>
          </cell>
          <cell r="C699" t="str">
            <v>registrasi</v>
          </cell>
        </row>
        <row r="700">
          <cell r="B700">
            <v>52131110633</v>
          </cell>
          <cell r="C700" t="str">
            <v>registrasi</v>
          </cell>
        </row>
        <row r="701">
          <cell r="B701">
            <v>52131110971</v>
          </cell>
          <cell r="C701" t="str">
            <v>registrasi</v>
          </cell>
        </row>
        <row r="702">
          <cell r="B702">
            <v>52131111058</v>
          </cell>
          <cell r="C702" t="str">
            <v>registrasi</v>
          </cell>
        </row>
        <row r="703">
          <cell r="B703">
            <v>52131111599</v>
          </cell>
          <cell r="C703" t="str">
            <v>registrasi</v>
          </cell>
        </row>
        <row r="704">
          <cell r="B704">
            <v>52131111836</v>
          </cell>
          <cell r="C704" t="str">
            <v>registrasi</v>
          </cell>
        </row>
        <row r="705">
          <cell r="B705">
            <v>52131111874</v>
          </cell>
          <cell r="C705" t="str">
            <v>registrasi</v>
          </cell>
        </row>
        <row r="706">
          <cell r="B706">
            <v>52131111881</v>
          </cell>
          <cell r="C706" t="str">
            <v>registrasi</v>
          </cell>
        </row>
        <row r="707">
          <cell r="B707">
            <v>52131112182</v>
          </cell>
          <cell r="C707" t="str">
            <v>registrasi</v>
          </cell>
        </row>
        <row r="708">
          <cell r="B708">
            <v>52132210200</v>
          </cell>
          <cell r="C708" t="str">
            <v>registrasi</v>
          </cell>
        </row>
        <row r="709">
          <cell r="B709">
            <v>52132210207</v>
          </cell>
          <cell r="C709" t="str">
            <v>registrasi</v>
          </cell>
        </row>
        <row r="710">
          <cell r="B710">
            <v>52132210222</v>
          </cell>
          <cell r="C710" t="str">
            <v>registrasi</v>
          </cell>
        </row>
        <row r="711">
          <cell r="B711">
            <v>52132210322</v>
          </cell>
          <cell r="C711" t="str">
            <v>registrasi</v>
          </cell>
        </row>
        <row r="712">
          <cell r="B712">
            <v>52132210421</v>
          </cell>
          <cell r="C712" t="str">
            <v>registrasi</v>
          </cell>
        </row>
        <row r="713">
          <cell r="B713">
            <v>52131110059</v>
          </cell>
          <cell r="C713" t="str">
            <v>registrasi</v>
          </cell>
        </row>
        <row r="714">
          <cell r="B714">
            <v>52131110089</v>
          </cell>
          <cell r="C714" t="str">
            <v>registrasi</v>
          </cell>
        </row>
        <row r="715">
          <cell r="B715">
            <v>52131110218</v>
          </cell>
          <cell r="C715" t="str">
            <v>registrasi</v>
          </cell>
        </row>
        <row r="716">
          <cell r="B716">
            <v>52131110372</v>
          </cell>
          <cell r="C716" t="str">
            <v>registrasi</v>
          </cell>
        </row>
        <row r="717">
          <cell r="B717">
            <v>52131110521</v>
          </cell>
          <cell r="C717" t="str">
            <v>registrasi</v>
          </cell>
        </row>
        <row r="718">
          <cell r="B718">
            <v>52131110727</v>
          </cell>
          <cell r="C718" t="str">
            <v>registrasi</v>
          </cell>
        </row>
        <row r="719">
          <cell r="B719">
            <v>52131110939</v>
          </cell>
          <cell r="C719" t="str">
            <v>registrasi</v>
          </cell>
        </row>
        <row r="720">
          <cell r="B720">
            <v>52131111237</v>
          </cell>
          <cell r="C720" t="str">
            <v>registrasi</v>
          </cell>
        </row>
        <row r="721">
          <cell r="B721">
            <v>52131111342</v>
          </cell>
          <cell r="C721" t="str">
            <v>registrasi</v>
          </cell>
        </row>
        <row r="722">
          <cell r="B722">
            <v>52131111753</v>
          </cell>
          <cell r="C722" t="str">
            <v>registrasi</v>
          </cell>
        </row>
        <row r="723">
          <cell r="B723">
            <v>52131111838</v>
          </cell>
          <cell r="C723" t="str">
            <v>registrasi</v>
          </cell>
        </row>
        <row r="724">
          <cell r="B724">
            <v>52131110136</v>
          </cell>
          <cell r="C724" t="str">
            <v>registrasi</v>
          </cell>
        </row>
        <row r="725">
          <cell r="B725">
            <v>52131110316</v>
          </cell>
          <cell r="C725" t="str">
            <v>registrasi</v>
          </cell>
        </row>
        <row r="726">
          <cell r="B726">
            <v>52131110389</v>
          </cell>
          <cell r="C726" t="str">
            <v>registrasi</v>
          </cell>
        </row>
        <row r="727">
          <cell r="B727">
            <v>52131110496</v>
          </cell>
          <cell r="C727" t="str">
            <v>registrasi</v>
          </cell>
        </row>
        <row r="728">
          <cell r="B728">
            <v>52131110510</v>
          </cell>
          <cell r="C728" t="str">
            <v>registrasi</v>
          </cell>
        </row>
        <row r="729">
          <cell r="B729">
            <v>52131110593</v>
          </cell>
          <cell r="C729" t="str">
            <v>registrasi</v>
          </cell>
        </row>
        <row r="730">
          <cell r="B730">
            <v>52131110683</v>
          </cell>
          <cell r="C730" t="str">
            <v>registrasi</v>
          </cell>
        </row>
        <row r="731">
          <cell r="B731">
            <v>52131110789</v>
          </cell>
          <cell r="C731" t="str">
            <v>registrasi</v>
          </cell>
        </row>
        <row r="732">
          <cell r="B732">
            <v>52131110859</v>
          </cell>
          <cell r="C732" t="str">
            <v>registrasi</v>
          </cell>
        </row>
        <row r="733">
          <cell r="B733">
            <v>52131110980</v>
          </cell>
          <cell r="C733" t="str">
            <v>registrasi</v>
          </cell>
        </row>
        <row r="734">
          <cell r="B734">
            <v>52131110989</v>
          </cell>
          <cell r="C734" t="str">
            <v>registrasi</v>
          </cell>
        </row>
        <row r="735">
          <cell r="B735">
            <v>52131111034</v>
          </cell>
          <cell r="C735" t="str">
            <v>registrasi</v>
          </cell>
        </row>
        <row r="736">
          <cell r="B736">
            <v>52131111057</v>
          </cell>
          <cell r="C736" t="str">
            <v>registrasi</v>
          </cell>
        </row>
        <row r="737">
          <cell r="B737">
            <v>52131111160</v>
          </cell>
          <cell r="C737" t="str">
            <v>registrasi</v>
          </cell>
        </row>
        <row r="738">
          <cell r="B738">
            <v>52131111177</v>
          </cell>
          <cell r="C738" t="str">
            <v>registrasi</v>
          </cell>
        </row>
        <row r="739">
          <cell r="B739">
            <v>52131111256</v>
          </cell>
          <cell r="C739" t="str">
            <v>registrasi</v>
          </cell>
        </row>
        <row r="740">
          <cell r="B740">
            <v>52131111309</v>
          </cell>
          <cell r="C740" t="str">
            <v>registrasi</v>
          </cell>
        </row>
        <row r="741">
          <cell r="B741">
            <v>52131111473</v>
          </cell>
          <cell r="C741" t="str">
            <v>registrasi</v>
          </cell>
        </row>
        <row r="742">
          <cell r="B742">
            <v>52131111854</v>
          </cell>
          <cell r="C742" t="str">
            <v>registrasi</v>
          </cell>
        </row>
        <row r="743">
          <cell r="B743">
            <v>52131112038</v>
          </cell>
          <cell r="C743" t="str">
            <v>registrasi</v>
          </cell>
        </row>
        <row r="744">
          <cell r="B744">
            <v>52131112044</v>
          </cell>
          <cell r="C744" t="str">
            <v>registrasi</v>
          </cell>
        </row>
        <row r="745">
          <cell r="B745">
            <v>52131112150</v>
          </cell>
          <cell r="C745" t="str">
            <v>registrasi</v>
          </cell>
        </row>
        <row r="746">
          <cell r="B746">
            <v>42131110042</v>
          </cell>
          <cell r="C746" t="str">
            <v>registrasi</v>
          </cell>
        </row>
        <row r="747">
          <cell r="B747">
            <v>42131110048</v>
          </cell>
          <cell r="C747" t="str">
            <v>registrasi</v>
          </cell>
        </row>
        <row r="748">
          <cell r="B748">
            <v>42131110517</v>
          </cell>
          <cell r="C748" t="str">
            <v>registrasi</v>
          </cell>
        </row>
        <row r="749">
          <cell r="B749">
            <v>42131110733</v>
          </cell>
          <cell r="C749" t="str">
            <v>registrasi</v>
          </cell>
        </row>
        <row r="750">
          <cell r="B750">
            <v>42131110758</v>
          </cell>
          <cell r="C750" t="str">
            <v>registrasi</v>
          </cell>
        </row>
        <row r="751">
          <cell r="B751">
            <v>42131110766</v>
          </cell>
          <cell r="C751" t="str">
            <v>registrasi</v>
          </cell>
        </row>
        <row r="752">
          <cell r="B752">
            <v>42131110921</v>
          </cell>
          <cell r="C752" t="str">
            <v>registrasi</v>
          </cell>
        </row>
        <row r="753">
          <cell r="B753">
            <v>42131110931</v>
          </cell>
          <cell r="C753" t="str">
            <v>registrasi</v>
          </cell>
        </row>
        <row r="754">
          <cell r="B754">
            <v>42131110973</v>
          </cell>
          <cell r="C754" t="str">
            <v>registrasi</v>
          </cell>
        </row>
        <row r="755">
          <cell r="B755">
            <v>42131111007</v>
          </cell>
          <cell r="C755" t="str">
            <v>registrasi</v>
          </cell>
        </row>
        <row r="756">
          <cell r="B756">
            <v>42131111040</v>
          </cell>
          <cell r="C756" t="str">
            <v>registrasi</v>
          </cell>
        </row>
        <row r="757">
          <cell r="B757">
            <v>42131111082</v>
          </cell>
          <cell r="C757" t="str">
            <v>registrasi</v>
          </cell>
        </row>
        <row r="758">
          <cell r="B758">
            <v>42131111135</v>
          </cell>
          <cell r="C758" t="str">
            <v>registrasi</v>
          </cell>
        </row>
        <row r="759">
          <cell r="B759">
            <v>42131111146</v>
          </cell>
          <cell r="C759" t="str">
            <v>registrasi</v>
          </cell>
        </row>
        <row r="760">
          <cell r="B760">
            <v>42131111220</v>
          </cell>
          <cell r="C760" t="str">
            <v>registrasi</v>
          </cell>
        </row>
        <row r="761">
          <cell r="B761">
            <v>42131111431</v>
          </cell>
          <cell r="C761" t="str">
            <v>registrasi</v>
          </cell>
        </row>
        <row r="762">
          <cell r="B762">
            <v>42131111535</v>
          </cell>
          <cell r="C762" t="str">
            <v>registrasi</v>
          </cell>
        </row>
        <row r="763">
          <cell r="B763">
            <v>42131111587</v>
          </cell>
          <cell r="C763" t="str">
            <v>registrasi</v>
          </cell>
        </row>
        <row r="764">
          <cell r="B764">
            <v>42131111622</v>
          </cell>
          <cell r="C764" t="str">
            <v>registrasi</v>
          </cell>
        </row>
        <row r="765">
          <cell r="B765">
            <v>42131111728</v>
          </cell>
          <cell r="C765" t="str">
            <v>registrasi</v>
          </cell>
        </row>
        <row r="766">
          <cell r="B766">
            <v>42131111761</v>
          </cell>
          <cell r="C766" t="str">
            <v>registrasi</v>
          </cell>
        </row>
        <row r="767">
          <cell r="B767">
            <v>42132210421</v>
          </cell>
          <cell r="C767" t="str">
            <v>registrasi</v>
          </cell>
        </row>
        <row r="768">
          <cell r="B768">
            <v>42132210835</v>
          </cell>
          <cell r="C768" t="str">
            <v>registrasi</v>
          </cell>
        </row>
        <row r="769">
          <cell r="B769">
            <v>42131110660</v>
          </cell>
          <cell r="C769" t="str">
            <v>registrasi</v>
          </cell>
        </row>
        <row r="770">
          <cell r="B770">
            <v>42131110842</v>
          </cell>
          <cell r="C770" t="str">
            <v>registrasi</v>
          </cell>
        </row>
        <row r="771">
          <cell r="B771">
            <v>42132210378</v>
          </cell>
          <cell r="C771" t="str">
            <v>registrasi</v>
          </cell>
        </row>
        <row r="772">
          <cell r="B772">
            <v>42131110347</v>
          </cell>
          <cell r="C772" t="str">
            <v>registrasi</v>
          </cell>
        </row>
        <row r="773">
          <cell r="B773">
            <v>42131110645</v>
          </cell>
          <cell r="C773" t="str">
            <v>registrasi</v>
          </cell>
        </row>
        <row r="774">
          <cell r="B774">
            <v>42131110673</v>
          </cell>
          <cell r="C774" t="str">
            <v>registrasi</v>
          </cell>
        </row>
        <row r="775">
          <cell r="B775">
            <v>42131110987</v>
          </cell>
          <cell r="C775" t="str">
            <v>registrasi</v>
          </cell>
        </row>
        <row r="776">
          <cell r="B776">
            <v>42131111134</v>
          </cell>
          <cell r="C776" t="str">
            <v>registrasi</v>
          </cell>
        </row>
        <row r="777">
          <cell r="B777">
            <v>42131111167</v>
          </cell>
          <cell r="C777" t="str">
            <v>registrasi</v>
          </cell>
        </row>
        <row r="778">
          <cell r="B778">
            <v>42131111261</v>
          </cell>
          <cell r="C778" t="str">
            <v>registrasi</v>
          </cell>
        </row>
        <row r="779">
          <cell r="B779">
            <v>42131111308</v>
          </cell>
          <cell r="C779" t="str">
            <v>registrasi</v>
          </cell>
        </row>
        <row r="780">
          <cell r="B780">
            <v>42131111519</v>
          </cell>
          <cell r="C780" t="str">
            <v>registrasi</v>
          </cell>
        </row>
        <row r="781">
          <cell r="B781">
            <v>42131111638</v>
          </cell>
          <cell r="C781" t="str">
            <v>registrasi</v>
          </cell>
        </row>
        <row r="782">
          <cell r="B782">
            <v>42131111752</v>
          </cell>
          <cell r="C782" t="str">
            <v>registrasi</v>
          </cell>
        </row>
        <row r="783">
          <cell r="B783">
            <v>52131110152</v>
          </cell>
          <cell r="C783" t="str">
            <v>registrasi</v>
          </cell>
        </row>
        <row r="784">
          <cell r="B784">
            <v>52131110235</v>
          </cell>
          <cell r="C784" t="str">
            <v>registrasi</v>
          </cell>
        </row>
        <row r="785">
          <cell r="B785">
            <v>52131110355</v>
          </cell>
          <cell r="C785" t="str">
            <v>registrasi</v>
          </cell>
        </row>
        <row r="786">
          <cell r="B786">
            <v>52131110406</v>
          </cell>
          <cell r="C786" t="str">
            <v>registrasi</v>
          </cell>
        </row>
        <row r="787">
          <cell r="B787">
            <v>52131110479</v>
          </cell>
          <cell r="C787" t="str">
            <v>registrasi</v>
          </cell>
        </row>
        <row r="788">
          <cell r="B788">
            <v>52131110661</v>
          </cell>
          <cell r="C788" t="str">
            <v>registrasi</v>
          </cell>
        </row>
        <row r="789">
          <cell r="B789">
            <v>52131110763</v>
          </cell>
          <cell r="C789" t="str">
            <v>registrasi</v>
          </cell>
        </row>
        <row r="790">
          <cell r="B790">
            <v>52131110784</v>
          </cell>
          <cell r="C790" t="str">
            <v>registrasi</v>
          </cell>
        </row>
        <row r="791">
          <cell r="B791">
            <v>52131110981</v>
          </cell>
          <cell r="C791" t="str">
            <v>registrasi</v>
          </cell>
        </row>
        <row r="792">
          <cell r="B792">
            <v>52131111033</v>
          </cell>
          <cell r="C792" t="str">
            <v>registrasi</v>
          </cell>
        </row>
        <row r="793">
          <cell r="B793">
            <v>52131111440</v>
          </cell>
          <cell r="C793" t="str">
            <v>registrasi</v>
          </cell>
        </row>
        <row r="794">
          <cell r="B794">
            <v>52131111459</v>
          </cell>
          <cell r="C794" t="str">
            <v>registrasi</v>
          </cell>
        </row>
        <row r="795">
          <cell r="B795">
            <v>52131111478</v>
          </cell>
          <cell r="C795" t="str">
            <v>registrasi</v>
          </cell>
        </row>
        <row r="796">
          <cell r="B796">
            <v>52131111531</v>
          </cell>
          <cell r="C796" t="str">
            <v>registrasi</v>
          </cell>
        </row>
        <row r="797">
          <cell r="B797">
            <v>52131111618</v>
          </cell>
          <cell r="C797" t="str">
            <v>registrasi</v>
          </cell>
        </row>
        <row r="798">
          <cell r="B798">
            <v>52131112048</v>
          </cell>
          <cell r="C798" t="str">
            <v>registrasi</v>
          </cell>
        </row>
        <row r="799">
          <cell r="B799">
            <v>52131112118</v>
          </cell>
          <cell r="C799" t="str">
            <v>registrasi</v>
          </cell>
        </row>
        <row r="800">
          <cell r="B800">
            <v>52132220048</v>
          </cell>
          <cell r="C800" t="str">
            <v>registrasi</v>
          </cell>
        </row>
        <row r="801">
          <cell r="B801">
            <v>52131110471</v>
          </cell>
          <cell r="C801" t="str">
            <v>registrasi</v>
          </cell>
        </row>
        <row r="802">
          <cell r="B802">
            <v>52131110676</v>
          </cell>
          <cell r="C802" t="str">
            <v>registrasi</v>
          </cell>
        </row>
        <row r="803">
          <cell r="B803">
            <v>52131111004</v>
          </cell>
          <cell r="C803" t="str">
            <v>registrasi</v>
          </cell>
        </row>
        <row r="804">
          <cell r="B804">
            <v>52132220090</v>
          </cell>
          <cell r="C804" t="str">
            <v>registrasi</v>
          </cell>
        </row>
        <row r="805">
          <cell r="B805">
            <v>52119110972</v>
          </cell>
          <cell r="C805" t="str">
            <v>registrasi</v>
          </cell>
        </row>
        <row r="806">
          <cell r="B806">
            <v>52131110338</v>
          </cell>
          <cell r="C806" t="str">
            <v>registrasi</v>
          </cell>
        </row>
        <row r="807">
          <cell r="B807">
            <v>52131110534</v>
          </cell>
          <cell r="C807" t="str">
            <v>registrasi</v>
          </cell>
        </row>
        <row r="808">
          <cell r="B808">
            <v>52131110597</v>
          </cell>
          <cell r="C808" t="str">
            <v>registrasi</v>
          </cell>
        </row>
        <row r="809">
          <cell r="B809">
            <v>52131110714</v>
          </cell>
          <cell r="C809" t="str">
            <v>registrasi</v>
          </cell>
        </row>
        <row r="810">
          <cell r="B810">
            <v>52131110731</v>
          </cell>
          <cell r="C810" t="str">
            <v>registrasi</v>
          </cell>
        </row>
        <row r="811">
          <cell r="B811">
            <v>52131110824</v>
          </cell>
          <cell r="C811" t="str">
            <v>registrasi</v>
          </cell>
        </row>
        <row r="812">
          <cell r="B812">
            <v>52131110908</v>
          </cell>
          <cell r="C812" t="str">
            <v>registrasi</v>
          </cell>
        </row>
        <row r="813">
          <cell r="B813">
            <v>52131110960</v>
          </cell>
          <cell r="C813" t="str">
            <v>registrasi</v>
          </cell>
        </row>
        <row r="814">
          <cell r="B814">
            <v>52131110983</v>
          </cell>
          <cell r="C814" t="str">
            <v>registrasi</v>
          </cell>
        </row>
        <row r="815">
          <cell r="B815">
            <v>52131111053</v>
          </cell>
          <cell r="C815" t="str">
            <v>registrasi</v>
          </cell>
        </row>
        <row r="816">
          <cell r="B816">
            <v>52131111125</v>
          </cell>
          <cell r="C816" t="str">
            <v>registrasi</v>
          </cell>
        </row>
        <row r="817">
          <cell r="B817">
            <v>52131111147</v>
          </cell>
          <cell r="C817" t="str">
            <v>registrasi</v>
          </cell>
        </row>
        <row r="818">
          <cell r="B818">
            <v>52131111251</v>
          </cell>
          <cell r="C818" t="str">
            <v>registrasi</v>
          </cell>
        </row>
        <row r="819">
          <cell r="B819">
            <v>52131111278</v>
          </cell>
          <cell r="C819" t="str">
            <v>registrasi</v>
          </cell>
        </row>
        <row r="820">
          <cell r="B820">
            <v>52131111279</v>
          </cell>
          <cell r="C820" t="str">
            <v>registrasi</v>
          </cell>
        </row>
        <row r="821">
          <cell r="B821">
            <v>52131111289</v>
          </cell>
          <cell r="C821" t="str">
            <v>registrasi</v>
          </cell>
        </row>
        <row r="822">
          <cell r="B822">
            <v>52131111351</v>
          </cell>
          <cell r="C822" t="str">
            <v>registrasi</v>
          </cell>
        </row>
        <row r="823">
          <cell r="B823">
            <v>52131111388</v>
          </cell>
          <cell r="C823" t="str">
            <v>registrasi</v>
          </cell>
        </row>
        <row r="824">
          <cell r="B824">
            <v>52131111427</v>
          </cell>
          <cell r="C824" t="str">
            <v>registrasi</v>
          </cell>
        </row>
        <row r="825">
          <cell r="B825">
            <v>52131111663</v>
          </cell>
          <cell r="C825" t="str">
            <v>registrasi</v>
          </cell>
        </row>
        <row r="826">
          <cell r="B826">
            <v>52131111774</v>
          </cell>
          <cell r="C826" t="str">
            <v>registrasi</v>
          </cell>
        </row>
        <row r="827">
          <cell r="B827">
            <v>52131111812</v>
          </cell>
          <cell r="C827" t="str">
            <v>registrasi</v>
          </cell>
        </row>
        <row r="828">
          <cell r="B828">
            <v>52131112064</v>
          </cell>
          <cell r="C828" t="str">
            <v>registrasi</v>
          </cell>
        </row>
        <row r="829">
          <cell r="B829">
            <v>52131112090</v>
          </cell>
          <cell r="C829" t="str">
            <v>registrasi</v>
          </cell>
        </row>
        <row r="830">
          <cell r="B830">
            <v>52132210122</v>
          </cell>
          <cell r="C830" t="str">
            <v>registrasi</v>
          </cell>
        </row>
        <row r="831">
          <cell r="B831">
            <v>42131111056</v>
          </cell>
          <cell r="C831" t="str">
            <v>registrasi</v>
          </cell>
        </row>
        <row r="832">
          <cell r="B832">
            <v>42131110145</v>
          </cell>
          <cell r="C832" t="str">
            <v>registrasi</v>
          </cell>
        </row>
        <row r="833">
          <cell r="B833">
            <v>42131110746</v>
          </cell>
          <cell r="C833" t="str">
            <v>registrasi</v>
          </cell>
        </row>
        <row r="834">
          <cell r="B834">
            <v>42131110900</v>
          </cell>
          <cell r="C834" t="str">
            <v>registrasi</v>
          </cell>
        </row>
        <row r="835">
          <cell r="B835">
            <v>42131111044</v>
          </cell>
          <cell r="C835" t="str">
            <v>registrasi</v>
          </cell>
        </row>
        <row r="836">
          <cell r="B836">
            <v>42131111095</v>
          </cell>
          <cell r="C836" t="str">
            <v>registrasi</v>
          </cell>
        </row>
        <row r="837">
          <cell r="B837">
            <v>42131111161</v>
          </cell>
          <cell r="C837" t="str">
            <v>registrasi</v>
          </cell>
        </row>
        <row r="838">
          <cell r="B838">
            <v>42131111217</v>
          </cell>
          <cell r="C838" t="str">
            <v>registrasi</v>
          </cell>
        </row>
        <row r="839">
          <cell r="B839">
            <v>42131111265</v>
          </cell>
          <cell r="C839" t="str">
            <v>registrasi</v>
          </cell>
        </row>
        <row r="840">
          <cell r="B840">
            <v>42131111289</v>
          </cell>
          <cell r="C840" t="str">
            <v>registrasi</v>
          </cell>
        </row>
        <row r="841">
          <cell r="B841">
            <v>42131111419</v>
          </cell>
          <cell r="C841" t="str">
            <v>registrasi</v>
          </cell>
        </row>
        <row r="842">
          <cell r="B842">
            <v>42131111464</v>
          </cell>
          <cell r="C842" t="str">
            <v>registrasi</v>
          </cell>
        </row>
        <row r="843">
          <cell r="B843">
            <v>42131111623</v>
          </cell>
          <cell r="C843" t="str">
            <v>registrasi</v>
          </cell>
        </row>
        <row r="844">
          <cell r="B844">
            <v>42131111625</v>
          </cell>
          <cell r="C844" t="str">
            <v>registrasi</v>
          </cell>
        </row>
        <row r="845">
          <cell r="B845">
            <v>42132210484</v>
          </cell>
          <cell r="C845" t="str">
            <v>registrasi</v>
          </cell>
        </row>
        <row r="846">
          <cell r="B846">
            <v>52131110337</v>
          </cell>
          <cell r="C846" t="str">
            <v>registrasi</v>
          </cell>
        </row>
        <row r="847">
          <cell r="B847">
            <v>52131111650</v>
          </cell>
          <cell r="C847" t="str">
            <v>registrasi</v>
          </cell>
        </row>
        <row r="848">
          <cell r="B848">
            <v>52132210178</v>
          </cell>
          <cell r="C848" t="str">
            <v>registrasi</v>
          </cell>
        </row>
        <row r="849">
          <cell r="B849">
            <v>52131110232</v>
          </cell>
          <cell r="C849" t="str">
            <v>registrasi</v>
          </cell>
        </row>
        <row r="850">
          <cell r="B850">
            <v>52131110717</v>
          </cell>
          <cell r="C850" t="str">
            <v>registrasi</v>
          </cell>
        </row>
        <row r="851">
          <cell r="B851">
            <v>52131111055</v>
          </cell>
          <cell r="C851" t="str">
            <v>registrasi</v>
          </cell>
        </row>
        <row r="852">
          <cell r="B852">
            <v>52131111083</v>
          </cell>
          <cell r="C852" t="str">
            <v>registrasi</v>
          </cell>
        </row>
        <row r="853">
          <cell r="B853">
            <v>52131111410</v>
          </cell>
          <cell r="C853" t="str">
            <v>registrasi</v>
          </cell>
        </row>
        <row r="854">
          <cell r="B854">
            <v>52131111598</v>
          </cell>
          <cell r="C854" t="str">
            <v>registrasi</v>
          </cell>
        </row>
        <row r="855">
          <cell r="B855">
            <v>52131111617</v>
          </cell>
          <cell r="C855" t="str">
            <v>registrasi</v>
          </cell>
        </row>
        <row r="856">
          <cell r="B856">
            <v>52131111627</v>
          </cell>
          <cell r="C856" t="str">
            <v>registrasi</v>
          </cell>
        </row>
        <row r="857">
          <cell r="B857">
            <v>52131111655</v>
          </cell>
          <cell r="C857" t="str">
            <v>registrasi</v>
          </cell>
        </row>
        <row r="858">
          <cell r="B858">
            <v>52131111993</v>
          </cell>
          <cell r="C858" t="str">
            <v>registrasi</v>
          </cell>
        </row>
        <row r="859">
          <cell r="B859">
            <v>52131112105</v>
          </cell>
          <cell r="C859" t="str">
            <v>registrasi</v>
          </cell>
        </row>
        <row r="860">
          <cell r="B860">
            <v>52134210170</v>
          </cell>
          <cell r="C860" t="str">
            <v>registrasi</v>
          </cell>
        </row>
        <row r="861">
          <cell r="B861">
            <v>42131110423</v>
          </cell>
          <cell r="C861" t="str">
            <v>registrasi</v>
          </cell>
        </row>
        <row r="862">
          <cell r="B862">
            <v>42131110852</v>
          </cell>
          <cell r="C862" t="str">
            <v>registrasi</v>
          </cell>
        </row>
        <row r="863">
          <cell r="B863">
            <v>42131111013</v>
          </cell>
          <cell r="C863" t="str">
            <v>registrasi</v>
          </cell>
        </row>
        <row r="864">
          <cell r="B864">
            <v>42131110279</v>
          </cell>
          <cell r="C864" t="str">
            <v>registrasi</v>
          </cell>
        </row>
        <row r="865">
          <cell r="B865">
            <v>42131110469</v>
          </cell>
          <cell r="C865" t="str">
            <v>registrasi</v>
          </cell>
        </row>
        <row r="866">
          <cell r="B866">
            <v>42131110632</v>
          </cell>
          <cell r="C866" t="str">
            <v>registrasi</v>
          </cell>
        </row>
        <row r="867">
          <cell r="B867">
            <v>42131110668</v>
          </cell>
          <cell r="C867" t="str">
            <v>registrasi</v>
          </cell>
        </row>
        <row r="868">
          <cell r="B868">
            <v>42131110694</v>
          </cell>
          <cell r="C868" t="str">
            <v>registrasi</v>
          </cell>
        </row>
        <row r="869">
          <cell r="B869">
            <v>42131110846</v>
          </cell>
          <cell r="C869" t="str">
            <v>registrasi</v>
          </cell>
        </row>
        <row r="870">
          <cell r="B870">
            <v>42131111600</v>
          </cell>
          <cell r="C870" t="str">
            <v>registrasi</v>
          </cell>
        </row>
        <row r="871">
          <cell r="B871">
            <v>42131111626</v>
          </cell>
          <cell r="C871" t="str">
            <v>registrasi</v>
          </cell>
        </row>
        <row r="872">
          <cell r="B872">
            <v>42131111654</v>
          </cell>
          <cell r="C872" t="str">
            <v>registrasi</v>
          </cell>
        </row>
        <row r="873">
          <cell r="B873">
            <v>42131111732</v>
          </cell>
          <cell r="C873" t="str">
            <v>registrasi</v>
          </cell>
        </row>
        <row r="874">
          <cell r="B874">
            <v>42131111062</v>
          </cell>
          <cell r="C874" t="str">
            <v>registrasi</v>
          </cell>
        </row>
        <row r="875">
          <cell r="B875">
            <v>42131111744</v>
          </cell>
          <cell r="C875" t="str">
            <v>registrasi</v>
          </cell>
        </row>
        <row r="876">
          <cell r="B876">
            <v>42132210169</v>
          </cell>
          <cell r="C876" t="str">
            <v>registrasi</v>
          </cell>
        </row>
        <row r="877">
          <cell r="B877">
            <v>42131110204</v>
          </cell>
          <cell r="C877" t="str">
            <v>registrasi</v>
          </cell>
        </row>
        <row r="878">
          <cell r="B878">
            <v>42131110239</v>
          </cell>
          <cell r="C878" t="str">
            <v>registrasi</v>
          </cell>
        </row>
        <row r="879">
          <cell r="B879">
            <v>42131110357</v>
          </cell>
          <cell r="C879" t="str">
            <v>registrasi</v>
          </cell>
        </row>
        <row r="880">
          <cell r="B880">
            <v>42131110382</v>
          </cell>
          <cell r="C880" t="str">
            <v>registrasi</v>
          </cell>
        </row>
        <row r="881">
          <cell r="B881">
            <v>42131110401</v>
          </cell>
          <cell r="C881" t="str">
            <v>registrasi</v>
          </cell>
        </row>
        <row r="882">
          <cell r="B882">
            <v>42131110452</v>
          </cell>
          <cell r="C882" t="str">
            <v>registrasi</v>
          </cell>
        </row>
        <row r="883">
          <cell r="B883">
            <v>42131110470</v>
          </cell>
          <cell r="C883" t="str">
            <v>registrasi</v>
          </cell>
        </row>
        <row r="884">
          <cell r="B884">
            <v>42131110674</v>
          </cell>
          <cell r="C884" t="str">
            <v>registrasi</v>
          </cell>
        </row>
        <row r="885">
          <cell r="B885">
            <v>42131110798</v>
          </cell>
          <cell r="C885" t="str">
            <v>registrasi</v>
          </cell>
        </row>
        <row r="886">
          <cell r="B886">
            <v>42131110799</v>
          </cell>
          <cell r="C886" t="str">
            <v>registrasi</v>
          </cell>
        </row>
        <row r="887">
          <cell r="B887">
            <v>42131110804</v>
          </cell>
          <cell r="C887" t="str">
            <v>registrasi</v>
          </cell>
        </row>
        <row r="888">
          <cell r="B888">
            <v>42131110924</v>
          </cell>
          <cell r="C888" t="str">
            <v>registrasi</v>
          </cell>
        </row>
        <row r="889">
          <cell r="B889">
            <v>42131110950</v>
          </cell>
          <cell r="C889" t="str">
            <v>registrasi</v>
          </cell>
        </row>
        <row r="890">
          <cell r="B890">
            <v>42131110974</v>
          </cell>
          <cell r="C890" t="str">
            <v>registrasi</v>
          </cell>
        </row>
        <row r="891">
          <cell r="B891">
            <v>42131111054</v>
          </cell>
          <cell r="C891" t="str">
            <v>registrasi</v>
          </cell>
        </row>
        <row r="892">
          <cell r="B892">
            <v>42131111163</v>
          </cell>
          <cell r="C892" t="str">
            <v>registrasi</v>
          </cell>
        </row>
        <row r="893">
          <cell r="B893">
            <v>42131111275</v>
          </cell>
          <cell r="C893" t="str">
            <v>registrasi</v>
          </cell>
        </row>
        <row r="894">
          <cell r="B894">
            <v>42131111306</v>
          </cell>
          <cell r="C894" t="str">
            <v>registrasi</v>
          </cell>
        </row>
        <row r="895">
          <cell r="B895">
            <v>42131111326</v>
          </cell>
          <cell r="C895" t="str">
            <v>registrasi</v>
          </cell>
        </row>
        <row r="896">
          <cell r="B896">
            <v>42131111386</v>
          </cell>
          <cell r="C896" t="str">
            <v>registrasi</v>
          </cell>
        </row>
        <row r="897">
          <cell r="B897">
            <v>42131111534</v>
          </cell>
          <cell r="C897" t="str">
            <v>registrasi</v>
          </cell>
        </row>
        <row r="898">
          <cell r="B898">
            <v>42131111618</v>
          </cell>
          <cell r="C898" t="str">
            <v>registrasi</v>
          </cell>
        </row>
        <row r="899">
          <cell r="B899">
            <v>52131110616</v>
          </cell>
          <cell r="C899" t="str">
            <v>registrasi</v>
          </cell>
        </row>
        <row r="900">
          <cell r="B900">
            <v>52131111535</v>
          </cell>
          <cell r="C900" t="str">
            <v>registrasi</v>
          </cell>
        </row>
        <row r="901">
          <cell r="B901">
            <v>52131111642</v>
          </cell>
          <cell r="C901" t="str">
            <v>registrasi</v>
          </cell>
        </row>
        <row r="902">
          <cell r="B902">
            <v>52131110038</v>
          </cell>
          <cell r="C902" t="str">
            <v>registrasi</v>
          </cell>
        </row>
        <row r="903">
          <cell r="B903">
            <v>52131110441</v>
          </cell>
          <cell r="C903" t="str">
            <v>registrasi</v>
          </cell>
        </row>
        <row r="904">
          <cell r="B904">
            <v>52131110767</v>
          </cell>
          <cell r="C904" t="str">
            <v>registrasi</v>
          </cell>
        </row>
        <row r="905">
          <cell r="B905">
            <v>52131110813</v>
          </cell>
          <cell r="C905" t="str">
            <v>registrasi</v>
          </cell>
        </row>
        <row r="906">
          <cell r="B906">
            <v>52131110850</v>
          </cell>
          <cell r="C906" t="str">
            <v>registrasi</v>
          </cell>
        </row>
        <row r="907">
          <cell r="B907">
            <v>52131110879</v>
          </cell>
          <cell r="C907" t="str">
            <v>registrasi</v>
          </cell>
        </row>
        <row r="908">
          <cell r="B908">
            <v>52131111094</v>
          </cell>
          <cell r="C908" t="str">
            <v>registrasi</v>
          </cell>
        </row>
        <row r="909">
          <cell r="B909">
            <v>52131111310</v>
          </cell>
          <cell r="C909" t="str">
            <v>registrasi</v>
          </cell>
        </row>
        <row r="910">
          <cell r="B910">
            <v>52131111313</v>
          </cell>
          <cell r="C910" t="str">
            <v>registrasi</v>
          </cell>
        </row>
        <row r="911">
          <cell r="B911">
            <v>52131111861</v>
          </cell>
          <cell r="C911" t="str">
            <v>registrasi</v>
          </cell>
        </row>
        <row r="912">
          <cell r="B912">
            <v>52131111892</v>
          </cell>
          <cell r="C912" t="str">
            <v>registrasi</v>
          </cell>
        </row>
        <row r="913">
          <cell r="B913">
            <v>52131111953</v>
          </cell>
          <cell r="C913" t="str">
            <v>registrasi</v>
          </cell>
        </row>
        <row r="914">
          <cell r="B914">
            <v>52131112173</v>
          </cell>
          <cell r="C914" t="str">
            <v>registrasi</v>
          </cell>
        </row>
        <row r="915">
          <cell r="B915">
            <v>52132210124</v>
          </cell>
          <cell r="C915" t="str">
            <v>registrasi</v>
          </cell>
        </row>
        <row r="916">
          <cell r="B916">
            <v>52132210378</v>
          </cell>
          <cell r="C916" t="str">
            <v>registrasi</v>
          </cell>
        </row>
        <row r="917">
          <cell r="B917">
            <v>52132210580</v>
          </cell>
          <cell r="C917" t="str">
            <v>registrasi</v>
          </cell>
        </row>
        <row r="918">
          <cell r="B918">
            <v>52132220006</v>
          </cell>
          <cell r="C918" t="str">
            <v>registrasi</v>
          </cell>
        </row>
        <row r="919">
          <cell r="B919">
            <v>52131110141</v>
          </cell>
          <cell r="C919" t="str">
            <v>registrasi</v>
          </cell>
        </row>
        <row r="920">
          <cell r="B920">
            <v>52131110657</v>
          </cell>
          <cell r="C920" t="str">
            <v>registrasi</v>
          </cell>
        </row>
        <row r="921">
          <cell r="B921">
            <v>52131111933</v>
          </cell>
          <cell r="C921" t="str">
            <v>registrasi</v>
          </cell>
        </row>
        <row r="922">
          <cell r="B922">
            <v>52132220029</v>
          </cell>
          <cell r="C922" t="str">
            <v>registrasi</v>
          </cell>
        </row>
        <row r="923">
          <cell r="B923">
            <v>52131110486</v>
          </cell>
          <cell r="C923" t="str">
            <v>registrasi</v>
          </cell>
        </row>
        <row r="924">
          <cell r="B924">
            <v>52131110687</v>
          </cell>
          <cell r="C924" t="str">
            <v>registrasi</v>
          </cell>
        </row>
        <row r="925">
          <cell r="B925">
            <v>52131111064</v>
          </cell>
          <cell r="C925" t="str">
            <v>registrasi</v>
          </cell>
        </row>
        <row r="926">
          <cell r="B926">
            <v>52131111382</v>
          </cell>
          <cell r="C926" t="str">
            <v>registrasi</v>
          </cell>
        </row>
        <row r="927">
          <cell r="B927">
            <v>52132210142</v>
          </cell>
          <cell r="C927" t="str">
            <v>registrasi</v>
          </cell>
        </row>
        <row r="928">
          <cell r="B928">
            <v>52132210368</v>
          </cell>
          <cell r="C928" t="str">
            <v>registrasi</v>
          </cell>
        </row>
        <row r="929">
          <cell r="B929">
            <v>52131111346</v>
          </cell>
          <cell r="C929" t="str">
            <v>registrasi</v>
          </cell>
        </row>
        <row r="930">
          <cell r="B930">
            <v>52131111839</v>
          </cell>
          <cell r="C930" t="str">
            <v>registrasi</v>
          </cell>
        </row>
        <row r="931">
          <cell r="B931">
            <v>52131111853</v>
          </cell>
          <cell r="C931" t="str">
            <v>registrasi</v>
          </cell>
        </row>
        <row r="932">
          <cell r="B932">
            <v>52131112074</v>
          </cell>
          <cell r="C932" t="str">
            <v>registrasi</v>
          </cell>
        </row>
        <row r="933">
          <cell r="B933">
            <v>52131110122</v>
          </cell>
          <cell r="C933" t="str">
            <v>registrasi</v>
          </cell>
        </row>
        <row r="934">
          <cell r="B934">
            <v>52131110282</v>
          </cell>
          <cell r="C934" t="str">
            <v>registrasi</v>
          </cell>
        </row>
        <row r="935">
          <cell r="B935">
            <v>52131110805</v>
          </cell>
          <cell r="C935" t="str">
            <v>registrasi</v>
          </cell>
        </row>
        <row r="936">
          <cell r="B936">
            <v>52131111431</v>
          </cell>
          <cell r="C936" t="str">
            <v>registrasi</v>
          </cell>
        </row>
        <row r="937">
          <cell r="B937">
            <v>52131111597</v>
          </cell>
          <cell r="C937" t="str">
            <v>registrasi</v>
          </cell>
        </row>
        <row r="938">
          <cell r="B938">
            <v>52131111766</v>
          </cell>
          <cell r="C938" t="str">
            <v>registrasi</v>
          </cell>
        </row>
        <row r="939">
          <cell r="B939">
            <v>52132210453</v>
          </cell>
          <cell r="C939" t="str">
            <v>registrasi</v>
          </cell>
        </row>
        <row r="940">
          <cell r="B940">
            <v>52132210530</v>
          </cell>
          <cell r="C940" t="str">
            <v>registrasi</v>
          </cell>
        </row>
        <row r="941">
          <cell r="B941">
            <v>52131110155</v>
          </cell>
          <cell r="C941" t="str">
            <v>registrasi</v>
          </cell>
        </row>
        <row r="942">
          <cell r="B942">
            <v>52131110181</v>
          </cell>
          <cell r="C942" t="str">
            <v>registrasi</v>
          </cell>
        </row>
        <row r="943">
          <cell r="B943">
            <v>52131110248</v>
          </cell>
          <cell r="C943" t="str">
            <v>registrasi</v>
          </cell>
        </row>
        <row r="944">
          <cell r="B944">
            <v>52131110344</v>
          </cell>
          <cell r="C944" t="str">
            <v>registrasi</v>
          </cell>
        </row>
        <row r="945">
          <cell r="B945">
            <v>52131111232</v>
          </cell>
          <cell r="C945" t="str">
            <v>registrasi</v>
          </cell>
        </row>
        <row r="946">
          <cell r="B946">
            <v>52131111299</v>
          </cell>
          <cell r="C946" t="str">
            <v>registrasi</v>
          </cell>
        </row>
        <row r="947">
          <cell r="B947">
            <v>52131111317</v>
          </cell>
          <cell r="C947" t="str">
            <v>registrasi</v>
          </cell>
        </row>
        <row r="948">
          <cell r="B948">
            <v>52131111418</v>
          </cell>
          <cell r="C948" t="str">
            <v>registrasi</v>
          </cell>
        </row>
        <row r="949">
          <cell r="B949">
            <v>52131111744</v>
          </cell>
          <cell r="C949" t="str">
            <v>registrasi</v>
          </cell>
        </row>
        <row r="950">
          <cell r="B950">
            <v>52132210316</v>
          </cell>
          <cell r="C950" t="str">
            <v>registrasi</v>
          </cell>
        </row>
        <row r="951">
          <cell r="B951">
            <v>52131110064</v>
          </cell>
          <cell r="C951" t="str">
            <v>registrasi</v>
          </cell>
        </row>
        <row r="952">
          <cell r="B952">
            <v>52131110472</v>
          </cell>
          <cell r="C952" t="str">
            <v>registrasi</v>
          </cell>
        </row>
        <row r="953">
          <cell r="B953">
            <v>52131111051</v>
          </cell>
          <cell r="C953" t="str">
            <v>registrasi</v>
          </cell>
        </row>
        <row r="954">
          <cell r="B954">
            <v>52131111231</v>
          </cell>
          <cell r="C954" t="str">
            <v>registrasi</v>
          </cell>
        </row>
        <row r="955">
          <cell r="B955">
            <v>52131111315</v>
          </cell>
          <cell r="C955" t="str">
            <v>registrasi</v>
          </cell>
        </row>
        <row r="956">
          <cell r="B956">
            <v>52131111712</v>
          </cell>
          <cell r="C956" t="str">
            <v>registrasi</v>
          </cell>
        </row>
        <row r="957">
          <cell r="B957">
            <v>52132210475</v>
          </cell>
          <cell r="C957" t="str">
            <v>registrasi</v>
          </cell>
        </row>
        <row r="958">
          <cell r="B958">
            <v>52131110320</v>
          </cell>
          <cell r="C958" t="str">
            <v>registrasi</v>
          </cell>
        </row>
        <row r="959">
          <cell r="B959">
            <v>52131110324</v>
          </cell>
          <cell r="C959" t="str">
            <v>registrasi</v>
          </cell>
        </row>
        <row r="960">
          <cell r="B960">
            <v>52131110647</v>
          </cell>
          <cell r="C960" t="str">
            <v>registrasi</v>
          </cell>
        </row>
        <row r="961">
          <cell r="B961">
            <v>52131110933</v>
          </cell>
          <cell r="C961" t="str">
            <v>registrasi</v>
          </cell>
        </row>
        <row r="962">
          <cell r="B962">
            <v>52131111045</v>
          </cell>
          <cell r="C962" t="str">
            <v>registrasi</v>
          </cell>
        </row>
        <row r="963">
          <cell r="B963">
            <v>52131111090</v>
          </cell>
          <cell r="C963" t="str">
            <v>registrasi</v>
          </cell>
        </row>
        <row r="964">
          <cell r="B964">
            <v>52131111091</v>
          </cell>
          <cell r="C964" t="str">
            <v>registrasi</v>
          </cell>
        </row>
        <row r="965">
          <cell r="B965">
            <v>52131111107</v>
          </cell>
          <cell r="C965" t="str">
            <v>registrasi</v>
          </cell>
        </row>
        <row r="966">
          <cell r="B966">
            <v>52131111196</v>
          </cell>
          <cell r="C966" t="str">
            <v>registrasi</v>
          </cell>
        </row>
        <row r="967">
          <cell r="B967">
            <v>52131111214</v>
          </cell>
          <cell r="C967" t="str">
            <v>registrasi</v>
          </cell>
        </row>
        <row r="968">
          <cell r="B968">
            <v>52131111264</v>
          </cell>
          <cell r="C968" t="str">
            <v>registrasi</v>
          </cell>
        </row>
        <row r="969">
          <cell r="B969">
            <v>52131111867</v>
          </cell>
          <cell r="C969" t="str">
            <v>registrasi</v>
          </cell>
        </row>
        <row r="970">
          <cell r="B970">
            <v>52132210311</v>
          </cell>
          <cell r="C970" t="str">
            <v>registrasi</v>
          </cell>
        </row>
        <row r="971">
          <cell r="B971">
            <v>42131110514</v>
          </cell>
          <cell r="C971" t="str">
            <v>registrasi</v>
          </cell>
        </row>
        <row r="972">
          <cell r="B972">
            <v>42131110619</v>
          </cell>
          <cell r="C972" t="str">
            <v>registrasi</v>
          </cell>
        </row>
        <row r="973">
          <cell r="B973">
            <v>42131111159</v>
          </cell>
          <cell r="C973" t="str">
            <v>registrasi</v>
          </cell>
        </row>
        <row r="974">
          <cell r="B974">
            <v>42131111516</v>
          </cell>
          <cell r="C974" t="str">
            <v>registrasi</v>
          </cell>
        </row>
        <row r="975">
          <cell r="B975">
            <v>42132210112</v>
          </cell>
          <cell r="C975" t="str">
            <v>registrasi</v>
          </cell>
        </row>
        <row r="976">
          <cell r="B976">
            <v>42132210434</v>
          </cell>
          <cell r="C976" t="str">
            <v>registrasi</v>
          </cell>
        </row>
        <row r="977">
          <cell r="B977">
            <v>42131110227</v>
          </cell>
          <cell r="C977" t="str">
            <v>registrasi</v>
          </cell>
        </row>
        <row r="978">
          <cell r="B978">
            <v>42131111492</v>
          </cell>
          <cell r="C978" t="str">
            <v>registrasi</v>
          </cell>
        </row>
        <row r="979">
          <cell r="B979">
            <v>42131110225</v>
          </cell>
          <cell r="C979" t="str">
            <v>registrasi</v>
          </cell>
        </row>
        <row r="980">
          <cell r="B980">
            <v>42131110370</v>
          </cell>
          <cell r="C980" t="str">
            <v>registrasi</v>
          </cell>
        </row>
        <row r="981">
          <cell r="B981">
            <v>42131110444</v>
          </cell>
          <cell r="C981" t="str">
            <v>registrasi</v>
          </cell>
        </row>
        <row r="982">
          <cell r="B982">
            <v>42131110465</v>
          </cell>
          <cell r="C982" t="str">
            <v>registrasi</v>
          </cell>
        </row>
        <row r="983">
          <cell r="B983">
            <v>42131110542</v>
          </cell>
          <cell r="C983" t="str">
            <v>registrasi</v>
          </cell>
        </row>
        <row r="984">
          <cell r="B984">
            <v>42131110716</v>
          </cell>
          <cell r="C984" t="str">
            <v>registrasi</v>
          </cell>
        </row>
        <row r="985">
          <cell r="B985">
            <v>42131110986</v>
          </cell>
          <cell r="C985" t="str">
            <v>registrasi</v>
          </cell>
        </row>
        <row r="986">
          <cell r="B986">
            <v>42131111218</v>
          </cell>
          <cell r="C986" t="str">
            <v>registrasi</v>
          </cell>
        </row>
        <row r="987">
          <cell r="B987">
            <v>42131111358</v>
          </cell>
          <cell r="C987" t="str">
            <v>registrasi</v>
          </cell>
        </row>
        <row r="988">
          <cell r="B988">
            <v>42131111657</v>
          </cell>
          <cell r="C988" t="str">
            <v>registrasi</v>
          </cell>
        </row>
        <row r="989">
          <cell r="B989">
            <v>42131111748</v>
          </cell>
          <cell r="C989" t="str">
            <v>registrasi</v>
          </cell>
        </row>
        <row r="990">
          <cell r="B990">
            <v>42132210797</v>
          </cell>
          <cell r="C990" t="str">
            <v>registrasi</v>
          </cell>
        </row>
        <row r="991">
          <cell r="B991">
            <v>42131110524</v>
          </cell>
          <cell r="C991" t="str">
            <v>registrasi</v>
          </cell>
        </row>
        <row r="992">
          <cell r="B992">
            <v>42131110028</v>
          </cell>
          <cell r="C992" t="str">
            <v>registrasi</v>
          </cell>
        </row>
        <row r="993">
          <cell r="B993">
            <v>42131110057</v>
          </cell>
          <cell r="C993" t="str">
            <v>registrasi</v>
          </cell>
        </row>
        <row r="994">
          <cell r="B994">
            <v>42131110099</v>
          </cell>
          <cell r="C994" t="str">
            <v>registrasi</v>
          </cell>
        </row>
        <row r="995">
          <cell r="B995">
            <v>42131110155</v>
          </cell>
          <cell r="C995" t="str">
            <v>registrasi</v>
          </cell>
        </row>
        <row r="996">
          <cell r="B996">
            <v>42131110157</v>
          </cell>
          <cell r="C996" t="str">
            <v>registrasi</v>
          </cell>
        </row>
        <row r="997">
          <cell r="B997">
            <v>42131110199</v>
          </cell>
          <cell r="C997" t="str">
            <v>registrasi</v>
          </cell>
        </row>
        <row r="998">
          <cell r="B998">
            <v>42131110270</v>
          </cell>
          <cell r="C998" t="str">
            <v>registrasi</v>
          </cell>
        </row>
        <row r="999">
          <cell r="B999">
            <v>42131110350</v>
          </cell>
          <cell r="C999" t="str">
            <v>registrasi</v>
          </cell>
        </row>
        <row r="1000">
          <cell r="B1000">
            <v>42131110399</v>
          </cell>
          <cell r="C1000" t="str">
            <v>registrasi</v>
          </cell>
        </row>
        <row r="1001">
          <cell r="B1001">
            <v>42131110466</v>
          </cell>
          <cell r="C1001" t="str">
            <v>registrasi</v>
          </cell>
        </row>
        <row r="1002">
          <cell r="B1002">
            <v>42131110506</v>
          </cell>
          <cell r="C1002" t="str">
            <v>registrasi</v>
          </cell>
        </row>
        <row r="1003">
          <cell r="B1003">
            <v>42131110522</v>
          </cell>
          <cell r="C1003" t="str">
            <v>registrasi</v>
          </cell>
        </row>
        <row r="1004">
          <cell r="B1004">
            <v>42131110621</v>
          </cell>
          <cell r="C1004" t="str">
            <v>registrasi</v>
          </cell>
        </row>
        <row r="1005">
          <cell r="B1005">
            <v>42131110734</v>
          </cell>
          <cell r="C1005" t="str">
            <v>registrasi</v>
          </cell>
        </row>
        <row r="1006">
          <cell r="B1006">
            <v>42131111022</v>
          </cell>
          <cell r="C1006" t="str">
            <v>registrasi</v>
          </cell>
        </row>
        <row r="1007">
          <cell r="B1007">
            <v>42131111024</v>
          </cell>
          <cell r="C1007" t="str">
            <v>registrasi</v>
          </cell>
        </row>
        <row r="1008">
          <cell r="B1008">
            <v>42131111027</v>
          </cell>
          <cell r="C1008" t="str">
            <v>registrasi</v>
          </cell>
        </row>
        <row r="1009">
          <cell r="B1009">
            <v>42131111259</v>
          </cell>
          <cell r="C1009" t="str">
            <v>registrasi</v>
          </cell>
        </row>
        <row r="1010">
          <cell r="B1010">
            <v>42131111469</v>
          </cell>
          <cell r="C1010" t="str">
            <v>registrasi</v>
          </cell>
        </row>
        <row r="1011">
          <cell r="B1011">
            <v>42131111512</v>
          </cell>
          <cell r="C1011" t="str">
            <v>registrasi</v>
          </cell>
        </row>
        <row r="1012">
          <cell r="B1012">
            <v>42131111539</v>
          </cell>
          <cell r="C1012" t="str">
            <v>registrasi</v>
          </cell>
        </row>
        <row r="1013">
          <cell r="B1013">
            <v>42132210633</v>
          </cell>
          <cell r="C1013" t="str">
            <v>registrasi</v>
          </cell>
        </row>
        <row r="1014">
          <cell r="B1014">
            <v>42132210642</v>
          </cell>
          <cell r="C1014" t="str">
            <v>registrasi</v>
          </cell>
        </row>
        <row r="1015">
          <cell r="B1015">
            <v>42131111375</v>
          </cell>
          <cell r="C1015" t="str">
            <v>registrasi</v>
          </cell>
        </row>
        <row r="1016">
          <cell r="B1016">
            <v>42131111561</v>
          </cell>
          <cell r="C1016" t="str">
            <v>registrasi</v>
          </cell>
        </row>
        <row r="1017">
          <cell r="B1017">
            <v>42131110016</v>
          </cell>
          <cell r="C1017" t="str">
            <v>registrasi</v>
          </cell>
        </row>
        <row r="1018">
          <cell r="B1018">
            <v>42131110050</v>
          </cell>
          <cell r="C1018" t="str">
            <v>registrasi</v>
          </cell>
        </row>
        <row r="1019">
          <cell r="B1019">
            <v>42131110089</v>
          </cell>
          <cell r="C1019" t="str">
            <v>registrasi</v>
          </cell>
        </row>
        <row r="1020">
          <cell r="B1020">
            <v>42131110093</v>
          </cell>
          <cell r="C1020" t="str">
            <v>registrasi</v>
          </cell>
        </row>
        <row r="1021">
          <cell r="B1021">
            <v>42131110159</v>
          </cell>
          <cell r="C1021" t="str">
            <v>registrasi</v>
          </cell>
        </row>
        <row r="1022">
          <cell r="B1022">
            <v>42131110202</v>
          </cell>
          <cell r="C1022" t="str">
            <v>registrasi</v>
          </cell>
        </row>
        <row r="1023">
          <cell r="B1023">
            <v>42131110285</v>
          </cell>
          <cell r="C1023" t="str">
            <v>registrasi</v>
          </cell>
        </row>
        <row r="1024">
          <cell r="B1024">
            <v>42131110421</v>
          </cell>
          <cell r="C1024" t="str">
            <v>registrasi</v>
          </cell>
        </row>
        <row r="1025">
          <cell r="B1025">
            <v>42131110530</v>
          </cell>
          <cell r="C1025" t="str">
            <v>registrasi</v>
          </cell>
        </row>
        <row r="1026">
          <cell r="B1026">
            <v>42131110580</v>
          </cell>
          <cell r="C1026" t="str">
            <v>registrasi</v>
          </cell>
        </row>
        <row r="1027">
          <cell r="B1027">
            <v>42131110630</v>
          </cell>
          <cell r="C1027" t="str">
            <v>registrasi</v>
          </cell>
        </row>
        <row r="1028">
          <cell r="B1028">
            <v>42131110657</v>
          </cell>
          <cell r="C1028" t="str">
            <v>registrasi</v>
          </cell>
        </row>
        <row r="1029">
          <cell r="B1029">
            <v>42131110695</v>
          </cell>
          <cell r="C1029" t="str">
            <v>registrasi</v>
          </cell>
        </row>
        <row r="1030">
          <cell r="B1030">
            <v>42131110744</v>
          </cell>
          <cell r="C1030" t="str">
            <v>registrasi</v>
          </cell>
        </row>
        <row r="1031">
          <cell r="B1031">
            <v>42131110772</v>
          </cell>
          <cell r="C1031" t="str">
            <v>registrasi</v>
          </cell>
        </row>
        <row r="1032">
          <cell r="B1032">
            <v>42131110819</v>
          </cell>
          <cell r="C1032" t="str">
            <v>registrasi</v>
          </cell>
        </row>
        <row r="1033">
          <cell r="B1033">
            <v>42131110996</v>
          </cell>
          <cell r="C1033" t="str">
            <v>registrasi</v>
          </cell>
        </row>
        <row r="1034">
          <cell r="B1034">
            <v>42131111060</v>
          </cell>
          <cell r="C1034" t="str">
            <v>registrasi</v>
          </cell>
        </row>
        <row r="1035">
          <cell r="B1035">
            <v>42131111091</v>
          </cell>
          <cell r="C1035" t="str">
            <v>registrasi</v>
          </cell>
        </row>
        <row r="1036">
          <cell r="B1036">
            <v>42131111100</v>
          </cell>
          <cell r="C1036" t="str">
            <v>registrasi</v>
          </cell>
        </row>
        <row r="1037">
          <cell r="B1037">
            <v>42131111524</v>
          </cell>
          <cell r="C1037" t="str">
            <v>registrasi</v>
          </cell>
        </row>
        <row r="1038">
          <cell r="B1038">
            <v>42131111594</v>
          </cell>
          <cell r="C1038" t="str">
            <v>registrasi</v>
          </cell>
        </row>
        <row r="1039">
          <cell r="B1039">
            <v>42132210399</v>
          </cell>
          <cell r="C1039" t="str">
            <v>registrasi</v>
          </cell>
        </row>
        <row r="1040">
          <cell r="B1040">
            <v>42132210498</v>
          </cell>
          <cell r="C1040" t="str">
            <v>registrasi</v>
          </cell>
        </row>
        <row r="1041">
          <cell r="B1041">
            <v>42132210647</v>
          </cell>
          <cell r="C1041" t="str">
            <v>registrasi</v>
          </cell>
        </row>
        <row r="1042">
          <cell r="B1042">
            <v>42131110182</v>
          </cell>
          <cell r="C1042" t="str">
            <v>registrasi</v>
          </cell>
        </row>
        <row r="1043">
          <cell r="B1043">
            <v>42131110235</v>
          </cell>
          <cell r="C1043" t="str">
            <v>registrasi</v>
          </cell>
        </row>
        <row r="1044">
          <cell r="B1044">
            <v>42131110526</v>
          </cell>
          <cell r="C1044" t="str">
            <v>registrasi</v>
          </cell>
        </row>
        <row r="1045">
          <cell r="B1045">
            <v>42131110550</v>
          </cell>
          <cell r="C1045" t="str">
            <v>registrasi</v>
          </cell>
        </row>
        <row r="1046">
          <cell r="B1046">
            <v>42131110992</v>
          </cell>
          <cell r="C1046" t="str">
            <v>registrasi</v>
          </cell>
        </row>
        <row r="1047">
          <cell r="B1047">
            <v>42131111203</v>
          </cell>
          <cell r="C1047" t="str">
            <v>registrasi</v>
          </cell>
        </row>
        <row r="1048">
          <cell r="B1048">
            <v>42131111213</v>
          </cell>
          <cell r="C1048" t="str">
            <v>registrasi</v>
          </cell>
        </row>
        <row r="1049">
          <cell r="B1049">
            <v>42131111400</v>
          </cell>
          <cell r="C1049" t="str">
            <v>registrasi</v>
          </cell>
        </row>
        <row r="1050">
          <cell r="B1050">
            <v>42131111525</v>
          </cell>
          <cell r="C1050" t="str">
            <v>registrasi</v>
          </cell>
        </row>
        <row r="1051">
          <cell r="B1051">
            <v>42131111735</v>
          </cell>
          <cell r="C1051" t="str">
            <v>registrasi</v>
          </cell>
        </row>
        <row r="1052">
          <cell r="B1052">
            <v>42131110011</v>
          </cell>
          <cell r="C1052" t="str">
            <v>registrasi</v>
          </cell>
        </row>
        <row r="1053">
          <cell r="B1053">
            <v>42131110030</v>
          </cell>
          <cell r="C1053" t="str">
            <v>registrasi</v>
          </cell>
        </row>
        <row r="1054">
          <cell r="B1054">
            <v>42131110617</v>
          </cell>
          <cell r="C1054" t="str">
            <v>registrasi</v>
          </cell>
        </row>
        <row r="1055">
          <cell r="B1055">
            <v>42131110909</v>
          </cell>
          <cell r="C1055" t="str">
            <v>registrasi</v>
          </cell>
        </row>
        <row r="1056">
          <cell r="B1056">
            <v>42131111566</v>
          </cell>
          <cell r="C1056" t="str">
            <v>registrasi</v>
          </cell>
        </row>
        <row r="1057">
          <cell r="B1057">
            <v>42131111651</v>
          </cell>
          <cell r="C1057" t="str">
            <v>registrasi</v>
          </cell>
        </row>
        <row r="1058">
          <cell r="B1058">
            <v>42132210119</v>
          </cell>
          <cell r="C1058" t="str">
            <v>registrasi</v>
          </cell>
        </row>
        <row r="1059">
          <cell r="B1059">
            <v>42131110246</v>
          </cell>
          <cell r="C1059" t="str">
            <v>registrasi</v>
          </cell>
        </row>
        <row r="1060">
          <cell r="B1060">
            <v>42131110322</v>
          </cell>
          <cell r="C1060" t="str">
            <v>registrasi</v>
          </cell>
        </row>
        <row r="1061">
          <cell r="B1061">
            <v>42131110340</v>
          </cell>
          <cell r="C1061" t="str">
            <v>registrasi</v>
          </cell>
        </row>
        <row r="1062">
          <cell r="B1062">
            <v>42131110408</v>
          </cell>
          <cell r="C1062" t="str">
            <v>registrasi</v>
          </cell>
        </row>
        <row r="1063">
          <cell r="B1063">
            <v>42131110503</v>
          </cell>
          <cell r="C1063" t="str">
            <v>registrasi</v>
          </cell>
        </row>
        <row r="1064">
          <cell r="B1064">
            <v>42131110702</v>
          </cell>
          <cell r="C1064" t="str">
            <v>registrasi</v>
          </cell>
        </row>
        <row r="1065">
          <cell r="B1065">
            <v>42131110725</v>
          </cell>
          <cell r="C1065" t="str">
            <v>registrasi</v>
          </cell>
        </row>
        <row r="1066">
          <cell r="B1066">
            <v>42131110813</v>
          </cell>
          <cell r="C1066" t="str">
            <v>registrasi</v>
          </cell>
        </row>
        <row r="1067">
          <cell r="B1067">
            <v>42131110948</v>
          </cell>
          <cell r="C1067" t="str">
            <v>registrasi</v>
          </cell>
        </row>
        <row r="1068">
          <cell r="B1068">
            <v>42131111106</v>
          </cell>
          <cell r="C1068" t="str">
            <v>registrasi</v>
          </cell>
        </row>
        <row r="1069">
          <cell r="B1069">
            <v>42131111264</v>
          </cell>
          <cell r="C1069" t="str">
            <v>registrasi</v>
          </cell>
        </row>
        <row r="1070">
          <cell r="B1070">
            <v>42131111350</v>
          </cell>
          <cell r="C1070" t="str">
            <v>registrasi</v>
          </cell>
        </row>
        <row r="1071">
          <cell r="B1071">
            <v>42131111393</v>
          </cell>
          <cell r="C1071" t="str">
            <v>registrasi</v>
          </cell>
        </row>
        <row r="1072">
          <cell r="B1072">
            <v>42131111506</v>
          </cell>
          <cell r="C1072" t="str">
            <v>registrasi</v>
          </cell>
        </row>
        <row r="1073">
          <cell r="B1073">
            <v>42131111672</v>
          </cell>
          <cell r="C1073" t="str">
            <v>registrasi</v>
          </cell>
        </row>
        <row r="1074">
          <cell r="B1074">
            <v>42132210820</v>
          </cell>
          <cell r="C1074" t="str">
            <v>registrasi</v>
          </cell>
        </row>
        <row r="1075">
          <cell r="B1075">
            <v>42131110003</v>
          </cell>
          <cell r="C1075" t="str">
            <v>registrasi</v>
          </cell>
        </row>
        <row r="1076">
          <cell r="B1076">
            <v>42131110065</v>
          </cell>
          <cell r="C1076" t="str">
            <v>registrasi</v>
          </cell>
        </row>
        <row r="1077">
          <cell r="B1077">
            <v>42131110097</v>
          </cell>
          <cell r="C1077" t="str">
            <v>registrasi</v>
          </cell>
        </row>
        <row r="1078">
          <cell r="B1078">
            <v>42131110135</v>
          </cell>
          <cell r="C1078" t="str">
            <v>registrasi</v>
          </cell>
        </row>
        <row r="1079">
          <cell r="B1079">
            <v>42131110158</v>
          </cell>
          <cell r="C1079" t="str">
            <v>registrasi</v>
          </cell>
        </row>
        <row r="1080">
          <cell r="B1080">
            <v>42131110172</v>
          </cell>
          <cell r="C1080" t="str">
            <v>registrasi</v>
          </cell>
        </row>
        <row r="1081">
          <cell r="B1081">
            <v>42131110176</v>
          </cell>
          <cell r="C1081" t="str">
            <v>registrasi</v>
          </cell>
        </row>
        <row r="1082">
          <cell r="B1082">
            <v>42131110393</v>
          </cell>
          <cell r="C1082" t="str">
            <v>registrasi</v>
          </cell>
        </row>
        <row r="1083">
          <cell r="B1083">
            <v>42131110406</v>
          </cell>
          <cell r="C1083" t="str">
            <v>registrasi</v>
          </cell>
        </row>
        <row r="1084">
          <cell r="B1084">
            <v>42131110567</v>
          </cell>
          <cell r="C1084" t="str">
            <v>registrasi</v>
          </cell>
        </row>
        <row r="1085">
          <cell r="B1085">
            <v>42131110699</v>
          </cell>
          <cell r="C1085" t="str">
            <v>registrasi</v>
          </cell>
        </row>
        <row r="1086">
          <cell r="B1086">
            <v>42131110743</v>
          </cell>
          <cell r="C1086" t="str">
            <v>registrasi</v>
          </cell>
        </row>
        <row r="1087">
          <cell r="B1087">
            <v>42131110752</v>
          </cell>
          <cell r="C1087" t="str">
            <v>registrasi</v>
          </cell>
        </row>
        <row r="1088">
          <cell r="B1088">
            <v>42131110800</v>
          </cell>
          <cell r="C1088" t="str">
            <v>registrasi</v>
          </cell>
        </row>
        <row r="1089">
          <cell r="B1089">
            <v>42131110961</v>
          </cell>
          <cell r="C1089" t="str">
            <v>registrasi</v>
          </cell>
        </row>
        <row r="1090">
          <cell r="B1090">
            <v>42131110999</v>
          </cell>
          <cell r="C1090" t="str">
            <v>registrasi</v>
          </cell>
        </row>
        <row r="1091">
          <cell r="B1091">
            <v>42131111012</v>
          </cell>
          <cell r="C1091" t="str">
            <v>registrasi</v>
          </cell>
        </row>
        <row r="1092">
          <cell r="B1092">
            <v>42131111051</v>
          </cell>
          <cell r="C1092" t="str">
            <v>registrasi</v>
          </cell>
        </row>
        <row r="1093">
          <cell r="B1093">
            <v>42131111143</v>
          </cell>
          <cell r="C1093" t="str">
            <v>registrasi</v>
          </cell>
        </row>
        <row r="1094">
          <cell r="B1094">
            <v>42131111166</v>
          </cell>
          <cell r="C1094" t="str">
            <v>registrasi</v>
          </cell>
        </row>
        <row r="1095">
          <cell r="B1095">
            <v>42131111298</v>
          </cell>
          <cell r="C1095" t="str">
            <v>registrasi</v>
          </cell>
        </row>
        <row r="1096">
          <cell r="B1096">
            <v>42131111370</v>
          </cell>
          <cell r="C1096" t="str">
            <v>registrasi</v>
          </cell>
        </row>
        <row r="1097">
          <cell r="B1097">
            <v>42131111457</v>
          </cell>
          <cell r="C1097" t="str">
            <v>registrasi</v>
          </cell>
        </row>
        <row r="1098">
          <cell r="B1098">
            <v>42131111569</v>
          </cell>
          <cell r="C1098" t="str">
            <v>registrasi</v>
          </cell>
        </row>
        <row r="1099">
          <cell r="B1099">
            <v>42131111687</v>
          </cell>
          <cell r="C1099" t="str">
            <v>registrasi</v>
          </cell>
        </row>
        <row r="1100">
          <cell r="B1100">
            <v>42131111730</v>
          </cell>
          <cell r="C1100" t="str">
            <v>registrasi</v>
          </cell>
        </row>
        <row r="1101">
          <cell r="B1101">
            <v>42132210205</v>
          </cell>
          <cell r="C1101" t="str">
            <v>registrasi</v>
          </cell>
        </row>
        <row r="1102">
          <cell r="B1102">
            <v>42132210776</v>
          </cell>
          <cell r="C1102" t="str">
            <v>registrasi</v>
          </cell>
        </row>
        <row r="1103">
          <cell r="B1103">
            <v>42119210214</v>
          </cell>
          <cell r="C1103" t="str">
            <v>registrasi</v>
          </cell>
        </row>
        <row r="1104">
          <cell r="B1104">
            <v>42131110213</v>
          </cell>
          <cell r="C1104" t="str">
            <v>registrasi</v>
          </cell>
        </row>
        <row r="1105">
          <cell r="B1105">
            <v>42131110521</v>
          </cell>
          <cell r="C1105" t="str">
            <v>registrasi</v>
          </cell>
        </row>
        <row r="1106">
          <cell r="B1106">
            <v>42131110932</v>
          </cell>
          <cell r="C1106" t="str">
            <v>registrasi</v>
          </cell>
        </row>
        <row r="1107">
          <cell r="B1107">
            <v>42131111033</v>
          </cell>
          <cell r="C1107" t="str">
            <v>registrasi</v>
          </cell>
        </row>
        <row r="1108">
          <cell r="B1108">
            <v>42131111048</v>
          </cell>
          <cell r="C1108" t="str">
            <v>registrasi</v>
          </cell>
        </row>
        <row r="1109">
          <cell r="B1109">
            <v>42131111133</v>
          </cell>
          <cell r="C1109" t="str">
            <v>registrasi</v>
          </cell>
        </row>
        <row r="1110">
          <cell r="B1110">
            <v>42131111267</v>
          </cell>
          <cell r="C1110" t="str">
            <v>registrasi</v>
          </cell>
        </row>
        <row r="1111">
          <cell r="B1111">
            <v>42131111291</v>
          </cell>
          <cell r="C1111" t="str">
            <v>registrasi</v>
          </cell>
        </row>
        <row r="1112">
          <cell r="B1112">
            <v>42131111360</v>
          </cell>
          <cell r="C1112" t="str">
            <v>registrasi</v>
          </cell>
        </row>
        <row r="1113">
          <cell r="B1113">
            <v>42131111449</v>
          </cell>
          <cell r="C1113" t="str">
            <v>registrasi</v>
          </cell>
        </row>
        <row r="1114">
          <cell r="B1114">
            <v>42131111740</v>
          </cell>
          <cell r="C1114" t="str">
            <v>registrasi</v>
          </cell>
        </row>
        <row r="1115">
          <cell r="B1115">
            <v>42131111750</v>
          </cell>
          <cell r="C1115" t="str">
            <v>registrasi</v>
          </cell>
        </row>
        <row r="1116">
          <cell r="B1116">
            <v>42131111790</v>
          </cell>
          <cell r="C1116" t="str">
            <v>registrasi</v>
          </cell>
        </row>
        <row r="1117">
          <cell r="B1117">
            <v>42132210261</v>
          </cell>
          <cell r="C1117" t="str">
            <v>registrasi</v>
          </cell>
        </row>
        <row r="1118">
          <cell r="B1118">
            <v>42132220011</v>
          </cell>
          <cell r="C1118" t="str">
            <v>registrasi</v>
          </cell>
        </row>
        <row r="1119">
          <cell r="B1119">
            <v>42132220060</v>
          </cell>
          <cell r="C1119" t="str">
            <v>registrasi</v>
          </cell>
        </row>
        <row r="1120">
          <cell r="B1120">
            <v>42131110096</v>
          </cell>
          <cell r="C1120" t="str">
            <v>registrasi</v>
          </cell>
        </row>
        <row r="1121">
          <cell r="B1121">
            <v>42131110185</v>
          </cell>
          <cell r="C1121" t="str">
            <v>registrasi</v>
          </cell>
        </row>
        <row r="1122">
          <cell r="B1122">
            <v>42131110434</v>
          </cell>
          <cell r="C1122" t="str">
            <v>registrasi</v>
          </cell>
        </row>
        <row r="1123">
          <cell r="B1123">
            <v>42131110655</v>
          </cell>
          <cell r="C1123" t="str">
            <v>registrasi</v>
          </cell>
        </row>
        <row r="1124">
          <cell r="B1124">
            <v>42131110885</v>
          </cell>
          <cell r="C1124" t="str">
            <v>registrasi</v>
          </cell>
        </row>
        <row r="1125">
          <cell r="B1125">
            <v>42131111253</v>
          </cell>
          <cell r="C1125" t="str">
            <v>registrasi</v>
          </cell>
        </row>
        <row r="1126">
          <cell r="B1126">
            <v>42132210303</v>
          </cell>
          <cell r="C1126" t="str">
            <v>registrasi</v>
          </cell>
        </row>
        <row r="1127">
          <cell r="B1127">
            <v>42131110083</v>
          </cell>
          <cell r="C1127" t="str">
            <v>registrasi</v>
          </cell>
        </row>
        <row r="1128">
          <cell r="B1128">
            <v>42131110130</v>
          </cell>
          <cell r="C1128" t="str">
            <v>registrasi</v>
          </cell>
        </row>
        <row r="1129">
          <cell r="B1129">
            <v>42131110189</v>
          </cell>
          <cell r="C1129" t="str">
            <v>registrasi</v>
          </cell>
        </row>
        <row r="1130">
          <cell r="B1130">
            <v>42131110205</v>
          </cell>
          <cell r="C1130" t="str">
            <v>registrasi</v>
          </cell>
        </row>
        <row r="1131">
          <cell r="B1131">
            <v>42131110290</v>
          </cell>
          <cell r="C1131" t="str">
            <v>registrasi</v>
          </cell>
        </row>
        <row r="1132">
          <cell r="B1132">
            <v>42131110318</v>
          </cell>
          <cell r="C1132" t="str">
            <v>registrasi</v>
          </cell>
        </row>
        <row r="1133">
          <cell r="B1133">
            <v>42131110543</v>
          </cell>
          <cell r="C1133" t="str">
            <v>registrasi</v>
          </cell>
        </row>
        <row r="1134">
          <cell r="B1134">
            <v>42131110576</v>
          </cell>
          <cell r="C1134" t="str">
            <v>registrasi</v>
          </cell>
        </row>
        <row r="1135">
          <cell r="B1135">
            <v>42131110595</v>
          </cell>
          <cell r="C1135" t="str">
            <v>registrasi</v>
          </cell>
        </row>
        <row r="1136">
          <cell r="B1136">
            <v>42131110606</v>
          </cell>
          <cell r="C1136" t="str">
            <v>registrasi</v>
          </cell>
        </row>
        <row r="1137">
          <cell r="B1137">
            <v>42131110710</v>
          </cell>
          <cell r="C1137" t="str">
            <v>registrasi</v>
          </cell>
        </row>
        <row r="1138">
          <cell r="B1138">
            <v>42131110769</v>
          </cell>
          <cell r="C1138" t="str">
            <v>registrasi</v>
          </cell>
        </row>
        <row r="1139">
          <cell r="B1139">
            <v>42131110788</v>
          </cell>
          <cell r="C1139" t="str">
            <v>registrasi</v>
          </cell>
        </row>
        <row r="1140">
          <cell r="B1140">
            <v>42131110855</v>
          </cell>
          <cell r="C1140" t="str">
            <v>registrasi</v>
          </cell>
        </row>
        <row r="1141">
          <cell r="B1141">
            <v>42131110979</v>
          </cell>
          <cell r="C1141" t="str">
            <v>registrasi</v>
          </cell>
        </row>
        <row r="1142">
          <cell r="B1142">
            <v>42131111123</v>
          </cell>
          <cell r="C1142" t="str">
            <v>registrasi</v>
          </cell>
        </row>
        <row r="1143">
          <cell r="B1143">
            <v>42131111238</v>
          </cell>
          <cell r="C1143" t="str">
            <v>registrasi</v>
          </cell>
        </row>
        <row r="1144">
          <cell r="B1144">
            <v>42131111319</v>
          </cell>
          <cell r="C1144" t="str">
            <v>registrasi</v>
          </cell>
        </row>
        <row r="1145">
          <cell r="B1145">
            <v>42131111472</v>
          </cell>
          <cell r="C1145" t="str">
            <v>registrasi</v>
          </cell>
        </row>
        <row r="1146">
          <cell r="B1146">
            <v>42131111568</v>
          </cell>
          <cell r="C1146" t="str">
            <v>registrasi</v>
          </cell>
        </row>
        <row r="1147">
          <cell r="B1147">
            <v>42131111666</v>
          </cell>
          <cell r="C1147" t="str">
            <v>registrasi</v>
          </cell>
        </row>
        <row r="1148">
          <cell r="B1148">
            <v>42131110023</v>
          </cell>
          <cell r="C1148" t="str">
            <v>registrasi</v>
          </cell>
        </row>
        <row r="1149">
          <cell r="B1149">
            <v>42131110250</v>
          </cell>
          <cell r="C1149" t="str">
            <v>registrasi</v>
          </cell>
        </row>
        <row r="1150">
          <cell r="B1150">
            <v>42131110314</v>
          </cell>
          <cell r="C1150" t="str">
            <v>registrasi</v>
          </cell>
        </row>
        <row r="1151">
          <cell r="B1151">
            <v>42131110582</v>
          </cell>
          <cell r="C1151" t="str">
            <v>registrasi</v>
          </cell>
        </row>
        <row r="1152">
          <cell r="B1152">
            <v>42131110583</v>
          </cell>
          <cell r="C1152" t="str">
            <v>registrasi</v>
          </cell>
        </row>
        <row r="1153">
          <cell r="B1153">
            <v>42131110639</v>
          </cell>
          <cell r="C1153" t="str">
            <v>registrasi</v>
          </cell>
        </row>
        <row r="1154">
          <cell r="B1154">
            <v>42131110642</v>
          </cell>
          <cell r="C1154" t="str">
            <v>registrasi</v>
          </cell>
        </row>
        <row r="1155">
          <cell r="B1155">
            <v>42131110826</v>
          </cell>
          <cell r="C1155" t="str">
            <v>registrasi</v>
          </cell>
        </row>
        <row r="1156">
          <cell r="B1156">
            <v>42131110867</v>
          </cell>
          <cell r="C1156" t="str">
            <v>registrasi</v>
          </cell>
        </row>
        <row r="1157">
          <cell r="B1157">
            <v>42131111016</v>
          </cell>
          <cell r="C1157" t="str">
            <v>registrasi</v>
          </cell>
        </row>
        <row r="1158">
          <cell r="B1158">
            <v>42131111339</v>
          </cell>
          <cell r="C1158" t="str">
            <v>registrasi</v>
          </cell>
        </row>
        <row r="1159">
          <cell r="B1159">
            <v>42131111763</v>
          </cell>
          <cell r="C1159" t="str">
            <v>registrasi</v>
          </cell>
        </row>
        <row r="1160">
          <cell r="B1160">
            <v>42131110462</v>
          </cell>
          <cell r="C1160" t="str">
            <v>registrasi</v>
          </cell>
        </row>
        <row r="1161">
          <cell r="B1161">
            <v>42131111006</v>
          </cell>
          <cell r="C1161" t="str">
            <v>registrasi</v>
          </cell>
        </row>
        <row r="1162">
          <cell r="B1162">
            <v>42131111318</v>
          </cell>
          <cell r="C1162" t="str">
            <v>registrasi</v>
          </cell>
        </row>
        <row r="1163">
          <cell r="B1163">
            <v>42131111387</v>
          </cell>
          <cell r="C1163" t="str">
            <v>registrasi</v>
          </cell>
        </row>
        <row r="1164">
          <cell r="B1164">
            <v>42132210544</v>
          </cell>
          <cell r="C1164" t="str">
            <v>registrasi</v>
          </cell>
        </row>
        <row r="1165">
          <cell r="B1165">
            <v>42134210811</v>
          </cell>
          <cell r="C1165" t="str">
            <v>registrasi</v>
          </cell>
        </row>
        <row r="1166">
          <cell r="B1166">
            <v>42131110324</v>
          </cell>
          <cell r="C1166" t="str">
            <v>registrasi</v>
          </cell>
        </row>
        <row r="1167">
          <cell r="B1167">
            <v>42131110505</v>
          </cell>
          <cell r="C1167" t="str">
            <v>registrasi</v>
          </cell>
        </row>
        <row r="1168">
          <cell r="B1168">
            <v>42131110531</v>
          </cell>
          <cell r="C1168" t="str">
            <v>registrasi</v>
          </cell>
        </row>
        <row r="1169">
          <cell r="B1169">
            <v>42131110717</v>
          </cell>
          <cell r="C1169" t="str">
            <v>registrasi</v>
          </cell>
        </row>
        <row r="1170">
          <cell r="B1170">
            <v>42131110738</v>
          </cell>
          <cell r="C1170" t="str">
            <v>registrasi</v>
          </cell>
        </row>
        <row r="1171">
          <cell r="B1171">
            <v>42131110880</v>
          </cell>
          <cell r="C1171" t="str">
            <v>registrasi</v>
          </cell>
        </row>
        <row r="1172">
          <cell r="B1172">
            <v>42131110904</v>
          </cell>
          <cell r="C1172" t="str">
            <v>registrasi</v>
          </cell>
        </row>
        <row r="1173">
          <cell r="B1173">
            <v>42131110988</v>
          </cell>
          <cell r="C1173" t="str">
            <v>registrasi</v>
          </cell>
        </row>
        <row r="1174">
          <cell r="B1174">
            <v>42131110991</v>
          </cell>
          <cell r="C1174" t="str">
            <v>registrasi</v>
          </cell>
        </row>
        <row r="1175">
          <cell r="B1175">
            <v>42131111038</v>
          </cell>
          <cell r="C1175" t="str">
            <v>registrasi</v>
          </cell>
        </row>
        <row r="1176">
          <cell r="B1176">
            <v>42131111093</v>
          </cell>
          <cell r="C1176" t="str">
            <v>registrasi</v>
          </cell>
        </row>
        <row r="1177">
          <cell r="B1177">
            <v>42131111269</v>
          </cell>
          <cell r="C1177" t="str">
            <v>registrasi</v>
          </cell>
        </row>
        <row r="1178">
          <cell r="B1178">
            <v>42131111272</v>
          </cell>
          <cell r="C1178" t="str">
            <v>registrasi</v>
          </cell>
        </row>
        <row r="1179">
          <cell r="B1179">
            <v>42131111301</v>
          </cell>
          <cell r="C1179" t="str">
            <v>registrasi</v>
          </cell>
        </row>
        <row r="1180">
          <cell r="B1180">
            <v>42131111321</v>
          </cell>
          <cell r="C1180" t="str">
            <v>registrasi</v>
          </cell>
        </row>
        <row r="1181">
          <cell r="B1181">
            <v>42131111367</v>
          </cell>
          <cell r="C1181" t="str">
            <v>registrasi</v>
          </cell>
        </row>
        <row r="1182">
          <cell r="B1182">
            <v>42131111461</v>
          </cell>
          <cell r="C1182" t="str">
            <v>registrasi</v>
          </cell>
        </row>
        <row r="1183">
          <cell r="B1183">
            <v>42131111665</v>
          </cell>
          <cell r="C1183" t="str">
            <v>registrasi</v>
          </cell>
        </row>
        <row r="1184">
          <cell r="B1184">
            <v>42131111676</v>
          </cell>
          <cell r="C1184" t="str">
            <v>registrasi</v>
          </cell>
        </row>
        <row r="1185">
          <cell r="B1185">
            <v>42131111734</v>
          </cell>
          <cell r="C1185" t="str">
            <v>registrasi</v>
          </cell>
        </row>
        <row r="1186">
          <cell r="B1186">
            <v>42131111745</v>
          </cell>
          <cell r="C1186" t="str">
            <v>registrasi</v>
          </cell>
        </row>
        <row r="1187">
          <cell r="B1187">
            <v>42131111782</v>
          </cell>
          <cell r="C1187" t="str">
            <v>registrasi</v>
          </cell>
        </row>
        <row r="1188">
          <cell r="B1188">
            <v>42132210257</v>
          </cell>
          <cell r="C1188" t="str">
            <v>registrasi</v>
          </cell>
        </row>
        <row r="1189">
          <cell r="B1189">
            <v>42132210496</v>
          </cell>
          <cell r="C1189" t="str">
            <v>registrasi</v>
          </cell>
        </row>
        <row r="1190">
          <cell r="B1190">
            <v>42132210827</v>
          </cell>
          <cell r="C1190" t="str">
            <v>registrasi</v>
          </cell>
        </row>
        <row r="1191">
          <cell r="C1191" t="str">
            <v>registrasi</v>
          </cell>
        </row>
        <row r="1192">
          <cell r="C1192" t="str">
            <v>registrasi</v>
          </cell>
        </row>
        <row r="1193">
          <cell r="C1193" t="str">
            <v>registrasi</v>
          </cell>
        </row>
        <row r="1194">
          <cell r="C1194" t="str">
            <v>registrasi</v>
          </cell>
        </row>
        <row r="1195">
          <cell r="C1195" t="str">
            <v>registrasi</v>
          </cell>
        </row>
        <row r="1196">
          <cell r="C1196" t="str">
            <v>registrasi</v>
          </cell>
        </row>
        <row r="1197">
          <cell r="C1197" t="str">
            <v>registrasi</v>
          </cell>
        </row>
        <row r="1198">
          <cell r="C1198" t="str">
            <v>registrasi</v>
          </cell>
        </row>
        <row r="1199">
          <cell r="C1199" t="str">
            <v>registrasi</v>
          </cell>
        </row>
        <row r="1200">
          <cell r="C1200" t="str">
            <v>registrasi</v>
          </cell>
        </row>
        <row r="1201">
          <cell r="C1201" t="str">
            <v>registrasi</v>
          </cell>
        </row>
        <row r="1202">
          <cell r="C1202" t="str">
            <v>registrasi</v>
          </cell>
        </row>
        <row r="1203">
          <cell r="C1203" t="str">
            <v>registrasi</v>
          </cell>
        </row>
        <row r="1204">
          <cell r="C1204" t="str">
            <v>registrasi</v>
          </cell>
        </row>
        <row r="1205">
          <cell r="C1205" t="str">
            <v>registrasi</v>
          </cell>
        </row>
        <row r="1206">
          <cell r="C1206" t="str">
            <v>registrasi</v>
          </cell>
        </row>
        <row r="1207">
          <cell r="C1207" t="str">
            <v>registrasi</v>
          </cell>
        </row>
        <row r="1208">
          <cell r="C1208" t="str">
            <v>registrasi</v>
          </cell>
        </row>
        <row r="1209">
          <cell r="C1209" t="str">
            <v>registrasi</v>
          </cell>
        </row>
        <row r="1210">
          <cell r="C1210" t="str">
            <v>registrasi</v>
          </cell>
        </row>
        <row r="1211">
          <cell r="C1211" t="str">
            <v>registrasi</v>
          </cell>
        </row>
        <row r="1212">
          <cell r="C1212" t="str">
            <v>registrasi</v>
          </cell>
        </row>
        <row r="1213">
          <cell r="C1213" t="str">
            <v>registrasi</v>
          </cell>
        </row>
        <row r="1214">
          <cell r="C1214" t="str">
            <v>registrasi</v>
          </cell>
        </row>
        <row r="1215">
          <cell r="C1215" t="str">
            <v>registrasi</v>
          </cell>
        </row>
        <row r="1216">
          <cell r="C1216" t="str">
            <v>registrasi</v>
          </cell>
        </row>
        <row r="1217">
          <cell r="C1217" t="str">
            <v>registrasi</v>
          </cell>
        </row>
        <row r="1218">
          <cell r="C1218" t="str">
            <v>registrasi</v>
          </cell>
        </row>
        <row r="1219">
          <cell r="C1219" t="str">
            <v>registrasi</v>
          </cell>
        </row>
        <row r="1220">
          <cell r="C1220" t="str">
            <v>registrasi</v>
          </cell>
        </row>
        <row r="1221">
          <cell r="C1221" t="str">
            <v>registrasi</v>
          </cell>
        </row>
        <row r="1222">
          <cell r="C1222" t="str">
            <v>registrasi</v>
          </cell>
        </row>
        <row r="1223">
          <cell r="C1223" t="str">
            <v>registrasi</v>
          </cell>
        </row>
        <row r="1224">
          <cell r="C1224" t="str">
            <v>registrasi</v>
          </cell>
        </row>
        <row r="1225">
          <cell r="C1225" t="str">
            <v>registrasi</v>
          </cell>
        </row>
        <row r="1226">
          <cell r="C1226" t="str">
            <v>registrasi</v>
          </cell>
        </row>
        <row r="1227">
          <cell r="C1227" t="str">
            <v>registrasi</v>
          </cell>
        </row>
        <row r="1228">
          <cell r="C1228" t="str">
            <v>registrasi</v>
          </cell>
        </row>
        <row r="1229">
          <cell r="C1229" t="str">
            <v>registrasi</v>
          </cell>
        </row>
        <row r="1230">
          <cell r="C1230" t="str">
            <v>registrasi</v>
          </cell>
        </row>
        <row r="1231">
          <cell r="C1231" t="str">
            <v>registrasi</v>
          </cell>
        </row>
        <row r="1232">
          <cell r="C1232" t="str">
            <v>registrasi</v>
          </cell>
        </row>
        <row r="1233">
          <cell r="C1233" t="str">
            <v>registrasi</v>
          </cell>
        </row>
        <row r="1234">
          <cell r="C1234" t="str">
            <v>registrasi</v>
          </cell>
        </row>
        <row r="1235">
          <cell r="C1235" t="str">
            <v>registrasi</v>
          </cell>
        </row>
        <row r="1236">
          <cell r="C1236" t="str">
            <v>registrasi</v>
          </cell>
        </row>
        <row r="1237">
          <cell r="C1237" t="str">
            <v>registrasi</v>
          </cell>
        </row>
        <row r="1238">
          <cell r="C1238" t="str">
            <v>registrasi</v>
          </cell>
        </row>
        <row r="1239">
          <cell r="C1239" t="str">
            <v>registrasi</v>
          </cell>
        </row>
        <row r="1240">
          <cell r="C1240" t="str">
            <v>registrasi</v>
          </cell>
        </row>
        <row r="1241">
          <cell r="C1241" t="str">
            <v>registrasi</v>
          </cell>
        </row>
        <row r="1242">
          <cell r="C1242" t="str">
            <v>registrasi</v>
          </cell>
        </row>
        <row r="1243">
          <cell r="C1243" t="str">
            <v>registrasi</v>
          </cell>
        </row>
        <row r="1244">
          <cell r="C1244" t="str">
            <v>registrasi</v>
          </cell>
        </row>
        <row r="1245">
          <cell r="C1245" t="str">
            <v>registrasi</v>
          </cell>
        </row>
        <row r="1246">
          <cell r="C1246" t="str">
            <v>registrasi</v>
          </cell>
        </row>
        <row r="1247">
          <cell r="C1247" t="str">
            <v>registrasi</v>
          </cell>
        </row>
        <row r="1248">
          <cell r="C1248" t="str">
            <v>registrasi</v>
          </cell>
        </row>
        <row r="1249">
          <cell r="C1249" t="str">
            <v>registrasi</v>
          </cell>
        </row>
        <row r="1250">
          <cell r="C1250" t="str">
            <v>registrasi</v>
          </cell>
        </row>
        <row r="1251">
          <cell r="C1251" t="str">
            <v>registrasi</v>
          </cell>
        </row>
        <row r="1252">
          <cell r="C1252" t="str">
            <v>registrasi</v>
          </cell>
        </row>
        <row r="1253">
          <cell r="C1253" t="str">
            <v>registrasi</v>
          </cell>
        </row>
        <row r="1254">
          <cell r="C1254" t="str">
            <v>registrasi</v>
          </cell>
        </row>
        <row r="1255">
          <cell r="C1255" t="str">
            <v>registrasi</v>
          </cell>
        </row>
        <row r="1256">
          <cell r="C1256" t="str">
            <v>registrasi</v>
          </cell>
        </row>
        <row r="1257">
          <cell r="C1257" t="str">
            <v>registrasi</v>
          </cell>
        </row>
        <row r="1258">
          <cell r="C1258" t="str">
            <v>registrasi</v>
          </cell>
        </row>
        <row r="1259">
          <cell r="C1259" t="str">
            <v>registrasi</v>
          </cell>
        </row>
        <row r="1260">
          <cell r="C1260" t="str">
            <v>registrasi</v>
          </cell>
        </row>
        <row r="1261">
          <cell r="C1261" t="str">
            <v>registrasi</v>
          </cell>
        </row>
        <row r="1262">
          <cell r="C1262" t="str">
            <v>registrasi</v>
          </cell>
        </row>
        <row r="1263">
          <cell r="C1263" t="str">
            <v>registrasi</v>
          </cell>
        </row>
        <row r="1264">
          <cell r="C1264" t="str">
            <v>registrasi</v>
          </cell>
        </row>
        <row r="1265">
          <cell r="C1265" t="str">
            <v>registrasi</v>
          </cell>
        </row>
        <row r="1266">
          <cell r="C1266" t="str">
            <v>registrasi</v>
          </cell>
        </row>
        <row r="1267">
          <cell r="C1267" t="str">
            <v>registrasi</v>
          </cell>
        </row>
        <row r="1268">
          <cell r="C1268" t="str">
            <v>registrasi</v>
          </cell>
        </row>
        <row r="1269">
          <cell r="C1269" t="str">
            <v>registrasi</v>
          </cell>
        </row>
        <row r="1270">
          <cell r="C1270" t="str">
            <v>registrasi</v>
          </cell>
        </row>
        <row r="1271">
          <cell r="C1271" t="str">
            <v>registrasi</v>
          </cell>
        </row>
        <row r="1272">
          <cell r="C1272" t="str">
            <v>registrasi</v>
          </cell>
        </row>
        <row r="1273">
          <cell r="C1273" t="str">
            <v>registrasi</v>
          </cell>
        </row>
        <row r="1274">
          <cell r="C1274" t="str">
            <v>registrasi</v>
          </cell>
        </row>
        <row r="1275">
          <cell r="C1275" t="str">
            <v>registrasi</v>
          </cell>
        </row>
        <row r="1276">
          <cell r="C1276" t="str">
            <v>registrasi</v>
          </cell>
        </row>
        <row r="1277">
          <cell r="C1277" t="str">
            <v>registrasi</v>
          </cell>
        </row>
        <row r="1278">
          <cell r="C1278" t="str">
            <v>registrasi</v>
          </cell>
        </row>
        <row r="1279">
          <cell r="C1279" t="str">
            <v>registrasi</v>
          </cell>
        </row>
        <row r="1280">
          <cell r="C1280" t="str">
            <v>registrasi</v>
          </cell>
        </row>
        <row r="1281">
          <cell r="C1281" t="str">
            <v>registrasi</v>
          </cell>
        </row>
        <row r="1282">
          <cell r="C1282" t="str">
            <v>registrasi</v>
          </cell>
        </row>
        <row r="1283">
          <cell r="C1283" t="str">
            <v>registrasi</v>
          </cell>
        </row>
        <row r="1284">
          <cell r="C1284" t="str">
            <v>registrasi</v>
          </cell>
        </row>
        <row r="1285">
          <cell r="C1285" t="str">
            <v>registrasi</v>
          </cell>
        </row>
        <row r="1286">
          <cell r="C1286" t="str">
            <v>registrasi</v>
          </cell>
        </row>
        <row r="1287">
          <cell r="C1287" t="str">
            <v>registrasi</v>
          </cell>
        </row>
        <row r="1288">
          <cell r="C1288" t="str">
            <v>registrasi</v>
          </cell>
        </row>
        <row r="1289">
          <cell r="C1289" t="str">
            <v>registrasi</v>
          </cell>
        </row>
        <row r="1290">
          <cell r="C1290" t="str">
            <v>registrasi</v>
          </cell>
        </row>
        <row r="1291">
          <cell r="C1291" t="str">
            <v>registrasi</v>
          </cell>
        </row>
        <row r="1292">
          <cell r="C1292" t="str">
            <v>registrasi</v>
          </cell>
        </row>
        <row r="1293">
          <cell r="C1293" t="str">
            <v>registrasi</v>
          </cell>
        </row>
        <row r="1294">
          <cell r="C1294" t="str">
            <v>registrasi</v>
          </cell>
        </row>
        <row r="1295">
          <cell r="C1295" t="str">
            <v>registrasi</v>
          </cell>
        </row>
        <row r="1296">
          <cell r="C1296" t="str">
            <v>registrasi</v>
          </cell>
        </row>
        <row r="1297">
          <cell r="C1297" t="str">
            <v>registrasi</v>
          </cell>
        </row>
        <row r="1298">
          <cell r="C1298" t="str">
            <v>registrasi</v>
          </cell>
        </row>
        <row r="1299">
          <cell r="C1299" t="str">
            <v>registrasi</v>
          </cell>
        </row>
        <row r="1300">
          <cell r="C1300" t="str">
            <v>registrasi</v>
          </cell>
        </row>
        <row r="1301">
          <cell r="C1301" t="str">
            <v>registrasi</v>
          </cell>
        </row>
        <row r="1302">
          <cell r="C1302" t="str">
            <v>registrasi</v>
          </cell>
        </row>
        <row r="1303">
          <cell r="C1303" t="str">
            <v>registrasi</v>
          </cell>
        </row>
        <row r="1304">
          <cell r="C1304" t="str">
            <v>registrasi</v>
          </cell>
        </row>
        <row r="1305">
          <cell r="C1305" t="str">
            <v>registrasi</v>
          </cell>
        </row>
        <row r="1306">
          <cell r="C1306" t="str">
            <v>registrasi</v>
          </cell>
        </row>
        <row r="1307">
          <cell r="C1307" t="str">
            <v>registrasi</v>
          </cell>
        </row>
        <row r="1308">
          <cell r="C1308" t="str">
            <v>registrasi</v>
          </cell>
        </row>
        <row r="1309">
          <cell r="C1309" t="str">
            <v>registrasi</v>
          </cell>
        </row>
        <row r="1310">
          <cell r="C1310" t="str">
            <v>registrasi</v>
          </cell>
        </row>
        <row r="1311">
          <cell r="C1311" t="str">
            <v>registrasi</v>
          </cell>
        </row>
        <row r="1312">
          <cell r="C1312" t="str">
            <v>registrasi</v>
          </cell>
        </row>
        <row r="1313">
          <cell r="C1313" t="str">
            <v>registrasi</v>
          </cell>
        </row>
        <row r="1314">
          <cell r="C1314" t="str">
            <v>registrasi</v>
          </cell>
        </row>
        <row r="1315">
          <cell r="C1315" t="str">
            <v>registrasi</v>
          </cell>
        </row>
        <row r="1316">
          <cell r="C1316" t="str">
            <v>registrasi</v>
          </cell>
        </row>
        <row r="1317">
          <cell r="C1317" t="str">
            <v>registrasi</v>
          </cell>
        </row>
        <row r="1318">
          <cell r="C1318" t="str">
            <v>registrasi</v>
          </cell>
        </row>
        <row r="1319">
          <cell r="C1319" t="str">
            <v>registrasi</v>
          </cell>
        </row>
        <row r="1320">
          <cell r="C1320" t="str">
            <v>registrasi</v>
          </cell>
        </row>
        <row r="1321">
          <cell r="C1321" t="str">
            <v>registrasi</v>
          </cell>
        </row>
        <row r="1322">
          <cell r="C1322" t="str">
            <v>registrasi</v>
          </cell>
        </row>
        <row r="1323">
          <cell r="C1323" t="str">
            <v>registrasi</v>
          </cell>
        </row>
        <row r="1324">
          <cell r="C1324" t="str">
            <v>registrasi</v>
          </cell>
        </row>
        <row r="1325">
          <cell r="C1325" t="str">
            <v>registrasi</v>
          </cell>
        </row>
        <row r="1326">
          <cell r="C1326" t="str">
            <v>registrasi</v>
          </cell>
        </row>
        <row r="1327">
          <cell r="C1327" t="str">
            <v>registrasi</v>
          </cell>
        </row>
        <row r="1328">
          <cell r="C1328" t="str">
            <v>registrasi</v>
          </cell>
        </row>
        <row r="1329">
          <cell r="C1329" t="str">
            <v>registrasi</v>
          </cell>
        </row>
        <row r="1330">
          <cell r="C1330" t="str">
            <v>registrasi</v>
          </cell>
        </row>
        <row r="1331">
          <cell r="C1331" t="str">
            <v>registrasi</v>
          </cell>
        </row>
        <row r="1332">
          <cell r="C1332" t="str">
            <v>registrasi</v>
          </cell>
        </row>
        <row r="1333">
          <cell r="C1333" t="str">
            <v>registrasi</v>
          </cell>
        </row>
        <row r="1334">
          <cell r="C1334" t="str">
            <v>registrasi</v>
          </cell>
        </row>
        <row r="1335">
          <cell r="C1335" t="str">
            <v>registrasi</v>
          </cell>
        </row>
        <row r="1336">
          <cell r="C1336" t="str">
            <v>registrasi</v>
          </cell>
        </row>
        <row r="1337">
          <cell r="C1337" t="str">
            <v>registrasi</v>
          </cell>
        </row>
        <row r="1338">
          <cell r="C1338" t="str">
            <v>registrasi</v>
          </cell>
        </row>
        <row r="1339">
          <cell r="C1339" t="str">
            <v>registrasi</v>
          </cell>
        </row>
        <row r="1340">
          <cell r="C1340" t="str">
            <v>registrasi</v>
          </cell>
        </row>
        <row r="1341">
          <cell r="C1341" t="str">
            <v>registrasi</v>
          </cell>
        </row>
        <row r="1342">
          <cell r="C1342" t="str">
            <v>registrasi</v>
          </cell>
        </row>
        <row r="1343">
          <cell r="C1343" t="str">
            <v>registrasi</v>
          </cell>
        </row>
        <row r="1344">
          <cell r="C1344" t="str">
            <v>registrasi</v>
          </cell>
        </row>
        <row r="1345">
          <cell r="C1345" t="str">
            <v>registrasi</v>
          </cell>
        </row>
        <row r="1346">
          <cell r="C1346" t="str">
            <v>registrasi</v>
          </cell>
        </row>
        <row r="1347">
          <cell r="C1347" t="str">
            <v>registrasi</v>
          </cell>
        </row>
        <row r="1348">
          <cell r="C1348" t="str">
            <v>registrasi</v>
          </cell>
        </row>
        <row r="1349">
          <cell r="C1349" t="str">
            <v>registrasi</v>
          </cell>
        </row>
        <row r="1350">
          <cell r="C1350" t="str">
            <v>registrasi</v>
          </cell>
        </row>
        <row r="1351">
          <cell r="C1351" t="str">
            <v>registrasi</v>
          </cell>
        </row>
        <row r="1352">
          <cell r="C1352" t="str">
            <v>registrasi</v>
          </cell>
        </row>
        <row r="1353">
          <cell r="C1353" t="str">
            <v>registrasi</v>
          </cell>
        </row>
        <row r="1354">
          <cell r="C1354" t="str">
            <v>registrasi</v>
          </cell>
        </row>
        <row r="1355">
          <cell r="C1355" t="str">
            <v>registrasi</v>
          </cell>
        </row>
        <row r="1356">
          <cell r="C1356" t="str">
            <v>registrasi</v>
          </cell>
        </row>
        <row r="1357">
          <cell r="C1357" t="str">
            <v>registrasi</v>
          </cell>
        </row>
        <row r="1358">
          <cell r="C1358" t="str">
            <v>registrasi</v>
          </cell>
        </row>
        <row r="1359">
          <cell r="C1359" t="str">
            <v>registrasi</v>
          </cell>
        </row>
        <row r="1360">
          <cell r="C1360" t="str">
            <v>registrasi</v>
          </cell>
        </row>
        <row r="1361">
          <cell r="C1361" t="str">
            <v>registrasi</v>
          </cell>
        </row>
        <row r="1362">
          <cell r="C1362" t="str">
            <v>registrasi</v>
          </cell>
        </row>
        <row r="1363">
          <cell r="C1363" t="str">
            <v>registrasi</v>
          </cell>
        </row>
        <row r="1364">
          <cell r="C1364" t="str">
            <v>registrasi</v>
          </cell>
        </row>
        <row r="1365">
          <cell r="C1365" t="str">
            <v>registrasi</v>
          </cell>
        </row>
        <row r="1366">
          <cell r="C1366" t="str">
            <v>registrasi</v>
          </cell>
        </row>
        <row r="1367">
          <cell r="C1367" t="str">
            <v>registrasi</v>
          </cell>
        </row>
        <row r="1368">
          <cell r="C1368" t="str">
            <v>registrasi</v>
          </cell>
        </row>
        <row r="1369">
          <cell r="C1369" t="str">
            <v>registrasi</v>
          </cell>
        </row>
        <row r="1370">
          <cell r="C1370" t="str">
            <v>registrasi</v>
          </cell>
        </row>
        <row r="1371">
          <cell r="C1371" t="str">
            <v>registrasi</v>
          </cell>
        </row>
        <row r="1372">
          <cell r="C1372" t="str">
            <v>registrasi</v>
          </cell>
        </row>
        <row r="1373">
          <cell r="C1373" t="str">
            <v>registrasi</v>
          </cell>
        </row>
        <row r="1374">
          <cell r="C1374" t="str">
            <v>registrasi</v>
          </cell>
        </row>
        <row r="1375">
          <cell r="C1375" t="str">
            <v>registrasi</v>
          </cell>
        </row>
        <row r="1376">
          <cell r="C1376" t="str">
            <v>registrasi</v>
          </cell>
        </row>
        <row r="1377">
          <cell r="C1377" t="str">
            <v>registrasi</v>
          </cell>
        </row>
        <row r="1378">
          <cell r="C1378" t="str">
            <v>registrasi</v>
          </cell>
        </row>
        <row r="1379">
          <cell r="C1379" t="str">
            <v>registrasi</v>
          </cell>
        </row>
        <row r="1380">
          <cell r="C1380" t="str">
            <v>registrasi</v>
          </cell>
        </row>
        <row r="1381">
          <cell r="C1381" t="str">
            <v>registrasi</v>
          </cell>
        </row>
        <row r="1382">
          <cell r="C1382" t="str">
            <v>registrasi</v>
          </cell>
        </row>
        <row r="1383">
          <cell r="C1383" t="str">
            <v>registrasi</v>
          </cell>
        </row>
        <row r="1384">
          <cell r="C1384" t="str">
            <v>registrasi</v>
          </cell>
        </row>
        <row r="1385">
          <cell r="C1385" t="str">
            <v>registrasi</v>
          </cell>
        </row>
        <row r="1386">
          <cell r="C1386" t="str">
            <v>registrasi</v>
          </cell>
        </row>
        <row r="1387">
          <cell r="C1387" t="str">
            <v>registrasi</v>
          </cell>
        </row>
        <row r="1388">
          <cell r="C1388" t="str">
            <v>registrasi</v>
          </cell>
        </row>
        <row r="1389">
          <cell r="C1389" t="str">
            <v>registrasi</v>
          </cell>
        </row>
        <row r="1390">
          <cell r="C1390" t="str">
            <v>registrasi</v>
          </cell>
        </row>
        <row r="1391">
          <cell r="C1391" t="str">
            <v>registrasi</v>
          </cell>
        </row>
        <row r="1392">
          <cell r="C1392" t="str">
            <v>registrasi</v>
          </cell>
        </row>
        <row r="1393">
          <cell r="C1393" t="str">
            <v>registrasi</v>
          </cell>
        </row>
        <row r="1394">
          <cell r="C1394" t="str">
            <v>registrasi</v>
          </cell>
        </row>
        <row r="1395">
          <cell r="C1395" t="str">
            <v>registrasi</v>
          </cell>
        </row>
        <row r="1396">
          <cell r="C1396" t="str">
            <v>registrasi</v>
          </cell>
        </row>
        <row r="1397">
          <cell r="C1397" t="str">
            <v>registrasi</v>
          </cell>
        </row>
        <row r="1398">
          <cell r="C1398" t="str">
            <v>registrasi</v>
          </cell>
        </row>
        <row r="1399">
          <cell r="C1399" t="str">
            <v>registrasi</v>
          </cell>
        </row>
        <row r="1400">
          <cell r="C1400" t="str">
            <v>registrasi</v>
          </cell>
        </row>
        <row r="1401">
          <cell r="C1401" t="str">
            <v>registrasi</v>
          </cell>
        </row>
        <row r="1402">
          <cell r="C1402" t="str">
            <v>registrasi</v>
          </cell>
        </row>
        <row r="1403">
          <cell r="C1403" t="str">
            <v>registrasi</v>
          </cell>
        </row>
        <row r="1404">
          <cell r="C1404" t="str">
            <v>registrasi</v>
          </cell>
        </row>
        <row r="1405">
          <cell r="C1405" t="str">
            <v>registrasi</v>
          </cell>
        </row>
        <row r="1406">
          <cell r="C1406" t="str">
            <v>registrasi</v>
          </cell>
        </row>
        <row r="1407">
          <cell r="C1407" t="str">
            <v>registrasi</v>
          </cell>
        </row>
        <row r="1408">
          <cell r="C1408" t="str">
            <v>registrasi</v>
          </cell>
        </row>
        <row r="1409">
          <cell r="C1409" t="str">
            <v>registrasi</v>
          </cell>
        </row>
        <row r="1410">
          <cell r="C1410" t="str">
            <v>registrasi</v>
          </cell>
        </row>
        <row r="1411">
          <cell r="C1411" t="str">
            <v>registrasi</v>
          </cell>
        </row>
        <row r="1412">
          <cell r="C1412" t="str">
            <v>registrasi</v>
          </cell>
        </row>
        <row r="1413">
          <cell r="C1413" t="str">
            <v>registrasi</v>
          </cell>
        </row>
        <row r="1414">
          <cell r="C1414" t="str">
            <v>registrasi</v>
          </cell>
        </row>
        <row r="1415">
          <cell r="C1415" t="str">
            <v>registrasi</v>
          </cell>
        </row>
        <row r="1416">
          <cell r="C1416" t="str">
            <v>registrasi</v>
          </cell>
        </row>
        <row r="1417">
          <cell r="C1417" t="str">
            <v>registrasi</v>
          </cell>
        </row>
        <row r="1418">
          <cell r="C1418" t="str">
            <v>registrasi</v>
          </cell>
        </row>
        <row r="1419">
          <cell r="C1419" t="str">
            <v>registrasi</v>
          </cell>
        </row>
        <row r="1420">
          <cell r="C1420" t="str">
            <v>registrasi</v>
          </cell>
        </row>
        <row r="1421">
          <cell r="C1421" t="str">
            <v>registrasi</v>
          </cell>
        </row>
        <row r="1422">
          <cell r="C1422" t="str">
            <v>registrasi</v>
          </cell>
        </row>
        <row r="1423">
          <cell r="C1423" t="str">
            <v>registrasi</v>
          </cell>
        </row>
        <row r="1424">
          <cell r="C1424" t="str">
            <v>registrasi</v>
          </cell>
        </row>
        <row r="1425">
          <cell r="C1425" t="str">
            <v>registrasi</v>
          </cell>
        </row>
        <row r="1426">
          <cell r="C1426" t="str">
            <v>registrasi</v>
          </cell>
        </row>
        <row r="1427">
          <cell r="C1427" t="str">
            <v>registrasi</v>
          </cell>
        </row>
        <row r="1428">
          <cell r="C1428" t="str">
            <v>registrasi</v>
          </cell>
        </row>
        <row r="1429">
          <cell r="C1429" t="str">
            <v>registrasi</v>
          </cell>
        </row>
        <row r="1430">
          <cell r="C1430" t="str">
            <v>registrasi</v>
          </cell>
        </row>
        <row r="1431">
          <cell r="C1431" t="str">
            <v>registrasi</v>
          </cell>
        </row>
        <row r="1432">
          <cell r="C1432" t="str">
            <v>registrasi</v>
          </cell>
        </row>
        <row r="1433">
          <cell r="C1433" t="str">
            <v>registrasi</v>
          </cell>
        </row>
        <row r="1434">
          <cell r="C1434" t="str">
            <v>registrasi</v>
          </cell>
        </row>
        <row r="1435">
          <cell r="C1435" t="str">
            <v>registrasi</v>
          </cell>
        </row>
        <row r="1436">
          <cell r="C1436" t="str">
            <v>registrasi</v>
          </cell>
        </row>
        <row r="1437">
          <cell r="C1437" t="str">
            <v>registrasi</v>
          </cell>
        </row>
        <row r="1438">
          <cell r="C1438" t="str">
            <v>registrasi</v>
          </cell>
        </row>
        <row r="1439">
          <cell r="C1439" t="str">
            <v>registrasi</v>
          </cell>
        </row>
        <row r="1440">
          <cell r="C1440" t="str">
            <v>registrasi</v>
          </cell>
        </row>
        <row r="1441">
          <cell r="C1441" t="str">
            <v>registrasi</v>
          </cell>
        </row>
        <row r="1442">
          <cell r="C1442" t="str">
            <v>registrasi</v>
          </cell>
        </row>
        <row r="1443">
          <cell r="C1443" t="str">
            <v>registrasi</v>
          </cell>
        </row>
        <row r="1444">
          <cell r="C1444" t="str">
            <v>registrasi</v>
          </cell>
        </row>
        <row r="1445">
          <cell r="C1445" t="str">
            <v>registrasi</v>
          </cell>
        </row>
        <row r="1446">
          <cell r="C1446" t="str">
            <v>registrasi</v>
          </cell>
        </row>
        <row r="1447">
          <cell r="C1447" t="str">
            <v>registrasi</v>
          </cell>
        </row>
        <row r="1448">
          <cell r="C1448" t="str">
            <v>registrasi</v>
          </cell>
        </row>
        <row r="1449">
          <cell r="C1449" t="str">
            <v>registrasi</v>
          </cell>
        </row>
        <row r="1450">
          <cell r="C1450" t="str">
            <v>registrasi</v>
          </cell>
        </row>
        <row r="1451">
          <cell r="C1451" t="str">
            <v>registrasi</v>
          </cell>
        </row>
        <row r="1452">
          <cell r="C1452" t="str">
            <v>registrasi</v>
          </cell>
        </row>
        <row r="1453">
          <cell r="C1453" t="str">
            <v>registrasi</v>
          </cell>
        </row>
        <row r="1454">
          <cell r="C1454" t="str">
            <v>registrasi</v>
          </cell>
        </row>
        <row r="1455">
          <cell r="C1455" t="str">
            <v>registrasi</v>
          </cell>
        </row>
        <row r="1456">
          <cell r="C1456" t="str">
            <v>registrasi</v>
          </cell>
        </row>
        <row r="1457">
          <cell r="C1457" t="str">
            <v>registrasi</v>
          </cell>
        </row>
        <row r="1458">
          <cell r="C1458" t="str">
            <v>registrasi</v>
          </cell>
        </row>
        <row r="1459">
          <cell r="C1459" t="str">
            <v>registrasi</v>
          </cell>
        </row>
        <row r="1460">
          <cell r="C1460" t="str">
            <v>registrasi</v>
          </cell>
        </row>
        <row r="1461">
          <cell r="C1461" t="str">
            <v>registrasi</v>
          </cell>
        </row>
        <row r="1462">
          <cell r="C1462" t="str">
            <v>registrasi</v>
          </cell>
        </row>
        <row r="1463">
          <cell r="C1463" t="str">
            <v>registrasi</v>
          </cell>
        </row>
        <row r="1464">
          <cell r="C1464" t="str">
            <v>registrasi</v>
          </cell>
        </row>
        <row r="1465">
          <cell r="C1465" t="str">
            <v>registrasi</v>
          </cell>
        </row>
        <row r="1466">
          <cell r="C1466" t="str">
            <v>registrasi</v>
          </cell>
        </row>
        <row r="1467">
          <cell r="C1467" t="str">
            <v>registrasi</v>
          </cell>
        </row>
        <row r="1468">
          <cell r="C1468" t="str">
            <v>registrasi</v>
          </cell>
        </row>
        <row r="1469">
          <cell r="C1469" t="str">
            <v>registrasi</v>
          </cell>
        </row>
        <row r="1470">
          <cell r="C1470" t="str">
            <v>registrasi</v>
          </cell>
        </row>
        <row r="1471">
          <cell r="C1471" t="str">
            <v>registrasi</v>
          </cell>
        </row>
        <row r="1472">
          <cell r="C1472" t="str">
            <v>registrasi</v>
          </cell>
        </row>
        <row r="1473">
          <cell r="C1473" t="str">
            <v>registrasi</v>
          </cell>
        </row>
        <row r="1474">
          <cell r="C1474" t="str">
            <v>registrasi</v>
          </cell>
        </row>
        <row r="1475">
          <cell r="C1475" t="str">
            <v>registrasi</v>
          </cell>
        </row>
        <row r="1476">
          <cell r="C1476" t="str">
            <v>registrasi</v>
          </cell>
        </row>
        <row r="1477">
          <cell r="C1477" t="str">
            <v>registrasi</v>
          </cell>
        </row>
        <row r="1478">
          <cell r="C1478" t="str">
            <v>registrasi</v>
          </cell>
        </row>
        <row r="1479">
          <cell r="C1479" t="str">
            <v>registrasi</v>
          </cell>
        </row>
        <row r="1480">
          <cell r="C1480" t="str">
            <v>registrasi</v>
          </cell>
        </row>
        <row r="1481">
          <cell r="C1481" t="str">
            <v>registrasi</v>
          </cell>
        </row>
        <row r="1482">
          <cell r="C1482" t="str">
            <v>registrasi</v>
          </cell>
        </row>
        <row r="1483">
          <cell r="C1483" t="str">
            <v>registrasi</v>
          </cell>
        </row>
        <row r="1484">
          <cell r="C1484" t="str">
            <v>registrasi</v>
          </cell>
        </row>
        <row r="1485">
          <cell r="C1485" t="str">
            <v>registrasi</v>
          </cell>
        </row>
        <row r="1486">
          <cell r="C1486" t="str">
            <v>registrasi</v>
          </cell>
        </row>
        <row r="1487">
          <cell r="C1487" t="str">
            <v>registrasi</v>
          </cell>
        </row>
        <row r="1488">
          <cell r="C1488" t="str">
            <v>registrasi</v>
          </cell>
        </row>
        <row r="1489">
          <cell r="C1489" t="str">
            <v>registrasi</v>
          </cell>
        </row>
        <row r="1490">
          <cell r="C1490" t="str">
            <v>registrasi</v>
          </cell>
        </row>
        <row r="1491">
          <cell r="C1491" t="str">
            <v>registrasi</v>
          </cell>
        </row>
        <row r="1492">
          <cell r="C1492" t="str">
            <v>registrasi</v>
          </cell>
        </row>
        <row r="1493">
          <cell r="C1493" t="str">
            <v>registrasi</v>
          </cell>
        </row>
        <row r="1494">
          <cell r="C1494" t="str">
            <v>registrasi</v>
          </cell>
        </row>
        <row r="1495">
          <cell r="C1495" t="str">
            <v>registrasi</v>
          </cell>
        </row>
        <row r="1496">
          <cell r="C1496" t="str">
            <v>registrasi</v>
          </cell>
        </row>
        <row r="1497">
          <cell r="C1497" t="str">
            <v>registrasi</v>
          </cell>
        </row>
        <row r="1498">
          <cell r="C1498" t="str">
            <v>registrasi</v>
          </cell>
        </row>
        <row r="1499">
          <cell r="C1499" t="str">
            <v>registrasi</v>
          </cell>
        </row>
        <row r="1500">
          <cell r="C1500" t="str">
            <v>registrasi</v>
          </cell>
        </row>
        <row r="1501">
          <cell r="C1501" t="str">
            <v>registrasi</v>
          </cell>
        </row>
        <row r="1502">
          <cell r="C1502" t="str">
            <v>registrasi</v>
          </cell>
        </row>
        <row r="1503">
          <cell r="C1503" t="str">
            <v>registrasi</v>
          </cell>
        </row>
        <row r="1504">
          <cell r="C1504" t="str">
            <v>registrasi</v>
          </cell>
        </row>
        <row r="1505">
          <cell r="C1505" t="str">
            <v>registrasi</v>
          </cell>
        </row>
        <row r="1506">
          <cell r="C1506" t="str">
            <v>registrasi</v>
          </cell>
        </row>
        <row r="1507">
          <cell r="C1507" t="str">
            <v>registrasi</v>
          </cell>
        </row>
        <row r="1508">
          <cell r="C1508" t="str">
            <v>registrasi</v>
          </cell>
        </row>
        <row r="1509">
          <cell r="C1509" t="str">
            <v>registrasi</v>
          </cell>
        </row>
        <row r="1510">
          <cell r="C1510" t="str">
            <v>registrasi</v>
          </cell>
        </row>
        <row r="1511">
          <cell r="C1511" t="str">
            <v>registrasi</v>
          </cell>
        </row>
        <row r="1512">
          <cell r="C1512" t="str">
            <v>registrasi</v>
          </cell>
        </row>
        <row r="1513">
          <cell r="C1513" t="str">
            <v>registrasi</v>
          </cell>
        </row>
        <row r="1514">
          <cell r="C1514" t="str">
            <v>registrasi</v>
          </cell>
        </row>
        <row r="1515">
          <cell r="C1515" t="str">
            <v>registrasi</v>
          </cell>
        </row>
        <row r="1516">
          <cell r="C1516" t="str">
            <v>registrasi</v>
          </cell>
        </row>
        <row r="1517">
          <cell r="C1517" t="str">
            <v>registrasi</v>
          </cell>
        </row>
        <row r="1518">
          <cell r="C1518" t="str">
            <v>registrasi</v>
          </cell>
        </row>
        <row r="1519">
          <cell r="C1519" t="str">
            <v>registrasi</v>
          </cell>
        </row>
        <row r="1520">
          <cell r="C1520" t="str">
            <v>registrasi</v>
          </cell>
        </row>
        <row r="1521">
          <cell r="C1521" t="str">
            <v>registrasi</v>
          </cell>
        </row>
        <row r="1522">
          <cell r="C1522" t="str">
            <v>registrasi</v>
          </cell>
        </row>
        <row r="1523">
          <cell r="C1523" t="str">
            <v>registrasi</v>
          </cell>
        </row>
        <row r="1524">
          <cell r="C1524" t="str">
            <v>registrasi</v>
          </cell>
        </row>
        <row r="1525">
          <cell r="C1525" t="str">
            <v>registrasi</v>
          </cell>
        </row>
        <row r="1526">
          <cell r="C1526" t="str">
            <v>registrasi</v>
          </cell>
        </row>
        <row r="1527">
          <cell r="C1527" t="str">
            <v>registrasi</v>
          </cell>
        </row>
        <row r="1528">
          <cell r="C1528" t="str">
            <v>registrasi</v>
          </cell>
        </row>
        <row r="1529">
          <cell r="C1529" t="str">
            <v>registrasi</v>
          </cell>
        </row>
        <row r="1530">
          <cell r="C1530" t="str">
            <v>registrasi</v>
          </cell>
        </row>
        <row r="1531">
          <cell r="C1531" t="str">
            <v>registrasi</v>
          </cell>
        </row>
        <row r="1532">
          <cell r="C1532" t="str">
            <v>registrasi</v>
          </cell>
        </row>
        <row r="1533">
          <cell r="C1533" t="str">
            <v>registrasi</v>
          </cell>
        </row>
        <row r="1534">
          <cell r="C1534" t="str">
            <v>registrasi</v>
          </cell>
        </row>
        <row r="1535">
          <cell r="C1535" t="str">
            <v>registrasi</v>
          </cell>
        </row>
        <row r="1536">
          <cell r="C1536" t="str">
            <v>registrasi</v>
          </cell>
        </row>
        <row r="1537">
          <cell r="C1537" t="str">
            <v>registrasi</v>
          </cell>
        </row>
        <row r="1538">
          <cell r="C1538" t="str">
            <v>registrasi</v>
          </cell>
        </row>
        <row r="1539">
          <cell r="C1539" t="str">
            <v>registrasi</v>
          </cell>
        </row>
        <row r="1540">
          <cell r="C1540" t="str">
            <v>registrasi</v>
          </cell>
        </row>
        <row r="1541">
          <cell r="C1541" t="str">
            <v>registrasi</v>
          </cell>
        </row>
        <row r="1542">
          <cell r="C1542" t="str">
            <v>registrasi</v>
          </cell>
        </row>
        <row r="1543">
          <cell r="C1543" t="str">
            <v>registrasi</v>
          </cell>
        </row>
        <row r="1544">
          <cell r="C1544" t="str">
            <v>registrasi</v>
          </cell>
        </row>
        <row r="1545">
          <cell r="C1545" t="str">
            <v>registrasi</v>
          </cell>
        </row>
        <row r="1546">
          <cell r="C1546" t="str">
            <v>registrasi</v>
          </cell>
        </row>
        <row r="1547">
          <cell r="C1547" t="str">
            <v>registrasi</v>
          </cell>
        </row>
        <row r="1548">
          <cell r="C1548" t="str">
            <v>registrasi</v>
          </cell>
        </row>
        <row r="1549">
          <cell r="C1549" t="str">
            <v>registrasi</v>
          </cell>
        </row>
        <row r="1550">
          <cell r="C1550" t="str">
            <v>registrasi</v>
          </cell>
        </row>
        <row r="1551">
          <cell r="C1551" t="str">
            <v>registrasi</v>
          </cell>
        </row>
        <row r="1552">
          <cell r="C1552" t="str">
            <v>registrasi</v>
          </cell>
        </row>
        <row r="1553">
          <cell r="C1553" t="str">
            <v>registrasi</v>
          </cell>
        </row>
        <row r="1554">
          <cell r="C1554" t="str">
            <v>registrasi</v>
          </cell>
        </row>
        <row r="1555">
          <cell r="C1555" t="str">
            <v>registrasi</v>
          </cell>
        </row>
        <row r="1556">
          <cell r="C1556" t="str">
            <v>registrasi</v>
          </cell>
        </row>
        <row r="1557">
          <cell r="C1557" t="str">
            <v>registrasi</v>
          </cell>
        </row>
        <row r="1558">
          <cell r="C1558" t="str">
            <v>registrasi</v>
          </cell>
        </row>
        <row r="1559">
          <cell r="C1559" t="str">
            <v>registrasi</v>
          </cell>
        </row>
        <row r="1560">
          <cell r="C1560" t="str">
            <v>registrasi</v>
          </cell>
        </row>
        <row r="1561">
          <cell r="C1561" t="str">
            <v>registrasi</v>
          </cell>
        </row>
        <row r="1562">
          <cell r="C1562" t="str">
            <v>registrasi</v>
          </cell>
        </row>
        <row r="1563">
          <cell r="C1563" t="str">
            <v>registrasi</v>
          </cell>
        </row>
        <row r="1564">
          <cell r="C1564" t="str">
            <v>registrasi</v>
          </cell>
        </row>
        <row r="1565">
          <cell r="C1565" t="str">
            <v>registrasi</v>
          </cell>
        </row>
        <row r="1566">
          <cell r="C1566" t="str">
            <v>registrasi</v>
          </cell>
        </row>
        <row r="1567">
          <cell r="C1567" t="str">
            <v>registrasi</v>
          </cell>
        </row>
        <row r="1568">
          <cell r="C1568" t="str">
            <v>registrasi</v>
          </cell>
        </row>
        <row r="1569">
          <cell r="C1569" t="str">
            <v>registrasi</v>
          </cell>
        </row>
        <row r="1570">
          <cell r="C1570" t="str">
            <v>registrasi</v>
          </cell>
        </row>
        <row r="1571">
          <cell r="C1571" t="str">
            <v>registrasi</v>
          </cell>
        </row>
        <row r="1572">
          <cell r="C1572" t="str">
            <v>registrasi</v>
          </cell>
        </row>
        <row r="1573">
          <cell r="C1573" t="str">
            <v>registrasi</v>
          </cell>
        </row>
        <row r="1574">
          <cell r="C1574" t="str">
            <v>registrasi</v>
          </cell>
        </row>
        <row r="1575">
          <cell r="C1575" t="str">
            <v>registrasi</v>
          </cell>
        </row>
        <row r="1576">
          <cell r="C1576" t="str">
            <v>registrasi</v>
          </cell>
        </row>
        <row r="1577">
          <cell r="C1577" t="str">
            <v>registrasi</v>
          </cell>
        </row>
        <row r="1578">
          <cell r="C1578" t="str">
            <v>registrasi</v>
          </cell>
        </row>
        <row r="1579">
          <cell r="C1579" t="str">
            <v>registrasi</v>
          </cell>
        </row>
        <row r="1580">
          <cell r="C1580" t="str">
            <v>registrasi</v>
          </cell>
        </row>
        <row r="1581">
          <cell r="C1581" t="str">
            <v>registrasi</v>
          </cell>
        </row>
        <row r="1582">
          <cell r="C1582" t="str">
            <v>registrasi</v>
          </cell>
        </row>
        <row r="1583">
          <cell r="C1583" t="str">
            <v>registrasi</v>
          </cell>
        </row>
        <row r="1584">
          <cell r="C1584" t="str">
            <v>registrasi</v>
          </cell>
        </row>
        <row r="1585">
          <cell r="C1585" t="str">
            <v>registrasi</v>
          </cell>
        </row>
        <row r="1586">
          <cell r="C1586" t="str">
            <v>registrasi</v>
          </cell>
        </row>
        <row r="1587">
          <cell r="C1587" t="str">
            <v>registrasi</v>
          </cell>
        </row>
        <row r="1588">
          <cell r="C1588" t="str">
            <v>registrasi</v>
          </cell>
        </row>
        <row r="1589">
          <cell r="C1589" t="str">
            <v>registrasi</v>
          </cell>
        </row>
        <row r="1590">
          <cell r="C1590" t="str">
            <v>registrasi</v>
          </cell>
        </row>
        <row r="1591">
          <cell r="C1591" t="str">
            <v>registrasi</v>
          </cell>
        </row>
        <row r="1592">
          <cell r="C1592" t="str">
            <v>registrasi</v>
          </cell>
        </row>
        <row r="1593">
          <cell r="C1593" t="str">
            <v>registrasi</v>
          </cell>
        </row>
        <row r="1594">
          <cell r="C1594" t="str">
            <v>registrasi</v>
          </cell>
        </row>
        <row r="1595">
          <cell r="C1595" t="str">
            <v>registrasi</v>
          </cell>
        </row>
        <row r="1596">
          <cell r="C1596" t="str">
            <v>registrasi</v>
          </cell>
        </row>
        <row r="1597">
          <cell r="C1597" t="str">
            <v>registrasi</v>
          </cell>
        </row>
        <row r="1598">
          <cell r="C1598" t="str">
            <v>registrasi</v>
          </cell>
        </row>
        <row r="1599">
          <cell r="C1599" t="str">
            <v>registrasi</v>
          </cell>
        </row>
        <row r="1600">
          <cell r="C1600" t="str">
            <v>registrasi</v>
          </cell>
        </row>
        <row r="1601">
          <cell r="C1601" t="str">
            <v>registrasi</v>
          </cell>
        </row>
        <row r="1602">
          <cell r="C1602" t="str">
            <v>registrasi</v>
          </cell>
        </row>
        <row r="1603">
          <cell r="C1603" t="str">
            <v>registrasi</v>
          </cell>
        </row>
        <row r="1604">
          <cell r="C1604" t="str">
            <v>registrasi</v>
          </cell>
        </row>
        <row r="1605">
          <cell r="C1605" t="str">
            <v>registrasi</v>
          </cell>
        </row>
        <row r="1606">
          <cell r="C1606" t="str">
            <v>registrasi</v>
          </cell>
        </row>
        <row r="1607">
          <cell r="C1607" t="str">
            <v>registrasi</v>
          </cell>
        </row>
        <row r="1608">
          <cell r="C1608" t="str">
            <v>registrasi</v>
          </cell>
        </row>
        <row r="1609">
          <cell r="C1609" t="str">
            <v>registrasi</v>
          </cell>
        </row>
        <row r="1610">
          <cell r="C1610" t="str">
            <v>registrasi</v>
          </cell>
        </row>
        <row r="1611">
          <cell r="C1611" t="str">
            <v>registrasi</v>
          </cell>
        </row>
        <row r="1612">
          <cell r="C1612" t="str">
            <v>registrasi</v>
          </cell>
        </row>
        <row r="1613">
          <cell r="C1613" t="str">
            <v>registrasi</v>
          </cell>
        </row>
        <row r="1614">
          <cell r="C1614" t="str">
            <v>registrasi</v>
          </cell>
        </row>
        <row r="1615">
          <cell r="C1615" t="str">
            <v>registrasi</v>
          </cell>
        </row>
        <row r="1616">
          <cell r="C1616" t="str">
            <v>registrasi</v>
          </cell>
        </row>
        <row r="1617">
          <cell r="C1617" t="str">
            <v>registrasi</v>
          </cell>
        </row>
        <row r="1618">
          <cell r="C1618" t="str">
            <v>registrasi</v>
          </cell>
        </row>
        <row r="1619">
          <cell r="C1619" t="str">
            <v>registrasi</v>
          </cell>
        </row>
        <row r="1620">
          <cell r="C1620" t="str">
            <v>registrasi</v>
          </cell>
        </row>
        <row r="1621">
          <cell r="C1621" t="str">
            <v>registrasi</v>
          </cell>
        </row>
        <row r="1622">
          <cell r="C1622" t="str">
            <v>registrasi</v>
          </cell>
        </row>
        <row r="1623">
          <cell r="C1623" t="str">
            <v>registrasi</v>
          </cell>
        </row>
        <row r="1624">
          <cell r="C1624" t="str">
            <v>registrasi</v>
          </cell>
        </row>
        <row r="1625">
          <cell r="C1625" t="str">
            <v>registrasi</v>
          </cell>
        </row>
        <row r="1626">
          <cell r="C1626" t="str">
            <v>registrasi</v>
          </cell>
        </row>
        <row r="1627">
          <cell r="C1627" t="str">
            <v>registrasi</v>
          </cell>
        </row>
        <row r="1628">
          <cell r="C1628" t="str">
            <v>registrasi</v>
          </cell>
        </row>
        <row r="1629">
          <cell r="C1629" t="str">
            <v>registrasi</v>
          </cell>
        </row>
        <row r="1630">
          <cell r="C1630" t="str">
            <v>registrasi</v>
          </cell>
        </row>
        <row r="1631">
          <cell r="C1631" t="str">
            <v>registrasi</v>
          </cell>
        </row>
        <row r="1632">
          <cell r="C1632" t="str">
            <v>registrasi</v>
          </cell>
        </row>
        <row r="1633">
          <cell r="C1633" t="str">
            <v>registrasi</v>
          </cell>
        </row>
        <row r="1634">
          <cell r="C1634" t="str">
            <v>registrasi</v>
          </cell>
        </row>
        <row r="1635">
          <cell r="C1635" t="str">
            <v>registrasi</v>
          </cell>
        </row>
        <row r="1636">
          <cell r="C1636" t="str">
            <v>registrasi</v>
          </cell>
        </row>
        <row r="1637">
          <cell r="C1637" t="str">
            <v>registrasi</v>
          </cell>
        </row>
        <row r="1638">
          <cell r="C1638" t="str">
            <v>registrasi</v>
          </cell>
        </row>
        <row r="1639">
          <cell r="C1639" t="str">
            <v>registrasi</v>
          </cell>
        </row>
        <row r="1640">
          <cell r="C1640" t="str">
            <v>registrasi</v>
          </cell>
        </row>
        <row r="1641">
          <cell r="C1641" t="str">
            <v>registrasi</v>
          </cell>
        </row>
        <row r="1642">
          <cell r="C1642" t="str">
            <v>registrasi</v>
          </cell>
        </row>
        <row r="1643">
          <cell r="C1643" t="str">
            <v>registrasi</v>
          </cell>
        </row>
        <row r="1644">
          <cell r="C1644" t="str">
            <v>registrasi</v>
          </cell>
        </row>
        <row r="1645">
          <cell r="C1645" t="str">
            <v>registrasi</v>
          </cell>
        </row>
        <row r="1646">
          <cell r="C1646" t="str">
            <v>registrasi</v>
          </cell>
        </row>
        <row r="1647">
          <cell r="C1647" t="str">
            <v>registrasi</v>
          </cell>
        </row>
        <row r="1648">
          <cell r="C1648" t="str">
            <v>registrasi</v>
          </cell>
        </row>
        <row r="1649">
          <cell r="C1649" t="str">
            <v>registrasi</v>
          </cell>
        </row>
        <row r="1650">
          <cell r="C1650" t="str">
            <v>registrasi</v>
          </cell>
        </row>
        <row r="1651">
          <cell r="C1651" t="str">
            <v>registrasi</v>
          </cell>
        </row>
        <row r="1652">
          <cell r="C1652" t="str">
            <v>registrasi</v>
          </cell>
        </row>
        <row r="1653">
          <cell r="C1653" t="str">
            <v>registrasi</v>
          </cell>
        </row>
        <row r="1654">
          <cell r="C1654" t="str">
            <v>registrasi</v>
          </cell>
        </row>
        <row r="1655">
          <cell r="C1655" t="str">
            <v>registrasi</v>
          </cell>
        </row>
        <row r="1656">
          <cell r="C1656" t="str">
            <v>registrasi</v>
          </cell>
        </row>
        <row r="1657">
          <cell r="C1657" t="str">
            <v>registrasi</v>
          </cell>
        </row>
        <row r="1658">
          <cell r="C1658" t="str">
            <v>registrasi</v>
          </cell>
        </row>
        <row r="1659">
          <cell r="C1659" t="str">
            <v>registrasi</v>
          </cell>
        </row>
        <row r="1660">
          <cell r="C1660" t="str">
            <v>registrasi</v>
          </cell>
        </row>
        <row r="1661">
          <cell r="C1661" t="str">
            <v>registrasi</v>
          </cell>
        </row>
        <row r="1662">
          <cell r="C1662" t="str">
            <v>registrasi</v>
          </cell>
        </row>
        <row r="1663">
          <cell r="C1663" t="str">
            <v>registrasi</v>
          </cell>
        </row>
        <row r="1664">
          <cell r="C1664" t="str">
            <v>registrasi</v>
          </cell>
        </row>
        <row r="1665">
          <cell r="C1665" t="str">
            <v>registrasi</v>
          </cell>
        </row>
        <row r="1666">
          <cell r="C1666" t="str">
            <v>registrasi</v>
          </cell>
        </row>
        <row r="1667">
          <cell r="C1667" t="str">
            <v>registrasi</v>
          </cell>
        </row>
        <row r="1668">
          <cell r="C1668" t="str">
            <v>registrasi</v>
          </cell>
        </row>
        <row r="1669">
          <cell r="C1669" t="str">
            <v>registrasi</v>
          </cell>
        </row>
        <row r="1670">
          <cell r="C1670" t="str">
            <v>registrasi</v>
          </cell>
        </row>
        <row r="1671">
          <cell r="C1671" t="str">
            <v>registrasi</v>
          </cell>
        </row>
        <row r="1672">
          <cell r="C1672" t="str">
            <v>registrasi</v>
          </cell>
        </row>
        <row r="1673">
          <cell r="C1673" t="str">
            <v>registrasi</v>
          </cell>
        </row>
        <row r="1674">
          <cell r="C1674" t="str">
            <v>registrasi</v>
          </cell>
        </row>
        <row r="1675">
          <cell r="C1675" t="str">
            <v>registrasi</v>
          </cell>
        </row>
        <row r="1676">
          <cell r="C1676" t="str">
            <v>registrasi</v>
          </cell>
        </row>
        <row r="1677">
          <cell r="C1677" t="str">
            <v>registrasi</v>
          </cell>
        </row>
        <row r="1678">
          <cell r="C1678" t="str">
            <v>registrasi</v>
          </cell>
        </row>
        <row r="1679">
          <cell r="C1679" t="str">
            <v>registrasi</v>
          </cell>
        </row>
        <row r="1680">
          <cell r="C1680" t="str">
            <v>registrasi</v>
          </cell>
        </row>
        <row r="1681">
          <cell r="C1681" t="str">
            <v>registrasi</v>
          </cell>
        </row>
        <row r="1682">
          <cell r="C1682" t="str">
            <v>registrasi</v>
          </cell>
        </row>
        <row r="1683">
          <cell r="C1683" t="str">
            <v>registrasi</v>
          </cell>
        </row>
        <row r="1684">
          <cell r="C1684" t="str">
            <v>registrasi</v>
          </cell>
        </row>
        <row r="1685">
          <cell r="C1685" t="str">
            <v>registrasi</v>
          </cell>
        </row>
        <row r="1686">
          <cell r="C1686" t="str">
            <v>registrasi</v>
          </cell>
        </row>
        <row r="1687">
          <cell r="C1687" t="str">
            <v>registrasi</v>
          </cell>
        </row>
        <row r="1688">
          <cell r="C1688" t="str">
            <v>registrasi</v>
          </cell>
        </row>
        <row r="1689">
          <cell r="C1689" t="str">
            <v>registrasi</v>
          </cell>
        </row>
        <row r="1690">
          <cell r="C1690" t="str">
            <v>registrasi</v>
          </cell>
        </row>
        <row r="1691">
          <cell r="C1691" t="str">
            <v>registrasi</v>
          </cell>
        </row>
        <row r="1692">
          <cell r="C1692" t="str">
            <v>registrasi</v>
          </cell>
        </row>
        <row r="1693">
          <cell r="C1693" t="str">
            <v>registrasi</v>
          </cell>
        </row>
        <row r="1694">
          <cell r="C1694" t="str">
            <v>registrasi</v>
          </cell>
        </row>
        <row r="1695">
          <cell r="C1695" t="str">
            <v>registrasi</v>
          </cell>
        </row>
        <row r="1696">
          <cell r="C1696" t="str">
            <v>registrasi</v>
          </cell>
        </row>
        <row r="1697">
          <cell r="C1697" t="str">
            <v>registrasi</v>
          </cell>
        </row>
        <row r="1698">
          <cell r="C1698" t="str">
            <v>registrasi</v>
          </cell>
        </row>
        <row r="1699">
          <cell r="C1699" t="str">
            <v>registrasi</v>
          </cell>
        </row>
        <row r="1700">
          <cell r="C1700" t="str">
            <v>registrasi</v>
          </cell>
        </row>
        <row r="1701">
          <cell r="C1701" t="str">
            <v>registrasi</v>
          </cell>
        </row>
        <row r="1702">
          <cell r="C1702" t="str">
            <v>registrasi</v>
          </cell>
        </row>
        <row r="1703">
          <cell r="C1703" t="str">
            <v>registrasi</v>
          </cell>
        </row>
        <row r="1704">
          <cell r="C1704" t="str">
            <v>registrasi</v>
          </cell>
        </row>
        <row r="1705">
          <cell r="C1705" t="str">
            <v>registrasi</v>
          </cell>
        </row>
        <row r="1706">
          <cell r="C1706" t="str">
            <v>registrasi</v>
          </cell>
        </row>
        <row r="1707">
          <cell r="C1707" t="str">
            <v>registrasi</v>
          </cell>
        </row>
        <row r="1708">
          <cell r="C1708" t="str">
            <v>registrasi</v>
          </cell>
        </row>
        <row r="1709">
          <cell r="C1709" t="str">
            <v>registrasi</v>
          </cell>
        </row>
        <row r="1710">
          <cell r="C1710" t="str">
            <v>registrasi</v>
          </cell>
        </row>
        <row r="1711">
          <cell r="C1711" t="str">
            <v>registrasi</v>
          </cell>
        </row>
        <row r="1712">
          <cell r="C1712" t="str">
            <v>registrasi</v>
          </cell>
        </row>
        <row r="1713">
          <cell r="C1713" t="str">
            <v>registrasi</v>
          </cell>
        </row>
        <row r="1714">
          <cell r="C1714" t="str">
            <v>registrasi</v>
          </cell>
        </row>
        <row r="1715">
          <cell r="C1715" t="str">
            <v>registrasi</v>
          </cell>
        </row>
        <row r="1716">
          <cell r="C1716" t="str">
            <v>registrasi</v>
          </cell>
        </row>
        <row r="1717">
          <cell r="C1717" t="str">
            <v>registrasi</v>
          </cell>
        </row>
        <row r="1718">
          <cell r="C1718" t="str">
            <v>registrasi</v>
          </cell>
        </row>
        <row r="1719">
          <cell r="C1719" t="str">
            <v>registrasi</v>
          </cell>
        </row>
        <row r="1720">
          <cell r="C1720" t="str">
            <v>registrasi</v>
          </cell>
        </row>
        <row r="1721">
          <cell r="C1721" t="str">
            <v>registrasi</v>
          </cell>
        </row>
        <row r="1722">
          <cell r="C1722" t="str">
            <v>registrasi</v>
          </cell>
        </row>
        <row r="1723">
          <cell r="C1723" t="str">
            <v>registrasi</v>
          </cell>
        </row>
        <row r="1724">
          <cell r="C1724" t="str">
            <v>registrasi</v>
          </cell>
        </row>
        <row r="1725">
          <cell r="C1725" t="str">
            <v>registrasi</v>
          </cell>
        </row>
        <row r="1726">
          <cell r="C1726" t="str">
            <v>registrasi</v>
          </cell>
        </row>
        <row r="1727">
          <cell r="C1727" t="str">
            <v>registrasi</v>
          </cell>
        </row>
        <row r="1728">
          <cell r="C1728" t="str">
            <v>registrasi</v>
          </cell>
        </row>
        <row r="1729">
          <cell r="C1729" t="str">
            <v>registrasi</v>
          </cell>
        </row>
        <row r="1730">
          <cell r="C1730" t="str">
            <v>registrasi</v>
          </cell>
        </row>
        <row r="1731">
          <cell r="C1731" t="str">
            <v>registrasi</v>
          </cell>
        </row>
        <row r="1732">
          <cell r="C1732" t="str">
            <v>registrasi</v>
          </cell>
        </row>
        <row r="1733">
          <cell r="C1733" t="str">
            <v>registrasi</v>
          </cell>
        </row>
        <row r="1734">
          <cell r="C1734" t="str">
            <v>registrasi</v>
          </cell>
        </row>
        <row r="1735">
          <cell r="C1735" t="str">
            <v>registrasi</v>
          </cell>
        </row>
        <row r="1736">
          <cell r="C1736" t="str">
            <v>registrasi</v>
          </cell>
        </row>
        <row r="1737">
          <cell r="C1737" t="str">
            <v>registrasi</v>
          </cell>
        </row>
        <row r="1738">
          <cell r="C1738" t="str">
            <v>registrasi</v>
          </cell>
        </row>
        <row r="1739">
          <cell r="C1739" t="str">
            <v>registrasi</v>
          </cell>
        </row>
        <row r="1740">
          <cell r="C1740" t="str">
            <v>registrasi</v>
          </cell>
        </row>
        <row r="1741">
          <cell r="C1741" t="str">
            <v>registrasi</v>
          </cell>
        </row>
        <row r="1742">
          <cell r="C1742" t="str">
            <v>registrasi</v>
          </cell>
        </row>
        <row r="1743">
          <cell r="C1743" t="str">
            <v>registrasi</v>
          </cell>
        </row>
        <row r="1744">
          <cell r="C1744" t="str">
            <v>registrasi</v>
          </cell>
        </row>
        <row r="1745">
          <cell r="C1745" t="str">
            <v>registrasi</v>
          </cell>
        </row>
        <row r="1746">
          <cell r="C1746" t="str">
            <v>registrasi</v>
          </cell>
        </row>
        <row r="1747">
          <cell r="C1747" t="str">
            <v>registrasi</v>
          </cell>
        </row>
        <row r="1748">
          <cell r="C1748" t="str">
            <v>registrasi</v>
          </cell>
        </row>
        <row r="1749">
          <cell r="C1749" t="str">
            <v>registrasi</v>
          </cell>
        </row>
        <row r="1750">
          <cell r="C1750" t="str">
            <v>registrasi</v>
          </cell>
        </row>
        <row r="1751">
          <cell r="C1751" t="str">
            <v>registrasi</v>
          </cell>
        </row>
        <row r="1752">
          <cell r="C1752" t="str">
            <v>registrasi</v>
          </cell>
        </row>
        <row r="1753">
          <cell r="C1753" t="str">
            <v>registrasi</v>
          </cell>
        </row>
        <row r="1754">
          <cell r="C1754" t="str">
            <v>registrasi</v>
          </cell>
        </row>
        <row r="1755">
          <cell r="C1755" t="str">
            <v>registrasi</v>
          </cell>
        </row>
        <row r="1756">
          <cell r="C1756" t="str">
            <v>registrasi</v>
          </cell>
        </row>
        <row r="1757">
          <cell r="C1757" t="str">
            <v>registrasi</v>
          </cell>
        </row>
        <row r="1758">
          <cell r="C1758" t="str">
            <v>registrasi</v>
          </cell>
        </row>
        <row r="1759">
          <cell r="C1759" t="str">
            <v>registrasi</v>
          </cell>
        </row>
        <row r="1760">
          <cell r="C1760" t="str">
            <v>registrasi</v>
          </cell>
        </row>
        <row r="1761">
          <cell r="C1761" t="str">
            <v>registrasi</v>
          </cell>
        </row>
        <row r="1762">
          <cell r="C1762" t="str">
            <v>registrasi</v>
          </cell>
        </row>
        <row r="1763">
          <cell r="C1763" t="str">
            <v>registrasi</v>
          </cell>
        </row>
        <row r="1764">
          <cell r="C1764" t="str">
            <v>registrasi</v>
          </cell>
        </row>
        <row r="1765">
          <cell r="C1765" t="str">
            <v>registrasi</v>
          </cell>
        </row>
        <row r="1766">
          <cell r="C1766" t="str">
            <v>registrasi</v>
          </cell>
        </row>
        <row r="1767">
          <cell r="C1767" t="str">
            <v>registrasi</v>
          </cell>
        </row>
        <row r="1768">
          <cell r="C1768" t="str">
            <v>registrasi</v>
          </cell>
        </row>
        <row r="1769">
          <cell r="C1769" t="str">
            <v>registrasi</v>
          </cell>
        </row>
        <row r="1770">
          <cell r="C1770" t="str">
            <v>registrasi</v>
          </cell>
        </row>
        <row r="1771">
          <cell r="C1771" t="str">
            <v>registrasi</v>
          </cell>
        </row>
        <row r="1772">
          <cell r="C1772" t="str">
            <v>registrasi</v>
          </cell>
        </row>
        <row r="1773">
          <cell r="C1773" t="str">
            <v>registrasi</v>
          </cell>
        </row>
        <row r="1774">
          <cell r="C1774" t="str">
            <v>registrasi</v>
          </cell>
        </row>
        <row r="1775">
          <cell r="C1775" t="str">
            <v>registrasi</v>
          </cell>
        </row>
        <row r="1776">
          <cell r="C1776" t="str">
            <v>registrasi</v>
          </cell>
        </row>
        <row r="1777">
          <cell r="C1777" t="str">
            <v>registrasi</v>
          </cell>
        </row>
        <row r="1778">
          <cell r="C1778" t="str">
            <v>registrasi</v>
          </cell>
        </row>
        <row r="1779">
          <cell r="C1779" t="str">
            <v>registrasi</v>
          </cell>
        </row>
        <row r="1780">
          <cell r="C1780" t="str">
            <v>registrasi</v>
          </cell>
        </row>
        <row r="1781">
          <cell r="C1781" t="str">
            <v>registrasi</v>
          </cell>
        </row>
        <row r="1782">
          <cell r="C1782" t="str">
            <v>registrasi</v>
          </cell>
        </row>
        <row r="1783">
          <cell r="C1783" t="str">
            <v>registrasi</v>
          </cell>
        </row>
        <row r="1784">
          <cell r="C1784" t="str">
            <v>registrasi</v>
          </cell>
        </row>
        <row r="1785">
          <cell r="C1785" t="str">
            <v>registrasi</v>
          </cell>
        </row>
        <row r="1786">
          <cell r="C1786" t="str">
            <v>registrasi</v>
          </cell>
        </row>
        <row r="1787">
          <cell r="C1787" t="str">
            <v>registrasi</v>
          </cell>
        </row>
        <row r="1788">
          <cell r="C1788" t="str">
            <v>registrasi</v>
          </cell>
        </row>
        <row r="1789">
          <cell r="C1789" t="str">
            <v>registrasi</v>
          </cell>
        </row>
        <row r="1790">
          <cell r="C1790" t="str">
            <v>registrasi</v>
          </cell>
        </row>
        <row r="1791">
          <cell r="C1791" t="str">
            <v>registrasi</v>
          </cell>
        </row>
        <row r="1792">
          <cell r="C1792" t="str">
            <v>registrasi</v>
          </cell>
        </row>
        <row r="1793">
          <cell r="C1793" t="str">
            <v>registrasi</v>
          </cell>
        </row>
        <row r="1794">
          <cell r="C1794" t="str">
            <v>registrasi</v>
          </cell>
        </row>
        <row r="1795">
          <cell r="C1795" t="str">
            <v>registrasi</v>
          </cell>
        </row>
        <row r="1796">
          <cell r="C1796" t="str">
            <v>registrasi</v>
          </cell>
        </row>
        <row r="1797">
          <cell r="C1797" t="str">
            <v>registrasi</v>
          </cell>
        </row>
        <row r="1798">
          <cell r="C1798" t="str">
            <v>registrasi</v>
          </cell>
        </row>
        <row r="1799">
          <cell r="C1799" t="str">
            <v>registrasi</v>
          </cell>
        </row>
        <row r="1800">
          <cell r="C1800" t="str">
            <v>registrasi</v>
          </cell>
        </row>
        <row r="1801">
          <cell r="C1801" t="str">
            <v>registrasi</v>
          </cell>
        </row>
        <row r="1802">
          <cell r="C1802" t="str">
            <v>registrasi</v>
          </cell>
        </row>
        <row r="1803">
          <cell r="C1803" t="str">
            <v>registrasi</v>
          </cell>
        </row>
        <row r="1804">
          <cell r="C1804" t="str">
            <v>registrasi</v>
          </cell>
        </row>
        <row r="1805">
          <cell r="C1805" t="str">
            <v>registrasi</v>
          </cell>
        </row>
        <row r="1806">
          <cell r="C1806" t="str">
            <v>registrasi</v>
          </cell>
        </row>
        <row r="1807">
          <cell r="C1807" t="str">
            <v>registrasi</v>
          </cell>
        </row>
        <row r="1808">
          <cell r="C1808" t="str">
            <v>registrasi</v>
          </cell>
        </row>
        <row r="1809">
          <cell r="C1809" t="str">
            <v>registrasi</v>
          </cell>
        </row>
        <row r="1810">
          <cell r="C1810" t="str">
            <v>registrasi</v>
          </cell>
        </row>
        <row r="1811">
          <cell r="C1811" t="str">
            <v>registrasi</v>
          </cell>
        </row>
        <row r="1812">
          <cell r="C1812" t="str">
            <v>registrasi</v>
          </cell>
        </row>
        <row r="1813">
          <cell r="C1813" t="str">
            <v>registrasi</v>
          </cell>
        </row>
        <row r="1814">
          <cell r="C1814" t="str">
            <v>registrasi</v>
          </cell>
        </row>
        <row r="1815">
          <cell r="C1815" t="str">
            <v>registrasi</v>
          </cell>
        </row>
        <row r="1816">
          <cell r="C1816" t="str">
            <v>registrasi</v>
          </cell>
        </row>
        <row r="1817">
          <cell r="C1817" t="str">
            <v>registrasi</v>
          </cell>
        </row>
        <row r="1818">
          <cell r="C1818" t="str">
            <v>registrasi</v>
          </cell>
        </row>
        <row r="1819">
          <cell r="C1819" t="str">
            <v>registrasi</v>
          </cell>
        </row>
        <row r="1820">
          <cell r="C1820" t="str">
            <v>registrasi</v>
          </cell>
        </row>
        <row r="1821">
          <cell r="C1821" t="str">
            <v>registrasi</v>
          </cell>
        </row>
        <row r="1822">
          <cell r="C1822" t="str">
            <v>registrasi</v>
          </cell>
        </row>
        <row r="1823">
          <cell r="C1823" t="str">
            <v>registrasi</v>
          </cell>
        </row>
        <row r="1824">
          <cell r="C1824" t="str">
            <v>registrasi</v>
          </cell>
        </row>
        <row r="1825">
          <cell r="C1825" t="str">
            <v>registrasi</v>
          </cell>
        </row>
        <row r="1826">
          <cell r="C1826" t="str">
            <v>registrasi</v>
          </cell>
        </row>
        <row r="1827">
          <cell r="C1827" t="str">
            <v>registrasi</v>
          </cell>
        </row>
        <row r="1828">
          <cell r="C1828" t="str">
            <v>registrasi</v>
          </cell>
        </row>
        <row r="1829">
          <cell r="C1829" t="str">
            <v>registrasi</v>
          </cell>
        </row>
        <row r="1830">
          <cell r="C1830" t="str">
            <v>registrasi</v>
          </cell>
        </row>
        <row r="1831">
          <cell r="C1831" t="str">
            <v>registrasi</v>
          </cell>
        </row>
        <row r="1832">
          <cell r="C1832" t="str">
            <v>registrasi</v>
          </cell>
        </row>
        <row r="1833">
          <cell r="C1833" t="str">
            <v>registrasi</v>
          </cell>
        </row>
        <row r="1834">
          <cell r="C1834" t="str">
            <v>registrasi</v>
          </cell>
        </row>
        <row r="1835">
          <cell r="C1835" t="str">
            <v>registrasi</v>
          </cell>
        </row>
        <row r="1836">
          <cell r="C1836" t="str">
            <v>registrasi</v>
          </cell>
        </row>
        <row r="1837">
          <cell r="C1837" t="str">
            <v>registrasi</v>
          </cell>
        </row>
        <row r="1838">
          <cell r="C1838" t="str">
            <v>registrasi</v>
          </cell>
        </row>
        <row r="1839">
          <cell r="C1839" t="str">
            <v>registrasi</v>
          </cell>
        </row>
        <row r="1840">
          <cell r="C1840" t="str">
            <v>registrasi</v>
          </cell>
        </row>
        <row r="1841">
          <cell r="C1841" t="str">
            <v>registrasi</v>
          </cell>
        </row>
        <row r="1842">
          <cell r="C1842" t="str">
            <v>registrasi</v>
          </cell>
        </row>
        <row r="1843">
          <cell r="C1843" t="str">
            <v>registrasi</v>
          </cell>
        </row>
        <row r="1844">
          <cell r="C1844" t="str">
            <v>registrasi</v>
          </cell>
        </row>
        <row r="1845">
          <cell r="C1845" t="str">
            <v>registrasi</v>
          </cell>
        </row>
        <row r="1846">
          <cell r="C1846" t="str">
            <v>registrasi</v>
          </cell>
        </row>
        <row r="1847">
          <cell r="C1847" t="str">
            <v>registrasi</v>
          </cell>
        </row>
        <row r="1848">
          <cell r="C1848" t="str">
            <v>registrasi</v>
          </cell>
        </row>
        <row r="1849">
          <cell r="C1849" t="str">
            <v>registrasi</v>
          </cell>
        </row>
        <row r="1850">
          <cell r="C1850" t="str">
            <v>registrasi</v>
          </cell>
        </row>
        <row r="1851">
          <cell r="C1851" t="str">
            <v>registrasi</v>
          </cell>
        </row>
        <row r="1852">
          <cell r="C1852" t="str">
            <v>registrasi</v>
          </cell>
        </row>
        <row r="1853">
          <cell r="C1853" t="str">
            <v>registrasi</v>
          </cell>
        </row>
        <row r="1854">
          <cell r="C1854" t="str">
            <v>registrasi</v>
          </cell>
        </row>
        <row r="1855">
          <cell r="C1855" t="str">
            <v>registrasi</v>
          </cell>
        </row>
        <row r="1856">
          <cell r="C1856" t="str">
            <v>registrasi</v>
          </cell>
        </row>
        <row r="1857">
          <cell r="C1857" t="str">
            <v>registrasi</v>
          </cell>
        </row>
        <row r="1858">
          <cell r="C1858" t="str">
            <v>registrasi</v>
          </cell>
        </row>
        <row r="1859">
          <cell r="C1859" t="str">
            <v>registrasi</v>
          </cell>
        </row>
        <row r="1860">
          <cell r="C1860" t="str">
            <v>registrasi</v>
          </cell>
        </row>
        <row r="1861">
          <cell r="C1861" t="str">
            <v>registrasi</v>
          </cell>
        </row>
        <row r="1862">
          <cell r="C1862" t="str">
            <v>registrasi</v>
          </cell>
        </row>
        <row r="1863">
          <cell r="C1863" t="str">
            <v>registrasi</v>
          </cell>
        </row>
        <row r="1864">
          <cell r="C1864" t="str">
            <v>registrasi</v>
          </cell>
        </row>
        <row r="1865">
          <cell r="C1865" t="str">
            <v>registrasi</v>
          </cell>
        </row>
        <row r="1866">
          <cell r="C1866" t="str">
            <v>registrasi</v>
          </cell>
        </row>
        <row r="1867">
          <cell r="C1867" t="str">
            <v>registrasi</v>
          </cell>
        </row>
        <row r="1868">
          <cell r="C1868" t="str">
            <v>registrasi</v>
          </cell>
        </row>
        <row r="1869">
          <cell r="C1869" t="str">
            <v>registrasi</v>
          </cell>
        </row>
        <row r="1870">
          <cell r="C1870" t="str">
            <v>registrasi</v>
          </cell>
        </row>
        <row r="1871">
          <cell r="C1871" t="str">
            <v>registrasi</v>
          </cell>
        </row>
        <row r="1872">
          <cell r="C1872" t="str">
            <v>registrasi</v>
          </cell>
        </row>
        <row r="1873">
          <cell r="C1873" t="str">
            <v>registrasi</v>
          </cell>
        </row>
        <row r="1874">
          <cell r="C1874" t="str">
            <v>registrasi</v>
          </cell>
        </row>
        <row r="1875">
          <cell r="C1875" t="str">
            <v>registrasi</v>
          </cell>
        </row>
        <row r="1876">
          <cell r="C1876" t="str">
            <v>registrasi</v>
          </cell>
        </row>
        <row r="1877">
          <cell r="C1877" t="str">
            <v>registrasi</v>
          </cell>
        </row>
        <row r="1878">
          <cell r="C1878" t="str">
            <v>registrasi</v>
          </cell>
        </row>
        <row r="1879">
          <cell r="C1879" t="str">
            <v>registrasi</v>
          </cell>
        </row>
        <row r="1880">
          <cell r="C1880" t="str">
            <v>registrasi</v>
          </cell>
        </row>
        <row r="1881">
          <cell r="C1881" t="str">
            <v>registrasi</v>
          </cell>
        </row>
        <row r="1882">
          <cell r="C1882" t="str">
            <v>registrasi</v>
          </cell>
        </row>
        <row r="1883">
          <cell r="C1883" t="str">
            <v>registrasi</v>
          </cell>
        </row>
        <row r="1884">
          <cell r="C1884" t="str">
            <v>registrasi</v>
          </cell>
        </row>
        <row r="1885">
          <cell r="C1885" t="str">
            <v>registrasi</v>
          </cell>
        </row>
        <row r="1886">
          <cell r="C1886" t="str">
            <v>registrasi</v>
          </cell>
        </row>
        <row r="1887">
          <cell r="C1887" t="str">
            <v>registrasi</v>
          </cell>
        </row>
        <row r="1888">
          <cell r="C1888" t="str">
            <v>registrasi</v>
          </cell>
        </row>
        <row r="1889">
          <cell r="C1889" t="str">
            <v>registrasi</v>
          </cell>
        </row>
        <row r="1890">
          <cell r="C1890" t="str">
            <v>registrasi</v>
          </cell>
        </row>
        <row r="1891">
          <cell r="C1891" t="str">
            <v>registrasi</v>
          </cell>
        </row>
        <row r="1892">
          <cell r="C1892" t="str">
            <v>registrasi</v>
          </cell>
        </row>
        <row r="1893">
          <cell r="C1893" t="str">
            <v>registrasi</v>
          </cell>
        </row>
        <row r="1894">
          <cell r="C1894" t="str">
            <v>registrasi</v>
          </cell>
        </row>
        <row r="1895">
          <cell r="C1895" t="str">
            <v>registrasi</v>
          </cell>
        </row>
        <row r="1896">
          <cell r="C1896" t="str">
            <v>registrasi</v>
          </cell>
        </row>
        <row r="1897">
          <cell r="C1897" t="str">
            <v>registrasi</v>
          </cell>
        </row>
        <row r="1898">
          <cell r="C1898" t="str">
            <v>registrasi</v>
          </cell>
        </row>
        <row r="1899">
          <cell r="C1899" t="str">
            <v>registrasi</v>
          </cell>
        </row>
        <row r="1900">
          <cell r="C1900" t="str">
            <v>registrasi</v>
          </cell>
        </row>
        <row r="1901">
          <cell r="C1901" t="str">
            <v>registrasi</v>
          </cell>
        </row>
        <row r="1902">
          <cell r="C1902" t="str">
            <v>registrasi</v>
          </cell>
        </row>
        <row r="1903">
          <cell r="C1903" t="str">
            <v>registrasi</v>
          </cell>
        </row>
        <row r="1904">
          <cell r="C1904" t="str">
            <v>registrasi</v>
          </cell>
        </row>
        <row r="1905">
          <cell r="C1905" t="str">
            <v>registrasi</v>
          </cell>
        </row>
        <row r="1906">
          <cell r="C1906" t="str">
            <v>registrasi</v>
          </cell>
        </row>
        <row r="1907">
          <cell r="C1907" t="str">
            <v>registrasi</v>
          </cell>
        </row>
        <row r="1908">
          <cell r="C1908" t="str">
            <v>registrasi</v>
          </cell>
        </row>
        <row r="1909">
          <cell r="C1909" t="str">
            <v>registrasi</v>
          </cell>
        </row>
        <row r="1910">
          <cell r="C1910" t="str">
            <v>registrasi</v>
          </cell>
        </row>
        <row r="1911">
          <cell r="C1911" t="str">
            <v>registrasi</v>
          </cell>
        </row>
        <row r="1912">
          <cell r="C1912" t="str">
            <v>registrasi</v>
          </cell>
        </row>
        <row r="1913">
          <cell r="C1913" t="str">
            <v>registrasi</v>
          </cell>
        </row>
        <row r="1914">
          <cell r="C1914" t="str">
            <v>registrasi</v>
          </cell>
        </row>
        <row r="1915">
          <cell r="C1915" t="str">
            <v>registrasi</v>
          </cell>
        </row>
        <row r="1916">
          <cell r="C1916" t="str">
            <v>registrasi</v>
          </cell>
        </row>
        <row r="1917">
          <cell r="C1917" t="str">
            <v>registrasi</v>
          </cell>
        </row>
        <row r="1918">
          <cell r="C1918" t="str">
            <v>registrasi</v>
          </cell>
        </row>
        <row r="1919">
          <cell r="C1919" t="str">
            <v>registrasi</v>
          </cell>
        </row>
        <row r="1920">
          <cell r="C1920" t="str">
            <v>registrasi</v>
          </cell>
        </row>
        <row r="1921">
          <cell r="C1921" t="str">
            <v>registrasi</v>
          </cell>
        </row>
        <row r="1922">
          <cell r="C1922" t="str">
            <v>registrasi</v>
          </cell>
        </row>
        <row r="1923">
          <cell r="C1923" t="str">
            <v>registrasi</v>
          </cell>
        </row>
        <row r="1924">
          <cell r="C1924" t="str">
            <v>registrasi</v>
          </cell>
        </row>
        <row r="1925">
          <cell r="C1925" t="str">
            <v>registrasi</v>
          </cell>
        </row>
        <row r="1926">
          <cell r="C1926" t="str">
            <v>registrasi</v>
          </cell>
        </row>
        <row r="1927">
          <cell r="C1927" t="str">
            <v>registrasi</v>
          </cell>
        </row>
        <row r="1928">
          <cell r="C1928" t="str">
            <v>registrasi</v>
          </cell>
        </row>
        <row r="1929">
          <cell r="C1929" t="str">
            <v>registrasi</v>
          </cell>
        </row>
        <row r="1930">
          <cell r="C1930" t="str">
            <v>registrasi</v>
          </cell>
        </row>
        <row r="1931">
          <cell r="C1931" t="str">
            <v>registrasi</v>
          </cell>
        </row>
        <row r="1932">
          <cell r="C1932" t="str">
            <v>registrasi</v>
          </cell>
        </row>
        <row r="1933">
          <cell r="C1933" t="str">
            <v>registrasi</v>
          </cell>
        </row>
        <row r="1934">
          <cell r="C1934" t="str">
            <v>registrasi</v>
          </cell>
        </row>
        <row r="1935">
          <cell r="C1935" t="str">
            <v>registrasi</v>
          </cell>
        </row>
        <row r="1936">
          <cell r="C1936" t="str">
            <v>registrasi</v>
          </cell>
        </row>
        <row r="1937">
          <cell r="C1937" t="str">
            <v>registrasi</v>
          </cell>
        </row>
        <row r="1938">
          <cell r="C1938" t="str">
            <v>registrasi</v>
          </cell>
        </row>
        <row r="1939">
          <cell r="C1939" t="str">
            <v>registrasi</v>
          </cell>
        </row>
        <row r="1940">
          <cell r="C1940" t="str">
            <v>registrasi</v>
          </cell>
        </row>
        <row r="1941">
          <cell r="C1941" t="str">
            <v>registrasi</v>
          </cell>
        </row>
        <row r="1942">
          <cell r="C1942" t="str">
            <v>registrasi</v>
          </cell>
        </row>
        <row r="1943">
          <cell r="C1943" t="str">
            <v>registrasi</v>
          </cell>
        </row>
        <row r="1944">
          <cell r="C1944" t="str">
            <v>registrasi</v>
          </cell>
        </row>
        <row r="1945">
          <cell r="C1945" t="str">
            <v>registrasi</v>
          </cell>
        </row>
        <row r="1946">
          <cell r="C1946" t="str">
            <v>registrasi</v>
          </cell>
        </row>
        <row r="1947">
          <cell r="C1947" t="str">
            <v>registrasi</v>
          </cell>
        </row>
        <row r="1948">
          <cell r="C1948" t="str">
            <v>registrasi</v>
          </cell>
        </row>
        <row r="1949">
          <cell r="C1949" t="str">
            <v>registrasi</v>
          </cell>
        </row>
        <row r="1950">
          <cell r="C1950" t="str">
            <v>registrasi</v>
          </cell>
        </row>
        <row r="1951">
          <cell r="C1951" t="str">
            <v>registrasi</v>
          </cell>
        </row>
        <row r="1952">
          <cell r="C1952" t="str">
            <v>registrasi</v>
          </cell>
        </row>
        <row r="1953">
          <cell r="C1953" t="str">
            <v>registrasi</v>
          </cell>
        </row>
        <row r="1954">
          <cell r="C1954" t="str">
            <v>registrasi</v>
          </cell>
        </row>
        <row r="1955">
          <cell r="C1955" t="str">
            <v>registrasi</v>
          </cell>
        </row>
        <row r="1956">
          <cell r="C1956" t="str">
            <v>registrasi</v>
          </cell>
        </row>
        <row r="1957">
          <cell r="C1957" t="str">
            <v>registrasi</v>
          </cell>
        </row>
        <row r="1958">
          <cell r="C1958" t="str">
            <v>registrasi</v>
          </cell>
        </row>
        <row r="1959">
          <cell r="C1959" t="str">
            <v>registrasi</v>
          </cell>
        </row>
        <row r="1960">
          <cell r="C1960" t="str">
            <v>registrasi</v>
          </cell>
        </row>
        <row r="1961">
          <cell r="C1961" t="str">
            <v>registrasi</v>
          </cell>
        </row>
        <row r="1962">
          <cell r="C1962" t="str">
            <v>registrasi</v>
          </cell>
        </row>
        <row r="1963">
          <cell r="C1963" t="str">
            <v>registrasi</v>
          </cell>
        </row>
        <row r="1964">
          <cell r="C1964" t="str">
            <v>registrasi</v>
          </cell>
        </row>
        <row r="1965">
          <cell r="C1965" t="str">
            <v>registrasi</v>
          </cell>
        </row>
        <row r="1966">
          <cell r="C1966" t="str">
            <v>registrasi</v>
          </cell>
        </row>
        <row r="1967">
          <cell r="C1967" t="str">
            <v>registrasi</v>
          </cell>
        </row>
        <row r="1968">
          <cell r="C1968" t="str">
            <v>registrasi</v>
          </cell>
        </row>
        <row r="1969">
          <cell r="C1969" t="str">
            <v>registrasi</v>
          </cell>
        </row>
        <row r="1970">
          <cell r="C1970" t="str">
            <v>registrasi</v>
          </cell>
        </row>
        <row r="1971">
          <cell r="C1971" t="str">
            <v>registrasi</v>
          </cell>
        </row>
        <row r="1972">
          <cell r="C1972" t="str">
            <v>registrasi</v>
          </cell>
        </row>
        <row r="1973">
          <cell r="C1973" t="str">
            <v>registrasi</v>
          </cell>
        </row>
        <row r="1974">
          <cell r="C1974" t="str">
            <v>registrasi</v>
          </cell>
        </row>
        <row r="1975">
          <cell r="C1975" t="str">
            <v>registrasi</v>
          </cell>
        </row>
        <row r="1976">
          <cell r="C1976" t="str">
            <v>registrasi</v>
          </cell>
        </row>
        <row r="1977">
          <cell r="C1977" t="str">
            <v>registrasi</v>
          </cell>
        </row>
        <row r="1978">
          <cell r="C1978" t="str">
            <v>registrasi</v>
          </cell>
        </row>
        <row r="1979">
          <cell r="C1979" t="str">
            <v>registrasi</v>
          </cell>
        </row>
        <row r="1980">
          <cell r="C1980" t="str">
            <v>registrasi</v>
          </cell>
        </row>
        <row r="1981">
          <cell r="C1981" t="str">
            <v>registrasi</v>
          </cell>
        </row>
        <row r="1982">
          <cell r="C1982" t="str">
            <v>registrasi</v>
          </cell>
        </row>
        <row r="1983">
          <cell r="C1983" t="str">
            <v>registrasi</v>
          </cell>
        </row>
        <row r="1984">
          <cell r="C1984" t="str">
            <v>registrasi</v>
          </cell>
        </row>
        <row r="1985">
          <cell r="C1985" t="str">
            <v>registrasi</v>
          </cell>
        </row>
        <row r="1986">
          <cell r="C1986" t="str">
            <v>registrasi</v>
          </cell>
        </row>
        <row r="1987">
          <cell r="C1987" t="str">
            <v>registrasi</v>
          </cell>
        </row>
        <row r="1988">
          <cell r="C1988" t="str">
            <v>registrasi</v>
          </cell>
        </row>
        <row r="1989">
          <cell r="C1989" t="str">
            <v>registrasi</v>
          </cell>
        </row>
        <row r="1990">
          <cell r="C1990" t="str">
            <v>registrasi</v>
          </cell>
        </row>
        <row r="1991">
          <cell r="C1991" t="str">
            <v>registrasi</v>
          </cell>
        </row>
        <row r="1992">
          <cell r="C1992" t="str">
            <v>registrasi</v>
          </cell>
        </row>
        <row r="1993">
          <cell r="C1993" t="str">
            <v>registrasi</v>
          </cell>
        </row>
        <row r="1994">
          <cell r="C1994" t="str">
            <v>registrasi</v>
          </cell>
        </row>
        <row r="1995">
          <cell r="C1995" t="str">
            <v>registrasi</v>
          </cell>
        </row>
        <row r="1996">
          <cell r="C1996" t="str">
            <v>registrasi</v>
          </cell>
        </row>
        <row r="1997">
          <cell r="C1997" t="str">
            <v>registrasi</v>
          </cell>
        </row>
        <row r="1998">
          <cell r="C1998" t="str">
            <v>registrasi</v>
          </cell>
        </row>
        <row r="1999">
          <cell r="C1999" t="str">
            <v>registrasi</v>
          </cell>
        </row>
        <row r="2000">
          <cell r="C2000" t="str">
            <v>registrasi</v>
          </cell>
        </row>
        <row r="2001">
          <cell r="C2001" t="str">
            <v>registrasi</v>
          </cell>
        </row>
        <row r="2002">
          <cell r="C2002" t="str">
            <v>registrasi</v>
          </cell>
        </row>
        <row r="2003">
          <cell r="C2003" t="str">
            <v>registrasi</v>
          </cell>
        </row>
        <row r="2004">
          <cell r="C2004" t="str">
            <v>registrasi</v>
          </cell>
        </row>
        <row r="2005">
          <cell r="C2005" t="str">
            <v>registrasi</v>
          </cell>
        </row>
        <row r="2006">
          <cell r="C2006" t="str">
            <v>registrasi</v>
          </cell>
        </row>
        <row r="2007">
          <cell r="C2007" t="str">
            <v>registrasi</v>
          </cell>
        </row>
        <row r="2008">
          <cell r="C2008" t="str">
            <v>registrasi</v>
          </cell>
        </row>
        <row r="2009">
          <cell r="C2009" t="str">
            <v>registrasi</v>
          </cell>
        </row>
        <row r="2010">
          <cell r="C2010" t="str">
            <v>registrasi</v>
          </cell>
        </row>
        <row r="2011">
          <cell r="C2011" t="str">
            <v>registrasi</v>
          </cell>
        </row>
        <row r="2012">
          <cell r="C2012" t="str">
            <v>registrasi</v>
          </cell>
        </row>
        <row r="2013">
          <cell r="C2013" t="str">
            <v>registrasi</v>
          </cell>
        </row>
        <row r="2014">
          <cell r="C2014" t="str">
            <v>registrasi</v>
          </cell>
        </row>
        <row r="2015">
          <cell r="C2015" t="str">
            <v>registrasi</v>
          </cell>
        </row>
        <row r="2016">
          <cell r="C2016" t="str">
            <v>registrasi</v>
          </cell>
        </row>
        <row r="2017">
          <cell r="C2017" t="str">
            <v>registrasi</v>
          </cell>
        </row>
        <row r="2018">
          <cell r="C2018" t="str">
            <v>registrasi</v>
          </cell>
        </row>
        <row r="2019">
          <cell r="C2019" t="str">
            <v>registrasi</v>
          </cell>
        </row>
        <row r="2020">
          <cell r="C2020" t="str">
            <v>registrasi</v>
          </cell>
        </row>
        <row r="2021">
          <cell r="C2021" t="str">
            <v>registrasi</v>
          </cell>
        </row>
        <row r="2022">
          <cell r="C2022" t="str">
            <v>registrasi</v>
          </cell>
        </row>
        <row r="2023">
          <cell r="C2023" t="str">
            <v>registrasi</v>
          </cell>
        </row>
        <row r="2024">
          <cell r="C2024" t="str">
            <v>registrasi</v>
          </cell>
        </row>
        <row r="2025">
          <cell r="C2025" t="str">
            <v>registrasi</v>
          </cell>
        </row>
        <row r="2026">
          <cell r="C2026" t="str">
            <v>registrasi</v>
          </cell>
        </row>
        <row r="2027">
          <cell r="C2027" t="str">
            <v>registrasi</v>
          </cell>
        </row>
        <row r="2028">
          <cell r="C2028" t="str">
            <v>registrasi</v>
          </cell>
        </row>
        <row r="2029">
          <cell r="C2029" t="str">
            <v>registrasi</v>
          </cell>
        </row>
        <row r="2030">
          <cell r="C2030" t="str">
            <v>registrasi</v>
          </cell>
        </row>
        <row r="2031">
          <cell r="C2031" t="str">
            <v>registrasi</v>
          </cell>
        </row>
        <row r="2032">
          <cell r="C2032" t="str">
            <v>registrasi</v>
          </cell>
        </row>
        <row r="2033">
          <cell r="C2033" t="str">
            <v>registrasi</v>
          </cell>
        </row>
        <row r="2034">
          <cell r="C2034" t="str">
            <v>registrasi</v>
          </cell>
        </row>
        <row r="2035">
          <cell r="C2035" t="str">
            <v>registrasi</v>
          </cell>
        </row>
        <row r="2036">
          <cell r="C2036" t="str">
            <v>registrasi</v>
          </cell>
        </row>
        <row r="2037">
          <cell r="C2037" t="str">
            <v>registrasi</v>
          </cell>
        </row>
        <row r="2038">
          <cell r="C2038" t="str">
            <v>registrasi</v>
          </cell>
        </row>
        <row r="2039">
          <cell r="C2039" t="str">
            <v>registrasi</v>
          </cell>
        </row>
        <row r="2040">
          <cell r="C2040" t="str">
            <v>registrasi</v>
          </cell>
        </row>
        <row r="2041">
          <cell r="C2041" t="str">
            <v>registrasi</v>
          </cell>
        </row>
        <row r="2042">
          <cell r="C2042" t="str">
            <v>registrasi</v>
          </cell>
        </row>
        <row r="2043">
          <cell r="C2043" t="str">
            <v>registrasi</v>
          </cell>
        </row>
        <row r="2044">
          <cell r="C2044" t="str">
            <v>registrasi</v>
          </cell>
        </row>
        <row r="2045">
          <cell r="C2045" t="str">
            <v>registrasi</v>
          </cell>
        </row>
        <row r="2046">
          <cell r="C2046" t="str">
            <v>registrasi</v>
          </cell>
        </row>
        <row r="2047">
          <cell r="C2047" t="str">
            <v>registrasi</v>
          </cell>
        </row>
        <row r="2048">
          <cell r="C2048" t="str">
            <v>registrasi</v>
          </cell>
        </row>
        <row r="2049">
          <cell r="C2049" t="str">
            <v>registrasi</v>
          </cell>
        </row>
        <row r="2050">
          <cell r="C2050" t="str">
            <v>registrasi</v>
          </cell>
        </row>
        <row r="2051">
          <cell r="C2051" t="str">
            <v>registrasi</v>
          </cell>
        </row>
        <row r="2052">
          <cell r="C2052" t="str">
            <v>registrasi</v>
          </cell>
        </row>
        <row r="2053">
          <cell r="C2053" t="str">
            <v>registrasi</v>
          </cell>
        </row>
        <row r="2054">
          <cell r="C2054" t="str">
            <v>registrasi</v>
          </cell>
        </row>
        <row r="2055">
          <cell r="C2055" t="str">
            <v>registrasi</v>
          </cell>
        </row>
        <row r="2056">
          <cell r="C2056" t="str">
            <v>registrasi</v>
          </cell>
        </row>
        <row r="2057">
          <cell r="C2057" t="str">
            <v>registrasi</v>
          </cell>
        </row>
        <row r="2058">
          <cell r="C2058" t="str">
            <v>registrasi</v>
          </cell>
        </row>
        <row r="2059">
          <cell r="C2059" t="str">
            <v>registrasi</v>
          </cell>
        </row>
        <row r="2060">
          <cell r="C2060" t="str">
            <v>registrasi</v>
          </cell>
        </row>
        <row r="2061">
          <cell r="C2061" t="str">
            <v>registrasi</v>
          </cell>
        </row>
        <row r="2062">
          <cell r="C2062" t="str">
            <v>registrasi</v>
          </cell>
        </row>
        <row r="2063">
          <cell r="C2063" t="str">
            <v>registrasi</v>
          </cell>
        </row>
        <row r="2064">
          <cell r="C2064" t="str">
            <v>registrasi</v>
          </cell>
        </row>
        <row r="2065">
          <cell r="C2065" t="str">
            <v>registrasi</v>
          </cell>
        </row>
        <row r="2066">
          <cell r="C2066" t="str">
            <v>registrasi</v>
          </cell>
        </row>
        <row r="2067">
          <cell r="C2067" t="str">
            <v>registrasi</v>
          </cell>
        </row>
        <row r="2068">
          <cell r="C2068" t="str">
            <v>registrasi</v>
          </cell>
        </row>
        <row r="2069">
          <cell r="C2069" t="str">
            <v>registrasi</v>
          </cell>
        </row>
        <row r="2070">
          <cell r="C2070" t="str">
            <v>registrasi</v>
          </cell>
        </row>
        <row r="2071">
          <cell r="C2071" t="str">
            <v>registrasi</v>
          </cell>
        </row>
        <row r="2072">
          <cell r="C2072" t="str">
            <v>registrasi</v>
          </cell>
        </row>
        <row r="2073">
          <cell r="C2073" t="str">
            <v>registrasi</v>
          </cell>
        </row>
        <row r="2074">
          <cell r="C2074" t="str">
            <v>registrasi</v>
          </cell>
        </row>
        <row r="2075">
          <cell r="C2075" t="str">
            <v>registrasi</v>
          </cell>
        </row>
        <row r="2076">
          <cell r="C2076" t="str">
            <v>registrasi</v>
          </cell>
        </row>
        <row r="2077">
          <cell r="C2077" t="str">
            <v>registrasi</v>
          </cell>
        </row>
        <row r="2078">
          <cell r="C2078" t="str">
            <v>registrasi</v>
          </cell>
        </row>
        <row r="2079">
          <cell r="C2079" t="str">
            <v>registrasi</v>
          </cell>
        </row>
        <row r="2080">
          <cell r="C2080" t="str">
            <v>registrasi</v>
          </cell>
        </row>
        <row r="2081">
          <cell r="C2081" t="str">
            <v>registrasi</v>
          </cell>
        </row>
        <row r="2082">
          <cell r="C2082" t="str">
            <v>registrasi</v>
          </cell>
        </row>
        <row r="2083">
          <cell r="C2083" t="str">
            <v>registrasi</v>
          </cell>
        </row>
        <row r="2084">
          <cell r="C2084" t="str">
            <v>registrasi</v>
          </cell>
        </row>
        <row r="2085">
          <cell r="C2085" t="str">
            <v>registrasi</v>
          </cell>
        </row>
        <row r="2086">
          <cell r="C2086" t="str">
            <v>registrasi</v>
          </cell>
        </row>
        <row r="2087">
          <cell r="C2087" t="str">
            <v>registrasi</v>
          </cell>
        </row>
        <row r="2088">
          <cell r="C2088" t="str">
            <v>registrasi</v>
          </cell>
        </row>
        <row r="2089">
          <cell r="C2089" t="str">
            <v>registrasi</v>
          </cell>
        </row>
        <row r="2090">
          <cell r="C2090" t="str">
            <v>registrasi</v>
          </cell>
        </row>
        <row r="2091">
          <cell r="C2091" t="str">
            <v>registrasi</v>
          </cell>
        </row>
        <row r="2092">
          <cell r="C2092" t="str">
            <v>registrasi</v>
          </cell>
        </row>
        <row r="2093">
          <cell r="C2093" t="str">
            <v>registrasi</v>
          </cell>
        </row>
        <row r="2094">
          <cell r="C2094" t="str">
            <v>registrasi</v>
          </cell>
        </row>
        <row r="2095">
          <cell r="C2095" t="str">
            <v>registrasi</v>
          </cell>
        </row>
        <row r="2096">
          <cell r="C2096" t="str">
            <v>registrasi</v>
          </cell>
        </row>
        <row r="2097">
          <cell r="C2097" t="str">
            <v>registrasi</v>
          </cell>
        </row>
        <row r="2098">
          <cell r="C2098" t="str">
            <v>registrasi</v>
          </cell>
        </row>
        <row r="2099">
          <cell r="C2099" t="str">
            <v>registrasi</v>
          </cell>
        </row>
        <row r="2100">
          <cell r="C2100" t="str">
            <v>registrasi</v>
          </cell>
        </row>
        <row r="2101">
          <cell r="C2101" t="str">
            <v>registrasi</v>
          </cell>
        </row>
        <row r="2102">
          <cell r="C2102" t="str">
            <v>registrasi</v>
          </cell>
        </row>
        <row r="2103">
          <cell r="C2103" t="str">
            <v>registrasi</v>
          </cell>
        </row>
        <row r="2104">
          <cell r="C2104" t="str">
            <v>registrasi</v>
          </cell>
        </row>
        <row r="2105">
          <cell r="C2105" t="str">
            <v>registrasi</v>
          </cell>
        </row>
        <row r="2106">
          <cell r="C2106" t="str">
            <v>registrasi</v>
          </cell>
        </row>
        <row r="2107">
          <cell r="C2107" t="str">
            <v>registrasi</v>
          </cell>
        </row>
        <row r="2108">
          <cell r="C2108" t="str">
            <v>registrasi</v>
          </cell>
        </row>
        <row r="2109">
          <cell r="C2109" t="str">
            <v>registrasi</v>
          </cell>
        </row>
        <row r="2110">
          <cell r="C2110" t="str">
            <v>registrasi</v>
          </cell>
        </row>
        <row r="2111">
          <cell r="C2111" t="str">
            <v>registrasi</v>
          </cell>
        </row>
        <row r="2112">
          <cell r="C2112" t="str">
            <v>registrasi</v>
          </cell>
        </row>
        <row r="2113">
          <cell r="C2113" t="str">
            <v>registrasi</v>
          </cell>
        </row>
        <row r="2114">
          <cell r="C2114" t="str">
            <v>registrasi</v>
          </cell>
        </row>
        <row r="2115">
          <cell r="C2115" t="str">
            <v>registrasi</v>
          </cell>
        </row>
        <row r="2116">
          <cell r="C2116" t="str">
            <v>registrasi</v>
          </cell>
        </row>
        <row r="2117">
          <cell r="C2117" t="str">
            <v>registrasi</v>
          </cell>
        </row>
        <row r="2118">
          <cell r="C2118" t="str">
            <v>registrasi</v>
          </cell>
        </row>
        <row r="2119">
          <cell r="C2119" t="str">
            <v>registrasi</v>
          </cell>
        </row>
        <row r="2120">
          <cell r="C2120" t="str">
            <v>registrasi</v>
          </cell>
        </row>
        <row r="2121">
          <cell r="C2121" t="str">
            <v>registrasi</v>
          </cell>
        </row>
        <row r="2122">
          <cell r="C2122" t="str">
            <v>registrasi</v>
          </cell>
        </row>
        <row r="2123">
          <cell r="C2123" t="str">
            <v>registrasi</v>
          </cell>
        </row>
        <row r="2124">
          <cell r="C2124" t="str">
            <v>registrasi</v>
          </cell>
        </row>
        <row r="2125">
          <cell r="C2125" t="str">
            <v>registrasi</v>
          </cell>
        </row>
        <row r="2126">
          <cell r="C2126" t="str">
            <v>registrasi</v>
          </cell>
        </row>
        <row r="2127">
          <cell r="C2127" t="str">
            <v>registrasi</v>
          </cell>
        </row>
        <row r="2128">
          <cell r="C2128" t="str">
            <v>registrasi</v>
          </cell>
        </row>
        <row r="2129">
          <cell r="C2129" t="str">
            <v>registrasi</v>
          </cell>
        </row>
        <row r="2130">
          <cell r="C2130" t="str">
            <v>registrasi</v>
          </cell>
        </row>
        <row r="2131">
          <cell r="C2131" t="str">
            <v>registrasi</v>
          </cell>
        </row>
        <row r="2132">
          <cell r="C2132" t="str">
            <v>registrasi</v>
          </cell>
        </row>
        <row r="2133">
          <cell r="C2133" t="str">
            <v>registrasi</v>
          </cell>
        </row>
        <row r="2134">
          <cell r="C2134" t="str">
            <v>registrasi</v>
          </cell>
        </row>
        <row r="2135">
          <cell r="C2135" t="str">
            <v>registrasi</v>
          </cell>
        </row>
        <row r="2136">
          <cell r="C2136" t="str">
            <v>registrasi</v>
          </cell>
        </row>
        <row r="2137">
          <cell r="C2137" t="str">
            <v>registrasi</v>
          </cell>
        </row>
        <row r="2138">
          <cell r="C2138" t="str">
            <v>registrasi</v>
          </cell>
        </row>
        <row r="2139">
          <cell r="C2139" t="str">
            <v>registrasi</v>
          </cell>
        </row>
        <row r="2140">
          <cell r="C2140" t="str">
            <v>registrasi</v>
          </cell>
        </row>
        <row r="2141">
          <cell r="C2141" t="str">
            <v>registrasi</v>
          </cell>
        </row>
        <row r="2142">
          <cell r="C2142" t="str">
            <v>registrasi</v>
          </cell>
        </row>
        <row r="2143">
          <cell r="C2143" t="str">
            <v>registrasi</v>
          </cell>
        </row>
        <row r="2144">
          <cell r="C2144" t="str">
            <v>registrasi</v>
          </cell>
        </row>
        <row r="2145">
          <cell r="C2145" t="str">
            <v>registrasi</v>
          </cell>
        </row>
        <row r="2146">
          <cell r="C2146" t="str">
            <v>registrasi</v>
          </cell>
        </row>
        <row r="2147">
          <cell r="C2147" t="str">
            <v>registrasi</v>
          </cell>
        </row>
        <row r="2148">
          <cell r="C2148" t="str">
            <v>registrasi</v>
          </cell>
        </row>
        <row r="2149">
          <cell r="C2149" t="str">
            <v>registrasi</v>
          </cell>
        </row>
        <row r="2150">
          <cell r="C2150" t="str">
            <v>registrasi</v>
          </cell>
        </row>
        <row r="2151">
          <cell r="C2151" t="str">
            <v>registrasi</v>
          </cell>
        </row>
        <row r="2152">
          <cell r="C2152" t="str">
            <v>registrasi</v>
          </cell>
        </row>
        <row r="2153">
          <cell r="C2153" t="str">
            <v>registrasi</v>
          </cell>
        </row>
        <row r="2154">
          <cell r="C2154" t="str">
            <v>registrasi</v>
          </cell>
        </row>
        <row r="2155">
          <cell r="C2155" t="str">
            <v>registrasi</v>
          </cell>
        </row>
        <row r="2156">
          <cell r="C2156" t="str">
            <v>registrasi</v>
          </cell>
        </row>
        <row r="2157">
          <cell r="C2157" t="str">
            <v>registrasi</v>
          </cell>
        </row>
        <row r="2158">
          <cell r="C2158" t="str">
            <v>registrasi</v>
          </cell>
        </row>
        <row r="2159">
          <cell r="C2159" t="str">
            <v>registrasi</v>
          </cell>
        </row>
        <row r="2160">
          <cell r="C2160" t="str">
            <v>registrasi</v>
          </cell>
        </row>
        <row r="2161">
          <cell r="C2161" t="str">
            <v>registrasi</v>
          </cell>
        </row>
        <row r="2162">
          <cell r="C2162" t="str">
            <v>registrasi</v>
          </cell>
        </row>
        <row r="2163">
          <cell r="C2163" t="str">
            <v>registrasi</v>
          </cell>
        </row>
        <row r="2164">
          <cell r="C2164" t="str">
            <v>registrasi</v>
          </cell>
        </row>
        <row r="2165">
          <cell r="C2165" t="str">
            <v>registrasi</v>
          </cell>
        </row>
        <row r="2166">
          <cell r="C2166" t="str">
            <v>registrasi</v>
          </cell>
        </row>
        <row r="2167">
          <cell r="C2167" t="str">
            <v>registrasi</v>
          </cell>
        </row>
        <row r="2168">
          <cell r="C2168" t="str">
            <v>registrasi</v>
          </cell>
        </row>
        <row r="2169">
          <cell r="C2169" t="str">
            <v>registrasi</v>
          </cell>
        </row>
        <row r="2170">
          <cell r="C2170" t="str">
            <v>registrasi</v>
          </cell>
        </row>
        <row r="2171">
          <cell r="C2171" t="str">
            <v>registrasi</v>
          </cell>
        </row>
        <row r="2172">
          <cell r="C2172" t="str">
            <v>registrasi</v>
          </cell>
        </row>
        <row r="2173">
          <cell r="C2173" t="str">
            <v>registrasi</v>
          </cell>
        </row>
        <row r="2174">
          <cell r="C2174" t="str">
            <v>registrasi</v>
          </cell>
        </row>
        <row r="2175">
          <cell r="C2175" t="str">
            <v>registrasi</v>
          </cell>
        </row>
        <row r="2176">
          <cell r="C2176" t="str">
            <v>registrasi</v>
          </cell>
        </row>
        <row r="2177">
          <cell r="C2177" t="str">
            <v>registrasi</v>
          </cell>
        </row>
        <row r="2178">
          <cell r="C2178" t="str">
            <v>registrasi</v>
          </cell>
        </row>
        <row r="2179">
          <cell r="C2179" t="str">
            <v>registrasi</v>
          </cell>
        </row>
        <row r="2180">
          <cell r="C2180" t="str">
            <v>registrasi</v>
          </cell>
        </row>
        <row r="2181">
          <cell r="C2181" t="str">
            <v>registrasi</v>
          </cell>
        </row>
        <row r="2182">
          <cell r="C2182" t="str">
            <v>registrasi</v>
          </cell>
        </row>
        <row r="2183">
          <cell r="C2183" t="str">
            <v>registrasi</v>
          </cell>
        </row>
        <row r="2184">
          <cell r="C2184" t="str">
            <v>registrasi</v>
          </cell>
        </row>
        <row r="2185">
          <cell r="C2185" t="str">
            <v>registrasi</v>
          </cell>
        </row>
        <row r="2186">
          <cell r="C2186" t="str">
            <v>registrasi</v>
          </cell>
        </row>
        <row r="2187">
          <cell r="C2187" t="str">
            <v>registrasi</v>
          </cell>
        </row>
        <row r="2188">
          <cell r="C2188" t="str">
            <v>registrasi</v>
          </cell>
        </row>
        <row r="2189">
          <cell r="C2189" t="str">
            <v>registrasi</v>
          </cell>
        </row>
        <row r="2190">
          <cell r="C2190" t="str">
            <v>registrasi</v>
          </cell>
        </row>
        <row r="2191">
          <cell r="C2191" t="str">
            <v>registrasi</v>
          </cell>
        </row>
        <row r="2192">
          <cell r="C2192" t="str">
            <v>registrasi</v>
          </cell>
        </row>
        <row r="2193">
          <cell r="C2193" t="str">
            <v>registrasi</v>
          </cell>
        </row>
        <row r="2194">
          <cell r="C2194" t="str">
            <v>registrasi</v>
          </cell>
        </row>
        <row r="2195">
          <cell r="C2195" t="str">
            <v>registrasi</v>
          </cell>
        </row>
        <row r="2196">
          <cell r="C2196" t="str">
            <v>registrasi</v>
          </cell>
        </row>
        <row r="2197">
          <cell r="C2197" t="str">
            <v>registrasi</v>
          </cell>
        </row>
        <row r="2198">
          <cell r="C2198" t="str">
            <v>registrasi</v>
          </cell>
        </row>
        <row r="2199">
          <cell r="C2199" t="str">
            <v>registrasi</v>
          </cell>
        </row>
        <row r="2200">
          <cell r="C2200" t="str">
            <v>registrasi</v>
          </cell>
        </row>
        <row r="2201">
          <cell r="C2201" t="str">
            <v>registrasi</v>
          </cell>
        </row>
        <row r="2202">
          <cell r="C2202" t="str">
            <v>registrasi</v>
          </cell>
        </row>
        <row r="2203">
          <cell r="C2203" t="str">
            <v>registrasi</v>
          </cell>
        </row>
        <row r="2204">
          <cell r="C2204" t="str">
            <v>registrasi</v>
          </cell>
        </row>
        <row r="2205">
          <cell r="C2205" t="str">
            <v>registrasi</v>
          </cell>
        </row>
        <row r="2206">
          <cell r="C2206" t="str">
            <v>registrasi</v>
          </cell>
        </row>
        <row r="2207">
          <cell r="C2207" t="str">
            <v>registrasi</v>
          </cell>
        </row>
        <row r="2208">
          <cell r="C2208" t="str">
            <v>registrasi</v>
          </cell>
        </row>
        <row r="2209">
          <cell r="C2209" t="str">
            <v>registrasi</v>
          </cell>
        </row>
        <row r="2210">
          <cell r="C2210" t="str">
            <v>registrasi</v>
          </cell>
        </row>
        <row r="2211">
          <cell r="C2211" t="str">
            <v>registrasi</v>
          </cell>
        </row>
        <row r="2212">
          <cell r="C2212" t="str">
            <v>registrasi</v>
          </cell>
        </row>
        <row r="2213">
          <cell r="C2213" t="str">
            <v>registrasi</v>
          </cell>
        </row>
        <row r="2214">
          <cell r="C2214" t="str">
            <v>registrasi</v>
          </cell>
        </row>
        <row r="2215">
          <cell r="C2215" t="str">
            <v>registrasi</v>
          </cell>
        </row>
        <row r="2216">
          <cell r="C2216" t="str">
            <v>registrasi</v>
          </cell>
        </row>
        <row r="2217">
          <cell r="C2217" t="str">
            <v>registrasi</v>
          </cell>
        </row>
        <row r="2218">
          <cell r="C2218" t="str">
            <v>registrasi</v>
          </cell>
        </row>
        <row r="2219">
          <cell r="C2219" t="str">
            <v>registrasi</v>
          </cell>
        </row>
        <row r="2220">
          <cell r="C2220" t="str">
            <v>registrasi</v>
          </cell>
        </row>
        <row r="2221">
          <cell r="C2221" t="str">
            <v>registrasi</v>
          </cell>
        </row>
        <row r="2222">
          <cell r="C2222" t="str">
            <v>registrasi</v>
          </cell>
        </row>
        <row r="2223">
          <cell r="C2223" t="str">
            <v>registrasi</v>
          </cell>
        </row>
        <row r="2224">
          <cell r="C2224" t="str">
            <v>registrasi</v>
          </cell>
        </row>
        <row r="2225">
          <cell r="C2225" t="str">
            <v>registrasi</v>
          </cell>
        </row>
        <row r="2226">
          <cell r="C2226" t="str">
            <v>registrasi</v>
          </cell>
        </row>
        <row r="2227">
          <cell r="C2227" t="str">
            <v>registrasi</v>
          </cell>
        </row>
        <row r="2228">
          <cell r="C2228" t="str">
            <v>registrasi</v>
          </cell>
        </row>
        <row r="2229">
          <cell r="C2229" t="str">
            <v>registrasi</v>
          </cell>
        </row>
        <row r="2230">
          <cell r="C2230" t="str">
            <v>registrasi</v>
          </cell>
        </row>
        <row r="2231">
          <cell r="C2231" t="str">
            <v>registrasi</v>
          </cell>
        </row>
        <row r="2232">
          <cell r="C2232" t="str">
            <v>registrasi</v>
          </cell>
        </row>
        <row r="2233">
          <cell r="C2233" t="str">
            <v>registrasi</v>
          </cell>
        </row>
        <row r="2234">
          <cell r="C2234" t="str">
            <v>registrasi</v>
          </cell>
        </row>
        <row r="2235">
          <cell r="C2235" t="str">
            <v>registrasi</v>
          </cell>
        </row>
        <row r="2236">
          <cell r="C2236" t="str">
            <v>registrasi</v>
          </cell>
        </row>
        <row r="2237">
          <cell r="C2237" t="str">
            <v>registrasi</v>
          </cell>
        </row>
        <row r="2238">
          <cell r="C2238" t="str">
            <v>registrasi</v>
          </cell>
        </row>
        <row r="2239">
          <cell r="C2239" t="str">
            <v>registrasi</v>
          </cell>
        </row>
        <row r="2240">
          <cell r="C2240" t="str">
            <v>registrasi</v>
          </cell>
        </row>
        <row r="2241">
          <cell r="C2241" t="str">
            <v>registrasi</v>
          </cell>
        </row>
        <row r="2242">
          <cell r="C2242" t="str">
            <v>registrasi</v>
          </cell>
        </row>
        <row r="2243">
          <cell r="C2243" t="str">
            <v>registrasi</v>
          </cell>
        </row>
        <row r="2244">
          <cell r="C2244" t="str">
            <v>registrasi</v>
          </cell>
        </row>
        <row r="2245">
          <cell r="C2245" t="str">
            <v>registrasi</v>
          </cell>
        </row>
        <row r="2246">
          <cell r="C2246" t="str">
            <v>registrasi</v>
          </cell>
        </row>
        <row r="2247">
          <cell r="C2247" t="str">
            <v>registrasi</v>
          </cell>
        </row>
        <row r="2248">
          <cell r="C2248" t="str">
            <v>registrasi</v>
          </cell>
        </row>
        <row r="2249">
          <cell r="C2249" t="str">
            <v>registrasi</v>
          </cell>
        </row>
        <row r="2250">
          <cell r="C2250" t="str">
            <v>registrasi</v>
          </cell>
        </row>
        <row r="2251">
          <cell r="C2251" t="str">
            <v>registrasi</v>
          </cell>
        </row>
        <row r="2252">
          <cell r="C2252" t="str">
            <v>registrasi</v>
          </cell>
        </row>
        <row r="2253">
          <cell r="C2253" t="str">
            <v>registrasi</v>
          </cell>
        </row>
        <row r="2254">
          <cell r="C2254" t="str">
            <v>registrasi</v>
          </cell>
        </row>
        <row r="2255">
          <cell r="C2255" t="str">
            <v>registrasi</v>
          </cell>
        </row>
        <row r="2256">
          <cell r="C2256" t="str">
            <v>registrasi</v>
          </cell>
        </row>
        <row r="2257">
          <cell r="C2257" t="str">
            <v>registrasi</v>
          </cell>
        </row>
        <row r="2258">
          <cell r="C2258" t="str">
            <v>registrasi</v>
          </cell>
        </row>
        <row r="2259">
          <cell r="C2259" t="str">
            <v>registrasi</v>
          </cell>
        </row>
        <row r="2260">
          <cell r="C2260" t="str">
            <v>registrasi</v>
          </cell>
        </row>
        <row r="2261">
          <cell r="C2261" t="str">
            <v>registrasi</v>
          </cell>
        </row>
        <row r="2262">
          <cell r="C2262" t="str">
            <v>registrasi</v>
          </cell>
        </row>
        <row r="2263">
          <cell r="C2263" t="str">
            <v>registrasi</v>
          </cell>
        </row>
        <row r="2264">
          <cell r="C2264" t="str">
            <v>registrasi</v>
          </cell>
        </row>
        <row r="2265">
          <cell r="C2265" t="str">
            <v>registrasi</v>
          </cell>
        </row>
        <row r="2266">
          <cell r="C2266" t="str">
            <v>registrasi</v>
          </cell>
        </row>
        <row r="2267">
          <cell r="C2267" t="str">
            <v>registrasi</v>
          </cell>
        </row>
        <row r="2268">
          <cell r="C2268" t="str">
            <v>registrasi</v>
          </cell>
        </row>
        <row r="2269">
          <cell r="C2269" t="str">
            <v>registrasi</v>
          </cell>
        </row>
        <row r="2270">
          <cell r="C2270" t="str">
            <v>registrasi</v>
          </cell>
        </row>
        <row r="2271">
          <cell r="C2271" t="str">
            <v>registrasi</v>
          </cell>
        </row>
        <row r="2272">
          <cell r="C2272" t="str">
            <v>registrasi</v>
          </cell>
        </row>
        <row r="2273">
          <cell r="C2273" t="str">
            <v>registrasi</v>
          </cell>
        </row>
        <row r="2274">
          <cell r="C2274" t="str">
            <v>registrasi</v>
          </cell>
        </row>
        <row r="2275">
          <cell r="C2275" t="str">
            <v>registrasi</v>
          </cell>
        </row>
        <row r="2276">
          <cell r="C2276" t="str">
            <v>registrasi</v>
          </cell>
        </row>
        <row r="2277">
          <cell r="C2277" t="str">
            <v>registrasi</v>
          </cell>
        </row>
        <row r="2278">
          <cell r="C2278" t="str">
            <v>registrasi</v>
          </cell>
        </row>
        <row r="2279">
          <cell r="C2279" t="str">
            <v>registrasi</v>
          </cell>
        </row>
        <row r="2280">
          <cell r="C2280" t="str">
            <v>registrasi</v>
          </cell>
        </row>
        <row r="2281">
          <cell r="C2281" t="str">
            <v>registrasi</v>
          </cell>
        </row>
        <row r="2282">
          <cell r="C2282" t="str">
            <v>registrasi</v>
          </cell>
        </row>
        <row r="2283">
          <cell r="C2283" t="str">
            <v>registrasi</v>
          </cell>
        </row>
        <row r="2284">
          <cell r="C2284" t="str">
            <v>registrasi</v>
          </cell>
        </row>
        <row r="2285">
          <cell r="C2285" t="str">
            <v>registrasi</v>
          </cell>
        </row>
        <row r="2286">
          <cell r="C2286" t="str">
            <v>registrasi</v>
          </cell>
        </row>
        <row r="2287">
          <cell r="C2287" t="str">
            <v>registrasi</v>
          </cell>
        </row>
        <row r="2288">
          <cell r="C2288" t="str">
            <v>registrasi</v>
          </cell>
        </row>
        <row r="2289">
          <cell r="C2289" t="str">
            <v>registrasi</v>
          </cell>
        </row>
        <row r="2290">
          <cell r="C2290" t="str">
            <v>registrasi</v>
          </cell>
        </row>
        <row r="2291">
          <cell r="C2291" t="str">
            <v>registrasi</v>
          </cell>
        </row>
        <row r="2292">
          <cell r="C2292" t="str">
            <v>registrasi</v>
          </cell>
        </row>
        <row r="2293">
          <cell r="C2293" t="str">
            <v>registrasi</v>
          </cell>
        </row>
        <row r="2294">
          <cell r="C2294" t="str">
            <v>registrasi</v>
          </cell>
        </row>
        <row r="2295">
          <cell r="C2295" t="str">
            <v>registrasi</v>
          </cell>
        </row>
        <row r="2296">
          <cell r="C2296" t="str">
            <v>registrasi</v>
          </cell>
        </row>
        <row r="2297">
          <cell r="C2297" t="str">
            <v>registrasi</v>
          </cell>
        </row>
        <row r="2298">
          <cell r="C2298" t="str">
            <v>registrasi</v>
          </cell>
        </row>
        <row r="2299">
          <cell r="C2299" t="str">
            <v>registrasi</v>
          </cell>
        </row>
        <row r="2300">
          <cell r="C2300" t="str">
            <v>registrasi</v>
          </cell>
        </row>
        <row r="2301">
          <cell r="C2301" t="str">
            <v>registrasi</v>
          </cell>
        </row>
        <row r="2302">
          <cell r="C2302" t="str">
            <v>registrasi</v>
          </cell>
        </row>
        <row r="2303">
          <cell r="C2303" t="str">
            <v>registrasi</v>
          </cell>
        </row>
        <row r="2304">
          <cell r="C2304" t="str">
            <v>registrasi</v>
          </cell>
        </row>
        <row r="2305">
          <cell r="C2305" t="str">
            <v>registrasi</v>
          </cell>
        </row>
        <row r="2306">
          <cell r="C2306" t="str">
            <v>registrasi</v>
          </cell>
        </row>
        <row r="2307">
          <cell r="C2307" t="str">
            <v>registrasi</v>
          </cell>
        </row>
        <row r="2308">
          <cell r="C2308" t="str">
            <v>registrasi</v>
          </cell>
        </row>
        <row r="2309">
          <cell r="C2309" t="str">
            <v>registrasi</v>
          </cell>
        </row>
        <row r="2310">
          <cell r="C2310" t="str">
            <v>registrasi</v>
          </cell>
        </row>
        <row r="2311">
          <cell r="C2311" t="str">
            <v>registrasi</v>
          </cell>
        </row>
        <row r="2312">
          <cell r="C2312" t="str">
            <v>registrasi</v>
          </cell>
        </row>
        <row r="2313">
          <cell r="C2313" t="str">
            <v>registrasi</v>
          </cell>
        </row>
        <row r="2314">
          <cell r="C2314" t="str">
            <v>registrasi</v>
          </cell>
        </row>
        <row r="2315">
          <cell r="C2315" t="str">
            <v>registrasi</v>
          </cell>
        </row>
        <row r="2316">
          <cell r="C2316" t="str">
            <v>registrasi</v>
          </cell>
        </row>
        <row r="2317">
          <cell r="C2317" t="str">
            <v>registrasi</v>
          </cell>
        </row>
        <row r="2318">
          <cell r="C2318" t="str">
            <v>registrasi</v>
          </cell>
        </row>
        <row r="2319">
          <cell r="C2319" t="str">
            <v>registrasi</v>
          </cell>
        </row>
        <row r="2320">
          <cell r="C2320" t="str">
            <v>registrasi</v>
          </cell>
        </row>
        <row r="2321">
          <cell r="C2321" t="str">
            <v>registrasi</v>
          </cell>
        </row>
        <row r="2322">
          <cell r="C2322" t="str">
            <v>registrasi</v>
          </cell>
        </row>
        <row r="2323">
          <cell r="C2323" t="str">
            <v>registrasi</v>
          </cell>
        </row>
        <row r="2324">
          <cell r="C2324" t="str">
            <v>registrasi</v>
          </cell>
        </row>
        <row r="2325">
          <cell r="C2325" t="str">
            <v>registrasi</v>
          </cell>
        </row>
        <row r="2326">
          <cell r="C2326" t="str">
            <v>registrasi</v>
          </cell>
        </row>
        <row r="2327">
          <cell r="C2327" t="str">
            <v>registrasi</v>
          </cell>
        </row>
        <row r="2328">
          <cell r="C2328" t="str">
            <v>registrasi</v>
          </cell>
        </row>
        <row r="2329">
          <cell r="C2329" t="str">
            <v>registrasi</v>
          </cell>
        </row>
        <row r="2330">
          <cell r="C2330" t="str">
            <v>registrasi</v>
          </cell>
        </row>
        <row r="2331">
          <cell r="C2331" t="str">
            <v>registrasi</v>
          </cell>
        </row>
        <row r="2332">
          <cell r="C2332" t="str">
            <v>registrasi</v>
          </cell>
        </row>
        <row r="2333">
          <cell r="C2333" t="str">
            <v>registrasi</v>
          </cell>
        </row>
        <row r="2334">
          <cell r="C2334" t="str">
            <v>registrasi</v>
          </cell>
        </row>
        <row r="2335">
          <cell r="C2335" t="str">
            <v>registrasi</v>
          </cell>
        </row>
        <row r="2336">
          <cell r="C2336" t="str">
            <v>registrasi</v>
          </cell>
        </row>
        <row r="2337">
          <cell r="C2337" t="str">
            <v>registrasi</v>
          </cell>
        </row>
        <row r="2338">
          <cell r="C2338" t="str">
            <v>registrasi</v>
          </cell>
        </row>
        <row r="2339">
          <cell r="C2339" t="str">
            <v>registrasi</v>
          </cell>
        </row>
        <row r="2340">
          <cell r="C2340" t="str">
            <v>registrasi</v>
          </cell>
        </row>
        <row r="2341">
          <cell r="C2341" t="str">
            <v>registrasi</v>
          </cell>
        </row>
        <row r="2342">
          <cell r="C2342" t="str">
            <v>registrasi</v>
          </cell>
        </row>
        <row r="2343">
          <cell r="C2343" t="str">
            <v>registrasi</v>
          </cell>
        </row>
        <row r="2344">
          <cell r="C2344" t="str">
            <v>registrasi</v>
          </cell>
        </row>
        <row r="2345">
          <cell r="C2345" t="str">
            <v>registrasi</v>
          </cell>
        </row>
        <row r="2346">
          <cell r="C2346" t="str">
            <v>registrasi</v>
          </cell>
        </row>
        <row r="2347">
          <cell r="C2347" t="str">
            <v>registrasi</v>
          </cell>
        </row>
        <row r="2348">
          <cell r="C2348" t="str">
            <v>registrasi</v>
          </cell>
        </row>
        <row r="2349">
          <cell r="C2349" t="str">
            <v>registrasi</v>
          </cell>
        </row>
        <row r="2350">
          <cell r="C2350" t="str">
            <v>registrasi</v>
          </cell>
        </row>
        <row r="2351">
          <cell r="C2351" t="str">
            <v>registrasi</v>
          </cell>
        </row>
        <row r="2352">
          <cell r="C2352" t="str">
            <v>registrasi</v>
          </cell>
        </row>
        <row r="2353">
          <cell r="C2353" t="str">
            <v>registrasi</v>
          </cell>
        </row>
        <row r="2354">
          <cell r="C2354" t="str">
            <v>registrasi</v>
          </cell>
        </row>
        <row r="2355">
          <cell r="C2355" t="str">
            <v>registrasi</v>
          </cell>
        </row>
        <row r="2356">
          <cell r="C2356" t="str">
            <v>registrasi</v>
          </cell>
        </row>
        <row r="2357">
          <cell r="C2357" t="str">
            <v>registrasi</v>
          </cell>
        </row>
        <row r="2358">
          <cell r="C2358" t="str">
            <v>registrasi</v>
          </cell>
        </row>
        <row r="2359">
          <cell r="C2359" t="str">
            <v>registrasi</v>
          </cell>
        </row>
        <row r="2360">
          <cell r="C2360" t="str">
            <v>registrasi</v>
          </cell>
        </row>
        <row r="2361">
          <cell r="C2361" t="str">
            <v>registrasi</v>
          </cell>
        </row>
        <row r="2362">
          <cell r="C2362" t="str">
            <v>registrasi</v>
          </cell>
        </row>
        <row r="2363">
          <cell r="C2363" t="str">
            <v>registrasi</v>
          </cell>
        </row>
        <row r="2364">
          <cell r="C2364" t="str">
            <v>registrasi</v>
          </cell>
        </row>
        <row r="2365">
          <cell r="C2365" t="str">
            <v>registrasi</v>
          </cell>
        </row>
        <row r="2366">
          <cell r="C2366" t="str">
            <v>registrasi</v>
          </cell>
        </row>
        <row r="2367">
          <cell r="C2367" t="str">
            <v>registrasi</v>
          </cell>
        </row>
        <row r="2368">
          <cell r="C2368" t="str">
            <v>registrasi</v>
          </cell>
        </row>
        <row r="2369">
          <cell r="C2369" t="str">
            <v>registrasi</v>
          </cell>
        </row>
        <row r="2370">
          <cell r="C2370" t="str">
            <v>registrasi</v>
          </cell>
        </row>
        <row r="2371">
          <cell r="C2371" t="str">
            <v>registrasi</v>
          </cell>
        </row>
        <row r="2372">
          <cell r="C2372" t="str">
            <v>registrasi</v>
          </cell>
        </row>
        <row r="2373">
          <cell r="C2373" t="str">
            <v>registrasi</v>
          </cell>
        </row>
        <row r="2374">
          <cell r="C2374" t="str">
            <v>registrasi</v>
          </cell>
        </row>
        <row r="2375">
          <cell r="C2375" t="str">
            <v>registrasi</v>
          </cell>
        </row>
        <row r="2376">
          <cell r="C2376" t="str">
            <v>registrasi</v>
          </cell>
        </row>
        <row r="2377">
          <cell r="C2377" t="str">
            <v>registrasi</v>
          </cell>
        </row>
        <row r="2378">
          <cell r="C2378" t="str">
            <v>registrasi</v>
          </cell>
        </row>
        <row r="2379">
          <cell r="C2379" t="str">
            <v>registrasi</v>
          </cell>
        </row>
        <row r="2380">
          <cell r="C2380" t="str">
            <v>registrasi</v>
          </cell>
        </row>
        <row r="2381">
          <cell r="C2381" t="str">
            <v>registrasi</v>
          </cell>
        </row>
        <row r="2382">
          <cell r="C2382" t="str">
            <v>registrasi</v>
          </cell>
        </row>
        <row r="2383">
          <cell r="C2383" t="str">
            <v>registrasi</v>
          </cell>
        </row>
        <row r="2384">
          <cell r="C2384" t="str">
            <v>registrasi</v>
          </cell>
        </row>
        <row r="2385">
          <cell r="C2385" t="str">
            <v>registrasi</v>
          </cell>
        </row>
        <row r="2386">
          <cell r="C2386" t="str">
            <v>registrasi</v>
          </cell>
        </row>
        <row r="2387">
          <cell r="C2387" t="str">
            <v>registrasi</v>
          </cell>
        </row>
        <row r="2388">
          <cell r="C2388" t="str">
            <v>registrasi</v>
          </cell>
        </row>
        <row r="2389">
          <cell r="C2389" t="str">
            <v>registrasi</v>
          </cell>
        </row>
        <row r="2390">
          <cell r="C2390" t="str">
            <v>registrasi</v>
          </cell>
        </row>
        <row r="2391">
          <cell r="C2391" t="str">
            <v>registrasi</v>
          </cell>
        </row>
        <row r="2392">
          <cell r="C2392" t="str">
            <v>registrasi</v>
          </cell>
        </row>
        <row r="2393">
          <cell r="C2393" t="str">
            <v>registrasi</v>
          </cell>
        </row>
        <row r="2394">
          <cell r="C2394" t="str">
            <v>registrasi</v>
          </cell>
        </row>
        <row r="2395">
          <cell r="C2395" t="str">
            <v>registrasi</v>
          </cell>
        </row>
        <row r="2396">
          <cell r="C2396" t="str">
            <v>registrasi</v>
          </cell>
        </row>
        <row r="2397">
          <cell r="C2397" t="str">
            <v>registrasi</v>
          </cell>
        </row>
        <row r="2398">
          <cell r="C2398" t="str">
            <v>registrasi</v>
          </cell>
        </row>
        <row r="2399">
          <cell r="C2399" t="str">
            <v>registrasi</v>
          </cell>
        </row>
        <row r="2400">
          <cell r="C2400" t="str">
            <v>registrasi</v>
          </cell>
        </row>
        <row r="2401">
          <cell r="C2401" t="str">
            <v>registrasi</v>
          </cell>
        </row>
        <row r="2402">
          <cell r="C2402" t="str">
            <v>registrasi</v>
          </cell>
        </row>
        <row r="2403">
          <cell r="C2403" t="str">
            <v>registrasi</v>
          </cell>
        </row>
        <row r="2404">
          <cell r="C2404" t="str">
            <v>registrasi</v>
          </cell>
        </row>
        <row r="2405">
          <cell r="C2405" t="str">
            <v>registrasi</v>
          </cell>
        </row>
        <row r="2406">
          <cell r="C2406" t="str">
            <v>registrasi</v>
          </cell>
        </row>
        <row r="2407">
          <cell r="C2407" t="str">
            <v>registrasi</v>
          </cell>
        </row>
        <row r="2408">
          <cell r="C2408" t="str">
            <v>registrasi</v>
          </cell>
        </row>
        <row r="2409">
          <cell r="C2409" t="str">
            <v>registrasi</v>
          </cell>
        </row>
        <row r="2410">
          <cell r="C2410" t="str">
            <v>registrasi</v>
          </cell>
        </row>
        <row r="2411">
          <cell r="C2411" t="str">
            <v>registrasi</v>
          </cell>
        </row>
        <row r="2412">
          <cell r="C2412" t="str">
            <v>registrasi</v>
          </cell>
        </row>
        <row r="2413">
          <cell r="C2413" t="str">
            <v>registrasi</v>
          </cell>
        </row>
        <row r="2414">
          <cell r="C2414" t="str">
            <v>registrasi</v>
          </cell>
        </row>
        <row r="2415">
          <cell r="C2415" t="str">
            <v>registrasi</v>
          </cell>
        </row>
        <row r="2416">
          <cell r="C2416" t="str">
            <v>registrasi</v>
          </cell>
        </row>
        <row r="2417">
          <cell r="C2417" t="str">
            <v>registrasi</v>
          </cell>
        </row>
        <row r="2418">
          <cell r="C2418" t="str">
            <v>registrasi</v>
          </cell>
        </row>
        <row r="2419">
          <cell r="C2419" t="str">
            <v>registrasi</v>
          </cell>
        </row>
        <row r="2420">
          <cell r="C2420" t="str">
            <v>registrasi</v>
          </cell>
        </row>
        <row r="2421">
          <cell r="C2421" t="str">
            <v>registrasi</v>
          </cell>
        </row>
        <row r="2422">
          <cell r="C2422" t="str">
            <v>registrasi</v>
          </cell>
        </row>
        <row r="2423">
          <cell r="C2423" t="str">
            <v>registrasi</v>
          </cell>
        </row>
        <row r="2424">
          <cell r="C2424" t="str">
            <v>registrasi</v>
          </cell>
        </row>
        <row r="2425">
          <cell r="C2425" t="str">
            <v>registrasi</v>
          </cell>
        </row>
        <row r="2426">
          <cell r="C2426" t="str">
            <v>registrasi</v>
          </cell>
        </row>
        <row r="2427">
          <cell r="C2427" t="str">
            <v>registrasi</v>
          </cell>
        </row>
        <row r="2428">
          <cell r="C2428" t="str">
            <v>registrasi</v>
          </cell>
        </row>
        <row r="2429">
          <cell r="C2429" t="str">
            <v>registrasi</v>
          </cell>
        </row>
        <row r="2430">
          <cell r="C2430" t="str">
            <v>registrasi</v>
          </cell>
        </row>
        <row r="2431">
          <cell r="C2431" t="str">
            <v>registrasi</v>
          </cell>
        </row>
        <row r="2432">
          <cell r="C2432" t="str">
            <v>registrasi</v>
          </cell>
        </row>
        <row r="2433">
          <cell r="C2433" t="str">
            <v>registrasi</v>
          </cell>
        </row>
        <row r="2434">
          <cell r="C2434" t="str">
            <v>registrasi</v>
          </cell>
        </row>
        <row r="2435">
          <cell r="C2435" t="str">
            <v>registrasi</v>
          </cell>
        </row>
        <row r="2436">
          <cell r="C2436" t="str">
            <v>registrasi</v>
          </cell>
        </row>
        <row r="2437">
          <cell r="C2437" t="str">
            <v>registrasi</v>
          </cell>
        </row>
        <row r="2438">
          <cell r="C2438" t="str">
            <v>registrasi</v>
          </cell>
        </row>
        <row r="2439">
          <cell r="C2439" t="str">
            <v>registrasi</v>
          </cell>
        </row>
        <row r="2440">
          <cell r="C2440" t="str">
            <v>registrasi</v>
          </cell>
        </row>
        <row r="2441">
          <cell r="C2441" t="str">
            <v>registrasi</v>
          </cell>
        </row>
        <row r="2442">
          <cell r="C2442" t="str">
            <v>registrasi</v>
          </cell>
        </row>
        <row r="2443">
          <cell r="C2443" t="str">
            <v>registrasi</v>
          </cell>
        </row>
        <row r="2444">
          <cell r="C2444" t="str">
            <v>registrasi</v>
          </cell>
        </row>
        <row r="2445">
          <cell r="C2445" t="str">
            <v>registrasi</v>
          </cell>
        </row>
        <row r="2446">
          <cell r="C2446" t="str">
            <v>registrasi</v>
          </cell>
        </row>
        <row r="2447">
          <cell r="C2447" t="str">
            <v>registrasi</v>
          </cell>
        </row>
        <row r="2448">
          <cell r="C2448" t="str">
            <v>registrasi</v>
          </cell>
        </row>
        <row r="2449">
          <cell r="C2449" t="str">
            <v>registrasi</v>
          </cell>
        </row>
        <row r="2450">
          <cell r="C2450" t="str">
            <v>registrasi</v>
          </cell>
        </row>
        <row r="2451">
          <cell r="C2451" t="str">
            <v>registrasi</v>
          </cell>
        </row>
        <row r="2452">
          <cell r="C2452" t="str">
            <v>registrasi</v>
          </cell>
        </row>
        <row r="2453">
          <cell r="C2453" t="str">
            <v>registrasi</v>
          </cell>
        </row>
        <row r="2454">
          <cell r="C2454" t="str">
            <v>registrasi</v>
          </cell>
        </row>
        <row r="2455">
          <cell r="C2455" t="str">
            <v>registrasi</v>
          </cell>
        </row>
        <row r="2456">
          <cell r="C2456" t="str">
            <v>registrasi</v>
          </cell>
        </row>
        <row r="2457">
          <cell r="C2457" t="str">
            <v>registrasi</v>
          </cell>
        </row>
        <row r="2458">
          <cell r="C2458" t="str">
            <v>registrasi</v>
          </cell>
        </row>
        <row r="2459">
          <cell r="C2459" t="str">
            <v>registrasi</v>
          </cell>
        </row>
        <row r="2460">
          <cell r="C2460" t="str">
            <v>registrasi</v>
          </cell>
        </row>
        <row r="2461">
          <cell r="C2461" t="str">
            <v>registrasi</v>
          </cell>
        </row>
        <row r="2462">
          <cell r="C2462" t="str">
            <v>registrasi</v>
          </cell>
        </row>
        <row r="2463">
          <cell r="C2463" t="str">
            <v>registrasi</v>
          </cell>
        </row>
        <row r="2464">
          <cell r="C2464" t="str">
            <v>registrasi</v>
          </cell>
        </row>
        <row r="2465">
          <cell r="C2465" t="str">
            <v>registrasi</v>
          </cell>
        </row>
      </sheetData>
      <sheetData sheetId="1">
        <row r="2">
          <cell r="A2">
            <v>52131110023</v>
          </cell>
          <cell r="B2" t="str">
            <v>diterima</v>
          </cell>
        </row>
        <row r="3">
          <cell r="A3">
            <v>52131110024</v>
          </cell>
          <cell r="B3" t="str">
            <v>diterima</v>
          </cell>
        </row>
        <row r="4">
          <cell r="A4">
            <v>52131110037</v>
          </cell>
          <cell r="B4" t="str">
            <v>diterima</v>
          </cell>
        </row>
        <row r="5">
          <cell r="A5">
            <v>52131110053</v>
          </cell>
          <cell r="B5" t="str">
            <v>diterima</v>
          </cell>
        </row>
        <row r="6">
          <cell r="A6">
            <v>52131110139</v>
          </cell>
          <cell r="B6" t="str">
            <v>diterima</v>
          </cell>
        </row>
        <row r="7">
          <cell r="A7">
            <v>52131110220</v>
          </cell>
          <cell r="B7" t="str">
            <v>diterima</v>
          </cell>
        </row>
        <row r="8">
          <cell r="A8">
            <v>52131110226</v>
          </cell>
          <cell r="B8" t="str">
            <v>diterima</v>
          </cell>
        </row>
        <row r="9">
          <cell r="A9">
            <v>52131110253</v>
          </cell>
          <cell r="B9" t="str">
            <v>diterima</v>
          </cell>
        </row>
        <row r="10">
          <cell r="A10">
            <v>52131110363</v>
          </cell>
          <cell r="B10" t="str">
            <v>diterima</v>
          </cell>
        </row>
        <row r="11">
          <cell r="A11">
            <v>52131110455</v>
          </cell>
          <cell r="B11" t="str">
            <v>diterima</v>
          </cell>
        </row>
        <row r="12">
          <cell r="A12">
            <v>52131110600</v>
          </cell>
          <cell r="B12" t="str">
            <v>diterima</v>
          </cell>
        </row>
        <row r="13">
          <cell r="A13">
            <v>52131110766</v>
          </cell>
          <cell r="B13" t="str">
            <v>diterima</v>
          </cell>
        </row>
        <row r="14">
          <cell r="A14">
            <v>52131111031</v>
          </cell>
          <cell r="B14" t="str">
            <v>diterima</v>
          </cell>
        </row>
        <row r="15">
          <cell r="A15">
            <v>52131111060</v>
          </cell>
          <cell r="B15" t="str">
            <v>diterima</v>
          </cell>
        </row>
        <row r="16">
          <cell r="A16">
            <v>52131111095</v>
          </cell>
          <cell r="B16" t="str">
            <v>diterima</v>
          </cell>
        </row>
        <row r="17">
          <cell r="A17">
            <v>52131111116</v>
          </cell>
          <cell r="B17" t="str">
            <v>diterima</v>
          </cell>
        </row>
        <row r="18">
          <cell r="A18">
            <v>52131111128</v>
          </cell>
          <cell r="B18" t="str">
            <v>diterima</v>
          </cell>
        </row>
        <row r="19">
          <cell r="A19">
            <v>52131111195</v>
          </cell>
          <cell r="B19" t="str">
            <v>diterima</v>
          </cell>
        </row>
        <row r="20">
          <cell r="A20">
            <v>52131111247</v>
          </cell>
          <cell r="B20" t="str">
            <v>diterima</v>
          </cell>
        </row>
        <row r="21">
          <cell r="A21">
            <v>52131111286</v>
          </cell>
          <cell r="B21" t="str">
            <v>diterima</v>
          </cell>
        </row>
        <row r="22">
          <cell r="A22">
            <v>52131111421</v>
          </cell>
          <cell r="B22" t="str">
            <v>diterima</v>
          </cell>
        </row>
        <row r="23">
          <cell r="A23">
            <v>52131111786</v>
          </cell>
          <cell r="B23" t="str">
            <v>diterima</v>
          </cell>
        </row>
        <row r="24">
          <cell r="A24">
            <v>52132210180</v>
          </cell>
          <cell r="B24" t="str">
            <v>diterima</v>
          </cell>
        </row>
        <row r="25">
          <cell r="A25">
            <v>52131110128</v>
          </cell>
          <cell r="B25" t="str">
            <v>diterima</v>
          </cell>
        </row>
        <row r="26">
          <cell r="A26">
            <v>52131110228</v>
          </cell>
          <cell r="B26" t="str">
            <v>diterima</v>
          </cell>
        </row>
        <row r="27">
          <cell r="A27">
            <v>52131110230</v>
          </cell>
          <cell r="B27" t="str">
            <v>diterima</v>
          </cell>
        </row>
        <row r="28">
          <cell r="A28">
            <v>52131110243</v>
          </cell>
          <cell r="B28" t="str">
            <v>diterima</v>
          </cell>
        </row>
        <row r="29">
          <cell r="A29">
            <v>52131110397</v>
          </cell>
          <cell r="B29" t="str">
            <v>diterima</v>
          </cell>
        </row>
        <row r="30">
          <cell r="A30">
            <v>52131110399</v>
          </cell>
          <cell r="B30" t="str">
            <v>diterima</v>
          </cell>
        </row>
        <row r="31">
          <cell r="A31">
            <v>52131110475</v>
          </cell>
          <cell r="B31" t="str">
            <v>diterima</v>
          </cell>
        </row>
        <row r="32">
          <cell r="A32">
            <v>52131110518</v>
          </cell>
          <cell r="B32" t="str">
            <v>diterima</v>
          </cell>
        </row>
        <row r="33">
          <cell r="A33">
            <v>52131110571</v>
          </cell>
          <cell r="B33" t="str">
            <v>diterima</v>
          </cell>
        </row>
        <row r="34">
          <cell r="A34">
            <v>52131110623</v>
          </cell>
          <cell r="B34" t="str">
            <v>diterima</v>
          </cell>
        </row>
        <row r="35">
          <cell r="A35">
            <v>52131110651</v>
          </cell>
          <cell r="B35" t="str">
            <v>diterima</v>
          </cell>
        </row>
        <row r="36">
          <cell r="A36">
            <v>52131110693</v>
          </cell>
          <cell r="B36" t="str">
            <v>diterima</v>
          </cell>
        </row>
        <row r="37">
          <cell r="A37">
            <v>52131110759</v>
          </cell>
          <cell r="B37" t="str">
            <v>diterima</v>
          </cell>
        </row>
        <row r="38">
          <cell r="A38">
            <v>52131110773</v>
          </cell>
          <cell r="B38" t="str">
            <v>diterima</v>
          </cell>
        </row>
        <row r="39">
          <cell r="A39">
            <v>52131110792</v>
          </cell>
          <cell r="B39" t="str">
            <v>diterima</v>
          </cell>
        </row>
        <row r="40">
          <cell r="A40">
            <v>52131110833</v>
          </cell>
          <cell r="B40" t="str">
            <v>diterima</v>
          </cell>
        </row>
        <row r="41">
          <cell r="A41">
            <v>52131110944</v>
          </cell>
          <cell r="B41" t="str">
            <v>diterima</v>
          </cell>
        </row>
        <row r="42">
          <cell r="A42">
            <v>52131111016</v>
          </cell>
          <cell r="B42" t="str">
            <v>diterima</v>
          </cell>
        </row>
        <row r="43">
          <cell r="A43">
            <v>52131111035</v>
          </cell>
          <cell r="B43" t="str">
            <v>diterima</v>
          </cell>
        </row>
        <row r="44">
          <cell r="A44">
            <v>52131111156</v>
          </cell>
          <cell r="B44" t="str">
            <v>diterima</v>
          </cell>
        </row>
        <row r="45">
          <cell r="A45">
            <v>52131111544</v>
          </cell>
          <cell r="B45" t="str">
            <v>diterima</v>
          </cell>
        </row>
        <row r="46">
          <cell r="A46">
            <v>52131111782</v>
          </cell>
          <cell r="B46" t="str">
            <v>diterima</v>
          </cell>
        </row>
        <row r="47">
          <cell r="A47">
            <v>52131111801</v>
          </cell>
          <cell r="B47" t="str">
            <v>diterima</v>
          </cell>
        </row>
        <row r="48">
          <cell r="A48">
            <v>52131111994</v>
          </cell>
          <cell r="B48" t="str">
            <v>diterima</v>
          </cell>
        </row>
        <row r="49">
          <cell r="A49">
            <v>52131112139</v>
          </cell>
          <cell r="B49" t="str">
            <v>diterima</v>
          </cell>
        </row>
        <row r="50">
          <cell r="A50">
            <v>52132210114</v>
          </cell>
          <cell r="B50" t="str">
            <v>diterima</v>
          </cell>
        </row>
        <row r="51">
          <cell r="A51">
            <v>52132210156</v>
          </cell>
          <cell r="B51" t="str">
            <v>diterima</v>
          </cell>
        </row>
        <row r="52">
          <cell r="A52">
            <v>52132210171</v>
          </cell>
          <cell r="B52" t="str">
            <v>diterima</v>
          </cell>
        </row>
        <row r="53">
          <cell r="A53">
            <v>52132210215</v>
          </cell>
          <cell r="B53" t="str">
            <v>diterima</v>
          </cell>
        </row>
        <row r="54">
          <cell r="A54">
            <v>52132210439</v>
          </cell>
          <cell r="B54" t="str">
            <v>diterima</v>
          </cell>
        </row>
        <row r="55">
          <cell r="A55">
            <v>42113110287</v>
          </cell>
          <cell r="B55" t="str">
            <v>diterima</v>
          </cell>
        </row>
        <row r="56">
          <cell r="A56">
            <v>42131110121</v>
          </cell>
          <cell r="B56" t="str">
            <v>diterima</v>
          </cell>
        </row>
        <row r="57">
          <cell r="A57">
            <v>42131110327</v>
          </cell>
          <cell r="B57" t="str">
            <v>diterima</v>
          </cell>
        </row>
        <row r="58">
          <cell r="A58">
            <v>42131110608</v>
          </cell>
          <cell r="B58" t="str">
            <v>diterima</v>
          </cell>
        </row>
        <row r="59">
          <cell r="A59">
            <v>42131110712</v>
          </cell>
          <cell r="B59" t="str">
            <v>diterima</v>
          </cell>
        </row>
        <row r="60">
          <cell r="A60">
            <v>42131110762</v>
          </cell>
          <cell r="B60" t="str">
            <v>diterima</v>
          </cell>
        </row>
        <row r="61">
          <cell r="A61">
            <v>42131110897</v>
          </cell>
          <cell r="B61" t="str">
            <v>diterima</v>
          </cell>
        </row>
        <row r="62">
          <cell r="A62">
            <v>42131111077</v>
          </cell>
          <cell r="B62" t="str">
            <v>diterima</v>
          </cell>
        </row>
        <row r="63">
          <cell r="A63">
            <v>42131111115</v>
          </cell>
          <cell r="B63" t="str">
            <v>diterima</v>
          </cell>
        </row>
        <row r="64">
          <cell r="A64">
            <v>42131111371</v>
          </cell>
          <cell r="B64" t="str">
            <v>diterima</v>
          </cell>
        </row>
        <row r="65">
          <cell r="A65">
            <v>42131111394</v>
          </cell>
          <cell r="B65" t="str">
            <v>diterima</v>
          </cell>
        </row>
        <row r="66">
          <cell r="A66">
            <v>42131111593</v>
          </cell>
          <cell r="B66" t="str">
            <v>diterima</v>
          </cell>
        </row>
        <row r="67">
          <cell r="A67">
            <v>42131111629</v>
          </cell>
          <cell r="B67" t="str">
            <v>diterima</v>
          </cell>
        </row>
        <row r="68">
          <cell r="A68">
            <v>42131111792</v>
          </cell>
          <cell r="B68" t="str">
            <v>diterima</v>
          </cell>
        </row>
        <row r="69">
          <cell r="A69">
            <v>42132210054</v>
          </cell>
          <cell r="B69" t="str">
            <v>diterima</v>
          </cell>
        </row>
        <row r="70">
          <cell r="A70">
            <v>42132210238</v>
          </cell>
          <cell r="B70" t="str">
            <v>diterima</v>
          </cell>
        </row>
        <row r="71">
          <cell r="A71">
            <v>42131110231</v>
          </cell>
          <cell r="B71" t="str">
            <v>diterima</v>
          </cell>
        </row>
        <row r="72">
          <cell r="A72">
            <v>42131110450</v>
          </cell>
          <cell r="B72" t="str">
            <v>diterima</v>
          </cell>
        </row>
        <row r="73">
          <cell r="A73">
            <v>42131110451</v>
          </cell>
          <cell r="B73" t="str">
            <v>diterima</v>
          </cell>
        </row>
        <row r="74">
          <cell r="A74">
            <v>42131110472</v>
          </cell>
          <cell r="B74" t="str">
            <v>diterima</v>
          </cell>
        </row>
        <row r="75">
          <cell r="A75">
            <v>42131110563</v>
          </cell>
          <cell r="B75" t="str">
            <v>diterima</v>
          </cell>
        </row>
        <row r="76">
          <cell r="A76">
            <v>42131110616</v>
          </cell>
          <cell r="B76" t="str">
            <v>diterima</v>
          </cell>
        </row>
        <row r="77">
          <cell r="A77">
            <v>42131110669</v>
          </cell>
          <cell r="B77" t="str">
            <v>diterima</v>
          </cell>
        </row>
        <row r="78">
          <cell r="A78">
            <v>42131110787</v>
          </cell>
          <cell r="B78" t="str">
            <v>diterima</v>
          </cell>
        </row>
        <row r="79">
          <cell r="A79">
            <v>42131110793</v>
          </cell>
          <cell r="B79" t="str">
            <v>diterima</v>
          </cell>
        </row>
        <row r="80">
          <cell r="A80">
            <v>42131110811</v>
          </cell>
          <cell r="B80" t="str">
            <v>diterima</v>
          </cell>
        </row>
        <row r="81">
          <cell r="A81">
            <v>42131110848</v>
          </cell>
          <cell r="B81" t="str">
            <v>diterima</v>
          </cell>
        </row>
        <row r="82">
          <cell r="A82">
            <v>42131110857</v>
          </cell>
          <cell r="B82" t="str">
            <v>diterima</v>
          </cell>
        </row>
        <row r="83">
          <cell r="A83">
            <v>42131110888</v>
          </cell>
          <cell r="B83" t="str">
            <v>diterima</v>
          </cell>
        </row>
        <row r="84">
          <cell r="A84">
            <v>42131110963</v>
          </cell>
          <cell r="B84" t="str">
            <v>diterima</v>
          </cell>
        </row>
        <row r="85">
          <cell r="A85">
            <v>42131111086</v>
          </cell>
          <cell r="B85" t="str">
            <v>diterima</v>
          </cell>
        </row>
        <row r="86">
          <cell r="A86">
            <v>42131111098</v>
          </cell>
          <cell r="B86" t="str">
            <v>diterima</v>
          </cell>
        </row>
        <row r="87">
          <cell r="A87">
            <v>42131111109</v>
          </cell>
          <cell r="B87" t="str">
            <v>diterima</v>
          </cell>
        </row>
        <row r="88">
          <cell r="A88">
            <v>42131111442</v>
          </cell>
          <cell r="B88" t="str">
            <v>diterima</v>
          </cell>
        </row>
        <row r="89">
          <cell r="A89">
            <v>42131111462</v>
          </cell>
          <cell r="B89" t="str">
            <v>diterima</v>
          </cell>
        </row>
        <row r="90">
          <cell r="A90">
            <v>42131111547</v>
          </cell>
          <cell r="B90" t="str">
            <v>diterima</v>
          </cell>
        </row>
        <row r="91">
          <cell r="A91">
            <v>42131111599</v>
          </cell>
          <cell r="B91" t="str">
            <v>diterima</v>
          </cell>
        </row>
        <row r="92">
          <cell r="A92">
            <v>42131111639</v>
          </cell>
          <cell r="B92" t="str">
            <v>diterima</v>
          </cell>
        </row>
        <row r="93">
          <cell r="A93">
            <v>42131111644</v>
          </cell>
          <cell r="B93" t="str">
            <v>diterima</v>
          </cell>
        </row>
        <row r="94">
          <cell r="A94">
            <v>42131111671</v>
          </cell>
          <cell r="B94" t="str">
            <v>diterima</v>
          </cell>
        </row>
        <row r="95">
          <cell r="A95">
            <v>42131111702</v>
          </cell>
          <cell r="B95" t="str">
            <v>diterima</v>
          </cell>
        </row>
        <row r="96">
          <cell r="A96">
            <v>42131111781</v>
          </cell>
          <cell r="B96" t="str">
            <v>diterima</v>
          </cell>
        </row>
        <row r="97">
          <cell r="A97">
            <v>42131110073</v>
          </cell>
          <cell r="B97" t="str">
            <v>diterima</v>
          </cell>
        </row>
        <row r="98">
          <cell r="A98">
            <v>42131110221</v>
          </cell>
          <cell r="B98" t="str">
            <v>diterima</v>
          </cell>
        </row>
        <row r="99">
          <cell r="A99">
            <v>42131110510</v>
          </cell>
          <cell r="B99" t="str">
            <v>diterima</v>
          </cell>
        </row>
        <row r="100">
          <cell r="A100">
            <v>42131110703</v>
          </cell>
          <cell r="B100" t="str">
            <v>diterima</v>
          </cell>
        </row>
        <row r="101">
          <cell r="A101">
            <v>42131110892</v>
          </cell>
          <cell r="B101" t="str">
            <v>diterima</v>
          </cell>
        </row>
        <row r="102">
          <cell r="A102">
            <v>42131111001</v>
          </cell>
          <cell r="B102" t="str">
            <v>diterima</v>
          </cell>
        </row>
        <row r="103">
          <cell r="A103">
            <v>42131111067</v>
          </cell>
          <cell r="B103" t="str">
            <v>diterima</v>
          </cell>
        </row>
        <row r="104">
          <cell r="A104">
            <v>42131111178</v>
          </cell>
          <cell r="B104" t="str">
            <v>diterima</v>
          </cell>
        </row>
        <row r="105">
          <cell r="A105">
            <v>42131111184</v>
          </cell>
          <cell r="B105" t="str">
            <v>diterima</v>
          </cell>
        </row>
        <row r="106">
          <cell r="A106">
            <v>42131111471</v>
          </cell>
          <cell r="B106" t="str">
            <v>diterima</v>
          </cell>
        </row>
        <row r="107">
          <cell r="A107">
            <v>42131111628</v>
          </cell>
          <cell r="B107" t="str">
            <v>diterima</v>
          </cell>
        </row>
        <row r="108">
          <cell r="A108">
            <v>42131111739</v>
          </cell>
          <cell r="B108" t="str">
            <v>diterima</v>
          </cell>
        </row>
        <row r="109">
          <cell r="A109">
            <v>42131111747</v>
          </cell>
          <cell r="B109" t="str">
            <v>diterima</v>
          </cell>
        </row>
        <row r="110">
          <cell r="A110">
            <v>42132210067</v>
          </cell>
          <cell r="B110" t="str">
            <v>diterima</v>
          </cell>
        </row>
        <row r="111">
          <cell r="A111">
            <v>42131110214</v>
          </cell>
          <cell r="B111" t="str">
            <v>diterima</v>
          </cell>
        </row>
        <row r="112">
          <cell r="A112">
            <v>42131110615</v>
          </cell>
          <cell r="B112" t="str">
            <v>diterima</v>
          </cell>
        </row>
        <row r="113">
          <cell r="A113">
            <v>42131110629</v>
          </cell>
          <cell r="B113" t="str">
            <v>diterima</v>
          </cell>
        </row>
        <row r="114">
          <cell r="A114">
            <v>42131110735</v>
          </cell>
          <cell r="B114" t="str">
            <v>diterima</v>
          </cell>
        </row>
        <row r="115">
          <cell r="A115">
            <v>42131110814</v>
          </cell>
          <cell r="B115" t="str">
            <v>diterima</v>
          </cell>
        </row>
        <row r="116">
          <cell r="A116">
            <v>42131110830</v>
          </cell>
          <cell r="B116" t="str">
            <v>diterima</v>
          </cell>
        </row>
        <row r="117">
          <cell r="A117">
            <v>42131110856</v>
          </cell>
          <cell r="B117" t="str">
            <v>diterima</v>
          </cell>
        </row>
        <row r="118">
          <cell r="A118">
            <v>42131110876</v>
          </cell>
          <cell r="B118" t="str">
            <v>diterima</v>
          </cell>
        </row>
        <row r="119">
          <cell r="A119">
            <v>42131110884</v>
          </cell>
          <cell r="B119" t="str">
            <v>diterima</v>
          </cell>
        </row>
        <row r="120">
          <cell r="A120">
            <v>42131111075</v>
          </cell>
          <cell r="B120" t="str">
            <v>diterima</v>
          </cell>
        </row>
        <row r="121">
          <cell r="A121">
            <v>42131111108</v>
          </cell>
          <cell r="B121" t="str">
            <v>diterima</v>
          </cell>
        </row>
        <row r="122">
          <cell r="A122">
            <v>42131111174</v>
          </cell>
          <cell r="B122" t="str">
            <v>diterima</v>
          </cell>
        </row>
        <row r="123">
          <cell r="A123">
            <v>42131111196</v>
          </cell>
          <cell r="B123" t="str">
            <v>diterima</v>
          </cell>
        </row>
        <row r="124">
          <cell r="A124">
            <v>42131111209</v>
          </cell>
          <cell r="B124" t="str">
            <v>diterima</v>
          </cell>
        </row>
        <row r="125">
          <cell r="A125">
            <v>42131111244</v>
          </cell>
          <cell r="B125" t="str">
            <v>diterima</v>
          </cell>
        </row>
        <row r="126">
          <cell r="A126">
            <v>42131111346</v>
          </cell>
          <cell r="B126" t="str">
            <v>diterima</v>
          </cell>
        </row>
        <row r="127">
          <cell r="A127">
            <v>42131111355</v>
          </cell>
          <cell r="B127" t="str">
            <v>diterima</v>
          </cell>
        </row>
        <row r="128">
          <cell r="A128">
            <v>42131111458</v>
          </cell>
          <cell r="B128" t="str">
            <v>diterima</v>
          </cell>
        </row>
        <row r="129">
          <cell r="A129">
            <v>42131111680</v>
          </cell>
          <cell r="B129" t="str">
            <v>diterima</v>
          </cell>
        </row>
        <row r="130">
          <cell r="A130">
            <v>42131111727</v>
          </cell>
          <cell r="B130" t="str">
            <v>diterima</v>
          </cell>
        </row>
        <row r="131">
          <cell r="A131">
            <v>42132210102</v>
          </cell>
          <cell r="B131" t="str">
            <v>diterima</v>
          </cell>
        </row>
        <row r="132">
          <cell r="A132">
            <v>42132210621</v>
          </cell>
          <cell r="B132" t="str">
            <v>diterima</v>
          </cell>
        </row>
        <row r="133">
          <cell r="A133">
            <v>42132210666</v>
          </cell>
          <cell r="B133" t="str">
            <v>diterima</v>
          </cell>
        </row>
        <row r="134">
          <cell r="A134">
            <v>42132220093</v>
          </cell>
          <cell r="B134" t="str">
            <v>diterima</v>
          </cell>
        </row>
        <row r="135">
          <cell r="A135">
            <v>52131110212</v>
          </cell>
          <cell r="B135" t="str">
            <v>diterima</v>
          </cell>
        </row>
        <row r="136">
          <cell r="A136">
            <v>52131110246</v>
          </cell>
          <cell r="B136" t="str">
            <v>diterima</v>
          </cell>
        </row>
        <row r="137">
          <cell r="A137">
            <v>52131110473</v>
          </cell>
          <cell r="B137" t="str">
            <v>diterima</v>
          </cell>
        </row>
        <row r="138">
          <cell r="A138">
            <v>52131110580</v>
          </cell>
          <cell r="B138" t="str">
            <v>diterima</v>
          </cell>
        </row>
        <row r="139">
          <cell r="A139">
            <v>52131110652</v>
          </cell>
          <cell r="B139" t="str">
            <v>diterima</v>
          </cell>
        </row>
        <row r="140">
          <cell r="A140">
            <v>52131111145</v>
          </cell>
          <cell r="B140" t="str">
            <v>diterima</v>
          </cell>
        </row>
        <row r="141">
          <cell r="A141">
            <v>52131111178</v>
          </cell>
          <cell r="B141" t="str">
            <v>diterima</v>
          </cell>
        </row>
        <row r="142">
          <cell r="A142">
            <v>52131111248</v>
          </cell>
          <cell r="B142" t="str">
            <v>diterima</v>
          </cell>
        </row>
        <row r="143">
          <cell r="A143">
            <v>52131111275</v>
          </cell>
          <cell r="B143" t="str">
            <v>diterima</v>
          </cell>
        </row>
        <row r="144">
          <cell r="A144">
            <v>52131111294</v>
          </cell>
          <cell r="B144" t="str">
            <v>diterima</v>
          </cell>
        </row>
        <row r="145">
          <cell r="A145">
            <v>52131111474</v>
          </cell>
          <cell r="B145" t="str">
            <v>diterima</v>
          </cell>
        </row>
        <row r="146">
          <cell r="A146">
            <v>52131111475</v>
          </cell>
          <cell r="B146" t="str">
            <v>diterima</v>
          </cell>
        </row>
        <row r="147">
          <cell r="A147">
            <v>52131111519</v>
          </cell>
          <cell r="B147" t="str">
            <v>diterima</v>
          </cell>
        </row>
        <row r="148">
          <cell r="A148">
            <v>52131111543</v>
          </cell>
          <cell r="B148" t="str">
            <v>diterima</v>
          </cell>
        </row>
        <row r="149">
          <cell r="A149">
            <v>52131111660</v>
          </cell>
          <cell r="B149" t="str">
            <v>diterima</v>
          </cell>
        </row>
        <row r="150">
          <cell r="A150">
            <v>52131111691</v>
          </cell>
          <cell r="B150" t="str">
            <v>diterima</v>
          </cell>
        </row>
        <row r="151">
          <cell r="A151">
            <v>52131111706</v>
          </cell>
          <cell r="B151" t="str">
            <v>diterima</v>
          </cell>
        </row>
        <row r="152">
          <cell r="A152">
            <v>52131111793</v>
          </cell>
          <cell r="B152" t="str">
            <v>diterima</v>
          </cell>
        </row>
        <row r="153">
          <cell r="A153">
            <v>52131111999</v>
          </cell>
          <cell r="B153" t="str">
            <v>diterima</v>
          </cell>
        </row>
        <row r="154">
          <cell r="A154">
            <v>52131112126</v>
          </cell>
          <cell r="B154" t="str">
            <v>diterima</v>
          </cell>
        </row>
        <row r="155">
          <cell r="A155">
            <v>52134211284</v>
          </cell>
          <cell r="B155" t="str">
            <v>diterima</v>
          </cell>
        </row>
        <row r="156">
          <cell r="A156">
            <v>52131110009</v>
          </cell>
          <cell r="B156" t="str">
            <v>diterima</v>
          </cell>
        </row>
        <row r="157">
          <cell r="A157">
            <v>52131110088</v>
          </cell>
          <cell r="B157" t="str">
            <v>diterima</v>
          </cell>
        </row>
        <row r="158">
          <cell r="A158">
            <v>52131110184</v>
          </cell>
          <cell r="B158" t="str">
            <v>diterima</v>
          </cell>
        </row>
        <row r="159">
          <cell r="A159">
            <v>52131110240</v>
          </cell>
          <cell r="B159" t="str">
            <v>diterima</v>
          </cell>
        </row>
        <row r="160">
          <cell r="A160">
            <v>52131110390</v>
          </cell>
          <cell r="B160" t="str">
            <v>diterima</v>
          </cell>
        </row>
        <row r="161">
          <cell r="A161">
            <v>52131110444</v>
          </cell>
          <cell r="B161" t="str">
            <v>diterima</v>
          </cell>
        </row>
        <row r="162">
          <cell r="A162">
            <v>52131110650</v>
          </cell>
          <cell r="B162" t="str">
            <v>diterima</v>
          </cell>
        </row>
        <row r="163">
          <cell r="A163">
            <v>52131110701</v>
          </cell>
          <cell r="B163" t="str">
            <v>diterima</v>
          </cell>
        </row>
        <row r="164">
          <cell r="A164">
            <v>52131110703</v>
          </cell>
          <cell r="B164" t="str">
            <v>diterima</v>
          </cell>
        </row>
        <row r="165">
          <cell r="A165">
            <v>52131110832</v>
          </cell>
          <cell r="B165" t="str">
            <v>diterima</v>
          </cell>
        </row>
        <row r="166">
          <cell r="A166">
            <v>52131110934</v>
          </cell>
          <cell r="B166" t="str">
            <v>diterima</v>
          </cell>
        </row>
        <row r="167">
          <cell r="A167">
            <v>52131110936</v>
          </cell>
          <cell r="B167" t="str">
            <v>diterima</v>
          </cell>
        </row>
        <row r="168">
          <cell r="A168">
            <v>52131111065</v>
          </cell>
          <cell r="B168" t="str">
            <v>diterima</v>
          </cell>
        </row>
        <row r="169">
          <cell r="A169">
            <v>52131111075</v>
          </cell>
          <cell r="B169" t="str">
            <v>diterima</v>
          </cell>
        </row>
        <row r="170">
          <cell r="A170">
            <v>52131111146</v>
          </cell>
          <cell r="B170" t="str">
            <v>diterima</v>
          </cell>
        </row>
        <row r="171">
          <cell r="A171">
            <v>52131111216</v>
          </cell>
          <cell r="B171" t="str">
            <v>diterima</v>
          </cell>
        </row>
        <row r="172">
          <cell r="A172">
            <v>52131111242</v>
          </cell>
          <cell r="B172" t="str">
            <v>diterima</v>
          </cell>
        </row>
        <row r="173">
          <cell r="A173">
            <v>52131111308</v>
          </cell>
          <cell r="B173" t="str">
            <v>diterima</v>
          </cell>
        </row>
        <row r="174">
          <cell r="A174">
            <v>52131111348</v>
          </cell>
          <cell r="B174" t="str">
            <v>diterima</v>
          </cell>
        </row>
        <row r="175">
          <cell r="A175">
            <v>52131111448</v>
          </cell>
          <cell r="B175" t="str">
            <v>diterima</v>
          </cell>
        </row>
        <row r="176">
          <cell r="A176">
            <v>52131111450</v>
          </cell>
          <cell r="B176" t="str">
            <v>diterima</v>
          </cell>
        </row>
        <row r="177">
          <cell r="A177">
            <v>52131111490</v>
          </cell>
          <cell r="B177" t="str">
            <v>diterima</v>
          </cell>
        </row>
        <row r="178">
          <cell r="A178">
            <v>52131111551</v>
          </cell>
          <cell r="B178" t="str">
            <v>diterima</v>
          </cell>
        </row>
        <row r="179">
          <cell r="A179">
            <v>52131111831</v>
          </cell>
          <cell r="B179" t="str">
            <v>diterima</v>
          </cell>
        </row>
        <row r="180">
          <cell r="A180">
            <v>52131111873</v>
          </cell>
          <cell r="B180" t="str">
            <v>diterima</v>
          </cell>
        </row>
        <row r="181">
          <cell r="A181">
            <v>52131112071</v>
          </cell>
          <cell r="B181" t="str">
            <v>diterima</v>
          </cell>
        </row>
        <row r="182">
          <cell r="A182">
            <v>52131112196</v>
          </cell>
          <cell r="B182" t="str">
            <v>diterima</v>
          </cell>
        </row>
        <row r="183">
          <cell r="A183">
            <v>52132210098</v>
          </cell>
          <cell r="B183" t="str">
            <v>diterima</v>
          </cell>
        </row>
        <row r="184">
          <cell r="A184">
            <v>52132210458</v>
          </cell>
          <cell r="B184" t="str">
            <v>diterima</v>
          </cell>
        </row>
        <row r="185">
          <cell r="A185">
            <v>52131110167</v>
          </cell>
          <cell r="B185" t="str">
            <v>diterima</v>
          </cell>
        </row>
        <row r="186">
          <cell r="A186">
            <v>52131110192</v>
          </cell>
          <cell r="B186" t="str">
            <v>diterima</v>
          </cell>
        </row>
        <row r="187">
          <cell r="A187">
            <v>52131110328</v>
          </cell>
          <cell r="B187" t="str">
            <v>diterima</v>
          </cell>
        </row>
        <row r="188">
          <cell r="A188">
            <v>52131110592</v>
          </cell>
          <cell r="B188" t="str">
            <v>diterima</v>
          </cell>
        </row>
        <row r="189">
          <cell r="A189">
            <v>52131110646</v>
          </cell>
          <cell r="B189" t="str">
            <v>diterima</v>
          </cell>
        </row>
        <row r="190">
          <cell r="A190">
            <v>52131110782</v>
          </cell>
          <cell r="B190" t="str">
            <v>diterima</v>
          </cell>
        </row>
        <row r="191">
          <cell r="A191">
            <v>52131110875</v>
          </cell>
          <cell r="B191" t="str">
            <v>diterima</v>
          </cell>
        </row>
        <row r="192">
          <cell r="A192">
            <v>52131111132</v>
          </cell>
          <cell r="B192" t="str">
            <v>diterima</v>
          </cell>
        </row>
        <row r="193">
          <cell r="A193">
            <v>52131111781</v>
          </cell>
          <cell r="B193" t="str">
            <v>diterima</v>
          </cell>
        </row>
        <row r="194">
          <cell r="A194">
            <v>52131111835</v>
          </cell>
          <cell r="B194" t="str">
            <v>diterima</v>
          </cell>
        </row>
        <row r="195">
          <cell r="A195">
            <v>52131111960</v>
          </cell>
          <cell r="B195" t="str">
            <v>diterima</v>
          </cell>
        </row>
        <row r="196">
          <cell r="A196">
            <v>52131110052</v>
          </cell>
          <cell r="B196" t="str">
            <v>diterima</v>
          </cell>
        </row>
        <row r="197">
          <cell r="A197">
            <v>52131110076</v>
          </cell>
          <cell r="B197" t="str">
            <v>diterima</v>
          </cell>
        </row>
        <row r="198">
          <cell r="A198">
            <v>52131110183</v>
          </cell>
          <cell r="B198" t="str">
            <v>diterima</v>
          </cell>
        </row>
        <row r="199">
          <cell r="A199">
            <v>52131110221</v>
          </cell>
          <cell r="B199" t="str">
            <v>diterima</v>
          </cell>
        </row>
        <row r="200">
          <cell r="A200">
            <v>52131110250</v>
          </cell>
          <cell r="B200" t="str">
            <v>diterima</v>
          </cell>
        </row>
        <row r="201">
          <cell r="A201">
            <v>52131110260</v>
          </cell>
          <cell r="B201" t="str">
            <v>diterima</v>
          </cell>
        </row>
        <row r="202">
          <cell r="A202">
            <v>52131110276</v>
          </cell>
          <cell r="B202" t="str">
            <v>diterima</v>
          </cell>
        </row>
        <row r="203">
          <cell r="A203">
            <v>52131110307</v>
          </cell>
          <cell r="B203" t="str">
            <v>diterima</v>
          </cell>
        </row>
        <row r="204">
          <cell r="A204">
            <v>52131110489</v>
          </cell>
          <cell r="B204" t="str">
            <v>diterima</v>
          </cell>
        </row>
        <row r="205">
          <cell r="A205">
            <v>52131110614</v>
          </cell>
          <cell r="B205" t="str">
            <v>diterima</v>
          </cell>
        </row>
        <row r="206">
          <cell r="A206">
            <v>52131110707</v>
          </cell>
          <cell r="B206" t="str">
            <v>diterima</v>
          </cell>
        </row>
        <row r="207">
          <cell r="A207">
            <v>52131110895</v>
          </cell>
          <cell r="B207" t="str">
            <v>diterima</v>
          </cell>
        </row>
        <row r="208">
          <cell r="A208">
            <v>52131110945</v>
          </cell>
          <cell r="B208" t="str">
            <v>diterima</v>
          </cell>
        </row>
        <row r="209">
          <cell r="A209">
            <v>52131110986</v>
          </cell>
          <cell r="B209" t="str">
            <v>diterima</v>
          </cell>
        </row>
        <row r="210">
          <cell r="A210">
            <v>52131111124</v>
          </cell>
          <cell r="B210" t="str">
            <v>diterima</v>
          </cell>
        </row>
        <row r="211">
          <cell r="A211">
            <v>52131111142</v>
          </cell>
          <cell r="B211" t="str">
            <v>diterima</v>
          </cell>
        </row>
        <row r="212">
          <cell r="A212">
            <v>52131111229</v>
          </cell>
          <cell r="B212" t="str">
            <v>diterima</v>
          </cell>
        </row>
        <row r="213">
          <cell r="A213">
            <v>52131111280</v>
          </cell>
          <cell r="B213" t="str">
            <v>diterima</v>
          </cell>
        </row>
        <row r="214">
          <cell r="A214">
            <v>52131111319</v>
          </cell>
          <cell r="B214" t="str">
            <v>diterima</v>
          </cell>
        </row>
        <row r="215">
          <cell r="A215">
            <v>52131111331</v>
          </cell>
          <cell r="B215" t="str">
            <v>diterima</v>
          </cell>
        </row>
        <row r="216">
          <cell r="A216">
            <v>52131111834</v>
          </cell>
          <cell r="B216" t="str">
            <v>diterima</v>
          </cell>
        </row>
        <row r="217">
          <cell r="A217">
            <v>52131111887</v>
          </cell>
          <cell r="B217" t="str">
            <v>diterima</v>
          </cell>
        </row>
        <row r="218">
          <cell r="A218">
            <v>52131111889</v>
          </cell>
          <cell r="B218" t="str">
            <v>diterima</v>
          </cell>
        </row>
        <row r="219">
          <cell r="A219">
            <v>52131110410</v>
          </cell>
          <cell r="B219" t="str">
            <v>diterima</v>
          </cell>
        </row>
        <row r="220">
          <cell r="A220">
            <v>52131111204</v>
          </cell>
          <cell r="B220" t="str">
            <v>diterima</v>
          </cell>
        </row>
        <row r="221">
          <cell r="A221">
            <v>52131111250</v>
          </cell>
          <cell r="B221" t="str">
            <v>diterima</v>
          </cell>
        </row>
        <row r="222">
          <cell r="A222">
            <v>52131111401</v>
          </cell>
          <cell r="B222" t="str">
            <v>diterima</v>
          </cell>
        </row>
        <row r="223">
          <cell r="A223">
            <v>52131111407</v>
          </cell>
          <cell r="B223" t="str">
            <v>diterima</v>
          </cell>
        </row>
        <row r="224">
          <cell r="A224">
            <v>52131111843</v>
          </cell>
          <cell r="B224" t="str">
            <v>diterima</v>
          </cell>
        </row>
        <row r="225">
          <cell r="A225">
            <v>52132210132</v>
          </cell>
          <cell r="B225" t="str">
            <v>diterima</v>
          </cell>
        </row>
        <row r="226">
          <cell r="A226">
            <v>52132210392</v>
          </cell>
          <cell r="B226" t="str">
            <v>diterima</v>
          </cell>
        </row>
        <row r="227">
          <cell r="A227">
            <v>52132220092</v>
          </cell>
          <cell r="B227" t="str">
            <v>diterima</v>
          </cell>
        </row>
        <row r="228">
          <cell r="A228">
            <v>52131111043</v>
          </cell>
          <cell r="B228" t="str">
            <v>diterima</v>
          </cell>
        </row>
        <row r="229">
          <cell r="A229">
            <v>52131111086</v>
          </cell>
          <cell r="B229" t="str">
            <v>diterima</v>
          </cell>
        </row>
        <row r="230">
          <cell r="A230">
            <v>52131111185</v>
          </cell>
          <cell r="B230" t="str">
            <v>diterima</v>
          </cell>
        </row>
        <row r="231">
          <cell r="A231">
            <v>52131111266</v>
          </cell>
          <cell r="B231" t="str">
            <v>diterima</v>
          </cell>
        </row>
        <row r="232">
          <cell r="A232">
            <v>52131111307</v>
          </cell>
          <cell r="B232" t="str">
            <v>diterima</v>
          </cell>
        </row>
        <row r="233">
          <cell r="A233">
            <v>52131111429</v>
          </cell>
          <cell r="B233" t="str">
            <v>diterima</v>
          </cell>
        </row>
        <row r="234">
          <cell r="A234">
            <v>52131111576</v>
          </cell>
          <cell r="B234" t="str">
            <v>diterima</v>
          </cell>
        </row>
        <row r="235">
          <cell r="A235">
            <v>52131111944</v>
          </cell>
          <cell r="B235" t="str">
            <v>diterima</v>
          </cell>
        </row>
        <row r="236">
          <cell r="A236">
            <v>52131112156</v>
          </cell>
          <cell r="B236" t="str">
            <v>diterima</v>
          </cell>
        </row>
        <row r="237">
          <cell r="A237">
            <v>42131110782</v>
          </cell>
          <cell r="B237" t="str">
            <v>diterima</v>
          </cell>
        </row>
        <row r="238">
          <cell r="A238">
            <v>42131110122</v>
          </cell>
          <cell r="B238" t="str">
            <v>diterima</v>
          </cell>
        </row>
        <row r="239">
          <cell r="A239">
            <v>42131110223</v>
          </cell>
          <cell r="B239" t="str">
            <v>diterima</v>
          </cell>
        </row>
        <row r="240">
          <cell r="A240">
            <v>42131110538</v>
          </cell>
          <cell r="B240" t="str">
            <v>diterima</v>
          </cell>
        </row>
        <row r="241">
          <cell r="A241">
            <v>42131110803</v>
          </cell>
          <cell r="B241" t="str">
            <v>diterima</v>
          </cell>
        </row>
        <row r="242">
          <cell r="A242">
            <v>42131110837</v>
          </cell>
          <cell r="B242" t="str">
            <v>diterima</v>
          </cell>
        </row>
        <row r="243">
          <cell r="A243">
            <v>42131111071</v>
          </cell>
          <cell r="B243" t="str">
            <v>diterima</v>
          </cell>
        </row>
        <row r="244">
          <cell r="A244">
            <v>42131111142</v>
          </cell>
          <cell r="B244" t="str">
            <v>diterima</v>
          </cell>
        </row>
        <row r="245">
          <cell r="A245">
            <v>42131111353</v>
          </cell>
          <cell r="B245" t="str">
            <v>diterima</v>
          </cell>
        </row>
        <row r="246">
          <cell r="A246">
            <v>52131110241</v>
          </cell>
          <cell r="B246" t="str">
            <v>diterima</v>
          </cell>
        </row>
        <row r="247">
          <cell r="A247">
            <v>52131110468</v>
          </cell>
          <cell r="B247" t="str">
            <v>diterima</v>
          </cell>
        </row>
        <row r="248">
          <cell r="A248">
            <v>52131110537</v>
          </cell>
          <cell r="B248" t="str">
            <v>diterima</v>
          </cell>
        </row>
        <row r="249">
          <cell r="A249">
            <v>52131110718</v>
          </cell>
          <cell r="B249" t="str">
            <v>diterima</v>
          </cell>
        </row>
        <row r="250">
          <cell r="A250">
            <v>52131110764</v>
          </cell>
          <cell r="B250" t="str">
            <v>diterima</v>
          </cell>
        </row>
        <row r="251">
          <cell r="A251">
            <v>52131111192</v>
          </cell>
          <cell r="B251" t="str">
            <v>diterima</v>
          </cell>
        </row>
        <row r="252">
          <cell r="A252">
            <v>52131111361</v>
          </cell>
          <cell r="B252" t="str">
            <v>diterima</v>
          </cell>
        </row>
        <row r="253">
          <cell r="A253">
            <v>52131111833</v>
          </cell>
          <cell r="B253" t="str">
            <v>diterima</v>
          </cell>
        </row>
        <row r="254">
          <cell r="A254">
            <v>52131112006</v>
          </cell>
          <cell r="B254" t="str">
            <v>diterima</v>
          </cell>
        </row>
        <row r="255">
          <cell r="A255">
            <v>52132210407</v>
          </cell>
          <cell r="B255" t="str">
            <v>diterima</v>
          </cell>
        </row>
        <row r="256">
          <cell r="A256">
            <v>52132210538</v>
          </cell>
          <cell r="B256" t="str">
            <v>diterima</v>
          </cell>
        </row>
        <row r="257">
          <cell r="A257">
            <v>52131110150</v>
          </cell>
          <cell r="B257" t="str">
            <v>diterima</v>
          </cell>
        </row>
        <row r="258">
          <cell r="A258">
            <v>52131110156</v>
          </cell>
          <cell r="B258" t="str">
            <v>diterima</v>
          </cell>
        </row>
        <row r="259">
          <cell r="A259">
            <v>52131110370</v>
          </cell>
          <cell r="B259" t="str">
            <v>diterima</v>
          </cell>
        </row>
        <row r="260">
          <cell r="A260">
            <v>52131110460</v>
          </cell>
          <cell r="B260" t="str">
            <v>diterima</v>
          </cell>
        </row>
        <row r="261">
          <cell r="A261">
            <v>52131110659</v>
          </cell>
          <cell r="B261" t="str">
            <v>diterima</v>
          </cell>
        </row>
        <row r="262">
          <cell r="A262">
            <v>52131110977</v>
          </cell>
          <cell r="B262" t="str">
            <v>diterima</v>
          </cell>
        </row>
        <row r="263">
          <cell r="A263">
            <v>52131111202</v>
          </cell>
          <cell r="B263" t="str">
            <v>diterima</v>
          </cell>
        </row>
        <row r="264">
          <cell r="A264">
            <v>52131111349</v>
          </cell>
          <cell r="B264" t="str">
            <v>diterima</v>
          </cell>
        </row>
        <row r="265">
          <cell r="A265">
            <v>52131111498</v>
          </cell>
          <cell r="B265" t="str">
            <v>diterima</v>
          </cell>
        </row>
        <row r="266">
          <cell r="A266">
            <v>52131111604</v>
          </cell>
          <cell r="B266" t="str">
            <v>diterima</v>
          </cell>
        </row>
        <row r="267">
          <cell r="A267">
            <v>52131112076</v>
          </cell>
          <cell r="B267" t="str">
            <v>diterima</v>
          </cell>
        </row>
        <row r="268">
          <cell r="A268">
            <v>52131112079</v>
          </cell>
          <cell r="B268" t="str">
            <v>diterima</v>
          </cell>
        </row>
        <row r="269">
          <cell r="A269">
            <v>52131112168</v>
          </cell>
          <cell r="B269" t="str">
            <v>diterima</v>
          </cell>
        </row>
        <row r="270">
          <cell r="A270">
            <v>52132210480</v>
          </cell>
          <cell r="B270" t="str">
            <v>diterima</v>
          </cell>
        </row>
        <row r="271">
          <cell r="A271">
            <v>52131110015</v>
          </cell>
          <cell r="B271" t="str">
            <v>diterima</v>
          </cell>
        </row>
        <row r="272">
          <cell r="A272">
            <v>52131110019</v>
          </cell>
          <cell r="B272" t="str">
            <v>diterima</v>
          </cell>
        </row>
        <row r="273">
          <cell r="A273">
            <v>52131110045</v>
          </cell>
          <cell r="B273" t="str">
            <v>diterima</v>
          </cell>
        </row>
        <row r="274">
          <cell r="A274">
            <v>52131110081</v>
          </cell>
          <cell r="B274" t="str">
            <v>diterima</v>
          </cell>
        </row>
        <row r="275">
          <cell r="A275">
            <v>52131110113</v>
          </cell>
          <cell r="B275" t="str">
            <v>diterima</v>
          </cell>
        </row>
        <row r="276">
          <cell r="A276">
            <v>52131110187</v>
          </cell>
          <cell r="B276" t="str">
            <v>diterima</v>
          </cell>
        </row>
        <row r="277">
          <cell r="A277">
            <v>52131110213</v>
          </cell>
          <cell r="B277" t="str">
            <v>diterima</v>
          </cell>
        </row>
        <row r="278">
          <cell r="A278">
            <v>52131110222</v>
          </cell>
          <cell r="B278" t="str">
            <v>diterima</v>
          </cell>
        </row>
        <row r="279">
          <cell r="A279">
            <v>52131110281</v>
          </cell>
          <cell r="B279" t="str">
            <v>diterima</v>
          </cell>
        </row>
        <row r="280">
          <cell r="A280">
            <v>52131110283</v>
          </cell>
          <cell r="B280" t="str">
            <v>diterima</v>
          </cell>
        </row>
        <row r="281">
          <cell r="A281">
            <v>52131110286</v>
          </cell>
          <cell r="B281" t="str">
            <v>diterima</v>
          </cell>
        </row>
        <row r="282">
          <cell r="A282">
            <v>52131110308</v>
          </cell>
          <cell r="B282" t="str">
            <v>diterima</v>
          </cell>
        </row>
        <row r="283">
          <cell r="A283">
            <v>52131110311</v>
          </cell>
          <cell r="B283" t="str">
            <v>diterima</v>
          </cell>
        </row>
        <row r="284">
          <cell r="A284">
            <v>52131110318</v>
          </cell>
          <cell r="B284" t="str">
            <v>diterima</v>
          </cell>
        </row>
        <row r="285">
          <cell r="A285">
            <v>52131110346</v>
          </cell>
          <cell r="B285" t="str">
            <v>diterima</v>
          </cell>
        </row>
        <row r="286">
          <cell r="A286">
            <v>52131110351</v>
          </cell>
          <cell r="B286" t="str">
            <v>diterima</v>
          </cell>
        </row>
        <row r="287">
          <cell r="A287">
            <v>52131110352</v>
          </cell>
          <cell r="B287" t="str">
            <v>diterima</v>
          </cell>
        </row>
        <row r="288">
          <cell r="A288">
            <v>52131110416</v>
          </cell>
          <cell r="B288" t="str">
            <v>diterima</v>
          </cell>
        </row>
        <row r="289">
          <cell r="A289">
            <v>52131110420</v>
          </cell>
          <cell r="B289" t="str">
            <v>diterima</v>
          </cell>
        </row>
        <row r="290">
          <cell r="A290">
            <v>52131110428</v>
          </cell>
          <cell r="B290" t="str">
            <v>diterima</v>
          </cell>
        </row>
        <row r="291">
          <cell r="A291">
            <v>52131110453</v>
          </cell>
          <cell r="B291" t="str">
            <v>diterima</v>
          </cell>
        </row>
        <row r="292">
          <cell r="A292">
            <v>52131110485</v>
          </cell>
          <cell r="B292" t="str">
            <v>diterima</v>
          </cell>
        </row>
        <row r="293">
          <cell r="A293">
            <v>52131110499</v>
          </cell>
          <cell r="B293" t="str">
            <v>diterima</v>
          </cell>
        </row>
        <row r="294">
          <cell r="A294">
            <v>52131110507</v>
          </cell>
          <cell r="B294" t="str">
            <v>diterima</v>
          </cell>
        </row>
        <row r="295">
          <cell r="A295">
            <v>52131110557</v>
          </cell>
          <cell r="B295" t="str">
            <v>diterima</v>
          </cell>
        </row>
        <row r="296">
          <cell r="A296">
            <v>52131110591</v>
          </cell>
          <cell r="B296" t="str">
            <v>diterima</v>
          </cell>
        </row>
        <row r="297">
          <cell r="A297">
            <v>52131110695</v>
          </cell>
          <cell r="B297" t="str">
            <v>diterima</v>
          </cell>
        </row>
        <row r="298">
          <cell r="A298">
            <v>52131110737</v>
          </cell>
          <cell r="B298" t="str">
            <v>diterima</v>
          </cell>
        </row>
        <row r="299">
          <cell r="A299">
            <v>52131110779</v>
          </cell>
          <cell r="B299" t="str">
            <v>diterima</v>
          </cell>
        </row>
        <row r="300">
          <cell r="A300">
            <v>52131110913</v>
          </cell>
          <cell r="B300" t="str">
            <v>diterima</v>
          </cell>
        </row>
        <row r="301">
          <cell r="A301">
            <v>52131110914</v>
          </cell>
          <cell r="B301" t="str">
            <v>diterima</v>
          </cell>
        </row>
        <row r="302">
          <cell r="A302">
            <v>52131110956</v>
          </cell>
          <cell r="B302" t="str">
            <v>diterima</v>
          </cell>
        </row>
        <row r="303">
          <cell r="A303">
            <v>52131110965</v>
          </cell>
          <cell r="B303" t="str">
            <v>diterima</v>
          </cell>
        </row>
        <row r="304">
          <cell r="A304">
            <v>52131111002</v>
          </cell>
          <cell r="B304" t="str">
            <v>diterima</v>
          </cell>
        </row>
        <row r="305">
          <cell r="A305">
            <v>52131111003</v>
          </cell>
          <cell r="B305" t="str">
            <v>diterima</v>
          </cell>
        </row>
        <row r="306">
          <cell r="A306">
            <v>52131111010</v>
          </cell>
          <cell r="B306" t="str">
            <v>diterima</v>
          </cell>
        </row>
        <row r="307">
          <cell r="A307">
            <v>52131111028</v>
          </cell>
          <cell r="B307" t="str">
            <v>diterima</v>
          </cell>
        </row>
        <row r="308">
          <cell r="A308">
            <v>52131111113</v>
          </cell>
          <cell r="B308" t="str">
            <v>diterima</v>
          </cell>
        </row>
        <row r="309">
          <cell r="A309">
            <v>52131111129</v>
          </cell>
          <cell r="B309" t="str">
            <v>diterima</v>
          </cell>
        </row>
        <row r="310">
          <cell r="A310">
            <v>52131111134</v>
          </cell>
          <cell r="B310" t="str">
            <v>diterima</v>
          </cell>
        </row>
        <row r="311">
          <cell r="A311">
            <v>52131111191</v>
          </cell>
          <cell r="B311" t="str">
            <v>diterima</v>
          </cell>
        </row>
        <row r="312">
          <cell r="A312">
            <v>52131111198</v>
          </cell>
          <cell r="B312" t="str">
            <v>diterima</v>
          </cell>
        </row>
        <row r="313">
          <cell r="A313">
            <v>52131111218</v>
          </cell>
          <cell r="B313" t="str">
            <v>diterima</v>
          </cell>
        </row>
        <row r="314">
          <cell r="A314">
            <v>52131111302</v>
          </cell>
          <cell r="B314" t="str">
            <v>diterima</v>
          </cell>
        </row>
        <row r="315">
          <cell r="A315">
            <v>52131111373</v>
          </cell>
          <cell r="B315" t="str">
            <v>diterima</v>
          </cell>
        </row>
        <row r="316">
          <cell r="A316">
            <v>52131111398</v>
          </cell>
          <cell r="B316" t="str">
            <v>diterima</v>
          </cell>
        </row>
        <row r="317">
          <cell r="A317">
            <v>52131111445</v>
          </cell>
          <cell r="B317" t="str">
            <v>diterima</v>
          </cell>
        </row>
        <row r="318">
          <cell r="A318">
            <v>52131111451</v>
          </cell>
          <cell r="B318" t="str">
            <v>diterima</v>
          </cell>
        </row>
        <row r="319">
          <cell r="A319">
            <v>52131111455</v>
          </cell>
          <cell r="B319" t="str">
            <v>diterima</v>
          </cell>
        </row>
        <row r="320">
          <cell r="A320">
            <v>52131111526</v>
          </cell>
          <cell r="B320" t="str">
            <v>diterima</v>
          </cell>
        </row>
        <row r="321">
          <cell r="A321">
            <v>52131111553</v>
          </cell>
          <cell r="B321" t="str">
            <v>diterima</v>
          </cell>
        </row>
        <row r="322">
          <cell r="A322">
            <v>52131111568</v>
          </cell>
          <cell r="B322" t="str">
            <v>diterima</v>
          </cell>
        </row>
        <row r="323">
          <cell r="A323">
            <v>52131111570</v>
          </cell>
          <cell r="B323" t="str">
            <v>diterima</v>
          </cell>
        </row>
        <row r="324">
          <cell r="A324">
            <v>52131111629</v>
          </cell>
          <cell r="B324" t="str">
            <v>diterima</v>
          </cell>
        </row>
        <row r="325">
          <cell r="A325">
            <v>52131111824</v>
          </cell>
          <cell r="B325" t="str">
            <v>diterima</v>
          </cell>
        </row>
        <row r="326">
          <cell r="A326">
            <v>52131111862</v>
          </cell>
          <cell r="B326" t="str">
            <v>diterima</v>
          </cell>
        </row>
        <row r="327">
          <cell r="A327">
            <v>52131111909</v>
          </cell>
          <cell r="B327" t="str">
            <v>diterima</v>
          </cell>
        </row>
        <row r="328">
          <cell r="A328">
            <v>52131111916</v>
          </cell>
          <cell r="B328" t="str">
            <v>diterima</v>
          </cell>
        </row>
        <row r="329">
          <cell r="A329">
            <v>52131111931</v>
          </cell>
          <cell r="B329" t="str">
            <v>diterima</v>
          </cell>
        </row>
        <row r="330">
          <cell r="A330">
            <v>52131111975</v>
          </cell>
          <cell r="B330" t="str">
            <v>diterima</v>
          </cell>
        </row>
        <row r="331">
          <cell r="A331">
            <v>52131111980</v>
          </cell>
          <cell r="B331" t="str">
            <v>diterima</v>
          </cell>
        </row>
        <row r="332">
          <cell r="A332">
            <v>52131111990</v>
          </cell>
          <cell r="B332" t="str">
            <v>diterima</v>
          </cell>
        </row>
        <row r="333">
          <cell r="A333">
            <v>52131112057</v>
          </cell>
          <cell r="B333" t="str">
            <v>diterima</v>
          </cell>
        </row>
        <row r="334">
          <cell r="A334">
            <v>52132210068</v>
          </cell>
          <cell r="B334" t="str">
            <v>diterima</v>
          </cell>
        </row>
        <row r="335">
          <cell r="A335">
            <v>52132210296</v>
          </cell>
          <cell r="B335" t="str">
            <v>diterima</v>
          </cell>
        </row>
        <row r="336">
          <cell r="A336">
            <v>52132210408</v>
          </cell>
          <cell r="B336" t="str">
            <v>diterima</v>
          </cell>
        </row>
        <row r="337">
          <cell r="A337">
            <v>52132210446</v>
          </cell>
          <cell r="B337" t="str">
            <v>diterima</v>
          </cell>
        </row>
        <row r="338">
          <cell r="A338">
            <v>52132210468</v>
          </cell>
          <cell r="B338" t="str">
            <v>diterima</v>
          </cell>
        </row>
        <row r="339">
          <cell r="A339">
            <v>52132210547</v>
          </cell>
          <cell r="B339" t="str">
            <v>diterima</v>
          </cell>
        </row>
        <row r="340">
          <cell r="A340">
            <v>52131110014</v>
          </cell>
          <cell r="B340" t="str">
            <v>diterima</v>
          </cell>
        </row>
        <row r="341">
          <cell r="A341">
            <v>52131110058</v>
          </cell>
          <cell r="B341" t="str">
            <v>diterima</v>
          </cell>
        </row>
        <row r="342">
          <cell r="A342">
            <v>52131110062</v>
          </cell>
          <cell r="B342" t="str">
            <v>diterima</v>
          </cell>
        </row>
        <row r="343">
          <cell r="A343">
            <v>52131110063</v>
          </cell>
          <cell r="B343" t="str">
            <v>diterima</v>
          </cell>
        </row>
        <row r="344">
          <cell r="A344">
            <v>52131110073</v>
          </cell>
          <cell r="B344" t="str">
            <v>diterima</v>
          </cell>
        </row>
        <row r="345">
          <cell r="A345">
            <v>52131110126</v>
          </cell>
          <cell r="B345" t="str">
            <v>diterima</v>
          </cell>
        </row>
        <row r="346">
          <cell r="A346">
            <v>52131110143</v>
          </cell>
          <cell r="B346" t="str">
            <v>diterima</v>
          </cell>
        </row>
        <row r="347">
          <cell r="A347">
            <v>52131110147</v>
          </cell>
          <cell r="B347" t="str">
            <v>diterima</v>
          </cell>
        </row>
        <row r="348">
          <cell r="A348">
            <v>52131110268</v>
          </cell>
          <cell r="B348" t="str">
            <v>diterima</v>
          </cell>
        </row>
        <row r="349">
          <cell r="A349">
            <v>52131110277</v>
          </cell>
          <cell r="B349" t="str">
            <v>diterima</v>
          </cell>
        </row>
        <row r="350">
          <cell r="A350">
            <v>52131110377</v>
          </cell>
          <cell r="B350" t="str">
            <v>diterima</v>
          </cell>
        </row>
        <row r="351">
          <cell r="A351">
            <v>52131110481</v>
          </cell>
          <cell r="B351" t="str">
            <v>diterima</v>
          </cell>
        </row>
        <row r="352">
          <cell r="A352">
            <v>52131110494</v>
          </cell>
          <cell r="B352" t="str">
            <v>diterima</v>
          </cell>
        </row>
        <row r="353">
          <cell r="A353">
            <v>52131110498</v>
          </cell>
          <cell r="B353" t="str">
            <v>diterima</v>
          </cell>
        </row>
        <row r="354">
          <cell r="A354">
            <v>52131110565</v>
          </cell>
          <cell r="B354" t="str">
            <v>diterima</v>
          </cell>
        </row>
        <row r="355">
          <cell r="A355">
            <v>52131110602</v>
          </cell>
          <cell r="B355" t="str">
            <v>diterima</v>
          </cell>
        </row>
        <row r="356">
          <cell r="A356">
            <v>52131110608</v>
          </cell>
          <cell r="B356" t="str">
            <v>diterima</v>
          </cell>
        </row>
        <row r="357">
          <cell r="A357">
            <v>52131110609</v>
          </cell>
          <cell r="B357" t="str">
            <v>diterima</v>
          </cell>
        </row>
        <row r="358">
          <cell r="A358">
            <v>52131110638</v>
          </cell>
          <cell r="B358" t="str">
            <v>diterima</v>
          </cell>
        </row>
        <row r="359">
          <cell r="A359">
            <v>52131110662</v>
          </cell>
          <cell r="B359" t="str">
            <v>diterima</v>
          </cell>
        </row>
        <row r="360">
          <cell r="A360">
            <v>52131110690</v>
          </cell>
          <cell r="B360" t="str">
            <v>diterima</v>
          </cell>
        </row>
        <row r="361">
          <cell r="A361">
            <v>52131110709</v>
          </cell>
          <cell r="B361" t="str">
            <v>diterima</v>
          </cell>
        </row>
        <row r="362">
          <cell r="A362">
            <v>52131110720</v>
          </cell>
          <cell r="B362" t="str">
            <v>diterima</v>
          </cell>
        </row>
        <row r="363">
          <cell r="A363">
            <v>52131110755</v>
          </cell>
          <cell r="B363" t="str">
            <v>diterima</v>
          </cell>
        </row>
        <row r="364">
          <cell r="A364">
            <v>52131110806</v>
          </cell>
          <cell r="B364" t="str">
            <v>diterima</v>
          </cell>
        </row>
        <row r="365">
          <cell r="A365">
            <v>52131110808</v>
          </cell>
          <cell r="B365" t="str">
            <v>diterima</v>
          </cell>
        </row>
        <row r="366">
          <cell r="A366">
            <v>52131110834</v>
          </cell>
          <cell r="B366" t="str">
            <v>diterima</v>
          </cell>
        </row>
        <row r="367">
          <cell r="A367">
            <v>52131110904</v>
          </cell>
          <cell r="B367" t="str">
            <v>diterima</v>
          </cell>
        </row>
        <row r="368">
          <cell r="A368">
            <v>52131110951</v>
          </cell>
          <cell r="B368" t="str">
            <v>diterima</v>
          </cell>
        </row>
        <row r="369">
          <cell r="A369">
            <v>52131110996</v>
          </cell>
          <cell r="B369" t="str">
            <v>diterima</v>
          </cell>
        </row>
        <row r="370">
          <cell r="A370">
            <v>52131111017</v>
          </cell>
          <cell r="B370" t="str">
            <v>diterima</v>
          </cell>
        </row>
        <row r="371">
          <cell r="A371">
            <v>52131111044</v>
          </cell>
          <cell r="B371" t="str">
            <v>diterima</v>
          </cell>
        </row>
        <row r="372">
          <cell r="A372">
            <v>52131111056</v>
          </cell>
          <cell r="B372" t="str">
            <v>diterima</v>
          </cell>
        </row>
        <row r="373">
          <cell r="A373">
            <v>52131111066</v>
          </cell>
          <cell r="B373" t="str">
            <v>diterima</v>
          </cell>
        </row>
        <row r="374">
          <cell r="A374">
            <v>52131111081</v>
          </cell>
          <cell r="B374" t="str">
            <v>diterima</v>
          </cell>
        </row>
        <row r="375">
          <cell r="A375">
            <v>52131111097</v>
          </cell>
          <cell r="B375" t="str">
            <v>diterima</v>
          </cell>
        </row>
        <row r="376">
          <cell r="A376">
            <v>52131111098</v>
          </cell>
          <cell r="B376" t="str">
            <v>diterima</v>
          </cell>
        </row>
        <row r="377">
          <cell r="A377">
            <v>52131111186</v>
          </cell>
          <cell r="B377" t="str">
            <v>diterima</v>
          </cell>
        </row>
        <row r="378">
          <cell r="A378">
            <v>52131111207</v>
          </cell>
          <cell r="B378" t="str">
            <v>diterima</v>
          </cell>
        </row>
        <row r="379">
          <cell r="A379">
            <v>52131111234</v>
          </cell>
          <cell r="B379" t="str">
            <v>diterima</v>
          </cell>
        </row>
        <row r="380">
          <cell r="A380">
            <v>52131111274</v>
          </cell>
          <cell r="B380" t="str">
            <v>diterima</v>
          </cell>
        </row>
        <row r="381">
          <cell r="A381">
            <v>52131111386</v>
          </cell>
          <cell r="B381" t="str">
            <v>diterima</v>
          </cell>
        </row>
        <row r="382">
          <cell r="A382">
            <v>52131111442</v>
          </cell>
          <cell r="B382" t="str">
            <v>diterima</v>
          </cell>
        </row>
        <row r="383">
          <cell r="A383">
            <v>52131111472</v>
          </cell>
          <cell r="B383" t="str">
            <v>diterima</v>
          </cell>
        </row>
        <row r="384">
          <cell r="A384">
            <v>52131111556</v>
          </cell>
          <cell r="B384" t="str">
            <v>diterima</v>
          </cell>
        </row>
        <row r="385">
          <cell r="A385">
            <v>52131111578</v>
          </cell>
          <cell r="B385" t="str">
            <v>diterima</v>
          </cell>
        </row>
        <row r="386">
          <cell r="A386">
            <v>52131111609</v>
          </cell>
          <cell r="B386" t="str">
            <v>diterima</v>
          </cell>
        </row>
        <row r="387">
          <cell r="A387">
            <v>52131111621</v>
          </cell>
          <cell r="B387" t="str">
            <v>diterima</v>
          </cell>
        </row>
        <row r="388">
          <cell r="A388">
            <v>52131111643</v>
          </cell>
          <cell r="B388" t="str">
            <v>diterima</v>
          </cell>
        </row>
        <row r="389">
          <cell r="A389">
            <v>52131111702</v>
          </cell>
          <cell r="B389" t="str">
            <v>diterima</v>
          </cell>
        </row>
        <row r="390">
          <cell r="A390">
            <v>52131111816</v>
          </cell>
          <cell r="B390" t="str">
            <v>diterima</v>
          </cell>
        </row>
        <row r="391">
          <cell r="A391">
            <v>52131111864</v>
          </cell>
          <cell r="B391" t="str">
            <v>diterima</v>
          </cell>
        </row>
        <row r="392">
          <cell r="A392">
            <v>52131111915</v>
          </cell>
          <cell r="B392" t="str">
            <v>diterima</v>
          </cell>
        </row>
        <row r="393">
          <cell r="A393">
            <v>52131111919</v>
          </cell>
          <cell r="B393" t="str">
            <v>diterima</v>
          </cell>
        </row>
        <row r="394">
          <cell r="A394">
            <v>52131112102</v>
          </cell>
          <cell r="B394" t="str">
            <v>diterima</v>
          </cell>
        </row>
        <row r="395">
          <cell r="A395">
            <v>52131112120</v>
          </cell>
          <cell r="B395" t="str">
            <v>diterima</v>
          </cell>
        </row>
        <row r="396">
          <cell r="A396">
            <v>52131112127</v>
          </cell>
          <cell r="B396" t="str">
            <v>diterima</v>
          </cell>
        </row>
        <row r="397">
          <cell r="A397">
            <v>52131112161</v>
          </cell>
          <cell r="B397" t="str">
            <v>diterima</v>
          </cell>
        </row>
        <row r="398">
          <cell r="A398">
            <v>52131112200</v>
          </cell>
          <cell r="B398" t="str">
            <v>diterima</v>
          </cell>
        </row>
        <row r="399">
          <cell r="A399">
            <v>52131112219</v>
          </cell>
          <cell r="B399" t="str">
            <v>diterima</v>
          </cell>
        </row>
        <row r="400">
          <cell r="A400">
            <v>52132210329</v>
          </cell>
          <cell r="B400" t="str">
            <v>diterima</v>
          </cell>
        </row>
        <row r="401">
          <cell r="A401">
            <v>52132210464</v>
          </cell>
          <cell r="B401" t="str">
            <v>diterima</v>
          </cell>
        </row>
        <row r="402">
          <cell r="A402">
            <v>52132210536</v>
          </cell>
          <cell r="B402" t="str">
            <v>diterima</v>
          </cell>
        </row>
        <row r="403">
          <cell r="A403">
            <v>52132210560</v>
          </cell>
          <cell r="B403" t="str">
            <v>diterima</v>
          </cell>
        </row>
        <row r="404">
          <cell r="A404">
            <v>52132220014</v>
          </cell>
          <cell r="B404" t="str">
            <v>diterima</v>
          </cell>
        </row>
        <row r="405">
          <cell r="A405">
            <v>52132220124</v>
          </cell>
          <cell r="B405" t="str">
            <v>diterima</v>
          </cell>
        </row>
        <row r="406">
          <cell r="A406">
            <v>42131110834</v>
          </cell>
          <cell r="B406" t="str">
            <v>diterima</v>
          </cell>
        </row>
        <row r="407">
          <cell r="A407">
            <v>42131110989</v>
          </cell>
          <cell r="B407" t="str">
            <v>diterima</v>
          </cell>
        </row>
        <row r="408">
          <cell r="A408">
            <v>42131111035</v>
          </cell>
          <cell r="B408" t="str">
            <v>diterima</v>
          </cell>
        </row>
        <row r="409">
          <cell r="A409">
            <v>42131111648</v>
          </cell>
          <cell r="B409" t="str">
            <v>diterima</v>
          </cell>
        </row>
        <row r="410">
          <cell r="A410">
            <v>42131110078</v>
          </cell>
          <cell r="B410" t="str">
            <v>diterima</v>
          </cell>
        </row>
        <row r="411">
          <cell r="A411">
            <v>52119110154</v>
          </cell>
          <cell r="B411" t="str">
            <v>diterima</v>
          </cell>
        </row>
        <row r="412">
          <cell r="A412">
            <v>52131110223</v>
          </cell>
          <cell r="B412" t="str">
            <v>diterima</v>
          </cell>
        </row>
        <row r="413">
          <cell r="A413">
            <v>52131110227</v>
          </cell>
          <cell r="B413" t="str">
            <v>diterima</v>
          </cell>
        </row>
        <row r="414">
          <cell r="A414">
            <v>52131110266</v>
          </cell>
          <cell r="B414" t="str">
            <v>diterima</v>
          </cell>
        </row>
        <row r="415">
          <cell r="A415">
            <v>52131110437</v>
          </cell>
          <cell r="B415" t="str">
            <v>diterima</v>
          </cell>
        </row>
        <row r="416">
          <cell r="A416">
            <v>52131110511</v>
          </cell>
          <cell r="B416" t="str">
            <v>diterima</v>
          </cell>
        </row>
        <row r="417">
          <cell r="A417">
            <v>52131110595</v>
          </cell>
          <cell r="B417" t="str">
            <v>diterima</v>
          </cell>
        </row>
        <row r="418">
          <cell r="A418">
            <v>52131110684</v>
          </cell>
          <cell r="B418" t="str">
            <v>diterima</v>
          </cell>
        </row>
        <row r="419">
          <cell r="A419">
            <v>52131110704</v>
          </cell>
          <cell r="B419" t="str">
            <v>diterima</v>
          </cell>
        </row>
        <row r="420">
          <cell r="A420">
            <v>52131110724</v>
          </cell>
          <cell r="B420" t="str">
            <v>diterima</v>
          </cell>
        </row>
        <row r="421">
          <cell r="A421">
            <v>52131110861</v>
          </cell>
          <cell r="B421" t="str">
            <v>diterima</v>
          </cell>
        </row>
        <row r="422">
          <cell r="A422">
            <v>52131110891</v>
          </cell>
          <cell r="B422" t="str">
            <v>diterima</v>
          </cell>
        </row>
        <row r="423">
          <cell r="A423">
            <v>52131111012</v>
          </cell>
          <cell r="B423" t="str">
            <v>diterima</v>
          </cell>
        </row>
        <row r="424">
          <cell r="A424">
            <v>52131111018</v>
          </cell>
          <cell r="B424" t="str">
            <v>diterima</v>
          </cell>
        </row>
        <row r="425">
          <cell r="A425">
            <v>52131111067</v>
          </cell>
          <cell r="B425" t="str">
            <v>diterima</v>
          </cell>
        </row>
        <row r="426">
          <cell r="A426">
            <v>52131111163</v>
          </cell>
          <cell r="B426" t="str">
            <v>diterima</v>
          </cell>
        </row>
        <row r="427">
          <cell r="A427">
            <v>52131111393</v>
          </cell>
          <cell r="B427" t="str">
            <v>diterima</v>
          </cell>
        </row>
        <row r="428">
          <cell r="A428">
            <v>52131111856</v>
          </cell>
          <cell r="B428" t="str">
            <v>diterima</v>
          </cell>
        </row>
        <row r="429">
          <cell r="A429">
            <v>52131111877</v>
          </cell>
          <cell r="B429" t="str">
            <v>diterima</v>
          </cell>
        </row>
        <row r="430">
          <cell r="A430">
            <v>52131111938</v>
          </cell>
          <cell r="B430" t="str">
            <v>diterima</v>
          </cell>
        </row>
        <row r="431">
          <cell r="A431">
            <v>52131112155</v>
          </cell>
          <cell r="B431" t="str">
            <v>diterima</v>
          </cell>
        </row>
        <row r="432">
          <cell r="A432">
            <v>52131112187</v>
          </cell>
          <cell r="B432" t="str">
            <v>diterima</v>
          </cell>
        </row>
        <row r="433">
          <cell r="A433">
            <v>52132210020</v>
          </cell>
          <cell r="B433" t="str">
            <v>diterima</v>
          </cell>
        </row>
        <row r="434">
          <cell r="A434">
            <v>52132210150</v>
          </cell>
          <cell r="B434" t="str">
            <v>diterima</v>
          </cell>
        </row>
        <row r="435">
          <cell r="A435">
            <v>52132210356</v>
          </cell>
          <cell r="B435" t="str">
            <v>diterima</v>
          </cell>
        </row>
        <row r="436">
          <cell r="A436">
            <v>52131110003</v>
          </cell>
          <cell r="B436" t="str">
            <v>diterima</v>
          </cell>
        </row>
        <row r="437">
          <cell r="A437">
            <v>52131110050</v>
          </cell>
          <cell r="B437" t="str">
            <v>diterima</v>
          </cell>
        </row>
        <row r="438">
          <cell r="A438">
            <v>52131110051</v>
          </cell>
          <cell r="B438" t="str">
            <v>diterima</v>
          </cell>
        </row>
        <row r="439">
          <cell r="A439">
            <v>52131110138</v>
          </cell>
          <cell r="B439" t="str">
            <v>diterima</v>
          </cell>
        </row>
        <row r="440">
          <cell r="A440">
            <v>52131110203</v>
          </cell>
          <cell r="B440" t="str">
            <v>diterima</v>
          </cell>
        </row>
        <row r="441">
          <cell r="A441">
            <v>52131110279</v>
          </cell>
          <cell r="B441" t="str">
            <v>diterima</v>
          </cell>
        </row>
        <row r="442">
          <cell r="A442">
            <v>52131110309</v>
          </cell>
          <cell r="B442" t="str">
            <v>diterima</v>
          </cell>
        </row>
        <row r="443">
          <cell r="A443">
            <v>52131110312</v>
          </cell>
          <cell r="B443" t="str">
            <v>diterima</v>
          </cell>
        </row>
        <row r="444">
          <cell r="A444">
            <v>52131110331</v>
          </cell>
          <cell r="B444" t="str">
            <v>diterima</v>
          </cell>
        </row>
        <row r="445">
          <cell r="A445">
            <v>52131110368</v>
          </cell>
          <cell r="B445" t="str">
            <v>diterima</v>
          </cell>
        </row>
        <row r="446">
          <cell r="A446">
            <v>52131110400</v>
          </cell>
          <cell r="B446" t="str">
            <v>diterima</v>
          </cell>
        </row>
        <row r="447">
          <cell r="A447">
            <v>52131110408</v>
          </cell>
          <cell r="B447" t="str">
            <v>diterima</v>
          </cell>
        </row>
        <row r="448">
          <cell r="A448">
            <v>52131110467</v>
          </cell>
          <cell r="B448" t="str">
            <v>diterima</v>
          </cell>
        </row>
        <row r="449">
          <cell r="A449">
            <v>52131110469</v>
          </cell>
          <cell r="B449" t="str">
            <v>diterima</v>
          </cell>
        </row>
        <row r="450">
          <cell r="A450">
            <v>52131110476</v>
          </cell>
          <cell r="B450" t="str">
            <v>diterima</v>
          </cell>
        </row>
        <row r="451">
          <cell r="A451">
            <v>52131110548</v>
          </cell>
          <cell r="B451" t="str">
            <v>diterima</v>
          </cell>
        </row>
        <row r="452">
          <cell r="A452">
            <v>52131110627</v>
          </cell>
          <cell r="B452" t="str">
            <v>diterima</v>
          </cell>
        </row>
        <row r="453">
          <cell r="A453">
            <v>52131110694</v>
          </cell>
          <cell r="B453" t="str">
            <v>diterima</v>
          </cell>
        </row>
        <row r="454">
          <cell r="A454">
            <v>52131110748</v>
          </cell>
          <cell r="B454" t="str">
            <v>diterima</v>
          </cell>
        </row>
        <row r="455">
          <cell r="A455">
            <v>52131110771</v>
          </cell>
          <cell r="B455" t="str">
            <v>diterima</v>
          </cell>
        </row>
        <row r="456">
          <cell r="A456">
            <v>52131110865</v>
          </cell>
          <cell r="B456" t="str">
            <v>diterima</v>
          </cell>
        </row>
        <row r="457">
          <cell r="A457">
            <v>52131110867</v>
          </cell>
          <cell r="B457" t="str">
            <v>diterima</v>
          </cell>
        </row>
        <row r="458">
          <cell r="A458">
            <v>52131110938</v>
          </cell>
          <cell r="B458" t="str">
            <v>diterima</v>
          </cell>
        </row>
        <row r="459">
          <cell r="A459">
            <v>52131111007</v>
          </cell>
          <cell r="B459" t="str">
            <v>diterima</v>
          </cell>
        </row>
        <row r="460">
          <cell r="A460">
            <v>52131111137</v>
          </cell>
          <cell r="B460" t="str">
            <v>diterima</v>
          </cell>
        </row>
        <row r="461">
          <cell r="A461">
            <v>52131111179</v>
          </cell>
          <cell r="B461" t="str">
            <v>diterima</v>
          </cell>
        </row>
        <row r="462">
          <cell r="A462">
            <v>52131111225</v>
          </cell>
          <cell r="B462" t="str">
            <v>diterima</v>
          </cell>
        </row>
        <row r="463">
          <cell r="A463">
            <v>52131111263</v>
          </cell>
          <cell r="B463" t="str">
            <v>diterima</v>
          </cell>
        </row>
        <row r="464">
          <cell r="A464">
            <v>52131111323</v>
          </cell>
          <cell r="B464" t="str">
            <v>diterima</v>
          </cell>
        </row>
        <row r="465">
          <cell r="A465">
            <v>52131111486</v>
          </cell>
          <cell r="B465" t="str">
            <v>diterima</v>
          </cell>
        </row>
        <row r="466">
          <cell r="A466">
            <v>52131111649</v>
          </cell>
          <cell r="B466" t="str">
            <v>diterima</v>
          </cell>
        </row>
        <row r="467">
          <cell r="A467">
            <v>52131111754</v>
          </cell>
          <cell r="B467" t="str">
            <v>diterima</v>
          </cell>
        </row>
        <row r="468">
          <cell r="A468">
            <v>52131111765</v>
          </cell>
          <cell r="B468" t="str">
            <v>diterima</v>
          </cell>
        </row>
        <row r="469">
          <cell r="A469">
            <v>52131111880</v>
          </cell>
          <cell r="B469" t="str">
            <v>diterima</v>
          </cell>
        </row>
        <row r="470">
          <cell r="A470">
            <v>52131111882</v>
          </cell>
          <cell r="B470" t="str">
            <v>diterima</v>
          </cell>
        </row>
        <row r="471">
          <cell r="A471">
            <v>52132210343</v>
          </cell>
          <cell r="B471" t="str">
            <v>diterima</v>
          </cell>
        </row>
        <row r="472">
          <cell r="A472">
            <v>52132210436</v>
          </cell>
          <cell r="B472" t="str">
            <v>diterima</v>
          </cell>
        </row>
        <row r="473">
          <cell r="A473">
            <v>52132210448</v>
          </cell>
          <cell r="B473" t="str">
            <v>diterima</v>
          </cell>
        </row>
        <row r="474">
          <cell r="A474">
            <v>52132210571</v>
          </cell>
          <cell r="B474" t="str">
            <v>diterima</v>
          </cell>
        </row>
        <row r="475">
          <cell r="A475">
            <v>52132210576</v>
          </cell>
          <cell r="B475" t="str">
            <v>diterima</v>
          </cell>
        </row>
        <row r="476">
          <cell r="A476">
            <v>52132220065</v>
          </cell>
          <cell r="B476" t="str">
            <v>diterima</v>
          </cell>
        </row>
        <row r="477">
          <cell r="A477">
            <v>52134211223</v>
          </cell>
          <cell r="B477" t="str">
            <v>diterima</v>
          </cell>
        </row>
        <row r="478">
          <cell r="A478">
            <v>52115111774</v>
          </cell>
          <cell r="B478" t="str">
            <v>diterima</v>
          </cell>
        </row>
        <row r="479">
          <cell r="A479">
            <v>52131110013</v>
          </cell>
          <cell r="B479" t="str">
            <v>diterima</v>
          </cell>
        </row>
        <row r="480">
          <cell r="A480">
            <v>52131110160</v>
          </cell>
          <cell r="B480" t="str">
            <v>diterima</v>
          </cell>
        </row>
        <row r="481">
          <cell r="A481">
            <v>52131110357</v>
          </cell>
          <cell r="B481" t="str">
            <v>diterima</v>
          </cell>
        </row>
        <row r="482">
          <cell r="A482">
            <v>52131110417</v>
          </cell>
          <cell r="B482" t="str">
            <v>diterima</v>
          </cell>
        </row>
        <row r="483">
          <cell r="A483">
            <v>52131110515</v>
          </cell>
          <cell r="B483" t="str">
            <v>diterima</v>
          </cell>
        </row>
        <row r="484">
          <cell r="A484">
            <v>52131110581</v>
          </cell>
          <cell r="B484" t="str">
            <v>diterima</v>
          </cell>
        </row>
        <row r="485">
          <cell r="A485">
            <v>52131110635</v>
          </cell>
          <cell r="B485" t="str">
            <v>diterima</v>
          </cell>
        </row>
        <row r="486">
          <cell r="A486">
            <v>52131110636</v>
          </cell>
          <cell r="B486" t="str">
            <v>diterima</v>
          </cell>
        </row>
        <row r="487">
          <cell r="A487">
            <v>52131110708</v>
          </cell>
          <cell r="B487" t="str">
            <v>diterima</v>
          </cell>
        </row>
        <row r="488">
          <cell r="A488">
            <v>52131110823</v>
          </cell>
          <cell r="B488" t="str">
            <v>diterima</v>
          </cell>
        </row>
        <row r="489">
          <cell r="A489">
            <v>52131110855</v>
          </cell>
          <cell r="B489" t="str">
            <v>diterima</v>
          </cell>
        </row>
        <row r="490">
          <cell r="A490">
            <v>52131110868</v>
          </cell>
          <cell r="B490" t="str">
            <v>diterima</v>
          </cell>
        </row>
        <row r="491">
          <cell r="A491">
            <v>52131110985</v>
          </cell>
          <cell r="B491" t="str">
            <v>diterima</v>
          </cell>
        </row>
        <row r="492">
          <cell r="A492">
            <v>52131111138</v>
          </cell>
          <cell r="B492" t="str">
            <v>diterima</v>
          </cell>
        </row>
        <row r="493">
          <cell r="A493">
            <v>52131111183</v>
          </cell>
          <cell r="B493" t="str">
            <v>diterima</v>
          </cell>
        </row>
        <row r="494">
          <cell r="A494">
            <v>52131111458</v>
          </cell>
          <cell r="B494" t="str">
            <v>diterima</v>
          </cell>
        </row>
        <row r="495">
          <cell r="A495">
            <v>52131111821</v>
          </cell>
          <cell r="B495" t="str">
            <v>diterima</v>
          </cell>
        </row>
        <row r="496">
          <cell r="A496">
            <v>52131112046</v>
          </cell>
          <cell r="B496" t="str">
            <v>diterima</v>
          </cell>
        </row>
        <row r="497">
          <cell r="A497">
            <v>52131110100</v>
          </cell>
          <cell r="B497" t="str">
            <v>diterima</v>
          </cell>
        </row>
        <row r="498">
          <cell r="A498">
            <v>52131110174</v>
          </cell>
          <cell r="B498" t="str">
            <v>diterima</v>
          </cell>
        </row>
        <row r="499">
          <cell r="A499">
            <v>52131110188</v>
          </cell>
          <cell r="B499" t="str">
            <v>diterima</v>
          </cell>
        </row>
        <row r="500">
          <cell r="A500">
            <v>52131110202</v>
          </cell>
          <cell r="B500" t="str">
            <v>diterima</v>
          </cell>
        </row>
        <row r="501">
          <cell r="A501">
            <v>52131110412</v>
          </cell>
          <cell r="B501" t="str">
            <v>diterima</v>
          </cell>
        </row>
        <row r="502">
          <cell r="A502">
            <v>52131110438</v>
          </cell>
          <cell r="B502" t="str">
            <v>diterima</v>
          </cell>
        </row>
        <row r="503">
          <cell r="A503">
            <v>52131110505</v>
          </cell>
          <cell r="B503" t="str">
            <v>diterima</v>
          </cell>
        </row>
        <row r="504">
          <cell r="A504">
            <v>52131110528</v>
          </cell>
          <cell r="B504" t="str">
            <v>diterima</v>
          </cell>
        </row>
        <row r="505">
          <cell r="A505">
            <v>52131110916</v>
          </cell>
          <cell r="B505" t="str">
            <v>diterima</v>
          </cell>
        </row>
        <row r="506">
          <cell r="A506">
            <v>52131110972</v>
          </cell>
          <cell r="B506" t="str">
            <v>diterima</v>
          </cell>
        </row>
        <row r="507">
          <cell r="A507">
            <v>52131111105</v>
          </cell>
          <cell r="B507" t="str">
            <v>diterima</v>
          </cell>
        </row>
        <row r="508">
          <cell r="A508">
            <v>52131111187</v>
          </cell>
          <cell r="B508" t="str">
            <v>diterima</v>
          </cell>
        </row>
        <row r="509">
          <cell r="A509">
            <v>52131111262</v>
          </cell>
          <cell r="B509" t="str">
            <v>diterima</v>
          </cell>
        </row>
        <row r="510">
          <cell r="A510">
            <v>52131111328</v>
          </cell>
          <cell r="B510" t="str">
            <v>diterima</v>
          </cell>
        </row>
        <row r="511">
          <cell r="A511">
            <v>52131111507</v>
          </cell>
          <cell r="B511" t="str">
            <v>diterima</v>
          </cell>
        </row>
        <row r="512">
          <cell r="A512">
            <v>52131111540</v>
          </cell>
          <cell r="B512" t="str">
            <v>diterima</v>
          </cell>
        </row>
        <row r="513">
          <cell r="A513">
            <v>52131111569</v>
          </cell>
          <cell r="B513" t="str">
            <v>diterima</v>
          </cell>
        </row>
        <row r="514">
          <cell r="A514">
            <v>52131111594</v>
          </cell>
          <cell r="B514" t="str">
            <v>diterima</v>
          </cell>
        </row>
        <row r="515">
          <cell r="A515">
            <v>52131111676</v>
          </cell>
          <cell r="B515" t="str">
            <v>diterima</v>
          </cell>
        </row>
        <row r="516">
          <cell r="A516">
            <v>52131111761</v>
          </cell>
          <cell r="B516" t="str">
            <v>diterima</v>
          </cell>
        </row>
        <row r="517">
          <cell r="A517">
            <v>52131111860</v>
          </cell>
          <cell r="B517" t="str">
            <v>diterima</v>
          </cell>
        </row>
        <row r="518">
          <cell r="A518">
            <v>52131112065</v>
          </cell>
          <cell r="B518" t="str">
            <v>diterima</v>
          </cell>
        </row>
        <row r="519">
          <cell r="A519">
            <v>52132210488</v>
          </cell>
          <cell r="B519" t="str">
            <v>diterima</v>
          </cell>
        </row>
        <row r="520">
          <cell r="A520">
            <v>42131110103</v>
          </cell>
          <cell r="B520" t="str">
            <v>diterima</v>
          </cell>
        </row>
        <row r="521">
          <cell r="A521">
            <v>42131110186</v>
          </cell>
          <cell r="B521" t="str">
            <v>diterima</v>
          </cell>
        </row>
        <row r="522">
          <cell r="A522">
            <v>42131110415</v>
          </cell>
          <cell r="B522" t="str">
            <v>diterima</v>
          </cell>
        </row>
        <row r="523">
          <cell r="A523">
            <v>42131110497</v>
          </cell>
          <cell r="B523" t="str">
            <v>diterima</v>
          </cell>
        </row>
        <row r="524">
          <cell r="A524">
            <v>42131110720</v>
          </cell>
          <cell r="B524" t="str">
            <v>diterima</v>
          </cell>
        </row>
        <row r="525">
          <cell r="A525">
            <v>42131110838</v>
          </cell>
          <cell r="B525" t="str">
            <v>diterima</v>
          </cell>
        </row>
        <row r="526">
          <cell r="A526">
            <v>42131110843</v>
          </cell>
          <cell r="B526" t="str">
            <v>diterima</v>
          </cell>
        </row>
        <row r="527">
          <cell r="A527">
            <v>42131110928</v>
          </cell>
          <cell r="B527" t="str">
            <v>diterima</v>
          </cell>
        </row>
        <row r="528">
          <cell r="A528">
            <v>42131110966</v>
          </cell>
          <cell r="B528" t="str">
            <v>diterima</v>
          </cell>
        </row>
        <row r="529">
          <cell r="A529">
            <v>42131110982</v>
          </cell>
          <cell r="B529" t="str">
            <v>diterima</v>
          </cell>
        </row>
        <row r="530">
          <cell r="A530">
            <v>42131111081</v>
          </cell>
          <cell r="B530" t="str">
            <v>diterima</v>
          </cell>
        </row>
        <row r="531">
          <cell r="A531">
            <v>42131111188</v>
          </cell>
          <cell r="B531" t="str">
            <v>diterima</v>
          </cell>
        </row>
        <row r="532">
          <cell r="A532">
            <v>42131111212</v>
          </cell>
          <cell r="B532" t="str">
            <v>diterima</v>
          </cell>
        </row>
        <row r="533">
          <cell r="A533">
            <v>42131111337</v>
          </cell>
          <cell r="B533" t="str">
            <v>diterima</v>
          </cell>
        </row>
        <row r="534">
          <cell r="A534">
            <v>42131111411</v>
          </cell>
          <cell r="B534" t="str">
            <v>diterima</v>
          </cell>
        </row>
        <row r="535">
          <cell r="A535">
            <v>42131111533</v>
          </cell>
          <cell r="B535" t="str">
            <v>diterima</v>
          </cell>
        </row>
        <row r="536">
          <cell r="A536">
            <v>42131111543</v>
          </cell>
          <cell r="B536" t="str">
            <v>diterima</v>
          </cell>
        </row>
        <row r="537">
          <cell r="A537">
            <v>42131111607</v>
          </cell>
          <cell r="B537" t="str">
            <v>diterima</v>
          </cell>
        </row>
        <row r="538">
          <cell r="A538">
            <v>42131111612</v>
          </cell>
          <cell r="B538" t="str">
            <v>diterima</v>
          </cell>
        </row>
        <row r="539">
          <cell r="A539">
            <v>42131111650</v>
          </cell>
          <cell r="B539" t="str">
            <v>diterima</v>
          </cell>
        </row>
        <row r="540">
          <cell r="A540">
            <v>42131110483</v>
          </cell>
          <cell r="B540" t="str">
            <v>diterima</v>
          </cell>
        </row>
        <row r="541">
          <cell r="A541">
            <v>42131110908</v>
          </cell>
          <cell r="B541" t="str">
            <v>diterima</v>
          </cell>
        </row>
        <row r="542">
          <cell r="A542">
            <v>42131111649</v>
          </cell>
          <cell r="B542" t="str">
            <v>diterima</v>
          </cell>
        </row>
        <row r="543">
          <cell r="A543">
            <v>42131110105</v>
          </cell>
          <cell r="B543" t="str">
            <v>diterima</v>
          </cell>
        </row>
        <row r="544">
          <cell r="A544">
            <v>42131110193</v>
          </cell>
          <cell r="B544" t="str">
            <v>diterima</v>
          </cell>
        </row>
        <row r="545">
          <cell r="A545">
            <v>42131110253</v>
          </cell>
          <cell r="B545" t="str">
            <v>diterima</v>
          </cell>
        </row>
        <row r="546">
          <cell r="A546">
            <v>42131110298</v>
          </cell>
          <cell r="B546" t="str">
            <v>diterima</v>
          </cell>
        </row>
        <row r="547">
          <cell r="A547">
            <v>42131110346</v>
          </cell>
          <cell r="B547" t="str">
            <v>diterima</v>
          </cell>
        </row>
        <row r="548">
          <cell r="A548">
            <v>42131110348</v>
          </cell>
          <cell r="B548" t="str">
            <v>diterima</v>
          </cell>
        </row>
        <row r="549">
          <cell r="A549">
            <v>42131110368</v>
          </cell>
          <cell r="B549" t="str">
            <v>diterima</v>
          </cell>
        </row>
        <row r="550">
          <cell r="A550">
            <v>42131110425</v>
          </cell>
          <cell r="B550" t="str">
            <v>diterima</v>
          </cell>
        </row>
        <row r="551">
          <cell r="A551">
            <v>42131110534</v>
          </cell>
          <cell r="B551" t="str">
            <v>diterima</v>
          </cell>
        </row>
        <row r="552">
          <cell r="A552">
            <v>42131110539</v>
          </cell>
          <cell r="B552" t="str">
            <v>diterima</v>
          </cell>
        </row>
        <row r="553">
          <cell r="A553">
            <v>42131110761</v>
          </cell>
          <cell r="B553" t="str">
            <v>diterima</v>
          </cell>
        </row>
        <row r="554">
          <cell r="A554">
            <v>42131111380</v>
          </cell>
          <cell r="B554" t="str">
            <v>diterima</v>
          </cell>
        </row>
        <row r="555">
          <cell r="A555">
            <v>42131111531</v>
          </cell>
          <cell r="B555" t="str">
            <v>diterima</v>
          </cell>
        </row>
        <row r="556">
          <cell r="A556">
            <v>42131110853</v>
          </cell>
          <cell r="B556" t="str">
            <v>diterima</v>
          </cell>
        </row>
        <row r="557">
          <cell r="A557">
            <v>42131110938</v>
          </cell>
          <cell r="B557" t="str">
            <v>diterima</v>
          </cell>
        </row>
        <row r="558">
          <cell r="A558">
            <v>42131111011</v>
          </cell>
          <cell r="B558" t="str">
            <v>diterima</v>
          </cell>
        </row>
        <row r="559">
          <cell r="A559">
            <v>42131111057</v>
          </cell>
          <cell r="B559" t="str">
            <v>diterima</v>
          </cell>
        </row>
        <row r="560">
          <cell r="A560">
            <v>42131111185</v>
          </cell>
          <cell r="B560" t="str">
            <v>diterima</v>
          </cell>
        </row>
        <row r="561">
          <cell r="A561">
            <v>42131110032</v>
          </cell>
          <cell r="B561" t="str">
            <v>diterima</v>
          </cell>
        </row>
        <row r="562">
          <cell r="A562">
            <v>42131110212</v>
          </cell>
          <cell r="B562" t="str">
            <v>diterima</v>
          </cell>
        </row>
        <row r="563">
          <cell r="A563">
            <v>42114310029</v>
          </cell>
          <cell r="B563" t="str">
            <v>diterima</v>
          </cell>
        </row>
        <row r="564">
          <cell r="A564">
            <v>42131110035</v>
          </cell>
          <cell r="B564" t="str">
            <v>diterima</v>
          </cell>
        </row>
        <row r="565">
          <cell r="A565">
            <v>42131110118</v>
          </cell>
          <cell r="B565" t="str">
            <v>diterima</v>
          </cell>
        </row>
        <row r="566">
          <cell r="A566">
            <v>42131110507</v>
          </cell>
          <cell r="B566" t="str">
            <v>diterima</v>
          </cell>
        </row>
        <row r="567">
          <cell r="A567">
            <v>42131110768</v>
          </cell>
          <cell r="B567" t="str">
            <v>diterima</v>
          </cell>
        </row>
        <row r="568">
          <cell r="A568">
            <v>42131110776</v>
          </cell>
          <cell r="B568" t="str">
            <v>diterima</v>
          </cell>
        </row>
        <row r="569">
          <cell r="A569">
            <v>42131111170</v>
          </cell>
          <cell r="B569" t="str">
            <v>diterima</v>
          </cell>
        </row>
        <row r="570">
          <cell r="A570">
            <v>42131111478</v>
          </cell>
          <cell r="B570" t="str">
            <v>diterima</v>
          </cell>
        </row>
        <row r="571">
          <cell r="A571">
            <v>42131111637</v>
          </cell>
          <cell r="B571" t="str">
            <v>diterima</v>
          </cell>
        </row>
        <row r="572">
          <cell r="A572">
            <v>42131110029</v>
          </cell>
          <cell r="B572" t="str">
            <v>diterima</v>
          </cell>
        </row>
        <row r="573">
          <cell r="A573">
            <v>42131110081</v>
          </cell>
          <cell r="B573" t="str">
            <v>diterima</v>
          </cell>
        </row>
        <row r="574">
          <cell r="A574">
            <v>42131110341</v>
          </cell>
          <cell r="B574" t="str">
            <v>diterima</v>
          </cell>
        </row>
        <row r="575">
          <cell r="A575">
            <v>42131110115</v>
          </cell>
          <cell r="B575" t="str">
            <v>diterima</v>
          </cell>
        </row>
        <row r="576">
          <cell r="A576">
            <v>42131110282</v>
          </cell>
          <cell r="B576" t="str">
            <v>diterima</v>
          </cell>
        </row>
        <row r="577">
          <cell r="A577">
            <v>42131110413</v>
          </cell>
          <cell r="B577" t="str">
            <v>diterima</v>
          </cell>
        </row>
        <row r="578">
          <cell r="A578">
            <v>42131110459</v>
          </cell>
          <cell r="B578" t="str">
            <v>diterima</v>
          </cell>
        </row>
        <row r="579">
          <cell r="A579">
            <v>42131110560</v>
          </cell>
          <cell r="B579" t="str">
            <v>diterima</v>
          </cell>
        </row>
        <row r="580">
          <cell r="A580">
            <v>42131110566</v>
          </cell>
          <cell r="B580" t="str">
            <v>diterima</v>
          </cell>
        </row>
        <row r="581">
          <cell r="A581">
            <v>42131110929</v>
          </cell>
          <cell r="B581" t="str">
            <v>diterima</v>
          </cell>
        </row>
        <row r="582">
          <cell r="A582">
            <v>42131111047</v>
          </cell>
          <cell r="B582" t="str">
            <v>diterima</v>
          </cell>
        </row>
        <row r="583">
          <cell r="A583">
            <v>42131111192</v>
          </cell>
          <cell r="B583" t="str">
            <v>diterima</v>
          </cell>
        </row>
        <row r="584">
          <cell r="A584">
            <v>42131111227</v>
          </cell>
          <cell r="B584" t="str">
            <v>diterima</v>
          </cell>
        </row>
        <row r="585">
          <cell r="A585">
            <v>52131110094</v>
          </cell>
          <cell r="B585" t="str">
            <v>diterima</v>
          </cell>
        </row>
        <row r="586">
          <cell r="A586">
            <v>52131110116</v>
          </cell>
          <cell r="B586" t="str">
            <v>diterima</v>
          </cell>
        </row>
        <row r="587">
          <cell r="A587">
            <v>52131110125</v>
          </cell>
          <cell r="B587" t="str">
            <v>diterima</v>
          </cell>
        </row>
        <row r="588">
          <cell r="A588">
            <v>52131110142</v>
          </cell>
          <cell r="B588" t="str">
            <v>diterima</v>
          </cell>
        </row>
        <row r="589">
          <cell r="A589">
            <v>52131110197</v>
          </cell>
          <cell r="B589" t="str">
            <v>diterima</v>
          </cell>
        </row>
        <row r="590">
          <cell r="A590">
            <v>52131110224</v>
          </cell>
          <cell r="B590" t="str">
            <v>diterima</v>
          </cell>
        </row>
        <row r="591">
          <cell r="A591">
            <v>52131110262</v>
          </cell>
          <cell r="B591" t="str">
            <v>diterima</v>
          </cell>
        </row>
        <row r="592">
          <cell r="A592">
            <v>52131110278</v>
          </cell>
          <cell r="B592" t="str">
            <v>diterima</v>
          </cell>
        </row>
        <row r="593">
          <cell r="A593">
            <v>52131110323</v>
          </cell>
          <cell r="B593" t="str">
            <v>diterima</v>
          </cell>
        </row>
        <row r="594">
          <cell r="A594">
            <v>52131110361</v>
          </cell>
          <cell r="B594" t="str">
            <v>diterima</v>
          </cell>
        </row>
        <row r="595">
          <cell r="A595">
            <v>52131110446</v>
          </cell>
          <cell r="B595" t="str">
            <v>diterima</v>
          </cell>
        </row>
        <row r="596">
          <cell r="A596">
            <v>52131110531</v>
          </cell>
          <cell r="B596" t="str">
            <v>diterima</v>
          </cell>
        </row>
        <row r="597">
          <cell r="A597">
            <v>52131110536</v>
          </cell>
          <cell r="B597" t="str">
            <v>diterima</v>
          </cell>
        </row>
        <row r="598">
          <cell r="A598">
            <v>52131110556</v>
          </cell>
          <cell r="B598" t="str">
            <v>diterima</v>
          </cell>
        </row>
        <row r="599">
          <cell r="A599">
            <v>52131110752</v>
          </cell>
          <cell r="B599" t="str">
            <v>diterima</v>
          </cell>
        </row>
        <row r="600">
          <cell r="A600">
            <v>52131110900</v>
          </cell>
          <cell r="B600" t="str">
            <v>diterima</v>
          </cell>
        </row>
        <row r="601">
          <cell r="A601">
            <v>52131111038</v>
          </cell>
          <cell r="B601" t="str">
            <v>diterima</v>
          </cell>
        </row>
        <row r="602">
          <cell r="A602">
            <v>52131111068</v>
          </cell>
          <cell r="B602" t="str">
            <v>diterima</v>
          </cell>
        </row>
        <row r="603">
          <cell r="A603">
            <v>52131111074</v>
          </cell>
          <cell r="B603" t="str">
            <v>diterima</v>
          </cell>
        </row>
        <row r="604">
          <cell r="A604">
            <v>52131111149</v>
          </cell>
          <cell r="B604" t="str">
            <v>diterima</v>
          </cell>
        </row>
        <row r="605">
          <cell r="A605">
            <v>52131111171</v>
          </cell>
          <cell r="B605" t="str">
            <v>diterima</v>
          </cell>
        </row>
        <row r="606">
          <cell r="A606">
            <v>52131111235</v>
          </cell>
          <cell r="B606" t="str">
            <v>diterima</v>
          </cell>
        </row>
        <row r="607">
          <cell r="A607">
            <v>52131111257</v>
          </cell>
          <cell r="B607" t="str">
            <v>diterima</v>
          </cell>
        </row>
        <row r="608">
          <cell r="A608">
            <v>52131111532</v>
          </cell>
          <cell r="B608" t="str">
            <v>diterima</v>
          </cell>
        </row>
        <row r="609">
          <cell r="A609">
            <v>52131111533</v>
          </cell>
          <cell r="B609" t="str">
            <v>diterima</v>
          </cell>
        </row>
        <row r="610">
          <cell r="A610">
            <v>52131111747</v>
          </cell>
          <cell r="B610" t="str">
            <v>diterima</v>
          </cell>
        </row>
        <row r="611">
          <cell r="A611">
            <v>52131111752</v>
          </cell>
          <cell r="B611" t="str">
            <v>diterima</v>
          </cell>
        </row>
        <row r="612">
          <cell r="A612">
            <v>52131111840</v>
          </cell>
          <cell r="B612" t="str">
            <v>diterima</v>
          </cell>
        </row>
        <row r="613">
          <cell r="A613">
            <v>52131111886</v>
          </cell>
          <cell r="B613" t="str">
            <v>diterima</v>
          </cell>
        </row>
        <row r="614">
          <cell r="A614">
            <v>52131112019</v>
          </cell>
          <cell r="B614" t="str">
            <v>diterima</v>
          </cell>
        </row>
        <row r="615">
          <cell r="A615">
            <v>52132210021</v>
          </cell>
          <cell r="B615" t="str">
            <v>diterima</v>
          </cell>
        </row>
        <row r="616">
          <cell r="A616">
            <v>52132210321</v>
          </cell>
          <cell r="B616" t="str">
            <v>diterima</v>
          </cell>
        </row>
        <row r="617">
          <cell r="A617">
            <v>52132210529</v>
          </cell>
          <cell r="B617" t="str">
            <v>diterima</v>
          </cell>
        </row>
        <row r="618">
          <cell r="A618">
            <v>52131110010</v>
          </cell>
          <cell r="B618" t="str">
            <v>diterima</v>
          </cell>
        </row>
        <row r="619">
          <cell r="A619">
            <v>52131110118</v>
          </cell>
          <cell r="B619" t="str">
            <v>diterima</v>
          </cell>
        </row>
        <row r="620">
          <cell r="A620">
            <v>52131110201</v>
          </cell>
          <cell r="B620" t="str">
            <v>diterima</v>
          </cell>
        </row>
        <row r="621">
          <cell r="A621">
            <v>52131110205</v>
          </cell>
          <cell r="B621" t="str">
            <v>diterima</v>
          </cell>
        </row>
        <row r="622">
          <cell r="A622">
            <v>52131110264</v>
          </cell>
          <cell r="B622" t="str">
            <v>diterima</v>
          </cell>
        </row>
        <row r="623">
          <cell r="A623">
            <v>52131110267</v>
          </cell>
          <cell r="B623" t="str">
            <v>diterima</v>
          </cell>
        </row>
        <row r="624">
          <cell r="A624">
            <v>52131110280</v>
          </cell>
          <cell r="B624" t="str">
            <v>diterima</v>
          </cell>
        </row>
        <row r="625">
          <cell r="A625">
            <v>52131110288</v>
          </cell>
          <cell r="B625" t="str">
            <v>diterima</v>
          </cell>
        </row>
        <row r="626">
          <cell r="A626">
            <v>52131110305</v>
          </cell>
          <cell r="B626" t="str">
            <v>diterima</v>
          </cell>
        </row>
        <row r="627">
          <cell r="A627">
            <v>52131110317</v>
          </cell>
          <cell r="B627" t="str">
            <v>diterima</v>
          </cell>
        </row>
        <row r="628">
          <cell r="A628">
            <v>52131110339</v>
          </cell>
          <cell r="B628" t="str">
            <v>diterima</v>
          </cell>
        </row>
        <row r="629">
          <cell r="A629">
            <v>52131110356</v>
          </cell>
          <cell r="B629" t="str">
            <v>diterima</v>
          </cell>
        </row>
        <row r="630">
          <cell r="A630">
            <v>52131110396</v>
          </cell>
          <cell r="B630" t="str">
            <v>diterima</v>
          </cell>
        </row>
        <row r="631">
          <cell r="A631">
            <v>52131110445</v>
          </cell>
          <cell r="B631" t="str">
            <v>diterima</v>
          </cell>
        </row>
        <row r="632">
          <cell r="A632">
            <v>52131110573</v>
          </cell>
          <cell r="B632" t="str">
            <v>diterima</v>
          </cell>
        </row>
        <row r="633">
          <cell r="A633">
            <v>52131110922</v>
          </cell>
          <cell r="B633" t="str">
            <v>diterima</v>
          </cell>
        </row>
        <row r="634">
          <cell r="A634">
            <v>52131110942</v>
          </cell>
          <cell r="B634" t="str">
            <v>diterima</v>
          </cell>
        </row>
        <row r="635">
          <cell r="A635">
            <v>52131110953</v>
          </cell>
          <cell r="B635" t="str">
            <v>diterima</v>
          </cell>
        </row>
        <row r="636">
          <cell r="A636">
            <v>52131111037</v>
          </cell>
          <cell r="B636" t="str">
            <v>diterima</v>
          </cell>
        </row>
        <row r="637">
          <cell r="A637">
            <v>52131111041</v>
          </cell>
          <cell r="B637" t="str">
            <v>diterima</v>
          </cell>
        </row>
        <row r="638">
          <cell r="A638">
            <v>52131111096</v>
          </cell>
          <cell r="B638" t="str">
            <v>diterima</v>
          </cell>
        </row>
        <row r="639">
          <cell r="A639">
            <v>52131111172</v>
          </cell>
          <cell r="B639" t="str">
            <v>diterima</v>
          </cell>
        </row>
        <row r="640">
          <cell r="A640">
            <v>52131111221</v>
          </cell>
          <cell r="B640" t="str">
            <v>diterima</v>
          </cell>
        </row>
        <row r="641">
          <cell r="A641">
            <v>52131111244</v>
          </cell>
          <cell r="B641" t="str">
            <v>diterima</v>
          </cell>
        </row>
        <row r="642">
          <cell r="A642">
            <v>52131111290</v>
          </cell>
          <cell r="B642" t="str">
            <v>diterima</v>
          </cell>
        </row>
        <row r="643">
          <cell r="A643">
            <v>52131111369</v>
          </cell>
          <cell r="B643" t="str">
            <v>diterima</v>
          </cell>
        </row>
        <row r="644">
          <cell r="A644">
            <v>52131111705</v>
          </cell>
          <cell r="B644" t="str">
            <v>diterima</v>
          </cell>
        </row>
        <row r="645">
          <cell r="A645">
            <v>52131112058</v>
          </cell>
          <cell r="B645" t="str">
            <v>diterima</v>
          </cell>
        </row>
        <row r="646">
          <cell r="A646">
            <v>52131112101</v>
          </cell>
          <cell r="B646" t="str">
            <v>diterima</v>
          </cell>
        </row>
        <row r="647">
          <cell r="A647">
            <v>52132210126</v>
          </cell>
          <cell r="B647" t="str">
            <v>diterima</v>
          </cell>
        </row>
        <row r="648">
          <cell r="A648">
            <v>52132210460</v>
          </cell>
          <cell r="B648" t="str">
            <v>diterima</v>
          </cell>
        </row>
        <row r="649">
          <cell r="A649">
            <v>52131110251</v>
          </cell>
          <cell r="B649" t="str">
            <v>diterima</v>
          </cell>
        </row>
        <row r="650">
          <cell r="A650">
            <v>52131110294</v>
          </cell>
          <cell r="B650" t="str">
            <v>diterima</v>
          </cell>
        </row>
        <row r="651">
          <cell r="A651">
            <v>52131111022</v>
          </cell>
          <cell r="B651" t="str">
            <v>diterima</v>
          </cell>
        </row>
        <row r="652">
          <cell r="A652">
            <v>52131111333</v>
          </cell>
          <cell r="B652" t="str">
            <v>diterima</v>
          </cell>
        </row>
        <row r="653">
          <cell r="A653">
            <v>52131111338</v>
          </cell>
          <cell r="B653" t="str">
            <v>diterima</v>
          </cell>
        </row>
        <row r="654">
          <cell r="A654">
            <v>52131111396</v>
          </cell>
          <cell r="B654" t="str">
            <v>diterima</v>
          </cell>
        </row>
        <row r="655">
          <cell r="A655">
            <v>52131110359</v>
          </cell>
          <cell r="B655" t="str">
            <v>diterima</v>
          </cell>
        </row>
        <row r="656">
          <cell r="A656">
            <v>52131110513</v>
          </cell>
          <cell r="B656" t="str">
            <v>diterima</v>
          </cell>
        </row>
        <row r="657">
          <cell r="A657">
            <v>52131110633</v>
          </cell>
          <cell r="B657" t="str">
            <v>diterima</v>
          </cell>
        </row>
        <row r="658">
          <cell r="A658">
            <v>52131110971</v>
          </cell>
          <cell r="B658" t="str">
            <v>diterima</v>
          </cell>
        </row>
        <row r="659">
          <cell r="A659">
            <v>52131111058</v>
          </cell>
          <cell r="B659" t="str">
            <v>diterima</v>
          </cell>
        </row>
        <row r="660">
          <cell r="A660">
            <v>52131111599</v>
          </cell>
          <cell r="B660" t="str">
            <v>diterima</v>
          </cell>
        </row>
        <row r="661">
          <cell r="A661">
            <v>52131111836</v>
          </cell>
          <cell r="B661" t="str">
            <v>diterima</v>
          </cell>
        </row>
        <row r="662">
          <cell r="A662">
            <v>52131111874</v>
          </cell>
          <cell r="B662" t="str">
            <v>diterima</v>
          </cell>
        </row>
        <row r="663">
          <cell r="A663">
            <v>52131111881</v>
          </cell>
          <cell r="B663" t="str">
            <v>diterima</v>
          </cell>
        </row>
        <row r="664">
          <cell r="A664">
            <v>52131112182</v>
          </cell>
          <cell r="B664" t="str">
            <v>diterima</v>
          </cell>
        </row>
        <row r="665">
          <cell r="A665">
            <v>52132210200</v>
          </cell>
          <cell r="B665" t="str">
            <v>diterima</v>
          </cell>
        </row>
        <row r="666">
          <cell r="A666">
            <v>52132210207</v>
          </cell>
          <cell r="B666" t="str">
            <v>diterima</v>
          </cell>
        </row>
        <row r="667">
          <cell r="A667">
            <v>52132210222</v>
          </cell>
          <cell r="B667" t="str">
            <v>diterima</v>
          </cell>
        </row>
        <row r="668">
          <cell r="A668">
            <v>52132210322</v>
          </cell>
          <cell r="B668" t="str">
            <v>diterima</v>
          </cell>
        </row>
        <row r="669">
          <cell r="A669">
            <v>52132210421</v>
          </cell>
          <cell r="B669" t="str">
            <v>diterima</v>
          </cell>
        </row>
        <row r="670">
          <cell r="A670">
            <v>52131110059</v>
          </cell>
          <cell r="B670" t="str">
            <v>diterima</v>
          </cell>
        </row>
        <row r="671">
          <cell r="A671">
            <v>52131110089</v>
          </cell>
          <cell r="B671" t="str">
            <v>diterima</v>
          </cell>
        </row>
        <row r="672">
          <cell r="A672">
            <v>52131110218</v>
          </cell>
          <cell r="B672" t="str">
            <v>diterima</v>
          </cell>
        </row>
        <row r="673">
          <cell r="A673">
            <v>52131110372</v>
          </cell>
          <cell r="B673" t="str">
            <v>diterima</v>
          </cell>
        </row>
        <row r="674">
          <cell r="A674">
            <v>52131110521</v>
          </cell>
          <cell r="B674" t="str">
            <v>diterima</v>
          </cell>
        </row>
        <row r="675">
          <cell r="A675">
            <v>52131110727</v>
          </cell>
          <cell r="B675" t="str">
            <v>diterima</v>
          </cell>
        </row>
        <row r="676">
          <cell r="A676">
            <v>52131110939</v>
          </cell>
          <cell r="B676" t="str">
            <v>diterima</v>
          </cell>
        </row>
        <row r="677">
          <cell r="A677">
            <v>52131111237</v>
          </cell>
          <cell r="B677" t="str">
            <v>diterima</v>
          </cell>
        </row>
        <row r="678">
          <cell r="A678">
            <v>52131111342</v>
          </cell>
          <cell r="B678" t="str">
            <v>diterima</v>
          </cell>
        </row>
        <row r="679">
          <cell r="A679">
            <v>52131111838</v>
          </cell>
          <cell r="B679" t="str">
            <v>diterima</v>
          </cell>
        </row>
        <row r="680">
          <cell r="A680">
            <v>52131110136</v>
          </cell>
          <cell r="B680" t="str">
            <v>diterima</v>
          </cell>
        </row>
        <row r="681">
          <cell r="A681">
            <v>52131110316</v>
          </cell>
          <cell r="B681" t="str">
            <v>diterima</v>
          </cell>
        </row>
        <row r="682">
          <cell r="A682">
            <v>52131110389</v>
          </cell>
          <cell r="B682" t="str">
            <v>diterima</v>
          </cell>
        </row>
        <row r="683">
          <cell r="A683">
            <v>52131110496</v>
          </cell>
          <cell r="B683" t="str">
            <v>diterima</v>
          </cell>
        </row>
        <row r="684">
          <cell r="A684">
            <v>52131110510</v>
          </cell>
          <cell r="B684" t="str">
            <v>diterima</v>
          </cell>
        </row>
        <row r="685">
          <cell r="A685">
            <v>52131110593</v>
          </cell>
          <cell r="B685" t="str">
            <v>diterima</v>
          </cell>
        </row>
        <row r="686">
          <cell r="A686">
            <v>52131110683</v>
          </cell>
          <cell r="B686" t="str">
            <v>diterima</v>
          </cell>
        </row>
        <row r="687">
          <cell r="A687">
            <v>52131110789</v>
          </cell>
          <cell r="B687" t="str">
            <v>diterima</v>
          </cell>
        </row>
        <row r="688">
          <cell r="A688">
            <v>52131110859</v>
          </cell>
          <cell r="B688" t="str">
            <v>diterima</v>
          </cell>
        </row>
        <row r="689">
          <cell r="A689">
            <v>52131110980</v>
          </cell>
          <cell r="B689" t="str">
            <v>diterima</v>
          </cell>
        </row>
        <row r="690">
          <cell r="A690">
            <v>52131110989</v>
          </cell>
          <cell r="B690" t="str">
            <v>diterima</v>
          </cell>
        </row>
        <row r="691">
          <cell r="A691">
            <v>52131111034</v>
          </cell>
          <cell r="B691" t="str">
            <v>diterima</v>
          </cell>
        </row>
        <row r="692">
          <cell r="A692">
            <v>52131111057</v>
          </cell>
          <cell r="B692" t="str">
            <v>diterima</v>
          </cell>
        </row>
        <row r="693">
          <cell r="A693">
            <v>52131111160</v>
          </cell>
          <cell r="B693" t="str">
            <v>diterima</v>
          </cell>
        </row>
        <row r="694">
          <cell r="A694">
            <v>52131111177</v>
          </cell>
          <cell r="B694" t="str">
            <v>diterima</v>
          </cell>
        </row>
        <row r="695">
          <cell r="A695">
            <v>52131111256</v>
          </cell>
          <cell r="B695" t="str">
            <v>diterima</v>
          </cell>
        </row>
        <row r="696">
          <cell r="A696">
            <v>52131111309</v>
          </cell>
          <cell r="B696" t="str">
            <v>diterima</v>
          </cell>
        </row>
        <row r="697">
          <cell r="A697">
            <v>52131111473</v>
          </cell>
          <cell r="B697" t="str">
            <v>diterima</v>
          </cell>
        </row>
        <row r="698">
          <cell r="A698">
            <v>52131111854</v>
          </cell>
          <cell r="B698" t="str">
            <v>diterima</v>
          </cell>
        </row>
        <row r="699">
          <cell r="A699">
            <v>52131112038</v>
          </cell>
          <cell r="B699" t="str">
            <v>diterima</v>
          </cell>
        </row>
        <row r="700">
          <cell r="A700">
            <v>52131112044</v>
          </cell>
          <cell r="B700" t="str">
            <v>diterima</v>
          </cell>
        </row>
        <row r="701">
          <cell r="A701">
            <v>52131112150</v>
          </cell>
          <cell r="B701" t="str">
            <v>diterima</v>
          </cell>
        </row>
        <row r="702">
          <cell r="A702">
            <v>42131110042</v>
          </cell>
          <cell r="B702" t="str">
            <v>diterima</v>
          </cell>
        </row>
        <row r="703">
          <cell r="A703">
            <v>42131110048</v>
          </cell>
          <cell r="B703" t="str">
            <v>diterima</v>
          </cell>
        </row>
        <row r="704">
          <cell r="A704">
            <v>42131110517</v>
          </cell>
          <cell r="B704" t="str">
            <v>diterima</v>
          </cell>
        </row>
        <row r="705">
          <cell r="A705">
            <v>42131110733</v>
          </cell>
          <cell r="B705" t="str">
            <v>diterima</v>
          </cell>
        </row>
        <row r="706">
          <cell r="A706">
            <v>42131110758</v>
          </cell>
          <cell r="B706" t="str">
            <v>diterima</v>
          </cell>
        </row>
        <row r="707">
          <cell r="A707">
            <v>42131110766</v>
          </cell>
          <cell r="B707" t="str">
            <v>diterima</v>
          </cell>
        </row>
        <row r="708">
          <cell r="A708">
            <v>42131110921</v>
          </cell>
          <cell r="B708" t="str">
            <v>diterima</v>
          </cell>
        </row>
        <row r="709">
          <cell r="A709">
            <v>42131110931</v>
          </cell>
          <cell r="B709" t="str">
            <v>diterima</v>
          </cell>
        </row>
        <row r="710">
          <cell r="A710">
            <v>42131110973</v>
          </cell>
          <cell r="B710" t="str">
            <v>diterima</v>
          </cell>
        </row>
        <row r="711">
          <cell r="A711">
            <v>42131111007</v>
          </cell>
          <cell r="B711" t="str">
            <v>diterima</v>
          </cell>
        </row>
        <row r="712">
          <cell r="A712">
            <v>42131111040</v>
          </cell>
          <cell r="B712" t="str">
            <v>diterima</v>
          </cell>
        </row>
        <row r="713">
          <cell r="A713">
            <v>42131111082</v>
          </cell>
          <cell r="B713" t="str">
            <v>diterima</v>
          </cell>
        </row>
        <row r="714">
          <cell r="A714">
            <v>42131111220</v>
          </cell>
          <cell r="B714" t="str">
            <v>diterima</v>
          </cell>
        </row>
        <row r="715">
          <cell r="A715">
            <v>42131111431</v>
          </cell>
          <cell r="B715" t="str">
            <v>diterima</v>
          </cell>
        </row>
        <row r="716">
          <cell r="A716">
            <v>42131111535</v>
          </cell>
          <cell r="B716" t="str">
            <v>diterima</v>
          </cell>
        </row>
        <row r="717">
          <cell r="A717">
            <v>42131111587</v>
          </cell>
          <cell r="B717" t="str">
            <v>diterima</v>
          </cell>
        </row>
        <row r="718">
          <cell r="A718">
            <v>42131111622</v>
          </cell>
          <cell r="B718" t="str">
            <v>diterima</v>
          </cell>
        </row>
        <row r="719">
          <cell r="A719">
            <v>42131111728</v>
          </cell>
          <cell r="B719" t="str">
            <v>diterima</v>
          </cell>
        </row>
        <row r="720">
          <cell r="A720">
            <v>42132210421</v>
          </cell>
          <cell r="B720" t="str">
            <v>diterima</v>
          </cell>
        </row>
        <row r="721">
          <cell r="A721">
            <v>42132210835</v>
          </cell>
          <cell r="B721" t="str">
            <v>diterima</v>
          </cell>
        </row>
        <row r="722">
          <cell r="A722">
            <v>42131110660</v>
          </cell>
          <cell r="B722" t="str">
            <v>diterima</v>
          </cell>
        </row>
        <row r="723">
          <cell r="A723">
            <v>42131110842</v>
          </cell>
          <cell r="B723" t="str">
            <v>diterima</v>
          </cell>
        </row>
        <row r="724">
          <cell r="A724">
            <v>42132210378</v>
          </cell>
          <cell r="B724" t="str">
            <v>diterima</v>
          </cell>
        </row>
        <row r="725">
          <cell r="A725">
            <v>42131110645</v>
          </cell>
          <cell r="B725" t="str">
            <v>diterima</v>
          </cell>
        </row>
        <row r="726">
          <cell r="A726">
            <v>42131110673</v>
          </cell>
          <cell r="B726" t="str">
            <v>diterima</v>
          </cell>
        </row>
        <row r="727">
          <cell r="A727">
            <v>42131111167</v>
          </cell>
          <cell r="B727" t="str">
            <v>diterima</v>
          </cell>
        </row>
        <row r="728">
          <cell r="A728">
            <v>42131111261</v>
          </cell>
          <cell r="B728" t="str">
            <v>diterima</v>
          </cell>
        </row>
        <row r="729">
          <cell r="A729">
            <v>42131111308</v>
          </cell>
          <cell r="B729" t="str">
            <v>diterima</v>
          </cell>
        </row>
        <row r="730">
          <cell r="A730">
            <v>42131111638</v>
          </cell>
          <cell r="B730" t="str">
            <v>diterima</v>
          </cell>
        </row>
        <row r="731">
          <cell r="A731">
            <v>52131110152</v>
          </cell>
          <cell r="B731" t="str">
            <v>diterima</v>
          </cell>
        </row>
        <row r="732">
          <cell r="A732">
            <v>52131110235</v>
          </cell>
          <cell r="B732" t="str">
            <v>diterima</v>
          </cell>
        </row>
        <row r="733">
          <cell r="A733">
            <v>52131110355</v>
          </cell>
          <cell r="B733" t="str">
            <v>diterima</v>
          </cell>
        </row>
        <row r="734">
          <cell r="A734">
            <v>52131110406</v>
          </cell>
          <cell r="B734" t="str">
            <v>diterima</v>
          </cell>
        </row>
        <row r="735">
          <cell r="A735">
            <v>52131110479</v>
          </cell>
          <cell r="B735" t="str">
            <v>diterima</v>
          </cell>
        </row>
        <row r="736">
          <cell r="A736">
            <v>52131110661</v>
          </cell>
          <cell r="B736" t="str">
            <v>diterima</v>
          </cell>
        </row>
        <row r="737">
          <cell r="A737">
            <v>52131110763</v>
          </cell>
          <cell r="B737" t="str">
            <v>diterima</v>
          </cell>
        </row>
        <row r="738">
          <cell r="A738">
            <v>52131110784</v>
          </cell>
          <cell r="B738" t="str">
            <v>diterima</v>
          </cell>
        </row>
        <row r="739">
          <cell r="A739">
            <v>52131110981</v>
          </cell>
          <cell r="B739" t="str">
            <v>diterima</v>
          </cell>
        </row>
        <row r="740">
          <cell r="A740">
            <v>52131111033</v>
          </cell>
          <cell r="B740" t="str">
            <v>diterima</v>
          </cell>
        </row>
        <row r="741">
          <cell r="A741">
            <v>52131111440</v>
          </cell>
          <cell r="B741" t="str">
            <v>diterima</v>
          </cell>
        </row>
        <row r="742">
          <cell r="A742">
            <v>52131111459</v>
          </cell>
          <cell r="B742" t="str">
            <v>diterima</v>
          </cell>
        </row>
        <row r="743">
          <cell r="A743">
            <v>52131111478</v>
          </cell>
          <cell r="B743" t="str">
            <v>diterima</v>
          </cell>
        </row>
        <row r="744">
          <cell r="A744">
            <v>52131111531</v>
          </cell>
          <cell r="B744" t="str">
            <v>diterima</v>
          </cell>
        </row>
        <row r="745">
          <cell r="A745">
            <v>52131111618</v>
          </cell>
          <cell r="B745" t="str">
            <v>diterima</v>
          </cell>
        </row>
        <row r="746">
          <cell r="A746">
            <v>52131112048</v>
          </cell>
          <cell r="B746" t="str">
            <v>diterima</v>
          </cell>
        </row>
        <row r="747">
          <cell r="A747">
            <v>52132220048</v>
          </cell>
          <cell r="B747" t="str">
            <v>diterima</v>
          </cell>
        </row>
        <row r="748">
          <cell r="A748">
            <v>52131110471</v>
          </cell>
          <cell r="B748" t="str">
            <v>diterima</v>
          </cell>
        </row>
        <row r="749">
          <cell r="A749">
            <v>52131110676</v>
          </cell>
          <cell r="B749" t="str">
            <v>diterima</v>
          </cell>
        </row>
        <row r="750">
          <cell r="A750">
            <v>52131111004</v>
          </cell>
          <cell r="B750" t="str">
            <v>diterima</v>
          </cell>
        </row>
        <row r="751">
          <cell r="A751">
            <v>52132220090</v>
          </cell>
          <cell r="B751" t="str">
            <v>diterima</v>
          </cell>
        </row>
        <row r="752">
          <cell r="A752">
            <v>52131110338</v>
          </cell>
          <cell r="B752" t="str">
            <v>diterima</v>
          </cell>
        </row>
        <row r="753">
          <cell r="A753">
            <v>52131110534</v>
          </cell>
          <cell r="B753" t="str">
            <v>diterima</v>
          </cell>
        </row>
        <row r="754">
          <cell r="A754">
            <v>52131110597</v>
          </cell>
          <cell r="B754" t="str">
            <v>diterima</v>
          </cell>
        </row>
        <row r="755">
          <cell r="A755">
            <v>52131110714</v>
          </cell>
          <cell r="B755" t="str">
            <v>diterima</v>
          </cell>
        </row>
        <row r="756">
          <cell r="A756">
            <v>52131110731</v>
          </cell>
          <cell r="B756" t="str">
            <v>diterima</v>
          </cell>
        </row>
        <row r="757">
          <cell r="A757">
            <v>52131110824</v>
          </cell>
          <cell r="B757" t="str">
            <v>diterima</v>
          </cell>
        </row>
        <row r="758">
          <cell r="A758">
            <v>52131110908</v>
          </cell>
          <cell r="B758" t="str">
            <v>diterima</v>
          </cell>
        </row>
        <row r="759">
          <cell r="A759">
            <v>52131110960</v>
          </cell>
          <cell r="B759" t="str">
            <v>diterima</v>
          </cell>
        </row>
        <row r="760">
          <cell r="A760">
            <v>52131110983</v>
          </cell>
          <cell r="B760" t="str">
            <v>diterima</v>
          </cell>
        </row>
        <row r="761">
          <cell r="A761">
            <v>52131111053</v>
          </cell>
          <cell r="B761" t="str">
            <v>diterima</v>
          </cell>
        </row>
        <row r="762">
          <cell r="A762">
            <v>52131111147</v>
          </cell>
          <cell r="B762" t="str">
            <v>diterima</v>
          </cell>
        </row>
        <row r="763">
          <cell r="A763">
            <v>52131111251</v>
          </cell>
          <cell r="B763" t="str">
            <v>diterima</v>
          </cell>
        </row>
        <row r="764">
          <cell r="A764">
            <v>52131111278</v>
          </cell>
          <cell r="B764" t="str">
            <v>diterima</v>
          </cell>
        </row>
        <row r="765">
          <cell r="A765">
            <v>52131111279</v>
          </cell>
          <cell r="B765" t="str">
            <v>diterima</v>
          </cell>
        </row>
        <row r="766">
          <cell r="A766">
            <v>52131111289</v>
          </cell>
          <cell r="B766" t="str">
            <v>diterima</v>
          </cell>
        </row>
        <row r="767">
          <cell r="A767">
            <v>52131111351</v>
          </cell>
          <cell r="B767" t="str">
            <v>diterima</v>
          </cell>
        </row>
        <row r="768">
          <cell r="A768">
            <v>52131111388</v>
          </cell>
          <cell r="B768" t="str">
            <v>diterima</v>
          </cell>
        </row>
        <row r="769">
          <cell r="A769">
            <v>52131111427</v>
          </cell>
          <cell r="B769" t="str">
            <v>diterima</v>
          </cell>
        </row>
        <row r="770">
          <cell r="A770">
            <v>52131111663</v>
          </cell>
          <cell r="B770" t="str">
            <v>diterima</v>
          </cell>
        </row>
        <row r="771">
          <cell r="A771">
            <v>52131111774</v>
          </cell>
          <cell r="B771" t="str">
            <v>diterima</v>
          </cell>
        </row>
        <row r="772">
          <cell r="A772">
            <v>52131111812</v>
          </cell>
          <cell r="B772" t="str">
            <v>diterima</v>
          </cell>
        </row>
        <row r="773">
          <cell r="A773">
            <v>52131112090</v>
          </cell>
          <cell r="B773" t="str">
            <v>diterima</v>
          </cell>
        </row>
        <row r="774">
          <cell r="A774">
            <v>52132210122</v>
          </cell>
          <cell r="B774" t="str">
            <v>diterima</v>
          </cell>
        </row>
        <row r="775">
          <cell r="A775">
            <v>42131111056</v>
          </cell>
          <cell r="B775" t="str">
            <v>diterima</v>
          </cell>
        </row>
        <row r="776">
          <cell r="A776">
            <v>42131110145</v>
          </cell>
          <cell r="B776" t="str">
            <v>diterima</v>
          </cell>
        </row>
        <row r="777">
          <cell r="A777">
            <v>42131110746</v>
          </cell>
          <cell r="B777" t="str">
            <v>diterima</v>
          </cell>
        </row>
        <row r="778">
          <cell r="A778">
            <v>42131110900</v>
          </cell>
          <cell r="B778" t="str">
            <v>diterima</v>
          </cell>
        </row>
        <row r="779">
          <cell r="A779">
            <v>42131111044</v>
          </cell>
          <cell r="B779" t="str">
            <v>diterima</v>
          </cell>
        </row>
        <row r="780">
          <cell r="A780">
            <v>42131111095</v>
          </cell>
          <cell r="B780" t="str">
            <v>diterima</v>
          </cell>
        </row>
        <row r="781">
          <cell r="A781">
            <v>42131111161</v>
          </cell>
          <cell r="B781" t="str">
            <v>diterima</v>
          </cell>
        </row>
        <row r="782">
          <cell r="A782">
            <v>42131111217</v>
          </cell>
          <cell r="B782" t="str">
            <v>diterima</v>
          </cell>
        </row>
        <row r="783">
          <cell r="A783">
            <v>42131111265</v>
          </cell>
          <cell r="B783" t="str">
            <v>diterima</v>
          </cell>
        </row>
        <row r="784">
          <cell r="A784">
            <v>42131111289</v>
          </cell>
          <cell r="B784" t="str">
            <v>diterima</v>
          </cell>
        </row>
        <row r="785">
          <cell r="A785">
            <v>42131111464</v>
          </cell>
          <cell r="B785" t="str">
            <v>diterima</v>
          </cell>
        </row>
        <row r="786">
          <cell r="A786">
            <v>42131111623</v>
          </cell>
          <cell r="B786" t="str">
            <v>diterima</v>
          </cell>
        </row>
        <row r="787">
          <cell r="A787">
            <v>42131111625</v>
          </cell>
          <cell r="B787" t="str">
            <v>diterima</v>
          </cell>
        </row>
        <row r="788">
          <cell r="A788">
            <v>42132210484</v>
          </cell>
          <cell r="B788" t="str">
            <v>diterima</v>
          </cell>
        </row>
        <row r="789">
          <cell r="A789">
            <v>52131110337</v>
          </cell>
          <cell r="B789" t="str">
            <v>diterima</v>
          </cell>
        </row>
        <row r="790">
          <cell r="A790">
            <v>52131111650</v>
          </cell>
          <cell r="B790" t="str">
            <v>diterima</v>
          </cell>
        </row>
        <row r="791">
          <cell r="A791">
            <v>52132210178</v>
          </cell>
          <cell r="B791" t="str">
            <v>diterima</v>
          </cell>
        </row>
        <row r="792">
          <cell r="A792">
            <v>52131110232</v>
          </cell>
          <cell r="B792" t="str">
            <v>diterima</v>
          </cell>
        </row>
        <row r="793">
          <cell r="A793">
            <v>52131110717</v>
          </cell>
          <cell r="B793" t="str">
            <v>diterima</v>
          </cell>
        </row>
        <row r="794">
          <cell r="A794">
            <v>52131111055</v>
          </cell>
          <cell r="B794" t="str">
            <v>diterima</v>
          </cell>
        </row>
        <row r="795">
          <cell r="A795">
            <v>52131111083</v>
          </cell>
          <cell r="B795" t="str">
            <v>diterima</v>
          </cell>
        </row>
        <row r="796">
          <cell r="A796">
            <v>52131111410</v>
          </cell>
          <cell r="B796" t="str">
            <v>diterima</v>
          </cell>
        </row>
        <row r="797">
          <cell r="A797">
            <v>52131111598</v>
          </cell>
          <cell r="B797" t="str">
            <v>diterima</v>
          </cell>
        </row>
        <row r="798">
          <cell r="A798">
            <v>52131111617</v>
          </cell>
          <cell r="B798" t="str">
            <v>diterima</v>
          </cell>
        </row>
        <row r="799">
          <cell r="A799">
            <v>52131111627</v>
          </cell>
          <cell r="B799" t="str">
            <v>diterima</v>
          </cell>
        </row>
        <row r="800">
          <cell r="A800">
            <v>52131111655</v>
          </cell>
          <cell r="B800" t="str">
            <v>diterima</v>
          </cell>
        </row>
        <row r="801">
          <cell r="A801">
            <v>52131111993</v>
          </cell>
          <cell r="B801" t="str">
            <v>diterima</v>
          </cell>
        </row>
        <row r="802">
          <cell r="A802">
            <v>52134210170</v>
          </cell>
          <cell r="B802" t="str">
            <v>diterima</v>
          </cell>
        </row>
        <row r="803">
          <cell r="A803">
            <v>42131110423</v>
          </cell>
          <cell r="B803" t="str">
            <v>diterima</v>
          </cell>
        </row>
        <row r="804">
          <cell r="A804">
            <v>42131110852</v>
          </cell>
          <cell r="B804" t="str">
            <v>diterima</v>
          </cell>
        </row>
        <row r="805">
          <cell r="A805">
            <v>42131111013</v>
          </cell>
          <cell r="B805" t="str">
            <v>diterima</v>
          </cell>
        </row>
        <row r="806">
          <cell r="A806">
            <v>42131110279</v>
          </cell>
          <cell r="B806" t="str">
            <v>diterima</v>
          </cell>
        </row>
        <row r="807">
          <cell r="A807">
            <v>42131110469</v>
          </cell>
          <cell r="B807" t="str">
            <v>diterima</v>
          </cell>
        </row>
        <row r="808">
          <cell r="A808">
            <v>42131110632</v>
          </cell>
          <cell r="B808" t="str">
            <v>diterima</v>
          </cell>
        </row>
        <row r="809">
          <cell r="A809">
            <v>42131110668</v>
          </cell>
          <cell r="B809" t="str">
            <v>diterima</v>
          </cell>
        </row>
        <row r="810">
          <cell r="A810">
            <v>42131110694</v>
          </cell>
          <cell r="B810" t="str">
            <v>diterima</v>
          </cell>
        </row>
        <row r="811">
          <cell r="A811">
            <v>42131110846</v>
          </cell>
          <cell r="B811" t="str">
            <v>diterima</v>
          </cell>
        </row>
        <row r="812">
          <cell r="A812">
            <v>42131111600</v>
          </cell>
          <cell r="B812" t="str">
            <v>diterima</v>
          </cell>
        </row>
        <row r="813">
          <cell r="A813">
            <v>42131111626</v>
          </cell>
          <cell r="B813" t="str">
            <v>diterima</v>
          </cell>
        </row>
        <row r="814">
          <cell r="A814">
            <v>42131111654</v>
          </cell>
          <cell r="B814" t="str">
            <v>diterima</v>
          </cell>
        </row>
        <row r="815">
          <cell r="A815">
            <v>42131111732</v>
          </cell>
          <cell r="B815" t="str">
            <v>diterima</v>
          </cell>
        </row>
        <row r="816">
          <cell r="A816">
            <v>42131111062</v>
          </cell>
          <cell r="B816" t="str">
            <v>diterima</v>
          </cell>
        </row>
        <row r="817">
          <cell r="A817">
            <v>42131111744</v>
          </cell>
          <cell r="B817" t="str">
            <v>diterima</v>
          </cell>
        </row>
        <row r="818">
          <cell r="A818">
            <v>42131110204</v>
          </cell>
          <cell r="B818" t="str">
            <v>diterima</v>
          </cell>
        </row>
        <row r="819">
          <cell r="A819">
            <v>42131110239</v>
          </cell>
          <cell r="B819" t="str">
            <v>diterima</v>
          </cell>
        </row>
        <row r="820">
          <cell r="A820">
            <v>42131110357</v>
          </cell>
          <cell r="B820" t="str">
            <v>diterima</v>
          </cell>
        </row>
        <row r="821">
          <cell r="A821">
            <v>42131110382</v>
          </cell>
          <cell r="B821" t="str">
            <v>diterima</v>
          </cell>
        </row>
        <row r="822">
          <cell r="A822">
            <v>42131110401</v>
          </cell>
          <cell r="B822" t="str">
            <v>diterima</v>
          </cell>
        </row>
        <row r="823">
          <cell r="A823">
            <v>42131110452</v>
          </cell>
          <cell r="B823" t="str">
            <v>diterima</v>
          </cell>
        </row>
        <row r="824">
          <cell r="A824">
            <v>42131110470</v>
          </cell>
          <cell r="B824" t="str">
            <v>diterima</v>
          </cell>
        </row>
        <row r="825">
          <cell r="A825">
            <v>42131110674</v>
          </cell>
          <cell r="B825" t="str">
            <v>diterima</v>
          </cell>
        </row>
        <row r="826">
          <cell r="A826">
            <v>42131110798</v>
          </cell>
          <cell r="B826" t="str">
            <v>diterima</v>
          </cell>
        </row>
        <row r="827">
          <cell r="A827">
            <v>42131110799</v>
          </cell>
          <cell r="B827" t="str">
            <v>diterima</v>
          </cell>
        </row>
        <row r="828">
          <cell r="A828">
            <v>42131110804</v>
          </cell>
          <cell r="B828" t="str">
            <v>diterima</v>
          </cell>
        </row>
        <row r="829">
          <cell r="A829">
            <v>42131110924</v>
          </cell>
          <cell r="B829" t="str">
            <v>diterima</v>
          </cell>
        </row>
        <row r="830">
          <cell r="A830">
            <v>42131110950</v>
          </cell>
          <cell r="B830" t="str">
            <v>diterima</v>
          </cell>
        </row>
        <row r="831">
          <cell r="A831">
            <v>42131111054</v>
          </cell>
          <cell r="B831" t="str">
            <v>diterima</v>
          </cell>
        </row>
        <row r="832">
          <cell r="A832">
            <v>42131111163</v>
          </cell>
          <cell r="B832" t="str">
            <v>diterima</v>
          </cell>
        </row>
        <row r="833">
          <cell r="A833">
            <v>42131111275</v>
          </cell>
          <cell r="B833" t="str">
            <v>diterima</v>
          </cell>
        </row>
        <row r="834">
          <cell r="A834">
            <v>42131111306</v>
          </cell>
          <cell r="B834" t="str">
            <v>diterima</v>
          </cell>
        </row>
        <row r="835">
          <cell r="A835">
            <v>42131111326</v>
          </cell>
          <cell r="B835" t="str">
            <v>diterima</v>
          </cell>
        </row>
        <row r="836">
          <cell r="A836">
            <v>42131111534</v>
          </cell>
          <cell r="B836" t="str">
            <v>diterima</v>
          </cell>
        </row>
        <row r="837">
          <cell r="A837">
            <v>42131111618</v>
          </cell>
          <cell r="B837" t="str">
            <v>diterima</v>
          </cell>
        </row>
        <row r="838">
          <cell r="A838">
            <v>52131111535</v>
          </cell>
          <cell r="B838" t="str">
            <v>diterima</v>
          </cell>
        </row>
        <row r="839">
          <cell r="A839">
            <v>52131111642</v>
          </cell>
          <cell r="B839" t="str">
            <v>diterima</v>
          </cell>
        </row>
        <row r="840">
          <cell r="A840">
            <v>52131110038</v>
          </cell>
          <cell r="B840" t="str">
            <v>diterima</v>
          </cell>
        </row>
        <row r="841">
          <cell r="A841">
            <v>52131110767</v>
          </cell>
          <cell r="B841" t="str">
            <v>diterima</v>
          </cell>
        </row>
        <row r="842">
          <cell r="A842">
            <v>52131110813</v>
          </cell>
          <cell r="B842" t="str">
            <v>diterima</v>
          </cell>
        </row>
        <row r="843">
          <cell r="A843">
            <v>52131110850</v>
          </cell>
          <cell r="B843" t="str">
            <v>diterima</v>
          </cell>
        </row>
        <row r="844">
          <cell r="A844">
            <v>52131110879</v>
          </cell>
          <cell r="B844" t="str">
            <v>diterima</v>
          </cell>
        </row>
        <row r="845">
          <cell r="A845">
            <v>52131111313</v>
          </cell>
          <cell r="B845" t="str">
            <v>diterima</v>
          </cell>
        </row>
        <row r="846">
          <cell r="A846">
            <v>52131111861</v>
          </cell>
          <cell r="B846" t="str">
            <v>diterima</v>
          </cell>
        </row>
        <row r="847">
          <cell r="A847">
            <v>52131111892</v>
          </cell>
          <cell r="B847" t="str">
            <v>diterima</v>
          </cell>
        </row>
        <row r="848">
          <cell r="A848">
            <v>52131111953</v>
          </cell>
          <cell r="B848" t="str">
            <v>diterima</v>
          </cell>
        </row>
        <row r="849">
          <cell r="A849">
            <v>52131112173</v>
          </cell>
          <cell r="B849" t="str">
            <v>diterima</v>
          </cell>
        </row>
        <row r="850">
          <cell r="A850">
            <v>52132210124</v>
          </cell>
          <cell r="B850" t="str">
            <v>diterima</v>
          </cell>
        </row>
        <row r="851">
          <cell r="A851">
            <v>52132210580</v>
          </cell>
          <cell r="B851" t="str">
            <v>diterima</v>
          </cell>
        </row>
        <row r="852">
          <cell r="A852">
            <v>52132220006</v>
          </cell>
          <cell r="B852" t="str">
            <v>diterima</v>
          </cell>
        </row>
        <row r="853">
          <cell r="A853">
            <v>52131110141</v>
          </cell>
          <cell r="B853" t="str">
            <v>diterima</v>
          </cell>
        </row>
        <row r="854">
          <cell r="A854">
            <v>52131110657</v>
          </cell>
          <cell r="B854" t="str">
            <v>diterima</v>
          </cell>
        </row>
        <row r="855">
          <cell r="A855">
            <v>52131111933</v>
          </cell>
          <cell r="B855" t="str">
            <v>diterima</v>
          </cell>
        </row>
        <row r="856">
          <cell r="A856">
            <v>52132220029</v>
          </cell>
          <cell r="B856" t="str">
            <v>diterima</v>
          </cell>
        </row>
        <row r="857">
          <cell r="A857">
            <v>52131110486</v>
          </cell>
          <cell r="B857" t="str">
            <v>diterima</v>
          </cell>
        </row>
        <row r="858">
          <cell r="A858">
            <v>52131110687</v>
          </cell>
          <cell r="B858" t="str">
            <v>diterima</v>
          </cell>
        </row>
        <row r="859">
          <cell r="A859">
            <v>52131111064</v>
          </cell>
          <cell r="B859" t="str">
            <v>diterima</v>
          </cell>
        </row>
        <row r="860">
          <cell r="A860">
            <v>52131111382</v>
          </cell>
          <cell r="B860" t="str">
            <v>diterima</v>
          </cell>
        </row>
        <row r="861">
          <cell r="A861">
            <v>52132210142</v>
          </cell>
          <cell r="B861" t="str">
            <v>diterima</v>
          </cell>
        </row>
        <row r="862">
          <cell r="A862">
            <v>52132210368</v>
          </cell>
          <cell r="B862" t="str">
            <v>diterima</v>
          </cell>
        </row>
        <row r="863">
          <cell r="A863">
            <v>52131111346</v>
          </cell>
          <cell r="B863" t="str">
            <v>diterima</v>
          </cell>
        </row>
        <row r="864">
          <cell r="A864">
            <v>52131111839</v>
          </cell>
          <cell r="B864" t="str">
            <v>diterima</v>
          </cell>
        </row>
        <row r="865">
          <cell r="A865">
            <v>52131110122</v>
          </cell>
          <cell r="B865" t="str">
            <v>diterima</v>
          </cell>
        </row>
        <row r="866">
          <cell r="A866">
            <v>52131110282</v>
          </cell>
          <cell r="B866" t="str">
            <v>diterima</v>
          </cell>
        </row>
        <row r="867">
          <cell r="A867">
            <v>52131110805</v>
          </cell>
          <cell r="B867" t="str">
            <v>diterima</v>
          </cell>
        </row>
        <row r="868">
          <cell r="A868">
            <v>52131111431</v>
          </cell>
          <cell r="B868" t="str">
            <v>diterima</v>
          </cell>
        </row>
        <row r="869">
          <cell r="A869">
            <v>52131111597</v>
          </cell>
          <cell r="B869" t="str">
            <v>diterima</v>
          </cell>
        </row>
        <row r="870">
          <cell r="A870">
            <v>52131111766</v>
          </cell>
          <cell r="B870" t="str">
            <v>diterima</v>
          </cell>
        </row>
        <row r="871">
          <cell r="A871">
            <v>52132210530</v>
          </cell>
          <cell r="B871" t="str">
            <v>diterima</v>
          </cell>
        </row>
        <row r="872">
          <cell r="A872">
            <v>52131110181</v>
          </cell>
          <cell r="B872" t="str">
            <v>diterima</v>
          </cell>
        </row>
        <row r="873">
          <cell r="A873">
            <v>52131110248</v>
          </cell>
          <cell r="B873" t="str">
            <v>diterima</v>
          </cell>
        </row>
        <row r="874">
          <cell r="A874">
            <v>52131110344</v>
          </cell>
          <cell r="B874" t="str">
            <v>diterima</v>
          </cell>
        </row>
        <row r="875">
          <cell r="A875">
            <v>52131111232</v>
          </cell>
          <cell r="B875" t="str">
            <v>diterima</v>
          </cell>
        </row>
        <row r="876">
          <cell r="A876">
            <v>52131111299</v>
          </cell>
          <cell r="B876" t="str">
            <v>diterima</v>
          </cell>
        </row>
        <row r="877">
          <cell r="A877">
            <v>52131111317</v>
          </cell>
          <cell r="B877" t="str">
            <v>diterima</v>
          </cell>
        </row>
        <row r="878">
          <cell r="A878">
            <v>52131111418</v>
          </cell>
          <cell r="B878" t="str">
            <v>diterima</v>
          </cell>
        </row>
        <row r="879">
          <cell r="A879">
            <v>52131111744</v>
          </cell>
          <cell r="B879" t="str">
            <v>diterima</v>
          </cell>
        </row>
        <row r="880">
          <cell r="A880">
            <v>52132210316</v>
          </cell>
          <cell r="B880" t="str">
            <v>diterima</v>
          </cell>
        </row>
        <row r="881">
          <cell r="A881">
            <v>52131110064</v>
          </cell>
          <cell r="B881" t="str">
            <v>diterima</v>
          </cell>
        </row>
        <row r="882">
          <cell r="A882">
            <v>52131110472</v>
          </cell>
          <cell r="B882" t="str">
            <v>diterima</v>
          </cell>
        </row>
        <row r="883">
          <cell r="A883">
            <v>52131111051</v>
          </cell>
          <cell r="B883" t="str">
            <v>diterima</v>
          </cell>
        </row>
        <row r="884">
          <cell r="A884">
            <v>52131111231</v>
          </cell>
          <cell r="B884" t="str">
            <v>diterima</v>
          </cell>
        </row>
        <row r="885">
          <cell r="A885">
            <v>52131111315</v>
          </cell>
          <cell r="B885" t="str">
            <v>diterima</v>
          </cell>
        </row>
        <row r="886">
          <cell r="A886">
            <v>52131111712</v>
          </cell>
          <cell r="B886" t="str">
            <v>diterima</v>
          </cell>
        </row>
        <row r="887">
          <cell r="A887">
            <v>52132210475</v>
          </cell>
          <cell r="B887" t="str">
            <v>diterima</v>
          </cell>
        </row>
        <row r="888">
          <cell r="A888">
            <v>52131110320</v>
          </cell>
          <cell r="B888" t="str">
            <v>diterima</v>
          </cell>
        </row>
        <row r="889">
          <cell r="A889">
            <v>52131110324</v>
          </cell>
          <cell r="B889" t="str">
            <v>diterima</v>
          </cell>
        </row>
        <row r="890">
          <cell r="A890">
            <v>52131110647</v>
          </cell>
          <cell r="B890" t="str">
            <v>diterima</v>
          </cell>
        </row>
        <row r="891">
          <cell r="A891">
            <v>52131110933</v>
          </cell>
          <cell r="B891" t="str">
            <v>diterima</v>
          </cell>
        </row>
        <row r="892">
          <cell r="A892">
            <v>52131111045</v>
          </cell>
          <cell r="B892" t="str">
            <v>diterima</v>
          </cell>
        </row>
        <row r="893">
          <cell r="A893">
            <v>52131111090</v>
          </cell>
          <cell r="B893" t="str">
            <v>diterima</v>
          </cell>
        </row>
        <row r="894">
          <cell r="A894">
            <v>52131111091</v>
          </cell>
          <cell r="B894" t="str">
            <v>diterima</v>
          </cell>
        </row>
        <row r="895">
          <cell r="A895">
            <v>52131111107</v>
          </cell>
          <cell r="B895" t="str">
            <v>diterima</v>
          </cell>
        </row>
        <row r="896">
          <cell r="A896">
            <v>52131111196</v>
          </cell>
          <cell r="B896" t="str">
            <v>diterima</v>
          </cell>
        </row>
        <row r="897">
          <cell r="A897">
            <v>52131111214</v>
          </cell>
          <cell r="B897" t="str">
            <v>diterima</v>
          </cell>
        </row>
        <row r="898">
          <cell r="A898">
            <v>52131111264</v>
          </cell>
          <cell r="B898" t="str">
            <v>diterima</v>
          </cell>
        </row>
        <row r="899">
          <cell r="A899">
            <v>52131111867</v>
          </cell>
          <cell r="B899" t="str">
            <v>diterima</v>
          </cell>
        </row>
        <row r="900">
          <cell r="A900">
            <v>52132210311</v>
          </cell>
          <cell r="B900" t="str">
            <v>diterima</v>
          </cell>
        </row>
        <row r="901">
          <cell r="A901">
            <v>42131110514</v>
          </cell>
          <cell r="B901" t="str">
            <v>diterima</v>
          </cell>
        </row>
        <row r="902">
          <cell r="A902">
            <v>42131111159</v>
          </cell>
          <cell r="B902" t="str">
            <v>diterima</v>
          </cell>
        </row>
        <row r="903">
          <cell r="A903">
            <v>42131111516</v>
          </cell>
          <cell r="B903" t="str">
            <v>diterima</v>
          </cell>
        </row>
        <row r="904">
          <cell r="A904">
            <v>42132210112</v>
          </cell>
          <cell r="B904" t="str">
            <v>diterima</v>
          </cell>
        </row>
        <row r="905">
          <cell r="A905">
            <v>42131111492</v>
          </cell>
          <cell r="B905" t="str">
            <v>diterima</v>
          </cell>
        </row>
        <row r="906">
          <cell r="A906">
            <v>42131110225</v>
          </cell>
          <cell r="B906" t="str">
            <v>diterima</v>
          </cell>
        </row>
        <row r="907">
          <cell r="A907">
            <v>42131110370</v>
          </cell>
          <cell r="B907" t="str">
            <v>diterima</v>
          </cell>
        </row>
        <row r="908">
          <cell r="A908">
            <v>42131110444</v>
          </cell>
          <cell r="B908" t="str">
            <v>diterima</v>
          </cell>
        </row>
        <row r="909">
          <cell r="A909">
            <v>42131110465</v>
          </cell>
          <cell r="B909" t="str">
            <v>diterima</v>
          </cell>
        </row>
        <row r="910">
          <cell r="A910">
            <v>42131110542</v>
          </cell>
          <cell r="B910" t="str">
            <v>diterima</v>
          </cell>
        </row>
        <row r="911">
          <cell r="A911">
            <v>42131110716</v>
          </cell>
          <cell r="B911" t="str">
            <v>diterima</v>
          </cell>
        </row>
        <row r="912">
          <cell r="A912">
            <v>42131110986</v>
          </cell>
          <cell r="B912" t="str">
            <v>diterima</v>
          </cell>
        </row>
        <row r="913">
          <cell r="A913">
            <v>42131111218</v>
          </cell>
          <cell r="B913" t="str">
            <v>diterima</v>
          </cell>
        </row>
        <row r="914">
          <cell r="A914">
            <v>42131111358</v>
          </cell>
          <cell r="B914" t="str">
            <v>diterima</v>
          </cell>
        </row>
        <row r="915">
          <cell r="A915">
            <v>42131111657</v>
          </cell>
          <cell r="B915" t="str">
            <v>diterima</v>
          </cell>
        </row>
        <row r="916">
          <cell r="A916">
            <v>42131111748</v>
          </cell>
          <cell r="B916" t="str">
            <v>diterima</v>
          </cell>
        </row>
        <row r="917">
          <cell r="A917">
            <v>42131110524</v>
          </cell>
          <cell r="B917" t="str">
            <v>diterima</v>
          </cell>
        </row>
        <row r="918">
          <cell r="A918">
            <v>42131110028</v>
          </cell>
          <cell r="B918" t="str">
            <v>diterima</v>
          </cell>
        </row>
        <row r="919">
          <cell r="A919">
            <v>42131110057</v>
          </cell>
          <cell r="B919" t="str">
            <v>diterima</v>
          </cell>
        </row>
        <row r="920">
          <cell r="A920">
            <v>42131110099</v>
          </cell>
          <cell r="B920" t="str">
            <v>diterima</v>
          </cell>
        </row>
        <row r="921">
          <cell r="A921">
            <v>42131110155</v>
          </cell>
          <cell r="B921" t="str">
            <v>diterima</v>
          </cell>
        </row>
        <row r="922">
          <cell r="A922">
            <v>42131110157</v>
          </cell>
          <cell r="B922" t="str">
            <v>diterima</v>
          </cell>
        </row>
        <row r="923">
          <cell r="A923">
            <v>42131110199</v>
          </cell>
          <cell r="B923" t="str">
            <v>diterima</v>
          </cell>
        </row>
        <row r="924">
          <cell r="A924">
            <v>42131110270</v>
          </cell>
          <cell r="B924" t="str">
            <v>diterima</v>
          </cell>
        </row>
        <row r="925">
          <cell r="A925">
            <v>42131110350</v>
          </cell>
          <cell r="B925" t="str">
            <v>diterima</v>
          </cell>
        </row>
        <row r="926">
          <cell r="A926">
            <v>42131110399</v>
          </cell>
          <cell r="B926" t="str">
            <v>diterima</v>
          </cell>
        </row>
        <row r="927">
          <cell r="A927">
            <v>42131110466</v>
          </cell>
          <cell r="B927" t="str">
            <v>diterima</v>
          </cell>
        </row>
        <row r="928">
          <cell r="A928">
            <v>42131110506</v>
          </cell>
          <cell r="B928" t="str">
            <v>diterima</v>
          </cell>
        </row>
        <row r="929">
          <cell r="A929">
            <v>42131110522</v>
          </cell>
          <cell r="B929" t="str">
            <v>diterima</v>
          </cell>
        </row>
        <row r="930">
          <cell r="A930">
            <v>42131110621</v>
          </cell>
          <cell r="B930" t="str">
            <v>diterima</v>
          </cell>
        </row>
        <row r="931">
          <cell r="A931">
            <v>42131110734</v>
          </cell>
          <cell r="B931" t="str">
            <v>diterima</v>
          </cell>
        </row>
        <row r="932">
          <cell r="A932">
            <v>42131111022</v>
          </cell>
          <cell r="B932" t="str">
            <v>diterima</v>
          </cell>
        </row>
        <row r="933">
          <cell r="A933">
            <v>42131111024</v>
          </cell>
          <cell r="B933" t="str">
            <v>diterima</v>
          </cell>
        </row>
        <row r="934">
          <cell r="A934">
            <v>42131111027</v>
          </cell>
          <cell r="B934" t="str">
            <v>diterima</v>
          </cell>
        </row>
        <row r="935">
          <cell r="A935">
            <v>42131111259</v>
          </cell>
          <cell r="B935" t="str">
            <v>diterima</v>
          </cell>
        </row>
        <row r="936">
          <cell r="A936">
            <v>42131111469</v>
          </cell>
          <cell r="B936" t="str">
            <v>diterima</v>
          </cell>
        </row>
        <row r="937">
          <cell r="A937">
            <v>42131111512</v>
          </cell>
          <cell r="B937" t="str">
            <v>diterima</v>
          </cell>
        </row>
        <row r="938">
          <cell r="A938">
            <v>42132210633</v>
          </cell>
          <cell r="B938" t="str">
            <v>diterima</v>
          </cell>
        </row>
        <row r="939">
          <cell r="A939">
            <v>42132210642</v>
          </cell>
          <cell r="B939" t="str">
            <v>diterima</v>
          </cell>
        </row>
        <row r="940">
          <cell r="A940">
            <v>42131111375</v>
          </cell>
          <cell r="B940" t="str">
            <v>diterima</v>
          </cell>
        </row>
        <row r="941">
          <cell r="A941">
            <v>42131111561</v>
          </cell>
          <cell r="B941" t="str">
            <v>diterima</v>
          </cell>
        </row>
        <row r="942">
          <cell r="A942">
            <v>42131110016</v>
          </cell>
          <cell r="B942" t="str">
            <v>diterima</v>
          </cell>
        </row>
        <row r="943">
          <cell r="A943">
            <v>42131110050</v>
          </cell>
          <cell r="B943" t="str">
            <v>diterima</v>
          </cell>
        </row>
        <row r="944">
          <cell r="A944">
            <v>42131110089</v>
          </cell>
          <cell r="B944" t="str">
            <v>diterima</v>
          </cell>
        </row>
        <row r="945">
          <cell r="A945">
            <v>42131110093</v>
          </cell>
          <cell r="B945" t="str">
            <v>diterima</v>
          </cell>
        </row>
        <row r="946">
          <cell r="A946">
            <v>42131110159</v>
          </cell>
          <cell r="B946" t="str">
            <v>diterima</v>
          </cell>
        </row>
        <row r="947">
          <cell r="A947">
            <v>42131110202</v>
          </cell>
          <cell r="B947" t="str">
            <v>diterima</v>
          </cell>
        </row>
        <row r="948">
          <cell r="A948">
            <v>42131110285</v>
          </cell>
          <cell r="B948" t="str">
            <v>diterima</v>
          </cell>
        </row>
        <row r="949">
          <cell r="A949">
            <v>42131110421</v>
          </cell>
          <cell r="B949" t="str">
            <v>diterima</v>
          </cell>
        </row>
        <row r="950">
          <cell r="A950">
            <v>42131110530</v>
          </cell>
          <cell r="B950" t="str">
            <v>diterima</v>
          </cell>
        </row>
        <row r="951">
          <cell r="A951">
            <v>42131110580</v>
          </cell>
          <cell r="B951" t="str">
            <v>diterima</v>
          </cell>
        </row>
        <row r="952">
          <cell r="A952">
            <v>42131110630</v>
          </cell>
          <cell r="B952" t="str">
            <v>diterima</v>
          </cell>
        </row>
        <row r="953">
          <cell r="A953">
            <v>42131110657</v>
          </cell>
          <cell r="B953" t="str">
            <v>diterima</v>
          </cell>
        </row>
        <row r="954">
          <cell r="A954">
            <v>42131110695</v>
          </cell>
          <cell r="B954" t="str">
            <v>diterima</v>
          </cell>
        </row>
        <row r="955">
          <cell r="A955">
            <v>42131110744</v>
          </cell>
          <cell r="B955" t="str">
            <v>diterima</v>
          </cell>
        </row>
        <row r="956">
          <cell r="A956">
            <v>42131110772</v>
          </cell>
          <cell r="B956" t="str">
            <v>diterima</v>
          </cell>
        </row>
        <row r="957">
          <cell r="A957">
            <v>42131110819</v>
          </cell>
          <cell r="B957" t="str">
            <v>diterima</v>
          </cell>
        </row>
        <row r="958">
          <cell r="A958">
            <v>42131110996</v>
          </cell>
          <cell r="B958" t="str">
            <v>diterima</v>
          </cell>
        </row>
        <row r="959">
          <cell r="A959">
            <v>42131111060</v>
          </cell>
          <cell r="B959" t="str">
            <v>diterima</v>
          </cell>
        </row>
        <row r="960">
          <cell r="A960">
            <v>42131111091</v>
          </cell>
          <cell r="B960" t="str">
            <v>diterima</v>
          </cell>
        </row>
        <row r="961">
          <cell r="A961">
            <v>42131111100</v>
          </cell>
          <cell r="B961" t="str">
            <v>diterima</v>
          </cell>
        </row>
        <row r="962">
          <cell r="A962">
            <v>42131111524</v>
          </cell>
          <cell r="B962" t="str">
            <v>diterima</v>
          </cell>
        </row>
        <row r="963">
          <cell r="A963">
            <v>42132210399</v>
          </cell>
          <cell r="B963" t="str">
            <v>diterima</v>
          </cell>
        </row>
        <row r="964">
          <cell r="A964">
            <v>42132210498</v>
          </cell>
          <cell r="B964" t="str">
            <v>diterima</v>
          </cell>
        </row>
        <row r="965">
          <cell r="A965">
            <v>42132210647</v>
          </cell>
          <cell r="B965" t="str">
            <v>diterima</v>
          </cell>
        </row>
        <row r="966">
          <cell r="A966">
            <v>42131110182</v>
          </cell>
          <cell r="B966" t="str">
            <v>diterima</v>
          </cell>
        </row>
        <row r="967">
          <cell r="A967">
            <v>42131110235</v>
          </cell>
          <cell r="B967" t="str">
            <v>diterima</v>
          </cell>
        </row>
        <row r="968">
          <cell r="A968">
            <v>42131110526</v>
          </cell>
          <cell r="B968" t="str">
            <v>diterima</v>
          </cell>
        </row>
        <row r="969">
          <cell r="A969">
            <v>42131110550</v>
          </cell>
          <cell r="B969" t="str">
            <v>diterima</v>
          </cell>
        </row>
        <row r="970">
          <cell r="A970">
            <v>42131110992</v>
          </cell>
          <cell r="B970" t="str">
            <v>diterima</v>
          </cell>
        </row>
        <row r="971">
          <cell r="A971">
            <v>42131111203</v>
          </cell>
          <cell r="B971" t="str">
            <v>diterima</v>
          </cell>
        </row>
        <row r="972">
          <cell r="A972">
            <v>42131111400</v>
          </cell>
          <cell r="B972" t="str">
            <v>diterima</v>
          </cell>
        </row>
        <row r="973">
          <cell r="A973">
            <v>42131111525</v>
          </cell>
          <cell r="B973" t="str">
            <v>diterima</v>
          </cell>
        </row>
        <row r="974">
          <cell r="A974">
            <v>42131111735</v>
          </cell>
          <cell r="B974" t="str">
            <v>diterima</v>
          </cell>
        </row>
        <row r="975">
          <cell r="A975">
            <v>42131110011</v>
          </cell>
          <cell r="B975" t="str">
            <v>diterima</v>
          </cell>
        </row>
        <row r="976">
          <cell r="A976">
            <v>42131110030</v>
          </cell>
          <cell r="B976" t="str">
            <v>diterima</v>
          </cell>
        </row>
        <row r="977">
          <cell r="A977">
            <v>42131110617</v>
          </cell>
          <cell r="B977" t="str">
            <v>diterima</v>
          </cell>
        </row>
        <row r="978">
          <cell r="A978">
            <v>42131110909</v>
          </cell>
          <cell r="B978" t="str">
            <v>diterima</v>
          </cell>
        </row>
        <row r="979">
          <cell r="A979">
            <v>42131111566</v>
          </cell>
          <cell r="B979" t="str">
            <v>diterima</v>
          </cell>
        </row>
        <row r="980">
          <cell r="A980">
            <v>42131111651</v>
          </cell>
          <cell r="B980" t="str">
            <v>diterima</v>
          </cell>
        </row>
        <row r="981">
          <cell r="A981">
            <v>42132210119</v>
          </cell>
          <cell r="B981" t="str">
            <v>diterima</v>
          </cell>
        </row>
        <row r="982">
          <cell r="A982">
            <v>42131110246</v>
          </cell>
          <cell r="B982" t="str">
            <v>diterima</v>
          </cell>
        </row>
        <row r="983">
          <cell r="A983">
            <v>42131110322</v>
          </cell>
          <cell r="B983" t="str">
            <v>diterima</v>
          </cell>
        </row>
        <row r="984">
          <cell r="A984">
            <v>42131110340</v>
          </cell>
          <cell r="B984" t="str">
            <v>diterima</v>
          </cell>
        </row>
        <row r="985">
          <cell r="A985">
            <v>42131110408</v>
          </cell>
          <cell r="B985" t="str">
            <v>diterima</v>
          </cell>
        </row>
        <row r="986">
          <cell r="A986">
            <v>42131110503</v>
          </cell>
          <cell r="B986" t="str">
            <v>diterima</v>
          </cell>
        </row>
        <row r="987">
          <cell r="A987">
            <v>42131110702</v>
          </cell>
          <cell r="B987" t="str">
            <v>diterima</v>
          </cell>
        </row>
        <row r="988">
          <cell r="A988">
            <v>42131110725</v>
          </cell>
          <cell r="B988" t="str">
            <v>diterima</v>
          </cell>
        </row>
        <row r="989">
          <cell r="A989">
            <v>42131110813</v>
          </cell>
          <cell r="B989" t="str">
            <v>diterima</v>
          </cell>
        </row>
        <row r="990">
          <cell r="A990">
            <v>42131110948</v>
          </cell>
          <cell r="B990" t="str">
            <v>diterima</v>
          </cell>
        </row>
        <row r="991">
          <cell r="A991">
            <v>42131111106</v>
          </cell>
          <cell r="B991" t="str">
            <v>diterima</v>
          </cell>
        </row>
        <row r="992">
          <cell r="A992">
            <v>42131111264</v>
          </cell>
          <cell r="B992" t="str">
            <v>diterima</v>
          </cell>
        </row>
        <row r="993">
          <cell r="A993">
            <v>42131111350</v>
          </cell>
          <cell r="B993" t="str">
            <v>diterima</v>
          </cell>
        </row>
        <row r="994">
          <cell r="A994">
            <v>42131111506</v>
          </cell>
          <cell r="B994" t="str">
            <v>diterima</v>
          </cell>
        </row>
        <row r="995">
          <cell r="A995">
            <v>42131111672</v>
          </cell>
          <cell r="B995" t="str">
            <v>diterima</v>
          </cell>
        </row>
        <row r="996">
          <cell r="A996">
            <v>42132210820</v>
          </cell>
          <cell r="B996" t="str">
            <v>diterima</v>
          </cell>
        </row>
        <row r="997">
          <cell r="A997">
            <v>42131110003</v>
          </cell>
          <cell r="B997" t="str">
            <v>diterima</v>
          </cell>
        </row>
        <row r="998">
          <cell r="A998">
            <v>42131110065</v>
          </cell>
          <cell r="B998" t="str">
            <v>diterima</v>
          </cell>
        </row>
        <row r="999">
          <cell r="A999">
            <v>42131110097</v>
          </cell>
          <cell r="B999" t="str">
            <v>diterima</v>
          </cell>
        </row>
        <row r="1000">
          <cell r="A1000">
            <v>42131110135</v>
          </cell>
          <cell r="B1000" t="str">
            <v>diterima</v>
          </cell>
        </row>
        <row r="1001">
          <cell r="A1001">
            <v>42131110158</v>
          </cell>
          <cell r="B1001" t="str">
            <v>diterima</v>
          </cell>
        </row>
        <row r="1002">
          <cell r="A1002">
            <v>42131110172</v>
          </cell>
          <cell r="B1002" t="str">
            <v>diterima</v>
          </cell>
        </row>
        <row r="1003">
          <cell r="A1003">
            <v>42131110176</v>
          </cell>
          <cell r="B1003" t="str">
            <v>diterima</v>
          </cell>
        </row>
        <row r="1004">
          <cell r="A1004">
            <v>42131110393</v>
          </cell>
          <cell r="B1004" t="str">
            <v>diterima</v>
          </cell>
        </row>
        <row r="1005">
          <cell r="A1005">
            <v>42131110406</v>
          </cell>
          <cell r="B1005" t="str">
            <v>diterima</v>
          </cell>
        </row>
        <row r="1006">
          <cell r="A1006">
            <v>42131110567</v>
          </cell>
          <cell r="B1006" t="str">
            <v>diterima</v>
          </cell>
        </row>
        <row r="1007">
          <cell r="A1007">
            <v>42131110699</v>
          </cell>
          <cell r="B1007" t="str">
            <v>diterima</v>
          </cell>
        </row>
        <row r="1008">
          <cell r="A1008">
            <v>42131110743</v>
          </cell>
          <cell r="B1008" t="str">
            <v>diterima</v>
          </cell>
        </row>
        <row r="1009">
          <cell r="A1009">
            <v>42131110800</v>
          </cell>
          <cell r="B1009" t="str">
            <v>diterima</v>
          </cell>
        </row>
        <row r="1010">
          <cell r="A1010">
            <v>42131110961</v>
          </cell>
          <cell r="B1010" t="str">
            <v>diterima</v>
          </cell>
        </row>
        <row r="1011">
          <cell r="A1011">
            <v>42131110999</v>
          </cell>
          <cell r="B1011" t="str">
            <v>diterima</v>
          </cell>
        </row>
        <row r="1012">
          <cell r="A1012">
            <v>42131111012</v>
          </cell>
          <cell r="B1012" t="str">
            <v>diterima</v>
          </cell>
        </row>
        <row r="1013">
          <cell r="A1013">
            <v>42131111051</v>
          </cell>
          <cell r="B1013" t="str">
            <v>diterima</v>
          </cell>
        </row>
        <row r="1014">
          <cell r="A1014">
            <v>42131111143</v>
          </cell>
          <cell r="B1014" t="str">
            <v>diterima</v>
          </cell>
        </row>
        <row r="1015">
          <cell r="A1015">
            <v>42131111166</v>
          </cell>
          <cell r="B1015" t="str">
            <v>diterima</v>
          </cell>
        </row>
        <row r="1016">
          <cell r="A1016">
            <v>42131111298</v>
          </cell>
          <cell r="B1016" t="str">
            <v>diterima</v>
          </cell>
        </row>
        <row r="1017">
          <cell r="A1017">
            <v>42131111370</v>
          </cell>
          <cell r="B1017" t="str">
            <v>diterima</v>
          </cell>
        </row>
        <row r="1018">
          <cell r="A1018">
            <v>42131111569</v>
          </cell>
          <cell r="B1018" t="str">
            <v>diterima</v>
          </cell>
        </row>
        <row r="1019">
          <cell r="A1019">
            <v>42131111687</v>
          </cell>
          <cell r="B1019" t="str">
            <v>diterima</v>
          </cell>
        </row>
        <row r="1020">
          <cell r="A1020">
            <v>42131111730</v>
          </cell>
          <cell r="B1020" t="str">
            <v>diterima</v>
          </cell>
        </row>
        <row r="1021">
          <cell r="A1021">
            <v>42132210776</v>
          </cell>
          <cell r="B1021" t="str">
            <v>diterima</v>
          </cell>
        </row>
        <row r="1022">
          <cell r="A1022">
            <v>42119210214</v>
          </cell>
          <cell r="B1022" t="str">
            <v>diterima</v>
          </cell>
        </row>
        <row r="1023">
          <cell r="A1023">
            <v>42131110213</v>
          </cell>
          <cell r="B1023" t="str">
            <v>diterima</v>
          </cell>
        </row>
        <row r="1024">
          <cell r="A1024">
            <v>42131110521</v>
          </cell>
          <cell r="B1024" t="str">
            <v>diterima</v>
          </cell>
        </row>
        <row r="1025">
          <cell r="A1025">
            <v>42131110932</v>
          </cell>
          <cell r="B1025" t="str">
            <v>diterima</v>
          </cell>
        </row>
        <row r="1026">
          <cell r="A1026">
            <v>42131111033</v>
          </cell>
          <cell r="B1026" t="str">
            <v>diterima</v>
          </cell>
        </row>
        <row r="1027">
          <cell r="A1027">
            <v>42131111048</v>
          </cell>
          <cell r="B1027" t="str">
            <v>diterima</v>
          </cell>
        </row>
        <row r="1028">
          <cell r="A1028">
            <v>42131111133</v>
          </cell>
          <cell r="B1028" t="str">
            <v>diterima</v>
          </cell>
        </row>
        <row r="1029">
          <cell r="A1029">
            <v>42131111267</v>
          </cell>
          <cell r="B1029" t="str">
            <v>diterima</v>
          </cell>
        </row>
        <row r="1030">
          <cell r="A1030">
            <v>42131111291</v>
          </cell>
          <cell r="B1030" t="str">
            <v>diterima</v>
          </cell>
        </row>
        <row r="1031">
          <cell r="A1031">
            <v>42131111360</v>
          </cell>
          <cell r="B1031" t="str">
            <v>diterima</v>
          </cell>
        </row>
        <row r="1032">
          <cell r="A1032">
            <v>42131111449</v>
          </cell>
          <cell r="B1032" t="str">
            <v>diterima</v>
          </cell>
        </row>
        <row r="1033">
          <cell r="A1033">
            <v>42131111740</v>
          </cell>
          <cell r="B1033" t="str">
            <v>diterima</v>
          </cell>
        </row>
        <row r="1034">
          <cell r="A1034">
            <v>42131111750</v>
          </cell>
          <cell r="B1034" t="str">
            <v>diterima</v>
          </cell>
        </row>
        <row r="1035">
          <cell r="A1035">
            <v>42131111790</v>
          </cell>
          <cell r="B1035" t="str">
            <v>diterima</v>
          </cell>
        </row>
        <row r="1036">
          <cell r="A1036">
            <v>42132210261</v>
          </cell>
          <cell r="B1036" t="str">
            <v>diterima</v>
          </cell>
        </row>
        <row r="1037">
          <cell r="A1037">
            <v>42132220011</v>
          </cell>
          <cell r="B1037" t="str">
            <v>diterima</v>
          </cell>
        </row>
        <row r="1038">
          <cell r="A1038">
            <v>42132220060</v>
          </cell>
          <cell r="B1038" t="str">
            <v>diterima</v>
          </cell>
        </row>
        <row r="1039">
          <cell r="A1039">
            <v>42131110096</v>
          </cell>
          <cell r="B1039" t="str">
            <v>diterima</v>
          </cell>
        </row>
        <row r="1040">
          <cell r="A1040">
            <v>42131110185</v>
          </cell>
          <cell r="B1040" t="str">
            <v>diterima</v>
          </cell>
        </row>
        <row r="1041">
          <cell r="A1041">
            <v>42131110434</v>
          </cell>
          <cell r="B1041" t="str">
            <v>diterima</v>
          </cell>
        </row>
        <row r="1042">
          <cell r="A1042">
            <v>42131110655</v>
          </cell>
          <cell r="B1042" t="str">
            <v>diterima</v>
          </cell>
        </row>
        <row r="1043">
          <cell r="A1043">
            <v>42131110885</v>
          </cell>
          <cell r="B1043" t="str">
            <v>diterima</v>
          </cell>
        </row>
        <row r="1044">
          <cell r="A1044">
            <v>42131111253</v>
          </cell>
          <cell r="B1044" t="str">
            <v>diterima</v>
          </cell>
        </row>
        <row r="1045">
          <cell r="A1045">
            <v>42132210303</v>
          </cell>
          <cell r="B1045" t="str">
            <v>diterima</v>
          </cell>
        </row>
        <row r="1046">
          <cell r="A1046">
            <v>42131110083</v>
          </cell>
          <cell r="B1046" t="str">
            <v>diterima</v>
          </cell>
        </row>
        <row r="1047">
          <cell r="A1047">
            <v>42131110130</v>
          </cell>
          <cell r="B1047" t="str">
            <v>diterima</v>
          </cell>
        </row>
        <row r="1048">
          <cell r="A1048">
            <v>42131110205</v>
          </cell>
          <cell r="B1048" t="str">
            <v>diterima</v>
          </cell>
        </row>
        <row r="1049">
          <cell r="A1049">
            <v>42131110290</v>
          </cell>
          <cell r="B1049" t="str">
            <v>diterima</v>
          </cell>
        </row>
        <row r="1050">
          <cell r="A1050">
            <v>42131110318</v>
          </cell>
          <cell r="B1050" t="str">
            <v>diterima</v>
          </cell>
        </row>
        <row r="1051">
          <cell r="A1051">
            <v>42131110543</v>
          </cell>
          <cell r="B1051" t="str">
            <v>diterima</v>
          </cell>
        </row>
        <row r="1052">
          <cell r="A1052">
            <v>42131110576</v>
          </cell>
          <cell r="B1052" t="str">
            <v>diterima</v>
          </cell>
        </row>
        <row r="1053">
          <cell r="A1053">
            <v>42131110595</v>
          </cell>
          <cell r="B1053" t="str">
            <v>diterima</v>
          </cell>
        </row>
        <row r="1054">
          <cell r="A1054">
            <v>42131110606</v>
          </cell>
          <cell r="B1054" t="str">
            <v>diterima</v>
          </cell>
        </row>
        <row r="1055">
          <cell r="A1055">
            <v>42131110710</v>
          </cell>
          <cell r="B1055" t="str">
            <v>diterima</v>
          </cell>
        </row>
        <row r="1056">
          <cell r="A1056">
            <v>42131110769</v>
          </cell>
          <cell r="B1056" t="str">
            <v>diterima</v>
          </cell>
        </row>
        <row r="1057">
          <cell r="A1057">
            <v>42131110788</v>
          </cell>
          <cell r="B1057" t="str">
            <v>diterima</v>
          </cell>
        </row>
        <row r="1058">
          <cell r="A1058">
            <v>42131110855</v>
          </cell>
          <cell r="B1058" t="str">
            <v>diterima</v>
          </cell>
        </row>
        <row r="1059">
          <cell r="A1059">
            <v>42131110979</v>
          </cell>
          <cell r="B1059" t="str">
            <v>diterima</v>
          </cell>
        </row>
        <row r="1060">
          <cell r="A1060">
            <v>42131111123</v>
          </cell>
          <cell r="B1060" t="str">
            <v>diterima</v>
          </cell>
        </row>
        <row r="1061">
          <cell r="A1061">
            <v>42131111238</v>
          </cell>
          <cell r="B1061" t="str">
            <v>diterima</v>
          </cell>
        </row>
        <row r="1062">
          <cell r="A1062">
            <v>42131111472</v>
          </cell>
          <cell r="B1062" t="str">
            <v>diterima</v>
          </cell>
        </row>
        <row r="1063">
          <cell r="A1063">
            <v>42131111568</v>
          </cell>
          <cell r="B1063" t="str">
            <v>diterima</v>
          </cell>
        </row>
        <row r="1064">
          <cell r="A1064">
            <v>42131111666</v>
          </cell>
          <cell r="B1064" t="str">
            <v>diterima</v>
          </cell>
        </row>
        <row r="1065">
          <cell r="A1065">
            <v>42131110023</v>
          </cell>
          <cell r="B1065" t="str">
            <v>diterima</v>
          </cell>
        </row>
        <row r="1066">
          <cell r="A1066">
            <v>42131110250</v>
          </cell>
          <cell r="B1066" t="str">
            <v>diterima</v>
          </cell>
        </row>
        <row r="1067">
          <cell r="A1067">
            <v>42131110314</v>
          </cell>
          <cell r="B1067" t="str">
            <v>diterima</v>
          </cell>
        </row>
        <row r="1068">
          <cell r="A1068">
            <v>42131110582</v>
          </cell>
          <cell r="B1068" t="str">
            <v>diterima</v>
          </cell>
        </row>
        <row r="1069">
          <cell r="A1069">
            <v>42131110583</v>
          </cell>
          <cell r="B1069" t="str">
            <v>diterima</v>
          </cell>
        </row>
        <row r="1070">
          <cell r="A1070">
            <v>42131110639</v>
          </cell>
          <cell r="B1070" t="str">
            <v>diterima</v>
          </cell>
        </row>
        <row r="1071">
          <cell r="A1071">
            <v>42131110642</v>
          </cell>
          <cell r="B1071" t="str">
            <v>diterima</v>
          </cell>
        </row>
        <row r="1072">
          <cell r="A1072">
            <v>42131110826</v>
          </cell>
          <cell r="B1072" t="str">
            <v>diterima</v>
          </cell>
        </row>
        <row r="1073">
          <cell r="A1073">
            <v>42131110867</v>
          </cell>
          <cell r="B1073" t="str">
            <v>diterima</v>
          </cell>
        </row>
        <row r="1074">
          <cell r="A1074">
            <v>42131111016</v>
          </cell>
          <cell r="B1074" t="str">
            <v>diterima</v>
          </cell>
        </row>
        <row r="1075">
          <cell r="A1075">
            <v>42131111339</v>
          </cell>
          <cell r="B1075" t="str">
            <v>diterima</v>
          </cell>
        </row>
        <row r="1076">
          <cell r="A1076">
            <v>42131110462</v>
          </cell>
          <cell r="B1076" t="str">
            <v>diterima</v>
          </cell>
        </row>
        <row r="1077">
          <cell r="A1077">
            <v>42131111006</v>
          </cell>
          <cell r="B1077" t="str">
            <v>diterima</v>
          </cell>
        </row>
        <row r="1078">
          <cell r="A1078">
            <v>42131111318</v>
          </cell>
          <cell r="B1078" t="str">
            <v>diterima</v>
          </cell>
        </row>
        <row r="1079">
          <cell r="A1079">
            <v>42131111387</v>
          </cell>
          <cell r="B1079" t="str">
            <v>diterima</v>
          </cell>
        </row>
        <row r="1080">
          <cell r="A1080">
            <v>42134210811</v>
          </cell>
          <cell r="B1080" t="str">
            <v>diterima</v>
          </cell>
        </row>
        <row r="1081">
          <cell r="A1081">
            <v>42131110324</v>
          </cell>
          <cell r="B1081" t="str">
            <v>diterima</v>
          </cell>
        </row>
        <row r="1082">
          <cell r="A1082">
            <v>42131110505</v>
          </cell>
          <cell r="B1082" t="str">
            <v>diterima</v>
          </cell>
        </row>
        <row r="1083">
          <cell r="A1083">
            <v>42131110717</v>
          </cell>
          <cell r="B1083" t="str">
            <v>diterima</v>
          </cell>
        </row>
        <row r="1084">
          <cell r="A1084">
            <v>42131110738</v>
          </cell>
          <cell r="B1084" t="str">
            <v>diterima</v>
          </cell>
        </row>
        <row r="1085">
          <cell r="A1085">
            <v>42131110880</v>
          </cell>
          <cell r="B1085" t="str">
            <v>diterima</v>
          </cell>
        </row>
        <row r="1086">
          <cell r="A1086">
            <v>42131110904</v>
          </cell>
          <cell r="B1086" t="str">
            <v>diterima</v>
          </cell>
        </row>
        <row r="1087">
          <cell r="A1087">
            <v>42131110988</v>
          </cell>
          <cell r="B1087" t="str">
            <v>diterima</v>
          </cell>
        </row>
        <row r="1088">
          <cell r="A1088">
            <v>42131110991</v>
          </cell>
          <cell r="B1088" t="str">
            <v>diterima</v>
          </cell>
        </row>
        <row r="1089">
          <cell r="A1089">
            <v>42131111038</v>
          </cell>
          <cell r="B1089" t="str">
            <v>diterima</v>
          </cell>
        </row>
        <row r="1090">
          <cell r="A1090">
            <v>42131111093</v>
          </cell>
          <cell r="B1090" t="str">
            <v>diterima</v>
          </cell>
        </row>
        <row r="1091">
          <cell r="A1091">
            <v>42131111269</v>
          </cell>
          <cell r="B1091" t="str">
            <v>diterima</v>
          </cell>
        </row>
        <row r="1092">
          <cell r="A1092">
            <v>42131111301</v>
          </cell>
          <cell r="B1092" t="str">
            <v>diterima</v>
          </cell>
        </row>
        <row r="1093">
          <cell r="A1093">
            <v>42131111321</v>
          </cell>
          <cell r="B1093" t="str">
            <v>diterima</v>
          </cell>
        </row>
        <row r="1094">
          <cell r="A1094">
            <v>42131111367</v>
          </cell>
          <cell r="B1094" t="str">
            <v>diterima</v>
          </cell>
        </row>
        <row r="1095">
          <cell r="A1095">
            <v>42131111461</v>
          </cell>
          <cell r="B1095" t="str">
            <v>diterima</v>
          </cell>
        </row>
        <row r="1096">
          <cell r="A1096">
            <v>42131111665</v>
          </cell>
          <cell r="B1096" t="str">
            <v>diterima</v>
          </cell>
        </row>
        <row r="1097">
          <cell r="A1097">
            <v>42131111676</v>
          </cell>
          <cell r="B1097" t="str">
            <v>diterima</v>
          </cell>
        </row>
        <row r="1098">
          <cell r="A1098">
            <v>42131111734</v>
          </cell>
          <cell r="B1098" t="str">
            <v>diterima</v>
          </cell>
        </row>
        <row r="1099">
          <cell r="A1099">
            <v>42131111745</v>
          </cell>
          <cell r="B1099" t="str">
            <v>diterima</v>
          </cell>
        </row>
        <row r="1100">
          <cell r="A1100">
            <v>42131111782</v>
          </cell>
          <cell r="B1100" t="str">
            <v>diterima</v>
          </cell>
        </row>
        <row r="1101">
          <cell r="A1101">
            <v>42132210257</v>
          </cell>
          <cell r="B1101" t="str">
            <v>diterima</v>
          </cell>
        </row>
        <row r="1102">
          <cell r="A1102">
            <v>42132210496</v>
          </cell>
          <cell r="B1102" t="str">
            <v>diterima</v>
          </cell>
        </row>
        <row r="1103">
          <cell r="A1103">
            <v>42132210827</v>
          </cell>
          <cell r="B1103" t="str">
            <v>diterima</v>
          </cell>
        </row>
        <row r="1104">
          <cell r="B1104" t="str">
            <v>diterima</v>
          </cell>
        </row>
        <row r="1105">
          <cell r="B1105" t="str">
            <v>diterima</v>
          </cell>
        </row>
        <row r="1106">
          <cell r="B1106" t="str">
            <v>diterima</v>
          </cell>
        </row>
        <row r="1107">
          <cell r="B1107" t="str">
            <v>diterima</v>
          </cell>
        </row>
        <row r="1108">
          <cell r="B1108" t="str">
            <v>diterima</v>
          </cell>
        </row>
        <row r="1109">
          <cell r="B1109" t="str">
            <v>diterima</v>
          </cell>
        </row>
        <row r="1110">
          <cell r="B1110" t="str">
            <v>diterima</v>
          </cell>
        </row>
        <row r="1111">
          <cell r="B1111" t="str">
            <v>diterima</v>
          </cell>
        </row>
        <row r="1112">
          <cell r="B1112" t="str">
            <v>diterima</v>
          </cell>
        </row>
        <row r="1113">
          <cell r="B1113" t="str">
            <v>diterima</v>
          </cell>
        </row>
        <row r="1114">
          <cell r="B1114" t="str">
            <v>diterima</v>
          </cell>
        </row>
        <row r="1115">
          <cell r="B1115" t="str">
            <v>diterima</v>
          </cell>
        </row>
        <row r="1116">
          <cell r="B1116" t="str">
            <v>diterima</v>
          </cell>
        </row>
        <row r="1117">
          <cell r="B1117" t="str">
            <v>diterima</v>
          </cell>
        </row>
        <row r="1118">
          <cell r="B1118" t="str">
            <v>diterima</v>
          </cell>
        </row>
        <row r="1119">
          <cell r="B1119" t="str">
            <v>diterima</v>
          </cell>
        </row>
        <row r="1120">
          <cell r="B1120" t="str">
            <v>diterima</v>
          </cell>
        </row>
        <row r="1121">
          <cell r="B1121" t="str">
            <v>diterima</v>
          </cell>
        </row>
        <row r="1122">
          <cell r="B1122" t="str">
            <v>diterima</v>
          </cell>
        </row>
        <row r="1123">
          <cell r="B1123" t="str">
            <v>diterima</v>
          </cell>
        </row>
        <row r="1124">
          <cell r="B1124" t="str">
            <v>diterima</v>
          </cell>
        </row>
        <row r="1125">
          <cell r="B1125" t="str">
            <v>diterima</v>
          </cell>
        </row>
        <row r="1126">
          <cell r="B1126" t="str">
            <v>diterima</v>
          </cell>
        </row>
        <row r="1127">
          <cell r="B1127" t="str">
            <v>diterima</v>
          </cell>
        </row>
        <row r="1128">
          <cell r="B1128" t="str">
            <v>diterima</v>
          </cell>
        </row>
        <row r="1129">
          <cell r="B1129" t="str">
            <v>diterima</v>
          </cell>
        </row>
        <row r="1130">
          <cell r="B1130" t="str">
            <v>diterima</v>
          </cell>
        </row>
        <row r="1131">
          <cell r="B1131" t="str">
            <v>diterima</v>
          </cell>
        </row>
        <row r="1132">
          <cell r="B1132" t="str">
            <v>diterima</v>
          </cell>
        </row>
        <row r="1133">
          <cell r="B1133" t="str">
            <v>diterima</v>
          </cell>
        </row>
        <row r="1134">
          <cell r="B1134" t="str">
            <v>diterima</v>
          </cell>
        </row>
        <row r="1135">
          <cell r="B1135" t="str">
            <v>diterima</v>
          </cell>
        </row>
        <row r="1136">
          <cell r="B1136" t="str">
            <v>diterima</v>
          </cell>
        </row>
        <row r="1137">
          <cell r="B1137" t="str">
            <v>diterima</v>
          </cell>
        </row>
        <row r="1138">
          <cell r="B1138" t="str">
            <v>diterima</v>
          </cell>
        </row>
        <row r="1139">
          <cell r="B1139" t="str">
            <v>diterima</v>
          </cell>
        </row>
        <row r="1140">
          <cell r="B1140" t="str">
            <v>diterima</v>
          </cell>
        </row>
        <row r="1141">
          <cell r="B1141" t="str">
            <v>diterima</v>
          </cell>
        </row>
        <row r="1142">
          <cell r="B1142" t="str">
            <v>diterima</v>
          </cell>
        </row>
        <row r="1143">
          <cell r="B1143" t="str">
            <v>diterima</v>
          </cell>
        </row>
        <row r="1144">
          <cell r="B1144" t="str">
            <v>diterima</v>
          </cell>
        </row>
        <row r="1145">
          <cell r="B1145" t="str">
            <v>diterima</v>
          </cell>
        </row>
        <row r="1146">
          <cell r="B1146" t="str">
            <v>diterima</v>
          </cell>
        </row>
        <row r="1147">
          <cell r="B1147" t="str">
            <v>diterima</v>
          </cell>
        </row>
        <row r="1148">
          <cell r="B1148" t="str">
            <v>diterima</v>
          </cell>
        </row>
        <row r="1149">
          <cell r="B1149" t="str">
            <v>diterima</v>
          </cell>
        </row>
        <row r="1150">
          <cell r="B1150" t="str">
            <v>diterima</v>
          </cell>
        </row>
        <row r="1151">
          <cell r="B1151" t="str">
            <v>diterima</v>
          </cell>
        </row>
        <row r="1152">
          <cell r="B1152" t="str">
            <v>diterima</v>
          </cell>
        </row>
        <row r="1153">
          <cell r="B1153" t="str">
            <v>diterima</v>
          </cell>
        </row>
        <row r="1154">
          <cell r="B1154" t="str">
            <v>diterima</v>
          </cell>
        </row>
        <row r="1155">
          <cell r="B1155" t="str">
            <v>diterima</v>
          </cell>
        </row>
        <row r="1156">
          <cell r="B1156" t="str">
            <v>diterima</v>
          </cell>
        </row>
        <row r="1157">
          <cell r="B1157" t="str">
            <v>diterima</v>
          </cell>
        </row>
        <row r="1158">
          <cell r="B1158" t="str">
            <v>diterima</v>
          </cell>
        </row>
        <row r="1159">
          <cell r="B1159" t="str">
            <v>diterima</v>
          </cell>
        </row>
        <row r="1160">
          <cell r="B1160" t="str">
            <v>diterima</v>
          </cell>
        </row>
        <row r="1161">
          <cell r="B1161" t="str">
            <v>diterima</v>
          </cell>
        </row>
        <row r="1162">
          <cell r="B1162" t="str">
            <v>diterima</v>
          </cell>
        </row>
        <row r="1163">
          <cell r="B1163" t="str">
            <v>diterima</v>
          </cell>
        </row>
        <row r="1164">
          <cell r="B1164" t="str">
            <v>diterima</v>
          </cell>
        </row>
        <row r="1165">
          <cell r="B1165" t="str">
            <v>diterima</v>
          </cell>
        </row>
        <row r="1166">
          <cell r="B1166" t="str">
            <v>diterima</v>
          </cell>
        </row>
        <row r="1167">
          <cell r="B1167" t="str">
            <v>diterima</v>
          </cell>
        </row>
        <row r="1168">
          <cell r="B1168" t="str">
            <v>diterima</v>
          </cell>
        </row>
        <row r="1169">
          <cell r="B1169" t="str">
            <v>diterima</v>
          </cell>
        </row>
        <row r="1170">
          <cell r="B1170" t="str">
            <v>diterima</v>
          </cell>
        </row>
        <row r="1171">
          <cell r="B1171" t="str">
            <v>diterima</v>
          </cell>
        </row>
        <row r="1172">
          <cell r="B1172" t="str">
            <v>diterima</v>
          </cell>
        </row>
        <row r="1173">
          <cell r="B1173" t="str">
            <v>diterima</v>
          </cell>
        </row>
        <row r="1174">
          <cell r="B1174" t="str">
            <v>diterima</v>
          </cell>
        </row>
        <row r="1175">
          <cell r="B1175" t="str">
            <v>diterima</v>
          </cell>
        </row>
        <row r="1176">
          <cell r="B1176" t="str">
            <v>diterima</v>
          </cell>
        </row>
        <row r="1177">
          <cell r="B1177" t="str">
            <v>diterima</v>
          </cell>
        </row>
        <row r="1178">
          <cell r="B1178" t="str">
            <v>diterima</v>
          </cell>
        </row>
        <row r="1179">
          <cell r="B1179" t="str">
            <v>diterima</v>
          </cell>
        </row>
        <row r="1180">
          <cell r="B1180" t="str">
            <v>diterima</v>
          </cell>
        </row>
        <row r="1181">
          <cell r="B1181" t="str">
            <v>diterima</v>
          </cell>
        </row>
        <row r="1182">
          <cell r="B1182" t="str">
            <v>diterima</v>
          </cell>
        </row>
        <row r="1183">
          <cell r="B1183" t="str">
            <v>diterima</v>
          </cell>
        </row>
        <row r="1184">
          <cell r="B1184" t="str">
            <v>diterima</v>
          </cell>
        </row>
        <row r="1185">
          <cell r="B1185" t="str">
            <v>diterima</v>
          </cell>
        </row>
        <row r="1186">
          <cell r="B1186" t="str">
            <v>diterima</v>
          </cell>
        </row>
        <row r="1187">
          <cell r="B1187" t="str">
            <v>diterima</v>
          </cell>
        </row>
        <row r="1188">
          <cell r="B1188" t="str">
            <v>diterima</v>
          </cell>
        </row>
        <row r="1189">
          <cell r="B1189" t="str">
            <v>diterima</v>
          </cell>
        </row>
        <row r="1190">
          <cell r="B1190" t="str">
            <v>diterima</v>
          </cell>
        </row>
        <row r="1191">
          <cell r="B1191" t="str">
            <v>diterima</v>
          </cell>
        </row>
        <row r="1192">
          <cell r="B1192" t="str">
            <v>diterima</v>
          </cell>
        </row>
        <row r="1193">
          <cell r="B1193" t="str">
            <v>diterima</v>
          </cell>
        </row>
        <row r="1194">
          <cell r="B1194" t="str">
            <v>diterima</v>
          </cell>
        </row>
        <row r="1195">
          <cell r="B1195" t="str">
            <v>diterima</v>
          </cell>
        </row>
        <row r="1196">
          <cell r="B1196" t="str">
            <v>diterima</v>
          </cell>
        </row>
        <row r="1197">
          <cell r="B1197" t="str">
            <v>diterima</v>
          </cell>
        </row>
        <row r="1198">
          <cell r="B1198" t="str">
            <v>diterima</v>
          </cell>
        </row>
        <row r="1199">
          <cell r="B1199" t="str">
            <v>diterima</v>
          </cell>
        </row>
        <row r="1200">
          <cell r="B1200" t="str">
            <v>diterima</v>
          </cell>
        </row>
        <row r="1201">
          <cell r="B1201" t="str">
            <v>diterima</v>
          </cell>
        </row>
        <row r="1202">
          <cell r="B1202" t="str">
            <v>diterima</v>
          </cell>
        </row>
        <row r="1203">
          <cell r="B1203" t="str">
            <v>diterima</v>
          </cell>
        </row>
        <row r="1204">
          <cell r="B1204" t="str">
            <v>diterima</v>
          </cell>
        </row>
        <row r="1205">
          <cell r="B1205" t="str">
            <v>diterima</v>
          </cell>
        </row>
        <row r="1206">
          <cell r="B1206" t="str">
            <v>diterima</v>
          </cell>
        </row>
        <row r="1207">
          <cell r="B1207" t="str">
            <v>diterima</v>
          </cell>
        </row>
        <row r="1208">
          <cell r="B1208" t="str">
            <v>diterima</v>
          </cell>
        </row>
        <row r="1209">
          <cell r="B1209" t="str">
            <v>diterima</v>
          </cell>
        </row>
        <row r="1210">
          <cell r="B1210" t="str">
            <v>diterima</v>
          </cell>
        </row>
        <row r="1211">
          <cell r="B1211" t="str">
            <v>diterima</v>
          </cell>
        </row>
        <row r="1212">
          <cell r="B1212" t="str">
            <v>diterima</v>
          </cell>
        </row>
        <row r="1213">
          <cell r="B1213" t="str">
            <v>diterima</v>
          </cell>
        </row>
        <row r="1214">
          <cell r="B1214" t="str">
            <v>diterima</v>
          </cell>
        </row>
        <row r="1215">
          <cell r="B1215" t="str">
            <v>diterima</v>
          </cell>
        </row>
        <row r="1216">
          <cell r="B1216" t="str">
            <v>diterima</v>
          </cell>
        </row>
        <row r="1217">
          <cell r="B1217" t="str">
            <v>diterima</v>
          </cell>
        </row>
        <row r="1218">
          <cell r="B1218" t="str">
            <v>diterima</v>
          </cell>
        </row>
        <row r="1219">
          <cell r="B1219" t="str">
            <v>diterima</v>
          </cell>
        </row>
        <row r="1220">
          <cell r="B1220" t="str">
            <v>diterima</v>
          </cell>
        </row>
        <row r="1221">
          <cell r="B1221" t="str">
            <v>diterima</v>
          </cell>
        </row>
        <row r="1222">
          <cell r="B1222" t="str">
            <v>diterima</v>
          </cell>
        </row>
        <row r="1223">
          <cell r="B1223" t="str">
            <v>diterima</v>
          </cell>
        </row>
        <row r="1224">
          <cell r="B1224" t="str">
            <v>diterima</v>
          </cell>
        </row>
        <row r="1225">
          <cell r="B1225" t="str">
            <v>diterima</v>
          </cell>
        </row>
        <row r="1226">
          <cell r="B1226" t="str">
            <v>diterima</v>
          </cell>
        </row>
        <row r="1227">
          <cell r="B1227" t="str">
            <v>diterima</v>
          </cell>
        </row>
        <row r="1228">
          <cell r="B1228" t="str">
            <v>diterima</v>
          </cell>
        </row>
        <row r="1229">
          <cell r="B1229" t="str">
            <v>diterima</v>
          </cell>
        </row>
        <row r="1230">
          <cell r="B1230" t="str">
            <v>diterima</v>
          </cell>
        </row>
        <row r="1231">
          <cell r="B1231" t="str">
            <v>diterima</v>
          </cell>
        </row>
        <row r="1232">
          <cell r="B1232" t="str">
            <v>diterima</v>
          </cell>
        </row>
        <row r="1233">
          <cell r="B1233" t="str">
            <v>diterima</v>
          </cell>
        </row>
        <row r="1234">
          <cell r="B1234" t="str">
            <v>diterima</v>
          </cell>
        </row>
        <row r="1235">
          <cell r="B1235" t="str">
            <v>diterima</v>
          </cell>
        </row>
        <row r="1236">
          <cell r="B1236" t="str">
            <v>diterima</v>
          </cell>
        </row>
        <row r="1237">
          <cell r="B1237" t="str">
            <v>diterima</v>
          </cell>
        </row>
        <row r="1238">
          <cell r="B1238" t="str">
            <v>diterima</v>
          </cell>
        </row>
        <row r="1239">
          <cell r="B1239" t="str">
            <v>diterima</v>
          </cell>
        </row>
        <row r="1240">
          <cell r="B1240" t="str">
            <v>diterima</v>
          </cell>
        </row>
        <row r="1241">
          <cell r="B1241" t="str">
            <v>diterima</v>
          </cell>
        </row>
        <row r="1242">
          <cell r="B1242" t="str">
            <v>diterima</v>
          </cell>
        </row>
        <row r="1243">
          <cell r="B1243" t="str">
            <v>diterima</v>
          </cell>
        </row>
        <row r="1244">
          <cell r="B1244" t="str">
            <v>diterima</v>
          </cell>
        </row>
        <row r="1245">
          <cell r="B1245" t="str">
            <v>diterima</v>
          </cell>
        </row>
        <row r="1246">
          <cell r="B1246" t="str">
            <v>diterima</v>
          </cell>
        </row>
        <row r="1247">
          <cell r="B1247" t="str">
            <v>diterima</v>
          </cell>
        </row>
        <row r="1248">
          <cell r="B1248" t="str">
            <v>diterima</v>
          </cell>
        </row>
        <row r="1249">
          <cell r="B1249" t="str">
            <v>diterima</v>
          </cell>
        </row>
        <row r="1250">
          <cell r="B1250" t="str">
            <v>diterima</v>
          </cell>
        </row>
        <row r="1251">
          <cell r="B1251" t="str">
            <v>diterima</v>
          </cell>
        </row>
        <row r="1252">
          <cell r="B1252" t="str">
            <v>diterima</v>
          </cell>
        </row>
        <row r="1253">
          <cell r="B1253" t="str">
            <v>diterima</v>
          </cell>
        </row>
        <row r="1254">
          <cell r="B1254" t="str">
            <v>diterima</v>
          </cell>
        </row>
        <row r="1255">
          <cell r="B1255" t="str">
            <v>diterima</v>
          </cell>
        </row>
        <row r="1256">
          <cell r="B1256" t="str">
            <v>diterima</v>
          </cell>
        </row>
        <row r="1257">
          <cell r="B1257" t="str">
            <v>diterima</v>
          </cell>
        </row>
        <row r="1258">
          <cell r="B1258" t="str">
            <v>diterima</v>
          </cell>
        </row>
        <row r="1259">
          <cell r="B1259" t="str">
            <v>diterima</v>
          </cell>
        </row>
        <row r="1260">
          <cell r="B1260" t="str">
            <v>diterima</v>
          </cell>
        </row>
        <row r="1261">
          <cell r="B1261" t="str">
            <v>diterima</v>
          </cell>
        </row>
        <row r="1262">
          <cell r="B1262" t="str">
            <v>diterima</v>
          </cell>
        </row>
        <row r="1263">
          <cell r="B1263" t="str">
            <v>diterima</v>
          </cell>
        </row>
        <row r="1264">
          <cell r="B1264" t="str">
            <v>diterima</v>
          </cell>
        </row>
        <row r="1265">
          <cell r="B1265" t="str">
            <v>diterima</v>
          </cell>
        </row>
        <row r="1266">
          <cell r="B1266" t="str">
            <v>diterima</v>
          </cell>
        </row>
        <row r="1267">
          <cell r="B1267" t="str">
            <v>diterima</v>
          </cell>
        </row>
        <row r="1268">
          <cell r="B1268" t="str">
            <v>diterima</v>
          </cell>
        </row>
        <row r="1269">
          <cell r="B1269" t="str">
            <v>diterima</v>
          </cell>
        </row>
        <row r="1270">
          <cell r="B1270" t="str">
            <v>diterima</v>
          </cell>
        </row>
        <row r="1271">
          <cell r="B1271" t="str">
            <v>diterima</v>
          </cell>
        </row>
        <row r="1272">
          <cell r="B1272" t="str">
            <v>diterima</v>
          </cell>
        </row>
        <row r="1273">
          <cell r="B1273" t="str">
            <v>diterima</v>
          </cell>
        </row>
        <row r="1274">
          <cell r="B1274" t="str">
            <v>diterima</v>
          </cell>
        </row>
        <row r="1275">
          <cell r="B1275" t="str">
            <v>diterima</v>
          </cell>
        </row>
        <row r="1276">
          <cell r="B1276" t="str">
            <v>diterima</v>
          </cell>
        </row>
        <row r="1277">
          <cell r="B1277" t="str">
            <v>diterima</v>
          </cell>
        </row>
        <row r="1278">
          <cell r="B1278" t="str">
            <v>diterima</v>
          </cell>
        </row>
        <row r="1279">
          <cell r="B1279" t="str">
            <v>diterima</v>
          </cell>
        </row>
        <row r="1280">
          <cell r="B1280" t="str">
            <v>diterima</v>
          </cell>
        </row>
        <row r="1281">
          <cell r="B1281" t="str">
            <v>diterima</v>
          </cell>
        </row>
        <row r="1282">
          <cell r="B1282" t="str">
            <v>diterima</v>
          </cell>
        </row>
        <row r="1283">
          <cell r="B1283" t="str">
            <v>diterima</v>
          </cell>
        </row>
        <row r="1284">
          <cell r="B1284" t="str">
            <v>diterima</v>
          </cell>
        </row>
        <row r="1285">
          <cell r="B1285" t="str">
            <v>diterima</v>
          </cell>
        </row>
        <row r="1286">
          <cell r="B1286" t="str">
            <v>diterima</v>
          </cell>
        </row>
        <row r="1287">
          <cell r="B1287" t="str">
            <v>diterima</v>
          </cell>
        </row>
        <row r="1288">
          <cell r="B1288" t="str">
            <v>diterima</v>
          </cell>
        </row>
        <row r="1289">
          <cell r="B1289" t="str">
            <v>diterima</v>
          </cell>
        </row>
        <row r="1290">
          <cell r="B1290" t="str">
            <v>diterima</v>
          </cell>
        </row>
        <row r="1291">
          <cell r="B1291" t="str">
            <v>diterima</v>
          </cell>
        </row>
        <row r="1292">
          <cell r="B1292" t="str">
            <v>diterima</v>
          </cell>
        </row>
        <row r="1293">
          <cell r="B1293" t="str">
            <v>diterima</v>
          </cell>
        </row>
        <row r="1294">
          <cell r="B1294" t="str">
            <v>diterima</v>
          </cell>
        </row>
        <row r="1295">
          <cell r="B1295" t="str">
            <v>diterima</v>
          </cell>
        </row>
        <row r="1296">
          <cell r="B1296" t="str">
            <v>diterima</v>
          </cell>
        </row>
        <row r="1297">
          <cell r="B1297" t="str">
            <v>diterima</v>
          </cell>
        </row>
        <row r="1298">
          <cell r="B1298" t="str">
            <v>diterima</v>
          </cell>
        </row>
        <row r="1299">
          <cell r="B1299" t="str">
            <v>diterima</v>
          </cell>
        </row>
        <row r="1300">
          <cell r="B1300" t="str">
            <v>diterima</v>
          </cell>
        </row>
        <row r="1301">
          <cell r="B1301" t="str">
            <v>diterima</v>
          </cell>
        </row>
        <row r="1302">
          <cell r="B1302" t="str">
            <v>diterima</v>
          </cell>
        </row>
        <row r="1303">
          <cell r="B1303" t="str">
            <v>diterima</v>
          </cell>
        </row>
        <row r="1304">
          <cell r="B1304" t="str">
            <v>diterima</v>
          </cell>
        </row>
        <row r="1305">
          <cell r="B1305" t="str">
            <v>diterima</v>
          </cell>
        </row>
        <row r="1306">
          <cell r="B1306" t="str">
            <v>diterima</v>
          </cell>
        </row>
        <row r="1307">
          <cell r="B1307" t="str">
            <v>diterima</v>
          </cell>
        </row>
        <row r="1308">
          <cell r="B1308" t="str">
            <v>diterima</v>
          </cell>
        </row>
        <row r="1309">
          <cell r="B1309" t="str">
            <v>diterima</v>
          </cell>
        </row>
        <row r="1310">
          <cell r="B1310" t="str">
            <v>diterima</v>
          </cell>
        </row>
        <row r="1311">
          <cell r="B1311" t="str">
            <v>diterima</v>
          </cell>
        </row>
        <row r="1312">
          <cell r="B1312" t="str">
            <v>diterima</v>
          </cell>
        </row>
        <row r="1313">
          <cell r="B1313" t="str">
            <v>diterima</v>
          </cell>
        </row>
        <row r="1314">
          <cell r="B1314" t="str">
            <v>diterima</v>
          </cell>
        </row>
        <row r="1315">
          <cell r="B1315" t="str">
            <v>diterima</v>
          </cell>
        </row>
        <row r="1316">
          <cell r="B1316" t="str">
            <v>diterima</v>
          </cell>
        </row>
        <row r="1317">
          <cell r="B1317" t="str">
            <v>diterima</v>
          </cell>
        </row>
        <row r="1318">
          <cell r="B1318" t="str">
            <v>diterima</v>
          </cell>
        </row>
        <row r="1319">
          <cell r="B1319" t="str">
            <v>diterima</v>
          </cell>
        </row>
        <row r="1320">
          <cell r="B1320" t="str">
            <v>diterima</v>
          </cell>
        </row>
        <row r="1321">
          <cell r="B1321" t="str">
            <v>diterima</v>
          </cell>
        </row>
        <row r="1322">
          <cell r="B1322" t="str">
            <v>diterima</v>
          </cell>
        </row>
        <row r="1323">
          <cell r="B1323" t="str">
            <v>diterima</v>
          </cell>
        </row>
        <row r="1324">
          <cell r="B1324" t="str">
            <v>diterima</v>
          </cell>
        </row>
        <row r="1325">
          <cell r="B1325" t="str">
            <v>diterima</v>
          </cell>
        </row>
        <row r="1326">
          <cell r="B1326" t="str">
            <v>diterima</v>
          </cell>
        </row>
        <row r="1327">
          <cell r="B1327" t="str">
            <v>diterima</v>
          </cell>
        </row>
        <row r="1328">
          <cell r="B1328" t="str">
            <v>diterima</v>
          </cell>
        </row>
        <row r="1329">
          <cell r="B1329" t="str">
            <v>diterima</v>
          </cell>
        </row>
        <row r="1330">
          <cell r="B1330" t="str">
            <v>diterima</v>
          </cell>
        </row>
        <row r="1331">
          <cell r="B1331" t="str">
            <v>diterima</v>
          </cell>
        </row>
        <row r="1332">
          <cell r="B1332" t="str">
            <v>diterima</v>
          </cell>
        </row>
        <row r="1333">
          <cell r="B1333" t="str">
            <v>diterima</v>
          </cell>
        </row>
        <row r="1334">
          <cell r="B1334" t="str">
            <v>diterima</v>
          </cell>
        </row>
        <row r="1335">
          <cell r="B1335" t="str">
            <v>diterima</v>
          </cell>
        </row>
        <row r="1336">
          <cell r="B1336" t="str">
            <v>diterima</v>
          </cell>
        </row>
        <row r="1337">
          <cell r="B1337" t="str">
            <v>diterima</v>
          </cell>
        </row>
        <row r="1338">
          <cell r="B1338" t="str">
            <v>diterima</v>
          </cell>
        </row>
        <row r="1339">
          <cell r="B1339" t="str">
            <v>diterima</v>
          </cell>
        </row>
        <row r="1340">
          <cell r="B1340" t="str">
            <v>diterima</v>
          </cell>
        </row>
        <row r="1341">
          <cell r="B1341" t="str">
            <v>diterima</v>
          </cell>
        </row>
        <row r="1342">
          <cell r="B1342" t="str">
            <v>diterima</v>
          </cell>
        </row>
        <row r="1343">
          <cell r="B1343" t="str">
            <v>diterima</v>
          </cell>
        </row>
        <row r="1344">
          <cell r="B1344" t="str">
            <v>diterima</v>
          </cell>
        </row>
        <row r="1345">
          <cell r="B1345" t="str">
            <v>diterima</v>
          </cell>
        </row>
        <row r="1346">
          <cell r="B1346" t="str">
            <v>diterima</v>
          </cell>
        </row>
        <row r="1347">
          <cell r="B1347" t="str">
            <v>diterima</v>
          </cell>
        </row>
        <row r="1348">
          <cell r="B1348" t="str">
            <v>diterima</v>
          </cell>
        </row>
        <row r="1349">
          <cell r="B1349" t="str">
            <v>diterima</v>
          </cell>
        </row>
        <row r="1350">
          <cell r="B1350" t="str">
            <v>diterima</v>
          </cell>
        </row>
        <row r="1351">
          <cell r="B1351" t="str">
            <v>diterima</v>
          </cell>
        </row>
        <row r="1352">
          <cell r="B1352" t="str">
            <v>diterima</v>
          </cell>
        </row>
        <row r="1353">
          <cell r="B1353" t="str">
            <v>diterima</v>
          </cell>
        </row>
        <row r="1354">
          <cell r="B1354" t="str">
            <v>diterima</v>
          </cell>
        </row>
        <row r="1355">
          <cell r="B1355" t="str">
            <v>diterima</v>
          </cell>
        </row>
        <row r="1356">
          <cell r="B1356" t="str">
            <v>diterima</v>
          </cell>
        </row>
        <row r="1357">
          <cell r="B1357" t="str">
            <v>diterima</v>
          </cell>
        </row>
        <row r="1358">
          <cell r="B1358" t="str">
            <v>diterima</v>
          </cell>
        </row>
        <row r="1359">
          <cell r="B1359" t="str">
            <v>diterima</v>
          </cell>
        </row>
        <row r="1360">
          <cell r="B1360" t="str">
            <v>diterima</v>
          </cell>
        </row>
        <row r="1361">
          <cell r="B1361" t="str">
            <v>diterima</v>
          </cell>
        </row>
        <row r="1362">
          <cell r="B1362" t="str">
            <v>diterima</v>
          </cell>
        </row>
        <row r="1363">
          <cell r="B1363" t="str">
            <v>diterima</v>
          </cell>
        </row>
        <row r="1364">
          <cell r="B1364" t="str">
            <v>diterima</v>
          </cell>
        </row>
        <row r="1365">
          <cell r="B1365" t="str">
            <v>diterima</v>
          </cell>
        </row>
        <row r="1366">
          <cell r="B1366" t="str">
            <v>diterima</v>
          </cell>
        </row>
        <row r="1367">
          <cell r="B1367" t="str">
            <v>diterima</v>
          </cell>
        </row>
        <row r="1368">
          <cell r="B1368" t="str">
            <v>diterima</v>
          </cell>
        </row>
        <row r="1369">
          <cell r="B1369" t="str">
            <v>diterima</v>
          </cell>
        </row>
        <row r="1370">
          <cell r="B1370" t="str">
            <v>diterima</v>
          </cell>
        </row>
        <row r="1371">
          <cell r="B1371" t="str">
            <v>diterima</v>
          </cell>
        </row>
        <row r="1372">
          <cell r="B1372" t="str">
            <v>diterima</v>
          </cell>
        </row>
        <row r="1373">
          <cell r="B1373" t="str">
            <v>diterima</v>
          </cell>
        </row>
        <row r="1374">
          <cell r="B1374" t="str">
            <v>diterima</v>
          </cell>
        </row>
        <row r="1375">
          <cell r="B1375" t="str">
            <v>diterima</v>
          </cell>
        </row>
        <row r="1376">
          <cell r="B1376" t="str">
            <v>diterima</v>
          </cell>
        </row>
        <row r="1377">
          <cell r="B1377" t="str">
            <v>diterima</v>
          </cell>
        </row>
        <row r="1378">
          <cell r="B1378" t="str">
            <v>diterima</v>
          </cell>
        </row>
        <row r="1379">
          <cell r="B1379" t="str">
            <v>diterima</v>
          </cell>
        </row>
        <row r="1380">
          <cell r="B1380" t="str">
            <v>diterima</v>
          </cell>
        </row>
        <row r="1381">
          <cell r="B1381" t="str">
            <v>diterima</v>
          </cell>
        </row>
        <row r="1382">
          <cell r="B1382" t="str">
            <v>diterima</v>
          </cell>
        </row>
        <row r="1383">
          <cell r="B1383" t="str">
            <v>diterima</v>
          </cell>
        </row>
        <row r="1384">
          <cell r="B1384" t="str">
            <v>diterima</v>
          </cell>
        </row>
        <row r="1385">
          <cell r="B1385" t="str">
            <v>diterima</v>
          </cell>
        </row>
        <row r="1386">
          <cell r="B1386" t="str">
            <v>diterima</v>
          </cell>
        </row>
        <row r="1387">
          <cell r="B1387" t="str">
            <v>diterima</v>
          </cell>
        </row>
        <row r="1388">
          <cell r="B1388" t="str">
            <v>diterima</v>
          </cell>
        </row>
        <row r="1389">
          <cell r="B1389" t="str">
            <v>diterima</v>
          </cell>
        </row>
        <row r="1390">
          <cell r="B1390" t="str">
            <v>diterima</v>
          </cell>
        </row>
        <row r="1391">
          <cell r="B1391" t="str">
            <v>diterima</v>
          </cell>
        </row>
        <row r="1392">
          <cell r="B1392" t="str">
            <v>diterima</v>
          </cell>
        </row>
        <row r="1393">
          <cell r="B1393" t="str">
            <v>diterima</v>
          </cell>
        </row>
        <row r="1394">
          <cell r="B1394" t="str">
            <v>diterima</v>
          </cell>
        </row>
        <row r="1395">
          <cell r="B1395" t="str">
            <v>diterima</v>
          </cell>
        </row>
        <row r="1396">
          <cell r="B1396" t="str">
            <v>diterima</v>
          </cell>
        </row>
        <row r="1397">
          <cell r="B1397" t="str">
            <v>diterima</v>
          </cell>
        </row>
        <row r="1398">
          <cell r="B1398" t="str">
            <v>diterima</v>
          </cell>
        </row>
        <row r="1399">
          <cell r="B1399" t="str">
            <v>diterima</v>
          </cell>
        </row>
        <row r="1400">
          <cell r="B1400" t="str">
            <v>diterima</v>
          </cell>
        </row>
        <row r="1401">
          <cell r="B1401" t="str">
            <v>diterima</v>
          </cell>
        </row>
        <row r="1402">
          <cell r="B1402" t="str">
            <v>diterima</v>
          </cell>
        </row>
        <row r="1403">
          <cell r="B1403" t="str">
            <v>diterima</v>
          </cell>
        </row>
        <row r="1404">
          <cell r="B1404" t="str">
            <v>diterima</v>
          </cell>
        </row>
        <row r="1405">
          <cell r="B1405" t="str">
            <v>diterima</v>
          </cell>
        </row>
        <row r="1406">
          <cell r="B1406" t="str">
            <v>diterima</v>
          </cell>
        </row>
        <row r="1407">
          <cell r="B1407" t="str">
            <v>diterima</v>
          </cell>
        </row>
        <row r="1408">
          <cell r="B1408" t="str">
            <v>diterima</v>
          </cell>
        </row>
        <row r="1409">
          <cell r="B1409" t="str">
            <v>diterima</v>
          </cell>
        </row>
        <row r="1410">
          <cell r="B1410" t="str">
            <v>diterima</v>
          </cell>
        </row>
        <row r="1411">
          <cell r="B1411" t="str">
            <v>diterima</v>
          </cell>
        </row>
        <row r="1412">
          <cell r="B1412" t="str">
            <v>diterima</v>
          </cell>
        </row>
        <row r="1413">
          <cell r="B1413" t="str">
            <v>diterima</v>
          </cell>
        </row>
        <row r="1414">
          <cell r="B1414" t="str">
            <v>diterima</v>
          </cell>
        </row>
        <row r="1415">
          <cell r="B1415" t="str">
            <v>diterima</v>
          </cell>
        </row>
        <row r="1416">
          <cell r="B1416" t="str">
            <v>diterima</v>
          </cell>
        </row>
        <row r="1417">
          <cell r="B1417" t="str">
            <v>diterima</v>
          </cell>
        </row>
        <row r="1418">
          <cell r="B1418" t="str">
            <v>diterima</v>
          </cell>
        </row>
        <row r="1419">
          <cell r="B1419" t="str">
            <v>diterima</v>
          </cell>
        </row>
        <row r="1420">
          <cell r="B1420" t="str">
            <v>diterima</v>
          </cell>
        </row>
        <row r="1421">
          <cell r="B1421" t="str">
            <v>diterima</v>
          </cell>
        </row>
        <row r="1422">
          <cell r="B1422" t="str">
            <v>diterima</v>
          </cell>
        </row>
        <row r="1423">
          <cell r="B1423" t="str">
            <v>diterima</v>
          </cell>
        </row>
        <row r="1424">
          <cell r="B1424" t="str">
            <v>diterima</v>
          </cell>
        </row>
        <row r="1425">
          <cell r="B1425" t="str">
            <v>diterima</v>
          </cell>
        </row>
        <row r="1426">
          <cell r="B1426" t="str">
            <v>diterima</v>
          </cell>
        </row>
        <row r="1427">
          <cell r="B1427" t="str">
            <v>diterima</v>
          </cell>
        </row>
        <row r="1428">
          <cell r="B1428" t="str">
            <v>diterima</v>
          </cell>
        </row>
        <row r="1429">
          <cell r="B1429" t="str">
            <v>diterima</v>
          </cell>
        </row>
        <row r="1430">
          <cell r="B1430" t="str">
            <v>diterima</v>
          </cell>
        </row>
        <row r="1431">
          <cell r="B1431" t="str">
            <v>diterima</v>
          </cell>
        </row>
        <row r="1432">
          <cell r="B1432" t="str">
            <v>diterima</v>
          </cell>
        </row>
        <row r="1433">
          <cell r="B1433" t="str">
            <v>diterima</v>
          </cell>
        </row>
        <row r="1434">
          <cell r="B1434" t="str">
            <v>diterima</v>
          </cell>
        </row>
        <row r="1435">
          <cell r="B1435" t="str">
            <v>diterima</v>
          </cell>
        </row>
        <row r="1436">
          <cell r="B1436" t="str">
            <v>diterima</v>
          </cell>
        </row>
        <row r="1437">
          <cell r="B1437" t="str">
            <v>diterima</v>
          </cell>
        </row>
        <row r="1438">
          <cell r="B1438" t="str">
            <v>diterima</v>
          </cell>
        </row>
        <row r="1439">
          <cell r="B1439" t="str">
            <v>diterima</v>
          </cell>
        </row>
        <row r="1440">
          <cell r="B1440" t="str">
            <v>diterima</v>
          </cell>
        </row>
        <row r="1441">
          <cell r="B1441" t="str">
            <v>diterima</v>
          </cell>
        </row>
        <row r="1442">
          <cell r="B1442" t="str">
            <v>diterima</v>
          </cell>
        </row>
        <row r="1443">
          <cell r="B1443" t="str">
            <v>diterima</v>
          </cell>
        </row>
        <row r="1444">
          <cell r="B1444" t="str">
            <v>diterima</v>
          </cell>
        </row>
        <row r="1445">
          <cell r="B1445" t="str">
            <v>diterima</v>
          </cell>
        </row>
        <row r="1446">
          <cell r="B1446" t="str">
            <v>diterima</v>
          </cell>
        </row>
        <row r="1447">
          <cell r="B1447" t="str">
            <v>diterima</v>
          </cell>
        </row>
        <row r="1448">
          <cell r="B1448" t="str">
            <v>diterima</v>
          </cell>
        </row>
        <row r="1449">
          <cell r="B1449" t="str">
            <v>diterima</v>
          </cell>
        </row>
        <row r="1450">
          <cell r="B1450" t="str">
            <v>diterima</v>
          </cell>
        </row>
        <row r="1451">
          <cell r="B1451" t="str">
            <v>diterima</v>
          </cell>
        </row>
        <row r="1452">
          <cell r="B1452" t="str">
            <v>diterima</v>
          </cell>
        </row>
        <row r="1453">
          <cell r="B1453" t="str">
            <v>diterima</v>
          </cell>
        </row>
        <row r="1454">
          <cell r="B1454" t="str">
            <v>diterima</v>
          </cell>
        </row>
        <row r="1455">
          <cell r="B1455" t="str">
            <v>diterima</v>
          </cell>
        </row>
        <row r="1456">
          <cell r="B1456" t="str">
            <v>diterima</v>
          </cell>
        </row>
        <row r="1457">
          <cell r="B1457" t="str">
            <v>diterima</v>
          </cell>
        </row>
        <row r="1458">
          <cell r="B1458" t="str">
            <v>diterima</v>
          </cell>
        </row>
        <row r="1459">
          <cell r="B1459" t="str">
            <v>diterima</v>
          </cell>
        </row>
        <row r="1460">
          <cell r="B1460" t="str">
            <v>diterima</v>
          </cell>
        </row>
        <row r="1461">
          <cell r="B1461" t="str">
            <v>diterima</v>
          </cell>
        </row>
        <row r="1462">
          <cell r="B1462" t="str">
            <v>diterima</v>
          </cell>
        </row>
        <row r="1463">
          <cell r="B1463" t="str">
            <v>diterima</v>
          </cell>
        </row>
        <row r="1464">
          <cell r="B1464" t="str">
            <v>diterima</v>
          </cell>
        </row>
        <row r="1465">
          <cell r="B1465" t="str">
            <v>diterima</v>
          </cell>
        </row>
        <row r="1466">
          <cell r="B1466" t="str">
            <v>diterima</v>
          </cell>
        </row>
        <row r="1467">
          <cell r="B1467" t="str">
            <v>diterima</v>
          </cell>
        </row>
        <row r="1468">
          <cell r="B1468" t="str">
            <v>diterima</v>
          </cell>
        </row>
        <row r="1469">
          <cell r="B1469" t="str">
            <v>diterima</v>
          </cell>
        </row>
        <row r="1470">
          <cell r="B1470" t="str">
            <v>diterima</v>
          </cell>
        </row>
        <row r="1471">
          <cell r="B1471" t="str">
            <v>diterima</v>
          </cell>
        </row>
        <row r="1472">
          <cell r="B1472" t="str">
            <v>diterima</v>
          </cell>
        </row>
        <row r="1473">
          <cell r="B1473" t="str">
            <v>diterima</v>
          </cell>
        </row>
        <row r="1474">
          <cell r="B1474" t="str">
            <v>diterima</v>
          </cell>
        </row>
        <row r="1475">
          <cell r="B1475" t="str">
            <v>diterima</v>
          </cell>
        </row>
        <row r="1476">
          <cell r="B1476" t="str">
            <v>diterima</v>
          </cell>
        </row>
        <row r="1477">
          <cell r="B1477" t="str">
            <v>diterima</v>
          </cell>
        </row>
        <row r="1478">
          <cell r="B1478" t="str">
            <v>diterima</v>
          </cell>
        </row>
        <row r="1479">
          <cell r="B1479" t="str">
            <v>diterima</v>
          </cell>
        </row>
        <row r="1480">
          <cell r="B1480" t="str">
            <v>diterima</v>
          </cell>
        </row>
        <row r="1481">
          <cell r="B1481" t="str">
            <v>diterima</v>
          </cell>
        </row>
        <row r="1482">
          <cell r="B1482" t="str">
            <v>diterima</v>
          </cell>
        </row>
        <row r="1483">
          <cell r="B1483" t="str">
            <v>diterima</v>
          </cell>
        </row>
        <row r="1484">
          <cell r="B1484" t="str">
            <v>diterima</v>
          </cell>
        </row>
        <row r="1485">
          <cell r="B1485" t="str">
            <v>diterima</v>
          </cell>
        </row>
        <row r="1486">
          <cell r="B1486" t="str">
            <v>diterima</v>
          </cell>
        </row>
        <row r="1487">
          <cell r="B1487" t="str">
            <v>diterima</v>
          </cell>
        </row>
        <row r="1488">
          <cell r="B1488" t="str">
            <v>diterima</v>
          </cell>
        </row>
        <row r="1489">
          <cell r="B1489" t="str">
            <v>diterima</v>
          </cell>
        </row>
        <row r="1490">
          <cell r="B1490" t="str">
            <v>diterima</v>
          </cell>
        </row>
        <row r="1491">
          <cell r="B1491" t="str">
            <v>diterima</v>
          </cell>
        </row>
        <row r="1492">
          <cell r="B1492" t="str">
            <v>diterima</v>
          </cell>
        </row>
        <row r="1493">
          <cell r="B1493" t="str">
            <v>diterima</v>
          </cell>
        </row>
        <row r="1494">
          <cell r="B1494" t="str">
            <v>diterima</v>
          </cell>
        </row>
        <row r="1495">
          <cell r="B1495" t="str">
            <v>diterima</v>
          </cell>
        </row>
        <row r="1496">
          <cell r="B1496" t="str">
            <v>diterima</v>
          </cell>
        </row>
        <row r="1497">
          <cell r="B1497" t="str">
            <v>diterima</v>
          </cell>
        </row>
        <row r="1498">
          <cell r="B1498" t="str">
            <v>diterima</v>
          </cell>
        </row>
        <row r="1499">
          <cell r="B1499" t="str">
            <v>diterima</v>
          </cell>
        </row>
        <row r="1500">
          <cell r="B1500" t="str">
            <v>diterima</v>
          </cell>
        </row>
        <row r="1501">
          <cell r="B1501" t="str">
            <v>diterima</v>
          </cell>
        </row>
        <row r="1502">
          <cell r="B1502" t="str">
            <v>diterima</v>
          </cell>
        </row>
        <row r="1503">
          <cell r="B1503" t="str">
            <v>diterima</v>
          </cell>
        </row>
        <row r="1504">
          <cell r="B1504" t="str">
            <v>diterima</v>
          </cell>
        </row>
        <row r="1505">
          <cell r="B1505" t="str">
            <v>diterima</v>
          </cell>
        </row>
        <row r="1506">
          <cell r="B1506" t="str">
            <v>diterima</v>
          </cell>
        </row>
        <row r="1507">
          <cell r="B1507" t="str">
            <v>diterima</v>
          </cell>
        </row>
        <row r="1508">
          <cell r="B1508" t="str">
            <v>diterima</v>
          </cell>
        </row>
        <row r="1509">
          <cell r="B1509" t="str">
            <v>diterima</v>
          </cell>
        </row>
        <row r="1510">
          <cell r="B1510" t="str">
            <v>diterima</v>
          </cell>
        </row>
        <row r="1511">
          <cell r="B1511" t="str">
            <v>diterima</v>
          </cell>
        </row>
        <row r="1512">
          <cell r="B1512" t="str">
            <v>diterima</v>
          </cell>
        </row>
        <row r="1513">
          <cell r="B1513" t="str">
            <v>diterima</v>
          </cell>
        </row>
        <row r="1514">
          <cell r="B1514" t="str">
            <v>diterima</v>
          </cell>
        </row>
        <row r="1515">
          <cell r="B1515" t="str">
            <v>diterima</v>
          </cell>
        </row>
        <row r="1516">
          <cell r="B1516" t="str">
            <v>diterima</v>
          </cell>
        </row>
        <row r="1517">
          <cell r="B1517" t="str">
            <v>diterima</v>
          </cell>
        </row>
        <row r="1518">
          <cell r="B1518" t="str">
            <v>diterima</v>
          </cell>
        </row>
        <row r="1519">
          <cell r="B1519" t="str">
            <v>diterima</v>
          </cell>
        </row>
        <row r="1520">
          <cell r="B1520" t="str">
            <v>diterima</v>
          </cell>
        </row>
        <row r="1521">
          <cell r="B1521" t="str">
            <v>diterima</v>
          </cell>
        </row>
        <row r="1522">
          <cell r="B1522" t="str">
            <v>diterima</v>
          </cell>
        </row>
        <row r="1523">
          <cell r="B1523" t="str">
            <v>diterima</v>
          </cell>
        </row>
        <row r="1524">
          <cell r="B1524" t="str">
            <v>diterima</v>
          </cell>
        </row>
        <row r="1525">
          <cell r="B1525" t="str">
            <v>diterima</v>
          </cell>
        </row>
        <row r="1526">
          <cell r="B1526" t="str">
            <v>diterima</v>
          </cell>
        </row>
        <row r="1527">
          <cell r="B1527" t="str">
            <v>diterima</v>
          </cell>
        </row>
        <row r="1528">
          <cell r="B1528" t="str">
            <v>diterima</v>
          </cell>
        </row>
        <row r="1529">
          <cell r="B1529" t="str">
            <v>diterima</v>
          </cell>
        </row>
        <row r="1530">
          <cell r="B1530" t="str">
            <v>diterima</v>
          </cell>
        </row>
        <row r="1531">
          <cell r="B1531" t="str">
            <v>diterima</v>
          </cell>
        </row>
        <row r="1532">
          <cell r="B1532" t="str">
            <v>diterima</v>
          </cell>
        </row>
        <row r="1533">
          <cell r="B1533" t="str">
            <v>diterima</v>
          </cell>
        </row>
        <row r="1534">
          <cell r="B1534" t="str">
            <v>diterima</v>
          </cell>
        </row>
        <row r="1535">
          <cell r="B1535" t="str">
            <v>diterima</v>
          </cell>
        </row>
        <row r="1536">
          <cell r="B1536" t="str">
            <v>diterima</v>
          </cell>
        </row>
        <row r="1537">
          <cell r="B1537" t="str">
            <v>diterima</v>
          </cell>
        </row>
        <row r="1538">
          <cell r="B1538" t="str">
            <v>diterima</v>
          </cell>
        </row>
        <row r="1539">
          <cell r="B1539" t="str">
            <v>diterima</v>
          </cell>
        </row>
        <row r="1540">
          <cell r="B1540" t="str">
            <v>diterima</v>
          </cell>
        </row>
        <row r="1541">
          <cell r="B1541" t="str">
            <v>diterima</v>
          </cell>
        </row>
        <row r="1542">
          <cell r="B1542" t="str">
            <v>diterima</v>
          </cell>
        </row>
        <row r="1543">
          <cell r="B1543" t="str">
            <v>diterima</v>
          </cell>
        </row>
        <row r="1544">
          <cell r="B1544" t="str">
            <v>diterima</v>
          </cell>
        </row>
        <row r="1545">
          <cell r="B1545" t="str">
            <v>diterima</v>
          </cell>
        </row>
        <row r="1546">
          <cell r="B1546" t="str">
            <v>diterima</v>
          </cell>
        </row>
        <row r="1547">
          <cell r="B1547" t="str">
            <v>diterima</v>
          </cell>
        </row>
        <row r="1548">
          <cell r="B1548" t="str">
            <v>diterima</v>
          </cell>
        </row>
        <row r="1549">
          <cell r="B1549" t="str">
            <v>diterima</v>
          </cell>
        </row>
        <row r="1550">
          <cell r="B1550" t="str">
            <v>diterima</v>
          </cell>
        </row>
        <row r="1551">
          <cell r="B1551" t="str">
            <v>diterima</v>
          </cell>
        </row>
        <row r="1552">
          <cell r="B1552" t="str">
            <v>diterima</v>
          </cell>
        </row>
        <row r="1553">
          <cell r="B1553" t="str">
            <v>diterima</v>
          </cell>
        </row>
        <row r="1554">
          <cell r="B1554" t="str">
            <v>diterima</v>
          </cell>
        </row>
        <row r="1555">
          <cell r="B1555" t="str">
            <v>diterima</v>
          </cell>
        </row>
        <row r="1556">
          <cell r="B1556" t="str">
            <v>diterima</v>
          </cell>
        </row>
        <row r="1557">
          <cell r="B1557" t="str">
            <v>diterima</v>
          </cell>
        </row>
        <row r="1558">
          <cell r="B1558" t="str">
            <v>diterima</v>
          </cell>
        </row>
        <row r="1559">
          <cell r="B1559" t="str">
            <v>diterima</v>
          </cell>
        </row>
        <row r="1560">
          <cell r="B1560" t="str">
            <v>diterima</v>
          </cell>
        </row>
        <row r="1561">
          <cell r="B1561" t="str">
            <v>diterima</v>
          </cell>
        </row>
        <row r="1562">
          <cell r="B1562" t="str">
            <v>diterima</v>
          </cell>
        </row>
        <row r="1563">
          <cell r="B1563" t="str">
            <v>diterima</v>
          </cell>
        </row>
        <row r="1564">
          <cell r="B1564" t="str">
            <v>diterima</v>
          </cell>
        </row>
        <row r="1565">
          <cell r="B1565" t="str">
            <v>diterima</v>
          </cell>
        </row>
        <row r="1566">
          <cell r="B1566" t="str">
            <v>diterima</v>
          </cell>
        </row>
        <row r="1567">
          <cell r="B1567" t="str">
            <v>diterima</v>
          </cell>
        </row>
        <row r="1568">
          <cell r="B1568" t="str">
            <v>diterima</v>
          </cell>
        </row>
        <row r="1569">
          <cell r="B1569" t="str">
            <v>diterima</v>
          </cell>
        </row>
        <row r="1570">
          <cell r="B1570" t="str">
            <v>diterima</v>
          </cell>
        </row>
        <row r="1571">
          <cell r="B1571" t="str">
            <v>diterima</v>
          </cell>
        </row>
        <row r="1572">
          <cell r="B1572" t="str">
            <v>diterima</v>
          </cell>
        </row>
        <row r="1573">
          <cell r="B1573" t="str">
            <v>diterima</v>
          </cell>
        </row>
        <row r="1574">
          <cell r="B1574" t="str">
            <v>diterima</v>
          </cell>
        </row>
        <row r="1575">
          <cell r="B1575" t="str">
            <v>diterima</v>
          </cell>
        </row>
        <row r="1576">
          <cell r="B1576" t="str">
            <v>diterima</v>
          </cell>
        </row>
        <row r="1577">
          <cell r="B1577" t="str">
            <v>diterima</v>
          </cell>
        </row>
        <row r="1578">
          <cell r="B1578" t="str">
            <v>diterima</v>
          </cell>
        </row>
        <row r="1579">
          <cell r="B1579" t="str">
            <v>diterima</v>
          </cell>
        </row>
        <row r="1580">
          <cell r="B1580" t="str">
            <v>diterima</v>
          </cell>
        </row>
        <row r="1581">
          <cell r="B1581" t="str">
            <v>diterima</v>
          </cell>
        </row>
        <row r="1582">
          <cell r="B1582" t="str">
            <v>diterima</v>
          </cell>
        </row>
        <row r="1583">
          <cell r="B1583" t="str">
            <v>diterima</v>
          </cell>
        </row>
        <row r="1584">
          <cell r="B1584" t="str">
            <v>diterima</v>
          </cell>
        </row>
        <row r="1585">
          <cell r="B1585" t="str">
            <v>diterima</v>
          </cell>
        </row>
        <row r="1586">
          <cell r="B1586" t="str">
            <v>diterima</v>
          </cell>
        </row>
        <row r="1587">
          <cell r="B1587" t="str">
            <v>diterima</v>
          </cell>
        </row>
        <row r="1588">
          <cell r="B1588" t="str">
            <v>diterima</v>
          </cell>
        </row>
        <row r="1589">
          <cell r="B1589" t="str">
            <v>diterima</v>
          </cell>
        </row>
        <row r="1590">
          <cell r="B1590" t="str">
            <v>diterima</v>
          </cell>
        </row>
        <row r="1591">
          <cell r="B1591" t="str">
            <v>diterima</v>
          </cell>
        </row>
        <row r="1592">
          <cell r="B1592" t="str">
            <v>diterima</v>
          </cell>
        </row>
        <row r="1593">
          <cell r="B1593" t="str">
            <v>diterima</v>
          </cell>
        </row>
        <row r="1594">
          <cell r="B1594" t="str">
            <v>diterima</v>
          </cell>
        </row>
        <row r="1595">
          <cell r="B1595" t="str">
            <v>diterima</v>
          </cell>
        </row>
        <row r="1596">
          <cell r="B1596" t="str">
            <v>diterima</v>
          </cell>
        </row>
        <row r="1597">
          <cell r="B1597" t="str">
            <v>diterima</v>
          </cell>
        </row>
        <row r="1598">
          <cell r="B1598" t="str">
            <v>diterima</v>
          </cell>
        </row>
        <row r="1599">
          <cell r="B1599" t="str">
            <v>diterima</v>
          </cell>
        </row>
        <row r="1600">
          <cell r="B1600" t="str">
            <v>diterima</v>
          </cell>
        </row>
        <row r="1601">
          <cell r="B1601" t="str">
            <v>diterima</v>
          </cell>
        </row>
        <row r="1602">
          <cell r="B1602" t="str">
            <v>diterima</v>
          </cell>
        </row>
        <row r="1603">
          <cell r="B1603" t="str">
            <v>diterima</v>
          </cell>
        </row>
        <row r="1604">
          <cell r="B1604" t="str">
            <v>diterima</v>
          </cell>
        </row>
        <row r="1605">
          <cell r="B1605" t="str">
            <v>diterima</v>
          </cell>
        </row>
        <row r="1606">
          <cell r="B1606" t="str">
            <v>diterima</v>
          </cell>
        </row>
        <row r="1607">
          <cell r="B1607" t="str">
            <v>diterima</v>
          </cell>
        </row>
        <row r="1608">
          <cell r="B1608" t="str">
            <v>diterima</v>
          </cell>
        </row>
        <row r="1609">
          <cell r="B1609" t="str">
            <v>diterima</v>
          </cell>
        </row>
        <row r="1610">
          <cell r="B1610" t="str">
            <v>diterima</v>
          </cell>
        </row>
        <row r="1611">
          <cell r="B1611" t="str">
            <v>diterima</v>
          </cell>
        </row>
        <row r="1612">
          <cell r="B1612" t="str">
            <v>diterima</v>
          </cell>
        </row>
        <row r="1613">
          <cell r="B1613" t="str">
            <v>diterima</v>
          </cell>
        </row>
        <row r="1614">
          <cell r="B1614" t="str">
            <v>diterima</v>
          </cell>
        </row>
        <row r="1615">
          <cell r="B1615" t="str">
            <v>diterima</v>
          </cell>
        </row>
        <row r="1616">
          <cell r="B1616" t="str">
            <v>diterima</v>
          </cell>
        </row>
        <row r="1617">
          <cell r="B1617" t="str">
            <v>diterima</v>
          </cell>
        </row>
        <row r="1618">
          <cell r="B1618" t="str">
            <v>diterima</v>
          </cell>
        </row>
        <row r="1619">
          <cell r="B1619" t="str">
            <v>diterima</v>
          </cell>
        </row>
        <row r="1620">
          <cell r="B1620" t="str">
            <v>diterima</v>
          </cell>
        </row>
        <row r="1621">
          <cell r="B1621" t="str">
            <v>diterima</v>
          </cell>
        </row>
        <row r="1622">
          <cell r="B1622" t="str">
            <v>diterima</v>
          </cell>
        </row>
        <row r="1623">
          <cell r="B1623" t="str">
            <v>diterima</v>
          </cell>
        </row>
        <row r="1624">
          <cell r="B1624" t="str">
            <v>diterima</v>
          </cell>
        </row>
        <row r="1625">
          <cell r="B1625" t="str">
            <v>diterima</v>
          </cell>
        </row>
        <row r="1626">
          <cell r="B1626" t="str">
            <v>diterima</v>
          </cell>
        </row>
        <row r="1627">
          <cell r="B1627" t="str">
            <v>diterima</v>
          </cell>
        </row>
        <row r="1628">
          <cell r="B1628" t="str">
            <v>diterima</v>
          </cell>
        </row>
        <row r="1629">
          <cell r="B1629" t="str">
            <v>diterima</v>
          </cell>
        </row>
        <row r="1630">
          <cell r="B1630" t="str">
            <v>diterima</v>
          </cell>
        </row>
        <row r="1631">
          <cell r="B1631" t="str">
            <v>diterima</v>
          </cell>
        </row>
        <row r="1632">
          <cell r="B1632" t="str">
            <v>diterima</v>
          </cell>
        </row>
        <row r="1633">
          <cell r="B1633" t="str">
            <v>diterima</v>
          </cell>
        </row>
        <row r="1634">
          <cell r="B1634" t="str">
            <v>diterima</v>
          </cell>
        </row>
        <row r="1635">
          <cell r="B1635" t="str">
            <v>diterima</v>
          </cell>
        </row>
        <row r="1636">
          <cell r="B1636" t="str">
            <v>diterima</v>
          </cell>
        </row>
        <row r="1637">
          <cell r="B1637" t="str">
            <v>diterima</v>
          </cell>
        </row>
        <row r="1638">
          <cell r="B1638" t="str">
            <v>diterima</v>
          </cell>
        </row>
        <row r="1639">
          <cell r="B1639" t="str">
            <v>diterima</v>
          </cell>
        </row>
        <row r="1640">
          <cell r="B1640" t="str">
            <v>diterima</v>
          </cell>
        </row>
        <row r="1641">
          <cell r="B1641" t="str">
            <v>diterima</v>
          </cell>
        </row>
        <row r="1642">
          <cell r="B1642" t="str">
            <v>diterima</v>
          </cell>
        </row>
        <row r="1643">
          <cell r="B1643" t="str">
            <v>diterima</v>
          </cell>
        </row>
        <row r="1644">
          <cell r="B1644" t="str">
            <v>diterima</v>
          </cell>
        </row>
        <row r="1645">
          <cell r="B1645" t="str">
            <v>diterima</v>
          </cell>
        </row>
        <row r="1646">
          <cell r="B1646" t="str">
            <v>diterima</v>
          </cell>
        </row>
        <row r="1647">
          <cell r="B1647" t="str">
            <v>diterima</v>
          </cell>
        </row>
        <row r="1648">
          <cell r="B1648" t="str">
            <v>diterima</v>
          </cell>
        </row>
        <row r="1649">
          <cell r="B1649" t="str">
            <v>diterima</v>
          </cell>
        </row>
        <row r="1650">
          <cell r="B1650" t="str">
            <v>diterima</v>
          </cell>
        </row>
        <row r="1651">
          <cell r="B1651" t="str">
            <v>diterima</v>
          </cell>
        </row>
        <row r="1652">
          <cell r="B1652" t="str">
            <v>diterima</v>
          </cell>
        </row>
        <row r="1653">
          <cell r="B1653" t="str">
            <v>diterima</v>
          </cell>
        </row>
        <row r="1654">
          <cell r="B1654" t="str">
            <v>diterima</v>
          </cell>
        </row>
        <row r="1655">
          <cell r="B1655" t="str">
            <v>diterima</v>
          </cell>
        </row>
        <row r="1656">
          <cell r="B1656" t="str">
            <v>diterima</v>
          </cell>
        </row>
        <row r="1657">
          <cell r="B1657" t="str">
            <v>diterima</v>
          </cell>
        </row>
        <row r="1658">
          <cell r="B1658" t="str">
            <v>diterima</v>
          </cell>
        </row>
        <row r="1659">
          <cell r="B1659" t="str">
            <v>diterima</v>
          </cell>
        </row>
        <row r="1660">
          <cell r="B1660" t="str">
            <v>diterima</v>
          </cell>
        </row>
        <row r="1661">
          <cell r="B1661" t="str">
            <v>diterima</v>
          </cell>
        </row>
        <row r="1662">
          <cell r="B1662" t="str">
            <v>diterima</v>
          </cell>
        </row>
        <row r="1663">
          <cell r="B1663" t="str">
            <v>diterima</v>
          </cell>
        </row>
        <row r="1664">
          <cell r="B1664" t="str">
            <v>diterima</v>
          </cell>
        </row>
        <row r="1665">
          <cell r="B1665" t="str">
            <v>diterima</v>
          </cell>
        </row>
        <row r="1666">
          <cell r="B1666" t="str">
            <v>diterima</v>
          </cell>
        </row>
        <row r="1667">
          <cell r="B1667" t="str">
            <v>diterima</v>
          </cell>
        </row>
        <row r="1668">
          <cell r="B1668" t="str">
            <v>diterima</v>
          </cell>
        </row>
        <row r="1669">
          <cell r="B1669" t="str">
            <v>diterima</v>
          </cell>
        </row>
        <row r="1670">
          <cell r="B1670" t="str">
            <v>diterima</v>
          </cell>
        </row>
        <row r="1671">
          <cell r="B1671" t="str">
            <v>diterima</v>
          </cell>
        </row>
        <row r="1672">
          <cell r="B1672" t="str">
            <v>diterima</v>
          </cell>
        </row>
        <row r="1673">
          <cell r="B1673" t="str">
            <v>diterima</v>
          </cell>
        </row>
        <row r="1674">
          <cell r="B1674" t="str">
            <v>diterima</v>
          </cell>
        </row>
        <row r="1675">
          <cell r="B1675" t="str">
            <v>diterima</v>
          </cell>
        </row>
        <row r="1676">
          <cell r="B1676" t="str">
            <v>diterima</v>
          </cell>
        </row>
        <row r="1677">
          <cell r="B1677" t="str">
            <v>diterima</v>
          </cell>
        </row>
        <row r="1678">
          <cell r="B1678" t="str">
            <v>diterima</v>
          </cell>
        </row>
        <row r="1679">
          <cell r="B1679" t="str">
            <v>diterima</v>
          </cell>
        </row>
        <row r="1680">
          <cell r="B1680" t="str">
            <v>diterima</v>
          </cell>
        </row>
        <row r="1681">
          <cell r="B1681" t="str">
            <v>diterima</v>
          </cell>
        </row>
        <row r="1682">
          <cell r="B1682" t="str">
            <v>diterima</v>
          </cell>
        </row>
        <row r="1683">
          <cell r="B1683" t="str">
            <v>diterima</v>
          </cell>
        </row>
        <row r="1684">
          <cell r="B1684" t="str">
            <v>diterima</v>
          </cell>
        </row>
        <row r="1685">
          <cell r="B1685" t="str">
            <v>diterima</v>
          </cell>
        </row>
        <row r="1686">
          <cell r="B1686" t="str">
            <v>diterima</v>
          </cell>
        </row>
        <row r="1687">
          <cell r="B1687" t="str">
            <v>diterima</v>
          </cell>
        </row>
        <row r="1688">
          <cell r="B1688" t="str">
            <v>diterima</v>
          </cell>
        </row>
        <row r="1689">
          <cell r="B1689" t="str">
            <v>diterima</v>
          </cell>
        </row>
        <row r="1690">
          <cell r="B1690" t="str">
            <v>diterima</v>
          </cell>
        </row>
        <row r="1691">
          <cell r="B1691" t="str">
            <v>diterima</v>
          </cell>
        </row>
        <row r="1692">
          <cell r="B1692" t="str">
            <v>diterima</v>
          </cell>
        </row>
        <row r="1693">
          <cell r="B1693" t="str">
            <v>diterima</v>
          </cell>
        </row>
        <row r="1694">
          <cell r="B1694" t="str">
            <v>diterima</v>
          </cell>
        </row>
        <row r="1695">
          <cell r="B1695" t="str">
            <v>diterima</v>
          </cell>
        </row>
        <row r="1696">
          <cell r="B1696" t="str">
            <v>diterima</v>
          </cell>
        </row>
        <row r="1697">
          <cell r="B1697" t="str">
            <v>diterima</v>
          </cell>
        </row>
        <row r="1698">
          <cell r="B1698" t="str">
            <v>diterima</v>
          </cell>
        </row>
        <row r="1699">
          <cell r="B1699" t="str">
            <v>diterima</v>
          </cell>
        </row>
        <row r="1700">
          <cell r="B1700" t="str">
            <v>diterima</v>
          </cell>
        </row>
        <row r="1701">
          <cell r="B1701" t="str">
            <v>diterima</v>
          </cell>
        </row>
        <row r="1702">
          <cell r="B1702" t="str">
            <v>diterima</v>
          </cell>
        </row>
        <row r="1703">
          <cell r="B1703" t="str">
            <v>diterima</v>
          </cell>
        </row>
        <row r="1704">
          <cell r="B1704" t="str">
            <v>diterima</v>
          </cell>
        </row>
        <row r="1705">
          <cell r="B1705" t="str">
            <v>diterima</v>
          </cell>
        </row>
        <row r="1706">
          <cell r="B1706" t="str">
            <v>diterima</v>
          </cell>
        </row>
        <row r="1707">
          <cell r="B1707" t="str">
            <v>diterima</v>
          </cell>
        </row>
        <row r="1708">
          <cell r="B1708" t="str">
            <v>diterima</v>
          </cell>
        </row>
        <row r="1709">
          <cell r="B1709" t="str">
            <v>diterima</v>
          </cell>
        </row>
        <row r="1710">
          <cell r="B1710" t="str">
            <v>diterima</v>
          </cell>
        </row>
        <row r="1711">
          <cell r="B1711" t="str">
            <v>diterima</v>
          </cell>
        </row>
        <row r="1712">
          <cell r="B1712" t="str">
            <v>diterima</v>
          </cell>
        </row>
        <row r="1713">
          <cell r="B1713" t="str">
            <v>diterima</v>
          </cell>
        </row>
        <row r="1714">
          <cell r="B1714" t="str">
            <v>diterima</v>
          </cell>
        </row>
        <row r="1715">
          <cell r="B1715" t="str">
            <v>diterima</v>
          </cell>
        </row>
        <row r="1716">
          <cell r="B1716" t="str">
            <v>diterima</v>
          </cell>
        </row>
        <row r="1717">
          <cell r="B1717" t="str">
            <v>diterima</v>
          </cell>
        </row>
        <row r="1718">
          <cell r="B1718" t="str">
            <v>diterima</v>
          </cell>
        </row>
        <row r="1719">
          <cell r="B1719" t="str">
            <v>diterima</v>
          </cell>
        </row>
        <row r="1720">
          <cell r="B1720" t="str">
            <v>diterima</v>
          </cell>
        </row>
        <row r="1721">
          <cell r="B1721" t="str">
            <v>diterima</v>
          </cell>
        </row>
        <row r="1722">
          <cell r="B1722" t="str">
            <v>diterima</v>
          </cell>
        </row>
        <row r="1723">
          <cell r="B1723" t="str">
            <v>diterima</v>
          </cell>
        </row>
        <row r="1724">
          <cell r="B1724" t="str">
            <v>diterima</v>
          </cell>
        </row>
        <row r="1725">
          <cell r="B1725" t="str">
            <v>diterima</v>
          </cell>
        </row>
        <row r="1726">
          <cell r="B1726" t="str">
            <v>diterima</v>
          </cell>
        </row>
        <row r="1727">
          <cell r="B1727" t="str">
            <v>diterima</v>
          </cell>
        </row>
        <row r="1728">
          <cell r="B1728" t="str">
            <v>diterima</v>
          </cell>
        </row>
        <row r="1729">
          <cell r="B1729" t="str">
            <v>diterima</v>
          </cell>
        </row>
        <row r="1730">
          <cell r="B1730" t="str">
            <v>diterima</v>
          </cell>
        </row>
        <row r="1731">
          <cell r="B1731" t="str">
            <v>diterima</v>
          </cell>
        </row>
        <row r="1732">
          <cell r="B1732" t="str">
            <v>diterima</v>
          </cell>
        </row>
        <row r="1733">
          <cell r="B1733" t="str">
            <v>diterima</v>
          </cell>
        </row>
        <row r="1734">
          <cell r="B1734" t="str">
            <v>diterima</v>
          </cell>
        </row>
        <row r="1735">
          <cell r="B1735" t="str">
            <v>diterima</v>
          </cell>
        </row>
        <row r="1736">
          <cell r="B1736" t="str">
            <v>diterima</v>
          </cell>
        </row>
        <row r="1737">
          <cell r="B1737" t="str">
            <v>diterima</v>
          </cell>
        </row>
        <row r="1738">
          <cell r="B1738" t="str">
            <v>diterima</v>
          </cell>
        </row>
        <row r="1739">
          <cell r="B1739" t="str">
            <v>diterima</v>
          </cell>
        </row>
        <row r="1740">
          <cell r="B1740" t="str">
            <v>diterima</v>
          </cell>
        </row>
        <row r="1741">
          <cell r="B1741" t="str">
            <v>diterima</v>
          </cell>
        </row>
        <row r="1742">
          <cell r="B1742" t="str">
            <v>diterima</v>
          </cell>
        </row>
        <row r="1743">
          <cell r="B1743" t="str">
            <v>diterima</v>
          </cell>
        </row>
        <row r="1744">
          <cell r="B1744" t="str">
            <v>diterima</v>
          </cell>
        </row>
        <row r="1745">
          <cell r="B1745" t="str">
            <v>diterima</v>
          </cell>
        </row>
        <row r="1746">
          <cell r="B1746" t="str">
            <v>diterima</v>
          </cell>
        </row>
        <row r="1747">
          <cell r="B1747" t="str">
            <v>diterima</v>
          </cell>
        </row>
        <row r="1748">
          <cell r="B1748" t="str">
            <v>diterima</v>
          </cell>
        </row>
        <row r="1749">
          <cell r="B1749" t="str">
            <v>diterima</v>
          </cell>
        </row>
        <row r="1750">
          <cell r="B1750" t="str">
            <v>diterima</v>
          </cell>
        </row>
        <row r="1751">
          <cell r="B1751" t="str">
            <v>diterima</v>
          </cell>
        </row>
        <row r="1752">
          <cell r="B1752" t="str">
            <v>diterima</v>
          </cell>
        </row>
        <row r="1753">
          <cell r="B1753" t="str">
            <v>diterima</v>
          </cell>
        </row>
        <row r="1754">
          <cell r="B1754" t="str">
            <v>diterima</v>
          </cell>
        </row>
        <row r="1755">
          <cell r="B1755" t="str">
            <v>diterima</v>
          </cell>
        </row>
        <row r="1756">
          <cell r="B1756" t="str">
            <v>diterima</v>
          </cell>
        </row>
        <row r="1757">
          <cell r="B1757" t="str">
            <v>diterima</v>
          </cell>
        </row>
        <row r="1758">
          <cell r="B1758" t="str">
            <v>diterima</v>
          </cell>
        </row>
        <row r="1759">
          <cell r="B1759" t="str">
            <v>diterima</v>
          </cell>
        </row>
        <row r="1760">
          <cell r="B1760" t="str">
            <v>diterima</v>
          </cell>
        </row>
        <row r="1761">
          <cell r="B1761" t="str">
            <v>diterima</v>
          </cell>
        </row>
        <row r="1762">
          <cell r="B1762" t="str">
            <v>diterima</v>
          </cell>
        </row>
        <row r="1763">
          <cell r="B1763" t="str">
            <v>diterima</v>
          </cell>
        </row>
        <row r="1764">
          <cell r="B1764" t="str">
            <v>diterima</v>
          </cell>
        </row>
        <row r="1765">
          <cell r="B1765" t="str">
            <v>diterima</v>
          </cell>
        </row>
        <row r="1766">
          <cell r="B1766" t="str">
            <v>diterima</v>
          </cell>
        </row>
        <row r="1767">
          <cell r="B1767" t="str">
            <v>diterima</v>
          </cell>
        </row>
        <row r="1768">
          <cell r="B1768" t="str">
            <v>diterima</v>
          </cell>
        </row>
        <row r="1769">
          <cell r="B1769" t="str">
            <v>diterima</v>
          </cell>
        </row>
        <row r="1770">
          <cell r="B1770" t="str">
            <v>diterima</v>
          </cell>
        </row>
        <row r="1771">
          <cell r="B1771" t="str">
            <v>diterima</v>
          </cell>
        </row>
        <row r="1772">
          <cell r="B1772" t="str">
            <v>diterima</v>
          </cell>
        </row>
        <row r="1773">
          <cell r="B1773" t="str">
            <v>diterima</v>
          </cell>
        </row>
        <row r="1774">
          <cell r="B1774" t="str">
            <v>diterima</v>
          </cell>
        </row>
        <row r="1775">
          <cell r="B1775" t="str">
            <v>diterima</v>
          </cell>
        </row>
        <row r="1776">
          <cell r="B1776" t="str">
            <v>diterima</v>
          </cell>
        </row>
        <row r="1777">
          <cell r="B1777" t="str">
            <v>diterima</v>
          </cell>
        </row>
        <row r="1778">
          <cell r="B1778" t="str">
            <v>diterima</v>
          </cell>
        </row>
        <row r="1779">
          <cell r="B1779" t="str">
            <v>diterima</v>
          </cell>
        </row>
        <row r="1780">
          <cell r="B1780" t="str">
            <v>diterima</v>
          </cell>
        </row>
        <row r="1781">
          <cell r="B1781" t="str">
            <v>diterima</v>
          </cell>
        </row>
        <row r="1782">
          <cell r="B1782" t="str">
            <v>diterima</v>
          </cell>
        </row>
        <row r="1783">
          <cell r="B1783" t="str">
            <v>diterima</v>
          </cell>
        </row>
        <row r="1784">
          <cell r="B1784" t="str">
            <v>diterima</v>
          </cell>
        </row>
        <row r="1785">
          <cell r="B1785" t="str">
            <v>diterima</v>
          </cell>
        </row>
        <row r="1786">
          <cell r="B1786" t="str">
            <v>diterima</v>
          </cell>
        </row>
        <row r="1787">
          <cell r="B1787" t="str">
            <v>diterima</v>
          </cell>
        </row>
        <row r="1788">
          <cell r="B1788" t="str">
            <v>diterima</v>
          </cell>
        </row>
        <row r="1789">
          <cell r="B1789" t="str">
            <v>diterima</v>
          </cell>
        </row>
        <row r="1790">
          <cell r="B1790" t="str">
            <v>diterima</v>
          </cell>
        </row>
        <row r="1791">
          <cell r="B1791" t="str">
            <v>diterima</v>
          </cell>
        </row>
        <row r="1792">
          <cell r="B1792" t="str">
            <v>diterima</v>
          </cell>
        </row>
        <row r="1793">
          <cell r="B1793" t="str">
            <v>diterima</v>
          </cell>
        </row>
        <row r="1794">
          <cell r="B1794" t="str">
            <v>diterima</v>
          </cell>
        </row>
        <row r="1795">
          <cell r="B1795" t="str">
            <v>diterima</v>
          </cell>
        </row>
        <row r="1796">
          <cell r="B1796" t="str">
            <v>diterima</v>
          </cell>
        </row>
        <row r="1797">
          <cell r="B1797" t="str">
            <v>diterima</v>
          </cell>
        </row>
        <row r="1798">
          <cell r="B1798" t="str">
            <v>diterima</v>
          </cell>
        </row>
        <row r="1799">
          <cell r="B1799" t="str">
            <v>diterima</v>
          </cell>
        </row>
        <row r="1800">
          <cell r="B1800" t="str">
            <v>diterima</v>
          </cell>
        </row>
        <row r="1801">
          <cell r="B1801" t="str">
            <v>diterima</v>
          </cell>
        </row>
        <row r="1802">
          <cell r="B1802" t="str">
            <v>diterima</v>
          </cell>
        </row>
        <row r="1803">
          <cell r="B1803" t="str">
            <v>diterima</v>
          </cell>
        </row>
        <row r="1804">
          <cell r="B1804" t="str">
            <v>diterima</v>
          </cell>
        </row>
        <row r="1805">
          <cell r="B1805" t="str">
            <v>diterima</v>
          </cell>
        </row>
        <row r="1806">
          <cell r="B1806" t="str">
            <v>diterima</v>
          </cell>
        </row>
        <row r="1807">
          <cell r="B1807" t="str">
            <v>diterima</v>
          </cell>
        </row>
        <row r="1808">
          <cell r="B1808" t="str">
            <v>diterima</v>
          </cell>
        </row>
        <row r="1809">
          <cell r="B1809" t="str">
            <v>diterima</v>
          </cell>
        </row>
        <row r="1810">
          <cell r="B1810" t="str">
            <v>diterima</v>
          </cell>
        </row>
        <row r="1811">
          <cell r="B1811" t="str">
            <v>diterima</v>
          </cell>
        </row>
        <row r="1812">
          <cell r="B1812" t="str">
            <v>diterima</v>
          </cell>
        </row>
        <row r="1813">
          <cell r="B1813" t="str">
            <v>diterima</v>
          </cell>
        </row>
        <row r="1814">
          <cell r="B1814" t="str">
            <v>diterima</v>
          </cell>
        </row>
        <row r="1815">
          <cell r="B1815" t="str">
            <v>diterima</v>
          </cell>
        </row>
        <row r="1816">
          <cell r="B1816" t="str">
            <v>diterima</v>
          </cell>
        </row>
        <row r="1817">
          <cell r="B1817" t="str">
            <v>diterima</v>
          </cell>
        </row>
        <row r="1818">
          <cell r="B1818" t="str">
            <v>diterima</v>
          </cell>
        </row>
        <row r="1819">
          <cell r="B1819" t="str">
            <v>diterima</v>
          </cell>
        </row>
        <row r="1820">
          <cell r="B1820" t="str">
            <v>diterima</v>
          </cell>
        </row>
        <row r="1821">
          <cell r="B1821" t="str">
            <v>diterima</v>
          </cell>
        </row>
        <row r="1822">
          <cell r="B1822" t="str">
            <v>diterima</v>
          </cell>
        </row>
        <row r="1823">
          <cell r="B1823" t="str">
            <v>diterima</v>
          </cell>
        </row>
        <row r="1824">
          <cell r="B1824" t="str">
            <v>diterima</v>
          </cell>
        </row>
        <row r="1825">
          <cell r="B1825" t="str">
            <v>diterima</v>
          </cell>
        </row>
        <row r="1826">
          <cell r="B1826" t="str">
            <v>diterima</v>
          </cell>
        </row>
        <row r="1827">
          <cell r="B1827" t="str">
            <v>diterima</v>
          </cell>
        </row>
        <row r="1828">
          <cell r="B1828" t="str">
            <v>diterima</v>
          </cell>
        </row>
        <row r="1829">
          <cell r="B1829" t="str">
            <v>diterima</v>
          </cell>
        </row>
        <row r="1830">
          <cell r="B1830" t="str">
            <v>diterima</v>
          </cell>
        </row>
        <row r="1831">
          <cell r="B1831" t="str">
            <v>diterima</v>
          </cell>
        </row>
        <row r="1832">
          <cell r="B1832" t="str">
            <v>diterima</v>
          </cell>
        </row>
        <row r="1833">
          <cell r="B1833" t="str">
            <v>diterima</v>
          </cell>
        </row>
        <row r="1834">
          <cell r="B1834" t="str">
            <v>diterima</v>
          </cell>
        </row>
        <row r="1835">
          <cell r="B1835" t="str">
            <v>diterima</v>
          </cell>
        </row>
        <row r="1836">
          <cell r="B1836" t="str">
            <v>diterima</v>
          </cell>
        </row>
        <row r="1837">
          <cell r="B1837" t="str">
            <v>diterima</v>
          </cell>
        </row>
        <row r="1838">
          <cell r="B1838" t="str">
            <v>diterima</v>
          </cell>
        </row>
        <row r="1839">
          <cell r="B1839" t="str">
            <v>diterima</v>
          </cell>
        </row>
        <row r="1840">
          <cell r="B1840" t="str">
            <v>diterima</v>
          </cell>
        </row>
        <row r="1841">
          <cell r="B1841" t="str">
            <v>diterima</v>
          </cell>
        </row>
        <row r="1842">
          <cell r="B1842" t="str">
            <v>diterima</v>
          </cell>
        </row>
        <row r="1843">
          <cell r="B1843" t="str">
            <v>diterima</v>
          </cell>
        </row>
        <row r="1844">
          <cell r="B1844" t="str">
            <v>diterima</v>
          </cell>
        </row>
        <row r="1845">
          <cell r="B1845" t="str">
            <v>diterima</v>
          </cell>
        </row>
        <row r="1846">
          <cell r="B1846" t="str">
            <v>diterima</v>
          </cell>
        </row>
        <row r="1847">
          <cell r="B1847" t="str">
            <v>diterima</v>
          </cell>
        </row>
        <row r="1848">
          <cell r="B1848" t="str">
            <v>diterima</v>
          </cell>
        </row>
        <row r="1849">
          <cell r="B1849" t="str">
            <v>diterima</v>
          </cell>
        </row>
        <row r="1850">
          <cell r="B1850" t="str">
            <v>diterima</v>
          </cell>
        </row>
        <row r="1851">
          <cell r="B1851" t="str">
            <v>diterima</v>
          </cell>
        </row>
        <row r="1852">
          <cell r="B1852" t="str">
            <v>diterima</v>
          </cell>
        </row>
        <row r="1853">
          <cell r="B1853" t="str">
            <v>diterima</v>
          </cell>
        </row>
        <row r="1854">
          <cell r="B1854" t="str">
            <v>diterima</v>
          </cell>
        </row>
        <row r="1855">
          <cell r="B1855" t="str">
            <v>diterima</v>
          </cell>
        </row>
        <row r="1856">
          <cell r="B1856" t="str">
            <v>diterima</v>
          </cell>
        </row>
        <row r="1857">
          <cell r="B1857" t="str">
            <v>diterima</v>
          </cell>
        </row>
        <row r="1858">
          <cell r="B1858" t="str">
            <v>diterima</v>
          </cell>
        </row>
        <row r="1859">
          <cell r="B1859" t="str">
            <v>diterima</v>
          </cell>
        </row>
        <row r="1860">
          <cell r="B1860" t="str">
            <v>diterima</v>
          </cell>
        </row>
        <row r="1861">
          <cell r="B1861" t="str">
            <v>diterima</v>
          </cell>
        </row>
        <row r="1862">
          <cell r="B1862" t="str">
            <v>diterima</v>
          </cell>
        </row>
        <row r="1863">
          <cell r="B1863" t="str">
            <v>diterima</v>
          </cell>
        </row>
        <row r="1864">
          <cell r="B1864" t="str">
            <v>diterima</v>
          </cell>
        </row>
        <row r="1865">
          <cell r="B1865" t="str">
            <v>diterima</v>
          </cell>
        </row>
        <row r="1866">
          <cell r="B1866" t="str">
            <v>diterima</v>
          </cell>
        </row>
        <row r="1867">
          <cell r="B1867" t="str">
            <v>diterima</v>
          </cell>
        </row>
        <row r="1868">
          <cell r="B1868" t="str">
            <v>diterima</v>
          </cell>
        </row>
        <row r="1869">
          <cell r="B1869" t="str">
            <v>diterima</v>
          </cell>
        </row>
        <row r="1870">
          <cell r="B1870" t="str">
            <v>diterima</v>
          </cell>
        </row>
        <row r="1871">
          <cell r="B1871" t="str">
            <v>diterima</v>
          </cell>
        </row>
        <row r="1872">
          <cell r="B1872" t="str">
            <v>diterima</v>
          </cell>
        </row>
        <row r="1873">
          <cell r="B1873" t="str">
            <v>diterima</v>
          </cell>
        </row>
        <row r="1874">
          <cell r="B1874" t="str">
            <v>diterima</v>
          </cell>
        </row>
        <row r="1875">
          <cell r="B1875" t="str">
            <v>diterima</v>
          </cell>
        </row>
        <row r="1876">
          <cell r="B1876" t="str">
            <v>diterima</v>
          </cell>
        </row>
        <row r="1877">
          <cell r="B1877" t="str">
            <v>diterima</v>
          </cell>
        </row>
        <row r="1878">
          <cell r="B1878" t="str">
            <v>diterima</v>
          </cell>
        </row>
        <row r="1879">
          <cell r="B1879" t="str">
            <v>diterima</v>
          </cell>
        </row>
        <row r="1880">
          <cell r="B1880" t="str">
            <v>diterima</v>
          </cell>
        </row>
        <row r="1881">
          <cell r="B1881" t="str">
            <v>diterima</v>
          </cell>
        </row>
        <row r="1882">
          <cell r="B1882" t="str">
            <v>diterima</v>
          </cell>
        </row>
        <row r="1883">
          <cell r="B1883" t="str">
            <v>diterima</v>
          </cell>
        </row>
        <row r="1884">
          <cell r="B1884" t="str">
            <v>diterima</v>
          </cell>
        </row>
        <row r="1885">
          <cell r="B1885" t="str">
            <v>diterima</v>
          </cell>
        </row>
        <row r="1886">
          <cell r="B1886" t="str">
            <v>diterima</v>
          </cell>
        </row>
        <row r="1887">
          <cell r="B1887" t="str">
            <v>diterima</v>
          </cell>
        </row>
        <row r="1888">
          <cell r="B1888" t="str">
            <v>diterima</v>
          </cell>
        </row>
        <row r="1889">
          <cell r="B1889" t="str">
            <v>diterima</v>
          </cell>
        </row>
        <row r="1890">
          <cell r="B1890" t="str">
            <v>diterima</v>
          </cell>
        </row>
        <row r="1891">
          <cell r="B1891" t="str">
            <v>diterima</v>
          </cell>
        </row>
        <row r="1892">
          <cell r="B1892" t="str">
            <v>diterima</v>
          </cell>
        </row>
        <row r="1893">
          <cell r="B1893" t="str">
            <v>diterima</v>
          </cell>
        </row>
        <row r="1894">
          <cell r="B1894" t="str">
            <v>diterima</v>
          </cell>
        </row>
        <row r="1895">
          <cell r="B1895" t="str">
            <v>diterima</v>
          </cell>
        </row>
        <row r="1896">
          <cell r="B1896" t="str">
            <v>diterima</v>
          </cell>
        </row>
        <row r="1897">
          <cell r="B1897" t="str">
            <v>diterima</v>
          </cell>
        </row>
        <row r="1898">
          <cell r="B1898" t="str">
            <v>diterima</v>
          </cell>
        </row>
        <row r="1899">
          <cell r="B1899" t="str">
            <v>diterima</v>
          </cell>
        </row>
        <row r="1900">
          <cell r="B1900" t="str">
            <v>diterima</v>
          </cell>
        </row>
        <row r="1901">
          <cell r="B1901" t="str">
            <v>diterima</v>
          </cell>
        </row>
        <row r="1902">
          <cell r="B1902" t="str">
            <v>diterima</v>
          </cell>
        </row>
        <row r="1903">
          <cell r="B1903" t="str">
            <v>diterima</v>
          </cell>
        </row>
        <row r="1904">
          <cell r="B1904" t="str">
            <v>diterima</v>
          </cell>
        </row>
        <row r="1905">
          <cell r="B1905" t="str">
            <v>diterima</v>
          </cell>
        </row>
        <row r="1906">
          <cell r="B1906" t="str">
            <v>diterima</v>
          </cell>
        </row>
        <row r="1907">
          <cell r="B1907" t="str">
            <v>diterima</v>
          </cell>
        </row>
        <row r="1908">
          <cell r="B1908" t="str">
            <v>diterima</v>
          </cell>
        </row>
        <row r="1909">
          <cell r="B1909" t="str">
            <v>diterima</v>
          </cell>
        </row>
        <row r="1910">
          <cell r="B1910" t="str">
            <v>diterima</v>
          </cell>
        </row>
        <row r="1911">
          <cell r="B1911" t="str">
            <v>diterima</v>
          </cell>
        </row>
        <row r="1912">
          <cell r="B1912" t="str">
            <v>diterima</v>
          </cell>
        </row>
        <row r="1913">
          <cell r="B1913" t="str">
            <v>diterima</v>
          </cell>
        </row>
        <row r="1914">
          <cell r="B1914" t="str">
            <v>diterima</v>
          </cell>
        </row>
        <row r="1915">
          <cell r="B1915" t="str">
            <v>diterima</v>
          </cell>
        </row>
        <row r="1916">
          <cell r="B1916" t="str">
            <v>diterima</v>
          </cell>
        </row>
        <row r="1917">
          <cell r="B1917" t="str">
            <v>diterima</v>
          </cell>
        </row>
        <row r="1918">
          <cell r="B1918" t="str">
            <v>diterima</v>
          </cell>
        </row>
        <row r="1919">
          <cell r="B1919" t="str">
            <v>diterima</v>
          </cell>
        </row>
        <row r="1920">
          <cell r="B1920" t="str">
            <v>diterima</v>
          </cell>
        </row>
        <row r="1921">
          <cell r="B1921" t="str">
            <v>diterima</v>
          </cell>
        </row>
        <row r="1922">
          <cell r="B1922" t="str">
            <v>diterima</v>
          </cell>
        </row>
        <row r="1923">
          <cell r="B1923" t="str">
            <v>diterima</v>
          </cell>
        </row>
        <row r="1924">
          <cell r="B1924" t="str">
            <v>diterima</v>
          </cell>
        </row>
        <row r="1925">
          <cell r="B1925" t="str">
            <v>diterima</v>
          </cell>
        </row>
        <row r="1926">
          <cell r="B1926" t="str">
            <v>diterima</v>
          </cell>
        </row>
        <row r="1927">
          <cell r="B1927" t="str">
            <v>diterima</v>
          </cell>
        </row>
        <row r="1928">
          <cell r="B1928" t="str">
            <v>diterima</v>
          </cell>
        </row>
        <row r="1929">
          <cell r="B1929" t="str">
            <v>diterima</v>
          </cell>
        </row>
        <row r="1930">
          <cell r="B1930" t="str">
            <v>diterima</v>
          </cell>
        </row>
        <row r="1931">
          <cell r="B1931" t="str">
            <v>diterima</v>
          </cell>
        </row>
        <row r="1932">
          <cell r="B1932" t="str">
            <v>diterima</v>
          </cell>
        </row>
        <row r="1933">
          <cell r="B1933" t="str">
            <v>diterima</v>
          </cell>
        </row>
        <row r="1934">
          <cell r="B1934" t="str">
            <v>diterima</v>
          </cell>
        </row>
        <row r="1935">
          <cell r="B1935" t="str">
            <v>diterima</v>
          </cell>
        </row>
        <row r="1936">
          <cell r="B1936" t="str">
            <v>diterima</v>
          </cell>
        </row>
        <row r="1937">
          <cell r="B1937" t="str">
            <v>diterima</v>
          </cell>
        </row>
        <row r="1938">
          <cell r="B1938" t="str">
            <v>diterima</v>
          </cell>
        </row>
        <row r="1939">
          <cell r="B1939" t="str">
            <v>diterima</v>
          </cell>
        </row>
        <row r="1940">
          <cell r="B1940" t="str">
            <v>diterima</v>
          </cell>
        </row>
        <row r="1941">
          <cell r="B1941" t="str">
            <v>diterima</v>
          </cell>
        </row>
        <row r="1942">
          <cell r="B1942" t="str">
            <v>diterima</v>
          </cell>
        </row>
        <row r="1943">
          <cell r="B1943" t="str">
            <v>diterima</v>
          </cell>
        </row>
        <row r="1944">
          <cell r="B1944" t="str">
            <v>diterima</v>
          </cell>
        </row>
        <row r="1945">
          <cell r="B1945" t="str">
            <v>diterima</v>
          </cell>
        </row>
        <row r="1946">
          <cell r="B1946" t="str">
            <v>diterima</v>
          </cell>
        </row>
        <row r="1947">
          <cell r="B1947" t="str">
            <v>diterima</v>
          </cell>
        </row>
        <row r="1948">
          <cell r="B1948" t="str">
            <v>diterima</v>
          </cell>
        </row>
        <row r="1949">
          <cell r="B1949" t="str">
            <v>diterima</v>
          </cell>
        </row>
        <row r="1950">
          <cell r="B1950" t="str">
            <v>diterima</v>
          </cell>
        </row>
        <row r="1951">
          <cell r="B1951" t="str">
            <v>diterima</v>
          </cell>
        </row>
        <row r="1952">
          <cell r="B1952" t="str">
            <v>diterima</v>
          </cell>
        </row>
        <row r="1953">
          <cell r="B1953" t="str">
            <v>diterima</v>
          </cell>
        </row>
        <row r="1954">
          <cell r="B1954" t="str">
            <v>diterima</v>
          </cell>
        </row>
        <row r="1955">
          <cell r="B1955" t="str">
            <v>diterima</v>
          </cell>
        </row>
        <row r="1956">
          <cell r="B1956" t="str">
            <v>diterima</v>
          </cell>
        </row>
        <row r="1957">
          <cell r="B1957" t="str">
            <v>diterima</v>
          </cell>
        </row>
        <row r="1958">
          <cell r="B1958" t="str">
            <v>diterima</v>
          </cell>
        </row>
        <row r="1959">
          <cell r="B1959" t="str">
            <v>diterima</v>
          </cell>
        </row>
        <row r="1960">
          <cell r="B1960" t="str">
            <v>diterima</v>
          </cell>
        </row>
        <row r="1961">
          <cell r="B1961" t="str">
            <v>diterima</v>
          </cell>
        </row>
        <row r="1962">
          <cell r="B1962" t="str">
            <v>diterima</v>
          </cell>
        </row>
        <row r="1963">
          <cell r="B1963" t="str">
            <v>diterima</v>
          </cell>
        </row>
        <row r="1964">
          <cell r="B1964" t="str">
            <v>diterima</v>
          </cell>
        </row>
        <row r="1965">
          <cell r="B1965" t="str">
            <v>diterima</v>
          </cell>
        </row>
        <row r="1966">
          <cell r="B1966" t="str">
            <v>diterima</v>
          </cell>
        </row>
        <row r="1967">
          <cell r="B1967" t="str">
            <v>diterima</v>
          </cell>
        </row>
        <row r="1968">
          <cell r="B1968" t="str">
            <v>diterima</v>
          </cell>
        </row>
        <row r="1969">
          <cell r="B1969" t="str">
            <v>diterima</v>
          </cell>
        </row>
        <row r="1970">
          <cell r="B1970" t="str">
            <v>diterima</v>
          </cell>
        </row>
        <row r="1971">
          <cell r="B1971" t="str">
            <v>diterima</v>
          </cell>
        </row>
        <row r="1972">
          <cell r="B1972" t="str">
            <v>diterima</v>
          </cell>
        </row>
        <row r="1973">
          <cell r="B1973" t="str">
            <v>diterima</v>
          </cell>
        </row>
        <row r="1974">
          <cell r="B1974" t="str">
            <v>diterima</v>
          </cell>
        </row>
        <row r="1975">
          <cell r="B1975" t="str">
            <v>diterima</v>
          </cell>
        </row>
        <row r="1976">
          <cell r="B1976" t="str">
            <v>diterima</v>
          </cell>
        </row>
        <row r="1977">
          <cell r="B1977" t="str">
            <v>diterima</v>
          </cell>
        </row>
        <row r="1978">
          <cell r="B1978" t="str">
            <v>diterima</v>
          </cell>
        </row>
        <row r="1979">
          <cell r="B1979" t="str">
            <v>diterima</v>
          </cell>
        </row>
        <row r="1980">
          <cell r="B1980" t="str">
            <v>diterima</v>
          </cell>
        </row>
        <row r="1981">
          <cell r="B1981" t="str">
            <v>diterima</v>
          </cell>
        </row>
        <row r="1982">
          <cell r="B1982" t="str">
            <v>diterima</v>
          </cell>
        </row>
        <row r="1983">
          <cell r="B1983" t="str">
            <v>diterima</v>
          </cell>
        </row>
        <row r="1984">
          <cell r="B1984" t="str">
            <v>diterima</v>
          </cell>
        </row>
        <row r="1985">
          <cell r="B1985" t="str">
            <v>diterima</v>
          </cell>
        </row>
        <row r="1986">
          <cell r="B1986" t="str">
            <v>diterima</v>
          </cell>
        </row>
        <row r="1987">
          <cell r="B1987" t="str">
            <v>diterima</v>
          </cell>
        </row>
        <row r="1988">
          <cell r="B1988" t="str">
            <v>diterima</v>
          </cell>
        </row>
        <row r="1989">
          <cell r="B1989" t="str">
            <v>diterima</v>
          </cell>
        </row>
        <row r="1990">
          <cell r="B1990" t="str">
            <v>diterima</v>
          </cell>
        </row>
        <row r="1991">
          <cell r="B1991" t="str">
            <v>diterima</v>
          </cell>
        </row>
        <row r="1992">
          <cell r="B1992" t="str">
            <v>diterima</v>
          </cell>
        </row>
        <row r="1993">
          <cell r="B1993" t="str">
            <v>diterima</v>
          </cell>
        </row>
        <row r="1994">
          <cell r="B1994" t="str">
            <v>diterima</v>
          </cell>
        </row>
        <row r="1995">
          <cell r="B1995" t="str">
            <v>diterima</v>
          </cell>
        </row>
        <row r="1996">
          <cell r="B1996" t="str">
            <v>diterima</v>
          </cell>
        </row>
        <row r="1997">
          <cell r="B1997" t="str">
            <v>diterima</v>
          </cell>
        </row>
        <row r="1998">
          <cell r="B1998" t="str">
            <v>diterima</v>
          </cell>
        </row>
        <row r="1999">
          <cell r="B1999" t="str">
            <v>diterima</v>
          </cell>
        </row>
        <row r="2000">
          <cell r="B2000" t="str">
            <v>diterima</v>
          </cell>
        </row>
        <row r="2001">
          <cell r="B2001" t="str">
            <v>diterima</v>
          </cell>
        </row>
        <row r="2002">
          <cell r="B2002" t="str">
            <v>diterima</v>
          </cell>
        </row>
        <row r="2003">
          <cell r="B2003" t="str">
            <v>diterima</v>
          </cell>
        </row>
        <row r="2004">
          <cell r="B2004" t="str">
            <v>diterima</v>
          </cell>
        </row>
        <row r="2005">
          <cell r="B2005" t="str">
            <v>diterima</v>
          </cell>
        </row>
        <row r="2006">
          <cell r="B2006" t="str">
            <v>diterima</v>
          </cell>
        </row>
        <row r="2007">
          <cell r="B2007" t="str">
            <v>diterima</v>
          </cell>
        </row>
        <row r="2008">
          <cell r="B2008" t="str">
            <v>diterima</v>
          </cell>
        </row>
        <row r="2009">
          <cell r="B2009" t="str">
            <v>diterima</v>
          </cell>
        </row>
        <row r="2010">
          <cell r="B2010" t="str">
            <v>diterima</v>
          </cell>
        </row>
        <row r="2011">
          <cell r="B2011" t="str">
            <v>diterima</v>
          </cell>
        </row>
        <row r="2012">
          <cell r="B2012" t="str">
            <v>diterima</v>
          </cell>
        </row>
        <row r="2013">
          <cell r="B2013" t="str">
            <v>diterima</v>
          </cell>
        </row>
        <row r="2014">
          <cell r="B2014" t="str">
            <v>diterima</v>
          </cell>
        </row>
        <row r="2015">
          <cell r="B2015" t="str">
            <v>diterima</v>
          </cell>
        </row>
        <row r="2016">
          <cell r="B2016" t="str">
            <v>diterima</v>
          </cell>
        </row>
        <row r="2017">
          <cell r="B2017" t="str">
            <v>diterima</v>
          </cell>
        </row>
        <row r="2018">
          <cell r="B2018" t="str">
            <v>diterima</v>
          </cell>
        </row>
        <row r="2019">
          <cell r="B2019" t="str">
            <v>diterima</v>
          </cell>
        </row>
        <row r="2020">
          <cell r="B2020" t="str">
            <v>diterima</v>
          </cell>
        </row>
        <row r="2021">
          <cell r="B2021" t="str">
            <v>diterima</v>
          </cell>
        </row>
        <row r="2022">
          <cell r="B2022" t="str">
            <v>diterima</v>
          </cell>
        </row>
        <row r="2023">
          <cell r="B2023" t="str">
            <v>diterima</v>
          </cell>
        </row>
        <row r="2024">
          <cell r="B2024" t="str">
            <v>diterima</v>
          </cell>
        </row>
        <row r="2025">
          <cell r="B2025" t="str">
            <v>diterima</v>
          </cell>
        </row>
        <row r="2026">
          <cell r="B2026" t="str">
            <v>diterima</v>
          </cell>
        </row>
        <row r="2027">
          <cell r="B2027" t="str">
            <v>diterima</v>
          </cell>
        </row>
        <row r="2028">
          <cell r="B2028" t="str">
            <v>diterima</v>
          </cell>
        </row>
        <row r="2029">
          <cell r="B2029" t="str">
            <v>diterima</v>
          </cell>
        </row>
        <row r="2030">
          <cell r="B2030" t="str">
            <v>diterima</v>
          </cell>
        </row>
        <row r="2031">
          <cell r="B2031" t="str">
            <v>diterima</v>
          </cell>
        </row>
        <row r="2032">
          <cell r="B2032" t="str">
            <v>diterima</v>
          </cell>
        </row>
        <row r="2033">
          <cell r="B2033" t="str">
            <v>diterima</v>
          </cell>
        </row>
        <row r="2034">
          <cell r="B2034" t="str">
            <v>diterima</v>
          </cell>
        </row>
        <row r="2035">
          <cell r="B2035" t="str">
            <v>diterima</v>
          </cell>
        </row>
        <row r="2036">
          <cell r="B2036" t="str">
            <v>diterima</v>
          </cell>
        </row>
        <row r="2037">
          <cell r="B2037" t="str">
            <v>diterima</v>
          </cell>
        </row>
        <row r="2038">
          <cell r="B2038" t="str">
            <v>diterima</v>
          </cell>
        </row>
        <row r="2039">
          <cell r="B2039" t="str">
            <v>diterima</v>
          </cell>
        </row>
        <row r="2040">
          <cell r="B2040" t="str">
            <v>diterima</v>
          </cell>
        </row>
        <row r="2041">
          <cell r="B2041" t="str">
            <v>diterima</v>
          </cell>
        </row>
        <row r="2042">
          <cell r="B2042" t="str">
            <v>diterima</v>
          </cell>
        </row>
        <row r="2043">
          <cell r="B2043" t="str">
            <v>diterima</v>
          </cell>
        </row>
        <row r="2044">
          <cell r="B2044" t="str">
            <v>diterima</v>
          </cell>
        </row>
        <row r="2045">
          <cell r="B2045" t="str">
            <v>diterima</v>
          </cell>
        </row>
        <row r="2046">
          <cell r="B2046" t="str">
            <v>diterima</v>
          </cell>
        </row>
        <row r="2047">
          <cell r="B2047" t="str">
            <v>diterima</v>
          </cell>
        </row>
        <row r="2048">
          <cell r="B2048" t="str">
            <v>diterima</v>
          </cell>
        </row>
        <row r="2049">
          <cell r="B2049" t="str">
            <v>diterima</v>
          </cell>
        </row>
        <row r="2050">
          <cell r="B2050" t="str">
            <v>diterima</v>
          </cell>
        </row>
        <row r="2051">
          <cell r="B2051" t="str">
            <v>diterima</v>
          </cell>
        </row>
        <row r="2052">
          <cell r="B2052" t="str">
            <v>diterima</v>
          </cell>
        </row>
        <row r="2053">
          <cell r="B2053" t="str">
            <v>diterima</v>
          </cell>
        </row>
        <row r="2054">
          <cell r="B2054" t="str">
            <v>diterima</v>
          </cell>
        </row>
        <row r="2055">
          <cell r="B2055" t="str">
            <v>diterima</v>
          </cell>
        </row>
        <row r="2056">
          <cell r="B2056" t="str">
            <v>diterima</v>
          </cell>
        </row>
        <row r="2057">
          <cell r="B2057" t="str">
            <v>diterima</v>
          </cell>
        </row>
        <row r="2058">
          <cell r="B2058" t="str">
            <v>diterima</v>
          </cell>
        </row>
        <row r="2059">
          <cell r="B2059" t="str">
            <v>diterima</v>
          </cell>
        </row>
        <row r="2060">
          <cell r="B2060" t="str">
            <v>diterima</v>
          </cell>
        </row>
        <row r="2061">
          <cell r="B2061" t="str">
            <v>diterima</v>
          </cell>
        </row>
        <row r="2062">
          <cell r="B2062" t="str">
            <v>diterima</v>
          </cell>
        </row>
        <row r="2063">
          <cell r="B2063" t="str">
            <v>diterima</v>
          </cell>
        </row>
        <row r="2064">
          <cell r="B2064" t="str">
            <v>diterima</v>
          </cell>
        </row>
        <row r="2065">
          <cell r="B2065" t="str">
            <v>diterima</v>
          </cell>
        </row>
        <row r="2066">
          <cell r="B2066" t="str">
            <v>diterima</v>
          </cell>
        </row>
        <row r="2067">
          <cell r="B2067" t="str">
            <v>diterima</v>
          </cell>
        </row>
        <row r="2068">
          <cell r="B2068" t="str">
            <v>diterima</v>
          </cell>
        </row>
        <row r="2069">
          <cell r="B2069" t="str">
            <v>diterima</v>
          </cell>
        </row>
        <row r="2070">
          <cell r="B2070" t="str">
            <v>diterima</v>
          </cell>
        </row>
        <row r="2071">
          <cell r="B2071" t="str">
            <v>diterima</v>
          </cell>
        </row>
        <row r="2072">
          <cell r="B2072" t="str">
            <v>diterima</v>
          </cell>
        </row>
        <row r="2073">
          <cell r="B2073" t="str">
            <v>diterima</v>
          </cell>
        </row>
        <row r="2074">
          <cell r="B2074" t="str">
            <v>diterima</v>
          </cell>
        </row>
        <row r="2075">
          <cell r="B2075" t="str">
            <v>diterima</v>
          </cell>
        </row>
        <row r="2076">
          <cell r="B2076" t="str">
            <v>diterima</v>
          </cell>
        </row>
        <row r="2077">
          <cell r="B2077" t="str">
            <v>diterima</v>
          </cell>
        </row>
        <row r="2078">
          <cell r="B2078" t="str">
            <v>diterima</v>
          </cell>
        </row>
        <row r="2079">
          <cell r="B2079" t="str">
            <v>diterima</v>
          </cell>
        </row>
        <row r="2080">
          <cell r="B2080" t="str">
            <v>diterima</v>
          </cell>
        </row>
        <row r="2081">
          <cell r="B2081" t="str">
            <v>diterima</v>
          </cell>
        </row>
        <row r="2082">
          <cell r="B2082" t="str">
            <v>diterima</v>
          </cell>
        </row>
        <row r="2083">
          <cell r="B2083" t="str">
            <v>diterima</v>
          </cell>
        </row>
        <row r="2084">
          <cell r="B2084" t="str">
            <v>diterima</v>
          </cell>
        </row>
        <row r="2085">
          <cell r="B2085" t="str">
            <v>diterima</v>
          </cell>
        </row>
        <row r="2086">
          <cell r="B2086" t="str">
            <v>diterima</v>
          </cell>
        </row>
        <row r="2087">
          <cell r="B2087" t="str">
            <v>diterima</v>
          </cell>
        </row>
        <row r="2088">
          <cell r="B2088" t="str">
            <v>diterima</v>
          </cell>
        </row>
        <row r="2089">
          <cell r="B2089" t="str">
            <v>diterima</v>
          </cell>
        </row>
        <row r="2090">
          <cell r="B2090" t="str">
            <v>diterima</v>
          </cell>
        </row>
        <row r="2091">
          <cell r="B2091" t="str">
            <v>diterima</v>
          </cell>
        </row>
        <row r="2092">
          <cell r="B2092" t="str">
            <v>diterima</v>
          </cell>
        </row>
        <row r="2093">
          <cell r="B2093" t="str">
            <v>diterima</v>
          </cell>
        </row>
        <row r="2094">
          <cell r="B2094" t="str">
            <v>diterima</v>
          </cell>
        </row>
        <row r="2095">
          <cell r="B2095" t="str">
            <v>diterima</v>
          </cell>
        </row>
        <row r="2096">
          <cell r="B2096" t="str">
            <v>diterima</v>
          </cell>
        </row>
        <row r="2097">
          <cell r="B2097" t="str">
            <v>diterima</v>
          </cell>
        </row>
        <row r="2098">
          <cell r="B2098" t="str">
            <v>diterima</v>
          </cell>
        </row>
        <row r="2099">
          <cell r="B2099" t="str">
            <v>diterima</v>
          </cell>
        </row>
        <row r="2100">
          <cell r="B2100" t="str">
            <v>diterima</v>
          </cell>
        </row>
        <row r="2101">
          <cell r="B2101" t="str">
            <v>diterima</v>
          </cell>
        </row>
        <row r="2102">
          <cell r="B2102" t="str">
            <v>diterima</v>
          </cell>
        </row>
        <row r="2103">
          <cell r="B2103" t="str">
            <v>diterima</v>
          </cell>
        </row>
        <row r="2104">
          <cell r="B2104" t="str">
            <v>diterima</v>
          </cell>
        </row>
        <row r="2105">
          <cell r="B2105" t="str">
            <v>diterima</v>
          </cell>
        </row>
        <row r="2106">
          <cell r="B2106" t="str">
            <v>diterima</v>
          </cell>
        </row>
        <row r="2107">
          <cell r="B2107" t="str">
            <v>diterima</v>
          </cell>
        </row>
        <row r="2108">
          <cell r="B2108" t="str">
            <v>diterima</v>
          </cell>
        </row>
        <row r="2109">
          <cell r="B2109" t="str">
            <v>diterima</v>
          </cell>
        </row>
        <row r="2110">
          <cell r="B2110" t="str">
            <v>diterima</v>
          </cell>
        </row>
        <row r="2111">
          <cell r="B2111" t="str">
            <v>diterima</v>
          </cell>
        </row>
        <row r="2112">
          <cell r="B2112" t="str">
            <v>diterima</v>
          </cell>
        </row>
        <row r="2113">
          <cell r="B2113" t="str">
            <v>diterima</v>
          </cell>
        </row>
        <row r="2114">
          <cell r="B2114" t="str">
            <v>diterima</v>
          </cell>
        </row>
        <row r="2115">
          <cell r="B2115" t="str">
            <v>diterima</v>
          </cell>
        </row>
        <row r="2116">
          <cell r="B2116" t="str">
            <v>diterima</v>
          </cell>
        </row>
        <row r="2117">
          <cell r="B2117" t="str">
            <v>diterima</v>
          </cell>
        </row>
        <row r="2118">
          <cell r="B2118" t="str">
            <v>diterima</v>
          </cell>
        </row>
        <row r="2119">
          <cell r="B2119" t="str">
            <v>diterima</v>
          </cell>
        </row>
        <row r="2120">
          <cell r="B2120" t="str">
            <v>diterima</v>
          </cell>
        </row>
        <row r="2121">
          <cell r="B2121" t="str">
            <v>diterima</v>
          </cell>
        </row>
        <row r="2122">
          <cell r="B2122" t="str">
            <v>diterima</v>
          </cell>
        </row>
        <row r="2123">
          <cell r="B2123" t="str">
            <v>diterima</v>
          </cell>
        </row>
        <row r="2124">
          <cell r="B2124" t="str">
            <v>diterima</v>
          </cell>
        </row>
        <row r="2125">
          <cell r="B2125" t="str">
            <v>diterima</v>
          </cell>
        </row>
        <row r="2126">
          <cell r="B2126" t="str">
            <v>diterima</v>
          </cell>
        </row>
        <row r="2127">
          <cell r="B2127" t="str">
            <v>diterima</v>
          </cell>
        </row>
        <row r="2128">
          <cell r="B2128" t="str">
            <v>diterima</v>
          </cell>
        </row>
        <row r="2129">
          <cell r="B2129" t="str">
            <v>diterima</v>
          </cell>
        </row>
        <row r="2130">
          <cell r="B2130" t="str">
            <v>diterima</v>
          </cell>
        </row>
        <row r="2131">
          <cell r="B2131" t="str">
            <v>diterima</v>
          </cell>
        </row>
        <row r="2132">
          <cell r="B2132" t="str">
            <v>diterima</v>
          </cell>
        </row>
        <row r="2133">
          <cell r="B2133" t="str">
            <v>diterima</v>
          </cell>
        </row>
        <row r="2134">
          <cell r="B2134" t="str">
            <v>diterima</v>
          </cell>
        </row>
        <row r="2135">
          <cell r="B2135" t="str">
            <v>diterima</v>
          </cell>
        </row>
        <row r="2136">
          <cell r="B2136" t="str">
            <v>diterima</v>
          </cell>
        </row>
        <row r="2137">
          <cell r="B2137" t="str">
            <v>diterima</v>
          </cell>
        </row>
        <row r="2138">
          <cell r="B2138" t="str">
            <v>diterima</v>
          </cell>
        </row>
        <row r="2139">
          <cell r="B2139" t="str">
            <v>diterima</v>
          </cell>
        </row>
        <row r="2140">
          <cell r="B2140" t="str">
            <v>diterima</v>
          </cell>
        </row>
        <row r="2141">
          <cell r="B2141" t="str">
            <v>diterima</v>
          </cell>
        </row>
        <row r="2142">
          <cell r="B2142" t="str">
            <v>diterima</v>
          </cell>
        </row>
        <row r="2143">
          <cell r="B2143" t="str">
            <v>diterima</v>
          </cell>
        </row>
        <row r="2144">
          <cell r="B2144" t="str">
            <v>diterima</v>
          </cell>
        </row>
        <row r="2145">
          <cell r="B2145" t="str">
            <v>diterima</v>
          </cell>
        </row>
        <row r="2146">
          <cell r="B2146" t="str">
            <v>diterima</v>
          </cell>
        </row>
        <row r="2147">
          <cell r="B2147" t="str">
            <v>diterima</v>
          </cell>
        </row>
        <row r="2148">
          <cell r="B2148" t="str">
            <v>diterima</v>
          </cell>
        </row>
        <row r="2149">
          <cell r="B2149" t="str">
            <v>diterima</v>
          </cell>
        </row>
        <row r="2150">
          <cell r="B2150" t="str">
            <v>diterima</v>
          </cell>
        </row>
        <row r="2151">
          <cell r="B2151" t="str">
            <v>diterima</v>
          </cell>
        </row>
        <row r="2152">
          <cell r="B2152" t="str">
            <v>diterima</v>
          </cell>
        </row>
        <row r="2153">
          <cell r="B2153" t="str">
            <v>diterima</v>
          </cell>
        </row>
        <row r="2154">
          <cell r="B2154" t="str">
            <v>diterima</v>
          </cell>
        </row>
        <row r="2155">
          <cell r="B2155" t="str">
            <v>diterima</v>
          </cell>
        </row>
        <row r="2156">
          <cell r="B2156" t="str">
            <v>diterima</v>
          </cell>
        </row>
        <row r="2157">
          <cell r="B2157" t="str">
            <v>diterima</v>
          </cell>
        </row>
        <row r="2158">
          <cell r="B2158" t="str">
            <v>diterima</v>
          </cell>
        </row>
        <row r="2159">
          <cell r="B2159" t="str">
            <v>diterima</v>
          </cell>
        </row>
        <row r="2160">
          <cell r="B2160" t="str">
            <v>diterima</v>
          </cell>
        </row>
        <row r="2161">
          <cell r="B2161" t="str">
            <v>diterima</v>
          </cell>
        </row>
        <row r="2162">
          <cell r="B2162" t="str">
            <v>diterima</v>
          </cell>
        </row>
        <row r="2163">
          <cell r="B2163" t="str">
            <v>diterima</v>
          </cell>
        </row>
        <row r="2164">
          <cell r="B2164" t="str">
            <v>diterima</v>
          </cell>
        </row>
        <row r="2165">
          <cell r="B2165" t="str">
            <v>diterima</v>
          </cell>
        </row>
        <row r="2166">
          <cell r="B2166" t="str">
            <v>diterima</v>
          </cell>
        </row>
        <row r="2167">
          <cell r="B2167" t="str">
            <v>diterima</v>
          </cell>
        </row>
        <row r="2168">
          <cell r="B2168" t="str">
            <v>diterima</v>
          </cell>
        </row>
        <row r="2169">
          <cell r="B2169" t="str">
            <v>diterima</v>
          </cell>
        </row>
        <row r="2170">
          <cell r="B2170" t="str">
            <v>diterima</v>
          </cell>
        </row>
        <row r="2171">
          <cell r="B2171" t="str">
            <v>diterima</v>
          </cell>
        </row>
        <row r="2172">
          <cell r="B2172" t="str">
            <v>diterima</v>
          </cell>
        </row>
        <row r="2173">
          <cell r="B2173" t="str">
            <v>diterima</v>
          </cell>
        </row>
        <row r="2174">
          <cell r="B2174" t="str">
            <v>diterima</v>
          </cell>
        </row>
        <row r="2175">
          <cell r="B2175" t="str">
            <v>diterima</v>
          </cell>
        </row>
        <row r="2176">
          <cell r="B2176" t="str">
            <v>diterima</v>
          </cell>
        </row>
        <row r="2177">
          <cell r="B2177" t="str">
            <v>diterima</v>
          </cell>
        </row>
        <row r="2178">
          <cell r="B2178" t="str">
            <v>diterima</v>
          </cell>
        </row>
        <row r="2179">
          <cell r="B2179" t="str">
            <v>diterima</v>
          </cell>
        </row>
        <row r="2180">
          <cell r="B2180" t="str">
            <v>diterima</v>
          </cell>
        </row>
        <row r="2181">
          <cell r="B2181" t="str">
            <v>diterima</v>
          </cell>
        </row>
        <row r="2182">
          <cell r="B2182" t="str">
            <v>diterima</v>
          </cell>
        </row>
        <row r="2183">
          <cell r="B2183" t="str">
            <v>diterima</v>
          </cell>
        </row>
        <row r="2184">
          <cell r="B2184" t="str">
            <v>diterima</v>
          </cell>
        </row>
        <row r="2185">
          <cell r="B2185" t="str">
            <v>diterima</v>
          </cell>
        </row>
        <row r="2186">
          <cell r="B2186" t="str">
            <v>diterima</v>
          </cell>
        </row>
        <row r="2187">
          <cell r="B2187" t="str">
            <v>diterima</v>
          </cell>
        </row>
        <row r="2188">
          <cell r="B2188" t="str">
            <v>diterima</v>
          </cell>
        </row>
        <row r="2189">
          <cell r="B2189" t="str">
            <v>diterima</v>
          </cell>
        </row>
        <row r="2190">
          <cell r="B2190" t="str">
            <v>diterima</v>
          </cell>
        </row>
        <row r="2191">
          <cell r="B2191" t="str">
            <v>diterima</v>
          </cell>
        </row>
        <row r="2192">
          <cell r="B2192" t="str">
            <v>diterima</v>
          </cell>
        </row>
        <row r="2193">
          <cell r="B2193" t="str">
            <v>diterima</v>
          </cell>
        </row>
        <row r="2194">
          <cell r="B2194" t="str">
            <v>diterima</v>
          </cell>
        </row>
        <row r="2195">
          <cell r="B2195" t="str">
            <v>diterima</v>
          </cell>
        </row>
        <row r="2196">
          <cell r="B2196" t="str">
            <v>diterima</v>
          </cell>
        </row>
        <row r="2197">
          <cell r="B2197" t="str">
            <v>diterima</v>
          </cell>
        </row>
        <row r="2198">
          <cell r="B2198" t="str">
            <v>diterima</v>
          </cell>
        </row>
        <row r="2199">
          <cell r="B2199" t="str">
            <v>diterima</v>
          </cell>
        </row>
        <row r="2200">
          <cell r="B2200" t="str">
            <v>diterima</v>
          </cell>
        </row>
        <row r="2201">
          <cell r="B2201" t="str">
            <v>diterima</v>
          </cell>
        </row>
        <row r="2202">
          <cell r="B2202" t="str">
            <v>diterima</v>
          </cell>
        </row>
        <row r="2203">
          <cell r="B2203" t="str">
            <v>diterima</v>
          </cell>
        </row>
        <row r="2204">
          <cell r="B2204" t="str">
            <v>diterima</v>
          </cell>
        </row>
        <row r="2205">
          <cell r="B2205" t="str">
            <v>diterima</v>
          </cell>
        </row>
        <row r="2206">
          <cell r="B2206" t="str">
            <v>diterima</v>
          </cell>
        </row>
        <row r="2207">
          <cell r="B2207" t="str">
            <v>diterima</v>
          </cell>
        </row>
        <row r="2208">
          <cell r="B2208" t="str">
            <v>diterima</v>
          </cell>
        </row>
        <row r="2209">
          <cell r="B2209" t="str">
            <v>diterima</v>
          </cell>
        </row>
        <row r="2210">
          <cell r="B2210" t="str">
            <v>diterima</v>
          </cell>
        </row>
        <row r="2211">
          <cell r="B2211" t="str">
            <v>diterima</v>
          </cell>
        </row>
        <row r="2212">
          <cell r="B2212" t="str">
            <v>diterima</v>
          </cell>
        </row>
        <row r="2213">
          <cell r="B2213" t="str">
            <v>diterima</v>
          </cell>
        </row>
        <row r="2214">
          <cell r="B2214" t="str">
            <v>diterima</v>
          </cell>
        </row>
        <row r="2215">
          <cell r="B2215" t="str">
            <v>diterima</v>
          </cell>
        </row>
        <row r="2216">
          <cell r="B2216" t="str">
            <v>diterima</v>
          </cell>
        </row>
        <row r="2217">
          <cell r="B2217" t="str">
            <v>diterima</v>
          </cell>
        </row>
        <row r="2218">
          <cell r="B2218" t="str">
            <v>diterima</v>
          </cell>
        </row>
        <row r="2219">
          <cell r="B2219" t="str">
            <v>diterima</v>
          </cell>
        </row>
        <row r="2220">
          <cell r="B2220" t="str">
            <v>diterima</v>
          </cell>
        </row>
        <row r="2221">
          <cell r="B2221" t="str">
            <v>diterima</v>
          </cell>
        </row>
        <row r="2222">
          <cell r="B2222" t="str">
            <v>diterima</v>
          </cell>
        </row>
        <row r="2223">
          <cell r="B2223" t="str">
            <v>diterima</v>
          </cell>
        </row>
        <row r="2224">
          <cell r="B2224" t="str">
            <v>diterima</v>
          </cell>
        </row>
        <row r="2225">
          <cell r="B2225" t="str">
            <v>diterima</v>
          </cell>
        </row>
        <row r="2226">
          <cell r="B2226" t="str">
            <v>diterima</v>
          </cell>
        </row>
        <row r="2227">
          <cell r="B2227" t="str">
            <v>diterima</v>
          </cell>
        </row>
        <row r="2228">
          <cell r="B2228" t="str">
            <v>diterima</v>
          </cell>
        </row>
        <row r="2229">
          <cell r="B2229" t="str">
            <v>diterima</v>
          </cell>
        </row>
        <row r="2230">
          <cell r="B2230" t="str">
            <v>diterima</v>
          </cell>
        </row>
        <row r="2231">
          <cell r="B2231" t="str">
            <v>diterima</v>
          </cell>
        </row>
        <row r="2232">
          <cell r="B2232" t="str">
            <v>diterima</v>
          </cell>
        </row>
        <row r="2233">
          <cell r="B2233" t="str">
            <v>diterima</v>
          </cell>
        </row>
        <row r="2234">
          <cell r="B2234" t="str">
            <v>diterima</v>
          </cell>
        </row>
        <row r="2235">
          <cell r="B2235" t="str">
            <v>diterima</v>
          </cell>
        </row>
        <row r="2236">
          <cell r="B2236" t="str">
            <v>diterima</v>
          </cell>
        </row>
        <row r="2237">
          <cell r="B2237" t="str">
            <v>diterima</v>
          </cell>
        </row>
        <row r="2238">
          <cell r="B2238" t="str">
            <v>diterima</v>
          </cell>
        </row>
        <row r="2239">
          <cell r="B2239" t="str">
            <v>diterima</v>
          </cell>
        </row>
        <row r="2240">
          <cell r="B2240" t="str">
            <v>diterima</v>
          </cell>
        </row>
        <row r="2241">
          <cell r="B2241" t="str">
            <v>diterima</v>
          </cell>
        </row>
        <row r="2242">
          <cell r="B2242" t="str">
            <v>diterima</v>
          </cell>
        </row>
        <row r="2243">
          <cell r="B2243" t="str">
            <v>diterima</v>
          </cell>
        </row>
        <row r="2244">
          <cell r="B2244" t="str">
            <v>diterima</v>
          </cell>
        </row>
        <row r="2245">
          <cell r="B2245" t="str">
            <v>diterima</v>
          </cell>
        </row>
        <row r="2246">
          <cell r="B2246" t="str">
            <v>diterima</v>
          </cell>
        </row>
        <row r="2247">
          <cell r="B2247" t="str">
            <v>diterima</v>
          </cell>
        </row>
        <row r="2248">
          <cell r="B2248" t="str">
            <v>diterima</v>
          </cell>
        </row>
        <row r="2249">
          <cell r="B2249" t="str">
            <v>diterima</v>
          </cell>
        </row>
        <row r="2250">
          <cell r="B2250" t="str">
            <v>diterima</v>
          </cell>
        </row>
        <row r="2251">
          <cell r="B2251" t="str">
            <v>diterima</v>
          </cell>
        </row>
        <row r="2252">
          <cell r="B2252" t="str">
            <v>diterima</v>
          </cell>
        </row>
        <row r="2253">
          <cell r="B2253" t="str">
            <v>diterima</v>
          </cell>
        </row>
        <row r="2254">
          <cell r="B2254" t="str">
            <v>diterima</v>
          </cell>
        </row>
        <row r="2255">
          <cell r="B2255" t="str">
            <v>diterima</v>
          </cell>
        </row>
        <row r="2256">
          <cell r="B2256" t="str">
            <v>diterima</v>
          </cell>
        </row>
        <row r="2257">
          <cell r="B2257" t="str">
            <v>diterima</v>
          </cell>
        </row>
        <row r="2258">
          <cell r="B2258" t="str">
            <v>diterima</v>
          </cell>
        </row>
        <row r="2259">
          <cell r="B2259" t="str">
            <v>diterima</v>
          </cell>
        </row>
        <row r="2260">
          <cell r="B2260" t="str">
            <v>diterima</v>
          </cell>
        </row>
        <row r="2261">
          <cell r="B2261" t="str">
            <v>diterima</v>
          </cell>
        </row>
        <row r="2262">
          <cell r="B2262" t="str">
            <v>diterima</v>
          </cell>
        </row>
        <row r="2263">
          <cell r="B2263" t="str">
            <v>diterima</v>
          </cell>
        </row>
        <row r="2264">
          <cell r="B2264" t="str">
            <v>diterima</v>
          </cell>
        </row>
        <row r="2265">
          <cell r="B2265" t="str">
            <v>diterima</v>
          </cell>
        </row>
        <row r="2266">
          <cell r="B2266" t="str">
            <v>diterima</v>
          </cell>
        </row>
        <row r="2267">
          <cell r="B2267" t="str">
            <v>diterima</v>
          </cell>
        </row>
        <row r="2268">
          <cell r="B2268" t="str">
            <v>diterima</v>
          </cell>
        </row>
        <row r="2269">
          <cell r="B2269" t="str">
            <v>diterima</v>
          </cell>
        </row>
        <row r="2270">
          <cell r="B2270" t="str">
            <v>diterima</v>
          </cell>
        </row>
        <row r="2271">
          <cell r="B2271" t="str">
            <v>diterima</v>
          </cell>
        </row>
        <row r="2272">
          <cell r="B2272" t="str">
            <v>diterima</v>
          </cell>
        </row>
        <row r="2273">
          <cell r="B2273" t="str">
            <v>diterima</v>
          </cell>
        </row>
        <row r="2274">
          <cell r="B2274" t="str">
            <v>diterima</v>
          </cell>
        </row>
        <row r="2275">
          <cell r="B2275" t="str">
            <v>diterima</v>
          </cell>
        </row>
        <row r="2276">
          <cell r="B2276" t="str">
            <v>diterima</v>
          </cell>
        </row>
        <row r="2277">
          <cell r="B2277" t="str">
            <v>diterima</v>
          </cell>
        </row>
        <row r="2278">
          <cell r="B2278" t="str">
            <v>diterima</v>
          </cell>
        </row>
        <row r="2279">
          <cell r="B2279" t="str">
            <v>diterima</v>
          </cell>
        </row>
        <row r="2280">
          <cell r="B2280" t="str">
            <v>diterima</v>
          </cell>
        </row>
        <row r="2281">
          <cell r="B2281" t="str">
            <v>diterima</v>
          </cell>
        </row>
        <row r="2282">
          <cell r="B2282" t="str">
            <v>diterima</v>
          </cell>
        </row>
        <row r="2283">
          <cell r="B2283" t="str">
            <v>diterima</v>
          </cell>
        </row>
        <row r="2284">
          <cell r="B2284" t="str">
            <v>diterima</v>
          </cell>
        </row>
        <row r="2285">
          <cell r="B2285" t="str">
            <v>diterima</v>
          </cell>
        </row>
        <row r="2286">
          <cell r="B2286" t="str">
            <v>diterima</v>
          </cell>
        </row>
        <row r="2287">
          <cell r="B2287" t="str">
            <v>diterima</v>
          </cell>
        </row>
        <row r="2288">
          <cell r="B2288" t="str">
            <v>diterima</v>
          </cell>
        </row>
        <row r="2289">
          <cell r="B2289" t="str">
            <v>diterima</v>
          </cell>
        </row>
        <row r="2290">
          <cell r="B2290" t="str">
            <v>diterima</v>
          </cell>
        </row>
        <row r="2291">
          <cell r="B2291" t="str">
            <v>diterima</v>
          </cell>
        </row>
        <row r="2292">
          <cell r="B2292" t="str">
            <v>diterima</v>
          </cell>
        </row>
        <row r="2293">
          <cell r="B2293" t="str">
            <v>diterima</v>
          </cell>
        </row>
        <row r="2294">
          <cell r="B2294" t="str">
            <v>diterima</v>
          </cell>
        </row>
        <row r="2295">
          <cell r="B2295" t="str">
            <v>diterima</v>
          </cell>
        </row>
        <row r="2296">
          <cell r="B2296" t="str">
            <v>diterima</v>
          </cell>
        </row>
        <row r="2297">
          <cell r="B2297" t="str">
            <v>diterima</v>
          </cell>
        </row>
        <row r="2298">
          <cell r="B2298" t="str">
            <v>diterima</v>
          </cell>
        </row>
        <row r="2299">
          <cell r="B2299" t="str">
            <v>diterima</v>
          </cell>
        </row>
        <row r="2300">
          <cell r="B2300" t="str">
            <v>diterima</v>
          </cell>
        </row>
        <row r="2301">
          <cell r="B2301" t="str">
            <v>diterima</v>
          </cell>
        </row>
        <row r="2302">
          <cell r="B2302" t="str">
            <v>diterima</v>
          </cell>
        </row>
        <row r="2303">
          <cell r="B2303" t="str">
            <v>diterima</v>
          </cell>
        </row>
        <row r="2304">
          <cell r="B2304" t="str">
            <v>diterima</v>
          </cell>
        </row>
        <row r="2305">
          <cell r="B2305" t="str">
            <v>diterima</v>
          </cell>
        </row>
        <row r="2306">
          <cell r="B2306" t="str">
            <v>diterima</v>
          </cell>
        </row>
        <row r="2307">
          <cell r="B2307" t="str">
            <v>diterima</v>
          </cell>
        </row>
        <row r="2308">
          <cell r="B2308" t="str">
            <v>diterima</v>
          </cell>
        </row>
        <row r="2309">
          <cell r="B2309" t="str">
            <v>diterima</v>
          </cell>
        </row>
        <row r="2310">
          <cell r="B2310" t="str">
            <v>diterima</v>
          </cell>
        </row>
        <row r="2311">
          <cell r="B2311" t="str">
            <v>diterima</v>
          </cell>
        </row>
        <row r="2312">
          <cell r="B2312" t="str">
            <v>diterima</v>
          </cell>
        </row>
        <row r="2313">
          <cell r="B2313" t="str">
            <v>diterima</v>
          </cell>
        </row>
        <row r="2314">
          <cell r="B2314" t="str">
            <v>diterima</v>
          </cell>
        </row>
        <row r="2315">
          <cell r="B2315" t="str">
            <v>diterima</v>
          </cell>
        </row>
        <row r="2316">
          <cell r="B2316" t="str">
            <v>diterima</v>
          </cell>
        </row>
        <row r="2317">
          <cell r="B2317" t="str">
            <v>diterima</v>
          </cell>
        </row>
        <row r="2318">
          <cell r="B2318" t="str">
            <v>diterima</v>
          </cell>
        </row>
        <row r="2319">
          <cell r="B2319" t="str">
            <v>diterima</v>
          </cell>
        </row>
        <row r="2320">
          <cell r="B2320" t="str">
            <v>diterima</v>
          </cell>
        </row>
        <row r="2321">
          <cell r="B2321" t="str">
            <v>diterima</v>
          </cell>
        </row>
        <row r="2322">
          <cell r="B2322" t="str">
            <v>diterima</v>
          </cell>
        </row>
        <row r="2323">
          <cell r="B2323" t="str">
            <v>diterima</v>
          </cell>
        </row>
        <row r="2324">
          <cell r="B2324" t="str">
            <v>diterima</v>
          </cell>
        </row>
        <row r="2325">
          <cell r="B2325" t="str">
            <v>diterima</v>
          </cell>
        </row>
        <row r="2326">
          <cell r="B2326" t="str">
            <v>diterima</v>
          </cell>
        </row>
        <row r="2327">
          <cell r="B2327" t="str">
            <v>diterima</v>
          </cell>
        </row>
        <row r="2328">
          <cell r="B2328" t="str">
            <v>diterima</v>
          </cell>
        </row>
        <row r="2329">
          <cell r="B2329" t="str">
            <v>diterima</v>
          </cell>
        </row>
        <row r="2330">
          <cell r="B2330" t="str">
            <v>diterima</v>
          </cell>
        </row>
        <row r="2331">
          <cell r="B2331" t="str">
            <v>diterima</v>
          </cell>
        </row>
        <row r="2332">
          <cell r="B2332" t="str">
            <v>diterima</v>
          </cell>
        </row>
        <row r="2333">
          <cell r="B2333" t="str">
            <v>diterima</v>
          </cell>
        </row>
        <row r="2334">
          <cell r="B2334" t="str">
            <v>diterima</v>
          </cell>
        </row>
        <row r="2335">
          <cell r="B2335" t="str">
            <v>diterima</v>
          </cell>
        </row>
        <row r="2336">
          <cell r="B2336" t="str">
            <v>diterima</v>
          </cell>
        </row>
        <row r="2337">
          <cell r="B2337" t="str">
            <v>diterima</v>
          </cell>
        </row>
        <row r="2338">
          <cell r="B2338" t="str">
            <v>diterima</v>
          </cell>
        </row>
        <row r="2339">
          <cell r="B2339" t="str">
            <v>diterima</v>
          </cell>
        </row>
        <row r="2340">
          <cell r="B2340" t="str">
            <v>diterima</v>
          </cell>
        </row>
        <row r="2341">
          <cell r="B2341" t="str">
            <v>diterima</v>
          </cell>
        </row>
        <row r="2342">
          <cell r="B2342" t="str">
            <v>diterima</v>
          </cell>
        </row>
        <row r="2343">
          <cell r="B2343" t="str">
            <v>diterima</v>
          </cell>
        </row>
        <row r="2344">
          <cell r="B2344" t="str">
            <v>diterima</v>
          </cell>
        </row>
        <row r="2345">
          <cell r="B2345" t="str">
            <v>diterima</v>
          </cell>
        </row>
        <row r="2346">
          <cell r="B2346" t="str">
            <v>diterima</v>
          </cell>
        </row>
        <row r="2347">
          <cell r="B2347" t="str">
            <v>diterima</v>
          </cell>
        </row>
        <row r="2348">
          <cell r="B2348" t="str">
            <v>diterima</v>
          </cell>
        </row>
        <row r="2349">
          <cell r="B2349" t="str">
            <v>diterima</v>
          </cell>
        </row>
        <row r="2350">
          <cell r="B2350" t="str">
            <v>diterima</v>
          </cell>
        </row>
        <row r="2351">
          <cell r="B2351" t="str">
            <v>diterima</v>
          </cell>
        </row>
        <row r="2352">
          <cell r="B2352" t="str">
            <v>diterima</v>
          </cell>
        </row>
        <row r="2353">
          <cell r="B2353" t="str">
            <v>diterima</v>
          </cell>
        </row>
        <row r="2354">
          <cell r="B2354" t="str">
            <v>diterima</v>
          </cell>
        </row>
        <row r="2355">
          <cell r="B2355" t="str">
            <v>diterima</v>
          </cell>
        </row>
        <row r="2356">
          <cell r="B2356" t="str">
            <v>diterima</v>
          </cell>
        </row>
        <row r="2357">
          <cell r="B2357" t="str">
            <v>diterima</v>
          </cell>
        </row>
        <row r="2358">
          <cell r="B2358" t="str">
            <v>diterima</v>
          </cell>
        </row>
        <row r="2359">
          <cell r="B2359" t="str">
            <v>diterima</v>
          </cell>
        </row>
        <row r="2360">
          <cell r="B2360" t="str">
            <v>diterima</v>
          </cell>
        </row>
        <row r="2361">
          <cell r="B2361" t="str">
            <v>diterima</v>
          </cell>
        </row>
        <row r="2362">
          <cell r="B2362" t="str">
            <v>diterima</v>
          </cell>
        </row>
        <row r="2363">
          <cell r="B2363" t="str">
            <v>diterima</v>
          </cell>
        </row>
        <row r="2364">
          <cell r="B2364" t="str">
            <v>diterima</v>
          </cell>
        </row>
        <row r="2365">
          <cell r="B2365" t="str">
            <v>diterima</v>
          </cell>
        </row>
        <row r="2366">
          <cell r="B2366" t="str">
            <v>diterima</v>
          </cell>
        </row>
        <row r="2367">
          <cell r="B2367" t="str">
            <v>diterima</v>
          </cell>
        </row>
        <row r="2368">
          <cell r="B2368" t="str">
            <v>diterima</v>
          </cell>
        </row>
        <row r="2369">
          <cell r="B2369" t="str">
            <v>diterima</v>
          </cell>
        </row>
        <row r="2370">
          <cell r="B2370" t="str">
            <v>diterima</v>
          </cell>
        </row>
        <row r="2371">
          <cell r="B2371" t="str">
            <v>diterima</v>
          </cell>
        </row>
        <row r="2372">
          <cell r="B2372" t="str">
            <v>diterima</v>
          </cell>
        </row>
        <row r="2373">
          <cell r="B2373" t="str">
            <v>diterima</v>
          </cell>
        </row>
        <row r="2374">
          <cell r="B2374" t="str">
            <v>diterima</v>
          </cell>
        </row>
        <row r="2375">
          <cell r="B2375" t="str">
            <v>diterima</v>
          </cell>
        </row>
        <row r="2376">
          <cell r="B2376" t="str">
            <v>diterima</v>
          </cell>
        </row>
        <row r="2377">
          <cell r="B2377" t="str">
            <v>diterima</v>
          </cell>
        </row>
        <row r="2378">
          <cell r="B2378" t="str">
            <v>diterima</v>
          </cell>
        </row>
        <row r="2379">
          <cell r="B2379" t="str">
            <v>diterima</v>
          </cell>
        </row>
        <row r="2380">
          <cell r="B2380" t="str">
            <v>diterima</v>
          </cell>
        </row>
        <row r="2381">
          <cell r="B2381" t="str">
            <v>diterima</v>
          </cell>
        </row>
        <row r="2382">
          <cell r="B2382" t="str">
            <v>diterima</v>
          </cell>
        </row>
        <row r="2383">
          <cell r="B2383" t="str">
            <v>diterima</v>
          </cell>
        </row>
        <row r="2384">
          <cell r="B2384" t="str">
            <v>diterima</v>
          </cell>
        </row>
        <row r="2385">
          <cell r="B2385" t="str">
            <v>diterima</v>
          </cell>
        </row>
        <row r="2386">
          <cell r="B2386" t="str">
            <v>diterima</v>
          </cell>
        </row>
        <row r="2387">
          <cell r="B2387" t="str">
            <v>diterima</v>
          </cell>
        </row>
        <row r="2388">
          <cell r="B2388" t="str">
            <v>diterima</v>
          </cell>
        </row>
        <row r="2389">
          <cell r="B2389" t="str">
            <v>diterima</v>
          </cell>
        </row>
        <row r="2390">
          <cell r="B2390" t="str">
            <v>diterima</v>
          </cell>
        </row>
        <row r="2391">
          <cell r="B2391" t="str">
            <v>diterima</v>
          </cell>
        </row>
        <row r="2392">
          <cell r="B2392" t="str">
            <v>diterima</v>
          </cell>
        </row>
        <row r="2393">
          <cell r="B2393" t="str">
            <v>diterima</v>
          </cell>
        </row>
        <row r="2394">
          <cell r="B2394" t="str">
            <v>diterima</v>
          </cell>
        </row>
        <row r="2395">
          <cell r="B2395" t="str">
            <v>diterima</v>
          </cell>
        </row>
        <row r="2396">
          <cell r="B2396" t="str">
            <v>diterima</v>
          </cell>
        </row>
        <row r="2397">
          <cell r="B2397" t="str">
            <v>diterima</v>
          </cell>
        </row>
        <row r="2398">
          <cell r="B2398" t="str">
            <v>diterima</v>
          </cell>
        </row>
        <row r="2399">
          <cell r="B2399" t="str">
            <v>diterima</v>
          </cell>
        </row>
        <row r="2400">
          <cell r="B2400" t="str">
            <v>diterima</v>
          </cell>
        </row>
        <row r="2401">
          <cell r="B2401" t="str">
            <v>diterima</v>
          </cell>
        </row>
        <row r="2402">
          <cell r="B2402" t="str">
            <v>diterima</v>
          </cell>
        </row>
        <row r="2403">
          <cell r="B2403" t="str">
            <v>diterima</v>
          </cell>
        </row>
        <row r="2404">
          <cell r="B2404" t="str">
            <v>diterima</v>
          </cell>
        </row>
        <row r="2405">
          <cell r="B2405" t="str">
            <v>diterima</v>
          </cell>
        </row>
        <row r="2406">
          <cell r="B2406" t="str">
            <v>diterima</v>
          </cell>
        </row>
        <row r="2407">
          <cell r="B2407" t="str">
            <v>diterima</v>
          </cell>
        </row>
        <row r="2408">
          <cell r="B2408" t="str">
            <v>diterima</v>
          </cell>
        </row>
        <row r="2409">
          <cell r="B2409" t="str">
            <v>diterima</v>
          </cell>
        </row>
        <row r="2410">
          <cell r="B2410" t="str">
            <v>diterima</v>
          </cell>
        </row>
        <row r="2411">
          <cell r="B2411" t="str">
            <v>diterima</v>
          </cell>
        </row>
        <row r="2412">
          <cell r="B2412" t="str">
            <v>diterima</v>
          </cell>
        </row>
        <row r="2413">
          <cell r="B2413" t="str">
            <v>diterima</v>
          </cell>
        </row>
        <row r="2414">
          <cell r="B2414" t="str">
            <v>diterima</v>
          </cell>
        </row>
        <row r="2415">
          <cell r="B2415" t="str">
            <v>diterima</v>
          </cell>
        </row>
        <row r="2416">
          <cell r="B2416" t="str">
            <v>diterima</v>
          </cell>
        </row>
        <row r="2417">
          <cell r="B2417" t="str">
            <v>diterima</v>
          </cell>
        </row>
        <row r="2418">
          <cell r="B2418" t="str">
            <v>diterima</v>
          </cell>
        </row>
        <row r="2419">
          <cell r="B2419" t="str">
            <v>diterima</v>
          </cell>
        </row>
        <row r="2420">
          <cell r="B2420" t="str">
            <v>diterima</v>
          </cell>
        </row>
        <row r="2421">
          <cell r="B2421" t="str">
            <v>diterima</v>
          </cell>
        </row>
        <row r="2422">
          <cell r="B2422" t="str">
            <v>diterima</v>
          </cell>
        </row>
        <row r="2423">
          <cell r="B2423" t="str">
            <v>diterima</v>
          </cell>
        </row>
        <row r="2424">
          <cell r="B2424" t="str">
            <v>diterima</v>
          </cell>
        </row>
        <row r="2425">
          <cell r="B2425" t="str">
            <v>diterima</v>
          </cell>
        </row>
        <row r="2426">
          <cell r="B2426" t="str">
            <v>diterima</v>
          </cell>
        </row>
        <row r="2427">
          <cell r="B2427" t="str">
            <v>diterima</v>
          </cell>
        </row>
        <row r="2428">
          <cell r="B2428" t="str">
            <v>diterima</v>
          </cell>
        </row>
        <row r="2429">
          <cell r="B2429" t="str">
            <v>diterima</v>
          </cell>
        </row>
        <row r="2430">
          <cell r="B2430" t="str">
            <v>diterima</v>
          </cell>
        </row>
        <row r="2431">
          <cell r="B2431" t="str">
            <v>diterima</v>
          </cell>
        </row>
        <row r="2432">
          <cell r="B2432" t="str">
            <v>diterima</v>
          </cell>
        </row>
        <row r="2433">
          <cell r="B2433" t="str">
            <v>diterima</v>
          </cell>
        </row>
        <row r="2434">
          <cell r="B2434" t="str">
            <v>diterima</v>
          </cell>
        </row>
        <row r="2435">
          <cell r="B2435" t="str">
            <v>diterima</v>
          </cell>
        </row>
        <row r="2436">
          <cell r="B2436" t="str">
            <v>diterima</v>
          </cell>
        </row>
        <row r="2437">
          <cell r="B2437" t="str">
            <v>diterima</v>
          </cell>
        </row>
        <row r="2438">
          <cell r="B2438" t="str">
            <v>diterima</v>
          </cell>
        </row>
        <row r="2439">
          <cell r="B2439" t="str">
            <v>diterima</v>
          </cell>
        </row>
        <row r="2440">
          <cell r="B2440" t="str">
            <v>diterima</v>
          </cell>
        </row>
        <row r="2441">
          <cell r="B2441" t="str">
            <v>diterima</v>
          </cell>
        </row>
        <row r="2442">
          <cell r="B2442" t="str">
            <v>diterima</v>
          </cell>
        </row>
        <row r="2443">
          <cell r="B2443" t="str">
            <v>diterima</v>
          </cell>
        </row>
        <row r="2444">
          <cell r="B2444" t="str">
            <v>diterima</v>
          </cell>
        </row>
        <row r="2445">
          <cell r="B2445" t="str">
            <v>diterima</v>
          </cell>
        </row>
        <row r="2446">
          <cell r="B2446" t="str">
            <v>diterima</v>
          </cell>
        </row>
        <row r="2447">
          <cell r="B2447" t="str">
            <v>diterima</v>
          </cell>
        </row>
        <row r="2448">
          <cell r="B2448" t="str">
            <v>diterima</v>
          </cell>
        </row>
        <row r="2449">
          <cell r="B2449" t="str">
            <v>diterima</v>
          </cell>
        </row>
        <row r="2450">
          <cell r="B2450" t="str">
            <v>diterima</v>
          </cell>
        </row>
        <row r="2451">
          <cell r="B2451" t="str">
            <v>diterima</v>
          </cell>
        </row>
        <row r="2452">
          <cell r="B2452" t="str">
            <v>diterima</v>
          </cell>
        </row>
        <row r="2453">
          <cell r="B2453" t="str">
            <v>diterima</v>
          </cell>
        </row>
        <row r="2454">
          <cell r="B2454" t="str">
            <v>diterima</v>
          </cell>
        </row>
        <row r="2455">
          <cell r="B2455" t="str">
            <v>diterima</v>
          </cell>
        </row>
        <row r="2456">
          <cell r="B2456" t="str">
            <v>diterima</v>
          </cell>
        </row>
        <row r="2457">
          <cell r="B2457" t="str">
            <v>diterima</v>
          </cell>
        </row>
        <row r="2458">
          <cell r="B2458" t="str">
            <v>diterima</v>
          </cell>
        </row>
        <row r="2459">
          <cell r="B2459" t="str">
            <v>diterima</v>
          </cell>
        </row>
        <row r="2460">
          <cell r="B2460" t="str">
            <v>diterima</v>
          </cell>
        </row>
        <row r="2461">
          <cell r="B2461" t="str">
            <v>diterima</v>
          </cell>
        </row>
        <row r="2462">
          <cell r="B2462" t="str">
            <v>diterima</v>
          </cell>
        </row>
        <row r="2463">
          <cell r="B2463" t="str">
            <v>diterima</v>
          </cell>
        </row>
        <row r="2464">
          <cell r="B2464" t="str">
            <v>diterima</v>
          </cell>
        </row>
        <row r="2465">
          <cell r="B2465" t="str">
            <v>diterima</v>
          </cell>
        </row>
      </sheetData>
      <sheetData sheetId="2"/>
      <sheetData sheetId="3"/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>
        <row r="2">
          <cell r="B2">
            <v>3111207</v>
          </cell>
          <cell r="C2" t="str">
            <v>KEDOKTERAN</v>
          </cell>
          <cell r="D2">
            <v>580</v>
          </cell>
        </row>
        <row r="3">
          <cell r="B3">
            <v>3111196</v>
          </cell>
          <cell r="C3" t="str">
            <v>GIZI</v>
          </cell>
          <cell r="D3">
            <v>222</v>
          </cell>
        </row>
        <row r="4">
          <cell r="B4">
            <v>3111223</v>
          </cell>
          <cell r="C4" t="str">
            <v>KEPERAWATAN</v>
          </cell>
          <cell r="D4">
            <v>217</v>
          </cell>
        </row>
        <row r="5">
          <cell r="B5">
            <v>3111037</v>
          </cell>
          <cell r="C5" t="str">
            <v>TEKNIK INDUSTRI</v>
          </cell>
          <cell r="D5">
            <v>423</v>
          </cell>
        </row>
        <row r="6">
          <cell r="B6">
            <v>3111215</v>
          </cell>
          <cell r="C6" t="str">
            <v>INFORMATIKA</v>
          </cell>
          <cell r="D6">
            <v>252</v>
          </cell>
        </row>
        <row r="7">
          <cell r="B7">
            <v>3112025</v>
          </cell>
          <cell r="C7" t="str">
            <v>MANAJEMEN</v>
          </cell>
          <cell r="D7">
            <v>736</v>
          </cell>
        </row>
        <row r="8">
          <cell r="B8">
            <v>3112064</v>
          </cell>
          <cell r="C8" t="str">
            <v>ILMU KOMUNIKASI</v>
          </cell>
          <cell r="D8">
            <v>669</v>
          </cell>
        </row>
        <row r="9">
          <cell r="B9">
            <v>3112192</v>
          </cell>
          <cell r="C9" t="str">
            <v>ILMU PEMERINTAHAN</v>
          </cell>
          <cell r="D9">
            <v>342</v>
          </cell>
        </row>
        <row r="10">
          <cell r="B10">
            <v>3111061</v>
          </cell>
          <cell r="C10" t="str">
            <v>TEKNIK SIPIL</v>
          </cell>
          <cell r="D10">
            <v>261</v>
          </cell>
        </row>
        <row r="11">
          <cell r="B11">
            <v>3112041</v>
          </cell>
          <cell r="C11" t="str">
            <v>ILMU EKONOMI PEMBANGUNAN</v>
          </cell>
          <cell r="D11">
            <v>185</v>
          </cell>
        </row>
        <row r="12">
          <cell r="B12">
            <v>3112176</v>
          </cell>
          <cell r="C12" t="str">
            <v>BIMBINGAN DAN KONSELING</v>
          </cell>
          <cell r="D12">
            <v>238</v>
          </cell>
        </row>
        <row r="13">
          <cell r="B13">
            <v>3112122</v>
          </cell>
          <cell r="C13" t="str">
            <v>EKONOMI SYARIAH</v>
          </cell>
          <cell r="D13">
            <v>130</v>
          </cell>
        </row>
        <row r="14">
          <cell r="B14">
            <v>3112056</v>
          </cell>
          <cell r="C14" t="str">
            <v>ADMINISTRASI PUBLIK</v>
          </cell>
          <cell r="D14">
            <v>365</v>
          </cell>
        </row>
        <row r="15">
          <cell r="B15">
            <v>3112106</v>
          </cell>
          <cell r="C15" t="str">
            <v>PENDIDIKAN GURU SEKOLAH DASAR</v>
          </cell>
          <cell r="D15">
            <v>206</v>
          </cell>
        </row>
        <row r="16">
          <cell r="B16">
            <v>3111022</v>
          </cell>
          <cell r="C16" t="str">
            <v>TEKNIK ELEKTRO</v>
          </cell>
          <cell r="D16">
            <v>162</v>
          </cell>
        </row>
        <row r="17">
          <cell r="B17">
            <v>3112137</v>
          </cell>
          <cell r="C17" t="str">
            <v>PENDIDIKAN SOSIOLOGI</v>
          </cell>
          <cell r="D17">
            <v>121</v>
          </cell>
        </row>
        <row r="18">
          <cell r="B18">
            <v>3111173</v>
          </cell>
          <cell r="C18" t="str">
            <v>TEKNOLOGI PANGAN</v>
          </cell>
          <cell r="D18">
            <v>204</v>
          </cell>
        </row>
        <row r="19">
          <cell r="B19">
            <v>3111053</v>
          </cell>
          <cell r="C19" t="str">
            <v>TEKNIK KIMIA</v>
          </cell>
          <cell r="D19">
            <v>159</v>
          </cell>
        </row>
        <row r="20">
          <cell r="B20">
            <v>3112033</v>
          </cell>
          <cell r="C20" t="str">
            <v>AKUNTANSI</v>
          </cell>
          <cell r="D20">
            <v>346</v>
          </cell>
        </row>
        <row r="21">
          <cell r="B21">
            <v>3111014</v>
          </cell>
          <cell r="C21" t="str">
            <v>TEKNIK MESIN</v>
          </cell>
          <cell r="D21">
            <v>172</v>
          </cell>
        </row>
        <row r="22">
          <cell r="B22">
            <v>3111181</v>
          </cell>
          <cell r="C22" t="str">
            <v>ILMU KEOLAHRAGAAN</v>
          </cell>
          <cell r="D22">
            <v>39</v>
          </cell>
        </row>
        <row r="23">
          <cell r="B23">
            <v>3112095</v>
          </cell>
          <cell r="C23" t="str">
            <v>PENDIDIKAN BAHASA INGGRIS</v>
          </cell>
          <cell r="D23">
            <v>163</v>
          </cell>
        </row>
        <row r="24">
          <cell r="B24">
            <v>3112087</v>
          </cell>
          <cell r="C24" t="str">
            <v>PENDIDIKAN BAHASA INDONESIA</v>
          </cell>
          <cell r="D24">
            <v>105</v>
          </cell>
        </row>
        <row r="25">
          <cell r="B25">
            <v>3112017</v>
          </cell>
          <cell r="C25" t="str">
            <v>ILMU HUKUM</v>
          </cell>
          <cell r="D25">
            <v>605</v>
          </cell>
        </row>
        <row r="26">
          <cell r="B26">
            <v>3111076</v>
          </cell>
          <cell r="C26" t="str">
            <v>AGRIBISNIS</v>
          </cell>
          <cell r="D26">
            <v>219</v>
          </cell>
        </row>
        <row r="27">
          <cell r="B27">
            <v>3112145</v>
          </cell>
          <cell r="C27" t="str">
            <v>PENDIDIKAN SEJARAH</v>
          </cell>
          <cell r="D27">
            <v>57</v>
          </cell>
        </row>
        <row r="28">
          <cell r="B28">
            <v>3111045</v>
          </cell>
          <cell r="C28" t="str">
            <v>TEKNIK METALURGI</v>
          </cell>
          <cell r="D28">
            <v>114</v>
          </cell>
        </row>
        <row r="29">
          <cell r="B29">
            <v>3111084</v>
          </cell>
          <cell r="C29" t="str">
            <v>AGROEKOTEKNOLOGI</v>
          </cell>
          <cell r="D29">
            <v>157</v>
          </cell>
        </row>
        <row r="30">
          <cell r="B30">
            <v>3111103</v>
          </cell>
          <cell r="C30" t="str">
            <v>PENDIDIKAN BIOLOGI</v>
          </cell>
          <cell r="D30">
            <v>91</v>
          </cell>
        </row>
        <row r="31">
          <cell r="B31">
            <v>3111111</v>
          </cell>
          <cell r="C31" t="str">
            <v>PENDIDIKAN MATEMATIKA</v>
          </cell>
          <cell r="D31">
            <v>86</v>
          </cell>
        </row>
        <row r="32">
          <cell r="B32">
            <v>3112153</v>
          </cell>
          <cell r="C32" t="str">
            <v>PENDIDIKAN PANCASILA DAN KEWARGANEGARAAN</v>
          </cell>
          <cell r="D32">
            <v>34</v>
          </cell>
        </row>
        <row r="33">
          <cell r="B33">
            <v>3111165</v>
          </cell>
          <cell r="C33" t="str">
            <v>PENDIDIKAN IPA</v>
          </cell>
          <cell r="D33">
            <v>39</v>
          </cell>
        </row>
        <row r="34">
          <cell r="B34">
            <v>3111157</v>
          </cell>
          <cell r="C34" t="str">
            <v>PENDIDIKAN KIMIA</v>
          </cell>
          <cell r="D34">
            <v>31</v>
          </cell>
        </row>
        <row r="35">
          <cell r="B35">
            <v>3112184</v>
          </cell>
          <cell r="C35" t="str">
            <v>PENDIDIKAN KHUSUS</v>
          </cell>
          <cell r="D35">
            <v>30</v>
          </cell>
        </row>
        <row r="36">
          <cell r="B36">
            <v>3112161</v>
          </cell>
          <cell r="C36" t="str">
            <v>PENDIDIKAN SENI PERTUNJUKAN</v>
          </cell>
          <cell r="D36">
            <v>25</v>
          </cell>
        </row>
        <row r="37">
          <cell r="B37">
            <v>3112072</v>
          </cell>
          <cell r="C37" t="str">
            <v>PENDIDIKAN NON FORMAL</v>
          </cell>
          <cell r="D37">
            <v>38</v>
          </cell>
        </row>
        <row r="38">
          <cell r="B38">
            <v>3111092</v>
          </cell>
          <cell r="C38" t="str">
            <v>ILMU PERIKANAN</v>
          </cell>
          <cell r="D38">
            <v>45</v>
          </cell>
        </row>
        <row r="39">
          <cell r="B39">
            <v>3112114</v>
          </cell>
          <cell r="C39" t="str">
            <v>PENDIDIKAN GURU PENDIDIKAN ANAK USIA DINI</v>
          </cell>
          <cell r="D39">
            <v>28</v>
          </cell>
        </row>
        <row r="40">
          <cell r="B40">
            <v>3111134</v>
          </cell>
          <cell r="C40" t="str">
            <v>PENDIDIKAN VOKASIONAL TEKNIK MESIN</v>
          </cell>
          <cell r="D40">
            <v>20</v>
          </cell>
        </row>
        <row r="41">
          <cell r="B41">
            <v>3111142</v>
          </cell>
          <cell r="C41" t="str">
            <v>PENDIDIKAN FISIKA</v>
          </cell>
          <cell r="D41">
            <v>21</v>
          </cell>
        </row>
        <row r="42">
          <cell r="B42">
            <v>3111126</v>
          </cell>
          <cell r="C42" t="str">
            <v>PENDIDIKAN VOKASIONAL TEKNIK ELEKTRO</v>
          </cell>
          <cell r="D42">
            <v>18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317"/>
  <sheetViews>
    <sheetView tabSelected="1" topLeftCell="P1" workbookViewId="0">
      <selection activeCell="E1299" sqref="E1299"/>
    </sheetView>
  </sheetViews>
  <sheetFormatPr defaultRowHeight="14.5" x14ac:dyDescent="0.35"/>
  <cols>
    <col min="1" max="1" width="13.1796875" bestFit="1" customWidth="1"/>
    <col min="5" max="5" width="44" bestFit="1" customWidth="1"/>
    <col min="8" max="8" width="36" bestFit="1" customWidth="1"/>
    <col min="10" max="10" width="21.453125" bestFit="1" customWidth="1"/>
    <col min="11" max="11" width="10.54296875" bestFit="1" customWidth="1"/>
    <col min="15" max="15" width="40" bestFit="1" customWidth="1"/>
    <col min="24" max="24" width="13.453125" customWidth="1"/>
    <col min="25" max="25" width="21" bestFit="1" customWidth="1"/>
  </cols>
  <sheetData>
    <row r="1" spans="1:28" x14ac:dyDescent="0.35">
      <c r="A1" t="s">
        <v>0</v>
      </c>
      <c r="B1" t="s">
        <v>1</v>
      </c>
      <c r="C1" t="s">
        <v>87</v>
      </c>
      <c r="D1" t="s">
        <v>2</v>
      </c>
      <c r="E1" t="s">
        <v>3</v>
      </c>
      <c r="F1" t="s">
        <v>77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40</v>
      </c>
    </row>
    <row r="2" spans="1:28" x14ac:dyDescent="0.35">
      <c r="A2" s="2">
        <v>42111410097</v>
      </c>
      <c r="B2">
        <v>1</v>
      </c>
      <c r="C2">
        <v>2021</v>
      </c>
      <c r="D2">
        <v>3111092</v>
      </c>
      <c r="E2" t="s">
        <v>1403</v>
      </c>
      <c r="F2" t="str">
        <f>VLOOKUP(E2,[1]PRODI_2019!$E$2:$K$70,7,FALSE)</f>
        <v>Pertanian</v>
      </c>
      <c r="G2" t="str">
        <f>VLOOKUP(F2,Sheet1!$H$4:$I$11,2,FALSE)</f>
        <v>4_Pertanian</v>
      </c>
      <c r="H2" t="s">
        <v>88</v>
      </c>
      <c r="I2" t="s">
        <v>30</v>
      </c>
      <c r="K2" s="1" t="s">
        <v>78</v>
      </c>
      <c r="L2" t="s">
        <v>26</v>
      </c>
      <c r="M2" t="s">
        <v>1850</v>
      </c>
      <c r="N2" t="s">
        <v>1836</v>
      </c>
      <c r="O2" t="s">
        <v>1441</v>
      </c>
      <c r="P2" t="str">
        <f>TRIM(LEFT(O2,FIND(" ",O2,1)))</f>
        <v>SMKN</v>
      </c>
      <c r="Q2" t="str">
        <f>IF(RIGHT(P2,1)="N","Negeri","Swasta")</f>
        <v>Negeri</v>
      </c>
      <c r="R2" t="str">
        <f t="shared" ref="R2" si="0">IF(Q2="Negeri",LEFT(P2,LEN(P2)-1),IF(RIGHT(P2,1)="S",LEFT(P2,LEN(P2)-1),P2))</f>
        <v>SMK</v>
      </c>
      <c r="S2" t="s">
        <v>1850</v>
      </c>
      <c r="T2" t="s">
        <v>1836</v>
      </c>
      <c r="V2" t="s">
        <v>27</v>
      </c>
      <c r="W2" t="s">
        <v>28</v>
      </c>
      <c r="X2" t="s">
        <v>29</v>
      </c>
      <c r="Z2" t="str">
        <f>VLOOKUP(A2,[2]registrasi!$B$2:$C$3000,2,FALSE)</f>
        <v>registrasi</v>
      </c>
      <c r="AA2">
        <f>VLOOKUP(D2,[3]Sheet1!$B$2:$D$42,3,FALSE)</f>
        <v>45</v>
      </c>
      <c r="AB2" t="e">
        <f>VLOOKUP(A2,[2]nim!$A$2:$B$3000,2,FALSE)</f>
        <v>#N/A</v>
      </c>
    </row>
    <row r="3" spans="1:28" x14ac:dyDescent="0.35">
      <c r="A3" s="2">
        <v>42113110287</v>
      </c>
      <c r="B3">
        <v>1</v>
      </c>
      <c r="C3">
        <v>2021</v>
      </c>
      <c r="D3">
        <v>3111076</v>
      </c>
      <c r="E3" t="s">
        <v>43</v>
      </c>
      <c r="F3" t="str">
        <f>VLOOKUP(E3,[1]PRODI_2019!$E$2:$K$70,7,FALSE)</f>
        <v>Pertanian</v>
      </c>
      <c r="G3" t="str">
        <f>VLOOKUP(F3,Sheet1!$H$4:$I$11,2,FALSE)</f>
        <v>4_Pertanian</v>
      </c>
      <c r="H3" t="s">
        <v>89</v>
      </c>
      <c r="I3" t="s">
        <v>25</v>
      </c>
      <c r="K3" s="1" t="s">
        <v>79</v>
      </c>
      <c r="L3" t="s">
        <v>1437</v>
      </c>
      <c r="M3" t="s">
        <v>1851</v>
      </c>
      <c r="N3" t="s">
        <v>1837</v>
      </c>
      <c r="O3" t="s">
        <v>1442</v>
      </c>
      <c r="P3" t="str">
        <f t="shared" ref="P3:P66" si="1">TRIM(LEFT(O3,FIND(" ",O3,1)))</f>
        <v>SMAS</v>
      </c>
      <c r="Q3" t="str">
        <f t="shared" ref="Q3:Q66" si="2">IF(RIGHT(P3,1)="N","Negeri","Swasta")</f>
        <v>Swasta</v>
      </c>
      <c r="R3" t="str">
        <f t="shared" ref="R3:R8" si="3">IF(Q3="Negeri",LEFT(P3,LEN(P3)-1),IF(RIGHT(P3,1)="S",LEFT(P3,LEN(P3)-1),P3))</f>
        <v>SMA</v>
      </c>
      <c r="S3" t="s">
        <v>1903</v>
      </c>
      <c r="T3" t="s">
        <v>1837</v>
      </c>
      <c r="V3" t="s">
        <v>31</v>
      </c>
      <c r="W3" t="s">
        <v>29</v>
      </c>
      <c r="X3" t="s">
        <v>29</v>
      </c>
      <c r="Z3" t="str">
        <f>VLOOKUP(A3,[2]registrasi!$B$2:$C$3000,2,FALSE)</f>
        <v>registrasi</v>
      </c>
      <c r="AA3">
        <f>VLOOKUP(D3,[3]Sheet1!$B$2:$D$42,3,FALSE)</f>
        <v>219</v>
      </c>
      <c r="AB3" t="str">
        <f>VLOOKUP(A3,[2]nim!$A$2:$B$3000,2,FALSE)</f>
        <v>diterima</v>
      </c>
    </row>
    <row r="4" spans="1:28" x14ac:dyDescent="0.35">
      <c r="A4" s="2">
        <v>42113111593</v>
      </c>
      <c r="B4">
        <v>2</v>
      </c>
      <c r="C4">
        <v>2020</v>
      </c>
      <c r="D4">
        <v>3111014</v>
      </c>
      <c r="E4" t="s">
        <v>1404</v>
      </c>
      <c r="F4" t="str">
        <f>VLOOKUP(E4,[1]PRODI_2019!$E$2:$K$70,7,FALSE)</f>
        <v>Teknik</v>
      </c>
      <c r="G4" t="str">
        <f>VLOOKUP(F4,Sheet1!$H$4:$I$11,2,FALSE)</f>
        <v>3_Teknik</v>
      </c>
      <c r="H4" t="s">
        <v>90</v>
      </c>
      <c r="I4" t="s">
        <v>25</v>
      </c>
      <c r="K4" s="1" t="s">
        <v>80</v>
      </c>
      <c r="L4" t="s">
        <v>26</v>
      </c>
      <c r="M4" t="s">
        <v>1852</v>
      </c>
      <c r="N4" t="s">
        <v>1837</v>
      </c>
      <c r="O4" t="s">
        <v>1443</v>
      </c>
      <c r="P4" t="str">
        <f t="shared" si="1"/>
        <v>SMAN</v>
      </c>
      <c r="Q4" t="str">
        <f t="shared" si="2"/>
        <v>Negeri</v>
      </c>
      <c r="R4" t="str">
        <f t="shared" si="3"/>
        <v>SMA</v>
      </c>
      <c r="S4" t="s">
        <v>1852</v>
      </c>
      <c r="T4" t="s">
        <v>1837</v>
      </c>
      <c r="V4" t="s">
        <v>32</v>
      </c>
      <c r="W4" t="s">
        <v>33</v>
      </c>
      <c r="X4" t="s">
        <v>33</v>
      </c>
      <c r="Z4" t="e">
        <f>VLOOKUP(A4,[2]registrasi!$B$2:$C$3000,2,FALSE)</f>
        <v>#N/A</v>
      </c>
      <c r="AA4">
        <f>VLOOKUP(D4,[3]Sheet1!$B$2:$D$42,3,FALSE)</f>
        <v>172</v>
      </c>
      <c r="AB4" t="e">
        <f>VLOOKUP(A4,[2]nim!$A$2:$B$3000,2,FALSE)</f>
        <v>#N/A</v>
      </c>
    </row>
    <row r="5" spans="1:28" x14ac:dyDescent="0.35">
      <c r="A5" s="2">
        <v>42114310029</v>
      </c>
      <c r="B5">
        <v>2</v>
      </c>
      <c r="C5">
        <v>2021</v>
      </c>
      <c r="D5">
        <v>3111207</v>
      </c>
      <c r="E5" t="s">
        <v>1405</v>
      </c>
      <c r="F5" t="str">
        <f>VLOOKUP(E5,[1]PRODI_2019!$E$2:$K$70,7,FALSE)</f>
        <v>Kedokteran</v>
      </c>
      <c r="G5" t="str">
        <f>VLOOKUP(F5,Sheet1!$H$4:$I$11,2,FALSE)</f>
        <v>8_Kedokteran</v>
      </c>
      <c r="H5" t="s">
        <v>91</v>
      </c>
      <c r="I5" t="s">
        <v>30</v>
      </c>
      <c r="K5" s="1" t="s">
        <v>81</v>
      </c>
      <c r="L5" t="s">
        <v>26</v>
      </c>
      <c r="M5" t="s">
        <v>1853</v>
      </c>
      <c r="N5" t="s">
        <v>1838</v>
      </c>
      <c r="O5" t="s">
        <v>1444</v>
      </c>
      <c r="P5" t="str">
        <f t="shared" si="1"/>
        <v>SMAN</v>
      </c>
      <c r="Q5" t="str">
        <f t="shared" si="2"/>
        <v>Negeri</v>
      </c>
      <c r="R5" t="str">
        <f t="shared" si="3"/>
        <v>SMA</v>
      </c>
      <c r="S5" t="s">
        <v>1853</v>
      </c>
      <c r="T5" t="s">
        <v>1838</v>
      </c>
      <c r="V5" t="s">
        <v>27</v>
      </c>
      <c r="W5" t="s">
        <v>33</v>
      </c>
      <c r="X5" t="s">
        <v>34</v>
      </c>
      <c r="Z5" t="str">
        <f>VLOOKUP(A5,[2]registrasi!$B$2:$C$3000,2,FALSE)</f>
        <v>registrasi</v>
      </c>
      <c r="AA5">
        <f>VLOOKUP(D5,[3]Sheet1!$B$2:$D$42,3,FALSE)</f>
        <v>580</v>
      </c>
      <c r="AB5" t="str">
        <f>VLOOKUP(A5,[2]nim!$A$2:$B$3000,2,FALSE)</f>
        <v>diterima</v>
      </c>
    </row>
    <row r="6" spans="1:28" x14ac:dyDescent="0.35">
      <c r="A6" s="2">
        <v>42114310240</v>
      </c>
      <c r="B6">
        <v>1</v>
      </c>
      <c r="C6">
        <v>2020</v>
      </c>
      <c r="D6">
        <v>3111173</v>
      </c>
      <c r="E6" t="s">
        <v>1406</v>
      </c>
      <c r="F6" t="str">
        <f>VLOOKUP(E6,[1]PRODI_2019!$E$2:$K$70,7,FALSE)</f>
        <v>Pertanian</v>
      </c>
      <c r="G6" t="str">
        <f>VLOOKUP(F6,Sheet1!$H$4:$I$11,2,FALSE)</f>
        <v>4_Pertanian</v>
      </c>
      <c r="H6" t="s">
        <v>92</v>
      </c>
      <c r="I6" t="s">
        <v>25</v>
      </c>
      <c r="K6" s="1" t="s">
        <v>82</v>
      </c>
      <c r="L6" t="s">
        <v>26</v>
      </c>
      <c r="M6" t="s">
        <v>1854</v>
      </c>
      <c r="N6" t="s">
        <v>86</v>
      </c>
      <c r="O6" t="s">
        <v>1445</v>
      </c>
      <c r="P6" t="str">
        <f t="shared" si="1"/>
        <v>SMAS</v>
      </c>
      <c r="Q6" t="str">
        <f t="shared" si="2"/>
        <v>Swasta</v>
      </c>
      <c r="R6" t="str">
        <f t="shared" si="3"/>
        <v>SMA</v>
      </c>
      <c r="S6" t="s">
        <v>1862</v>
      </c>
      <c r="T6" t="s">
        <v>1841</v>
      </c>
      <c r="V6" t="s">
        <v>31</v>
      </c>
      <c r="W6" t="s">
        <v>29</v>
      </c>
      <c r="X6" t="s">
        <v>35</v>
      </c>
      <c r="Z6" t="e">
        <f>VLOOKUP(A6,[2]registrasi!$B$2:$C$3000,2,FALSE)</f>
        <v>#N/A</v>
      </c>
      <c r="AA6">
        <f>VLOOKUP(D6,[3]Sheet1!$B$2:$D$42,3,FALSE)</f>
        <v>204</v>
      </c>
      <c r="AB6" t="e">
        <f>VLOOKUP(A6,[2]nim!$A$2:$B$3000,2,FALSE)</f>
        <v>#N/A</v>
      </c>
    </row>
    <row r="7" spans="1:28" x14ac:dyDescent="0.35">
      <c r="A7" s="2">
        <v>42119110164</v>
      </c>
      <c r="B7">
        <v>1</v>
      </c>
      <c r="C7">
        <v>2019</v>
      </c>
      <c r="D7">
        <v>3111076</v>
      </c>
      <c r="E7" t="s">
        <v>43</v>
      </c>
      <c r="F7" t="str">
        <f>VLOOKUP(E7,[1]PRODI_2019!$E$2:$K$70,7,FALSE)</f>
        <v>Pertanian</v>
      </c>
      <c r="G7" t="str">
        <f>VLOOKUP(F7,Sheet1!$H$4:$I$11,2,FALSE)</f>
        <v>4_Pertanian</v>
      </c>
      <c r="H7" t="s">
        <v>93</v>
      </c>
      <c r="I7" t="s">
        <v>30</v>
      </c>
      <c r="K7" s="1" t="s">
        <v>83</v>
      </c>
      <c r="L7" t="s">
        <v>26</v>
      </c>
      <c r="M7" t="s">
        <v>1855</v>
      </c>
      <c r="N7" t="s">
        <v>1839</v>
      </c>
      <c r="O7" t="s">
        <v>1446</v>
      </c>
      <c r="P7" t="str">
        <f t="shared" si="1"/>
        <v>MAS</v>
      </c>
      <c r="Q7" t="str">
        <f t="shared" si="2"/>
        <v>Swasta</v>
      </c>
      <c r="R7" t="str">
        <f t="shared" si="3"/>
        <v>MA</v>
      </c>
      <c r="S7" t="s">
        <v>1877</v>
      </c>
      <c r="T7" t="s">
        <v>1842</v>
      </c>
      <c r="V7" t="s">
        <v>36</v>
      </c>
      <c r="W7" t="s">
        <v>34</v>
      </c>
      <c r="X7" t="s">
        <v>37</v>
      </c>
      <c r="Z7" t="e">
        <f>VLOOKUP(A7,[2]registrasi!$B$2:$C$3000,2,FALSE)</f>
        <v>#N/A</v>
      </c>
      <c r="AA7">
        <f>VLOOKUP(D7,[3]Sheet1!$B$2:$D$42,3,FALSE)</f>
        <v>219</v>
      </c>
      <c r="AB7" t="e">
        <f>VLOOKUP(A7,[2]nim!$A$2:$B$3000,2,FALSE)</f>
        <v>#N/A</v>
      </c>
    </row>
    <row r="8" spans="1:28" x14ac:dyDescent="0.35">
      <c r="A8" s="2">
        <v>42119110785</v>
      </c>
      <c r="B8">
        <v>2</v>
      </c>
      <c r="C8">
        <v>2020</v>
      </c>
      <c r="D8">
        <v>3111126</v>
      </c>
      <c r="E8" t="s">
        <v>44</v>
      </c>
      <c r="F8" t="str">
        <f>VLOOKUP(E8,[1]PRODI_2019!$E$2:$K$70,7,FALSE)</f>
        <v>FKIP</v>
      </c>
      <c r="G8" t="str">
        <f>VLOOKUP(F8,Sheet1!$H$4:$I$11,2,FALSE)</f>
        <v>2_FKIP</v>
      </c>
      <c r="H8" t="s">
        <v>94</v>
      </c>
      <c r="I8" t="s">
        <v>25</v>
      </c>
      <c r="L8" t="s">
        <v>26</v>
      </c>
      <c r="M8" t="s">
        <v>1856</v>
      </c>
      <c r="N8" t="s">
        <v>1839</v>
      </c>
      <c r="O8" t="s">
        <v>1447</v>
      </c>
      <c r="P8" t="str">
        <f t="shared" si="1"/>
        <v>SMKN</v>
      </c>
      <c r="Q8" t="str">
        <f t="shared" si="2"/>
        <v>Negeri</v>
      </c>
      <c r="R8" t="str">
        <f t="shared" si="3"/>
        <v>SMK</v>
      </c>
      <c r="S8" t="s">
        <v>1904</v>
      </c>
      <c r="T8" t="s">
        <v>1839</v>
      </c>
      <c r="Z8" t="e">
        <f>VLOOKUP(A8,[2]registrasi!$B$2:$C$3000,2,FALSE)</f>
        <v>#N/A</v>
      </c>
      <c r="AA8">
        <f>VLOOKUP(D8,[3]Sheet1!$B$2:$D$42,3,FALSE)</f>
        <v>18</v>
      </c>
      <c r="AB8" t="e">
        <f>VLOOKUP(A8,[2]nim!$A$2:$B$3000,2,FALSE)</f>
        <v>#N/A</v>
      </c>
    </row>
    <row r="9" spans="1:28" x14ac:dyDescent="0.35">
      <c r="A9" s="2">
        <v>42119210214</v>
      </c>
      <c r="B9">
        <v>2</v>
      </c>
      <c r="C9">
        <v>2021</v>
      </c>
      <c r="D9">
        <v>3111045</v>
      </c>
      <c r="E9" t="s">
        <v>45</v>
      </c>
      <c r="F9" t="str">
        <f>VLOOKUP(E9,[1]PRODI_2019!$E$2:$K$70,7,FALSE)</f>
        <v>Teknik</v>
      </c>
      <c r="G9" t="str">
        <f>VLOOKUP(F9,Sheet1!$H$4:$I$11,2,FALSE)</f>
        <v>3_Teknik</v>
      </c>
      <c r="H9" t="s">
        <v>95</v>
      </c>
      <c r="I9" t="s">
        <v>25</v>
      </c>
      <c r="L9" t="s">
        <v>26</v>
      </c>
      <c r="M9" t="s">
        <v>1857</v>
      </c>
      <c r="N9" t="s">
        <v>1840</v>
      </c>
      <c r="O9" t="s">
        <v>1448</v>
      </c>
      <c r="P9" t="str">
        <f t="shared" si="1"/>
        <v>SMAN</v>
      </c>
      <c r="Q9" t="str">
        <f t="shared" si="2"/>
        <v>Negeri</v>
      </c>
      <c r="R9" t="str">
        <f t="shared" ref="R9:R72" si="4">IF(Q9="Negeri",LEFT(P9,LEN(P9)-1),IF(RIGHT(P9,1)="S",LEFT(P9,LEN(P9)-1),P9))</f>
        <v>SMA</v>
      </c>
      <c r="S9" t="s">
        <v>1893</v>
      </c>
      <c r="T9" t="s">
        <v>1840</v>
      </c>
      <c r="Z9" t="str">
        <f>VLOOKUP(A9,[2]registrasi!$B$2:$C$3000,2,FALSE)</f>
        <v>registrasi</v>
      </c>
      <c r="AA9">
        <f>VLOOKUP(D9,[3]Sheet1!$B$2:$D$42,3,FALSE)</f>
        <v>114</v>
      </c>
      <c r="AB9" t="str">
        <f>VLOOKUP(A9,[2]nim!$A$2:$B$3000,2,FALSE)</f>
        <v>diterima</v>
      </c>
    </row>
    <row r="10" spans="1:28" x14ac:dyDescent="0.35">
      <c r="A10" s="2">
        <v>42131110003</v>
      </c>
      <c r="B10">
        <v>1</v>
      </c>
      <c r="C10">
        <v>2021</v>
      </c>
      <c r="D10">
        <v>3111014</v>
      </c>
      <c r="E10" t="s">
        <v>1404</v>
      </c>
      <c r="F10" t="str">
        <f>VLOOKUP(E10,[1]PRODI_2019!$E$2:$K$70,7,FALSE)</f>
        <v>Teknik</v>
      </c>
      <c r="G10" t="str">
        <f>VLOOKUP(F10,Sheet1!$H$4:$I$11,2,FALSE)</f>
        <v>3_Teknik</v>
      </c>
      <c r="H10" t="s">
        <v>96</v>
      </c>
      <c r="I10" t="s">
        <v>25</v>
      </c>
      <c r="L10" t="s">
        <v>26</v>
      </c>
      <c r="M10" t="s">
        <v>1858</v>
      </c>
      <c r="N10" t="s">
        <v>1841</v>
      </c>
      <c r="O10" t="s">
        <v>1449</v>
      </c>
      <c r="P10" t="str">
        <f t="shared" si="1"/>
        <v>SMKN</v>
      </c>
      <c r="Q10" t="str">
        <f t="shared" si="2"/>
        <v>Negeri</v>
      </c>
      <c r="R10" t="str">
        <f t="shared" si="4"/>
        <v>SMK</v>
      </c>
      <c r="S10" t="s">
        <v>1858</v>
      </c>
      <c r="T10" t="s">
        <v>1841</v>
      </c>
      <c r="Z10" t="str">
        <f>VLOOKUP(A10,[2]registrasi!$B$2:$C$3000,2,FALSE)</f>
        <v>registrasi</v>
      </c>
      <c r="AA10">
        <f>VLOOKUP(D10,[3]Sheet1!$B$2:$D$42,3,FALSE)</f>
        <v>172</v>
      </c>
      <c r="AB10" t="str">
        <f>VLOOKUP(A10,[2]nim!$A$2:$B$3000,2,FALSE)</f>
        <v>diterima</v>
      </c>
    </row>
    <row r="11" spans="1:28" x14ac:dyDescent="0.35">
      <c r="A11" s="2">
        <v>42131110011</v>
      </c>
      <c r="B11">
        <v>1</v>
      </c>
      <c r="C11">
        <v>2021</v>
      </c>
      <c r="D11">
        <v>3111053</v>
      </c>
      <c r="E11" t="s">
        <v>1407</v>
      </c>
      <c r="F11" t="str">
        <f>VLOOKUP(E11,[1]PRODI_2019!$E$2:$K$70,7,FALSE)</f>
        <v>Teknik</v>
      </c>
      <c r="G11" t="str">
        <f>VLOOKUP(F11,Sheet1!$H$4:$I$11,2,FALSE)</f>
        <v>3_Teknik</v>
      </c>
      <c r="H11" t="s">
        <v>97</v>
      </c>
      <c r="I11" t="s">
        <v>25</v>
      </c>
      <c r="L11" t="s">
        <v>26</v>
      </c>
      <c r="M11" t="s">
        <v>1859</v>
      </c>
      <c r="N11" t="s">
        <v>1841</v>
      </c>
      <c r="O11" t="s">
        <v>1450</v>
      </c>
      <c r="P11" t="str">
        <f t="shared" si="1"/>
        <v>MAN</v>
      </c>
      <c r="Q11" t="str">
        <f t="shared" si="2"/>
        <v>Negeri</v>
      </c>
      <c r="R11" t="str">
        <f t="shared" si="4"/>
        <v>MA</v>
      </c>
      <c r="S11" t="s">
        <v>1860</v>
      </c>
      <c r="T11" t="s">
        <v>1841</v>
      </c>
      <c r="Z11" t="str">
        <f>VLOOKUP(A11,[2]registrasi!$B$2:$C$3000,2,FALSE)</f>
        <v>registrasi</v>
      </c>
      <c r="AA11">
        <f>VLOOKUP(D11,[3]Sheet1!$B$2:$D$42,3,FALSE)</f>
        <v>159</v>
      </c>
      <c r="AB11" t="str">
        <f>VLOOKUP(A11,[2]nim!$A$2:$B$3000,2,FALSE)</f>
        <v>diterima</v>
      </c>
    </row>
    <row r="12" spans="1:28" x14ac:dyDescent="0.35">
      <c r="A12" s="2">
        <v>42131110015</v>
      </c>
      <c r="B12">
        <v>2</v>
      </c>
      <c r="C12">
        <v>2021</v>
      </c>
      <c r="D12">
        <v>3111181</v>
      </c>
      <c r="E12" t="s">
        <v>1408</v>
      </c>
      <c r="F12" t="str">
        <f>VLOOKUP(E12,[1]PRODI_2019!$E$2:$K$70,7,FALSE)</f>
        <v>Kedokteran</v>
      </c>
      <c r="G12" t="str">
        <f>VLOOKUP(F12,Sheet1!$H$4:$I$11,2,FALSE)</f>
        <v>8_Kedokteran</v>
      </c>
      <c r="H12" t="s">
        <v>98</v>
      </c>
      <c r="I12" t="s">
        <v>25</v>
      </c>
      <c r="L12" t="s">
        <v>26</v>
      </c>
      <c r="M12" t="s">
        <v>1859</v>
      </c>
      <c r="N12" t="s">
        <v>1841</v>
      </c>
      <c r="O12" t="s">
        <v>1451</v>
      </c>
      <c r="P12" t="str">
        <f t="shared" si="1"/>
        <v>SMAN</v>
      </c>
      <c r="Q12" t="str">
        <f t="shared" si="2"/>
        <v>Negeri</v>
      </c>
      <c r="R12" t="str">
        <f t="shared" si="4"/>
        <v>SMA</v>
      </c>
      <c r="S12" t="s">
        <v>1859</v>
      </c>
      <c r="T12" t="s">
        <v>1841</v>
      </c>
      <c r="Z12" t="e">
        <f>VLOOKUP(A12,[2]registrasi!$B$2:$C$3000,2,FALSE)</f>
        <v>#N/A</v>
      </c>
      <c r="AA12">
        <f>VLOOKUP(D12,[3]Sheet1!$B$2:$D$42,3,FALSE)</f>
        <v>39</v>
      </c>
      <c r="AB12" t="e">
        <f>VLOOKUP(A12,[2]nim!$A$2:$B$3000,2,FALSE)</f>
        <v>#N/A</v>
      </c>
    </row>
    <row r="13" spans="1:28" x14ac:dyDescent="0.35">
      <c r="A13" s="2">
        <v>42131110016</v>
      </c>
      <c r="B13">
        <v>1</v>
      </c>
      <c r="C13">
        <v>2021</v>
      </c>
      <c r="D13">
        <v>3111037</v>
      </c>
      <c r="E13" t="s">
        <v>1409</v>
      </c>
      <c r="F13" t="str">
        <f>VLOOKUP(E13,[1]PRODI_2019!$E$2:$K$70,7,FALSE)</f>
        <v>Teknik</v>
      </c>
      <c r="G13" t="str">
        <f>VLOOKUP(F13,Sheet1!$H$4:$I$11,2,FALSE)</f>
        <v>3_Teknik</v>
      </c>
      <c r="H13" t="s">
        <v>99</v>
      </c>
      <c r="I13" t="s">
        <v>25</v>
      </c>
      <c r="L13" t="s">
        <v>26</v>
      </c>
      <c r="M13" t="s">
        <v>1860</v>
      </c>
      <c r="N13" t="s">
        <v>1841</v>
      </c>
      <c r="O13" t="s">
        <v>1452</v>
      </c>
      <c r="P13" t="str">
        <f t="shared" si="1"/>
        <v>SMKS</v>
      </c>
      <c r="Q13" t="str">
        <f t="shared" si="2"/>
        <v>Swasta</v>
      </c>
      <c r="R13" t="str">
        <f t="shared" si="4"/>
        <v>SMK</v>
      </c>
      <c r="S13" t="s">
        <v>1860</v>
      </c>
      <c r="T13" t="s">
        <v>1841</v>
      </c>
      <c r="Z13" t="str">
        <f>VLOOKUP(A13,[2]registrasi!$B$2:$C$3000,2,FALSE)</f>
        <v>registrasi</v>
      </c>
      <c r="AA13">
        <f>VLOOKUP(D13,[3]Sheet1!$B$2:$D$42,3,FALSE)</f>
        <v>423</v>
      </c>
      <c r="AB13" t="str">
        <f>VLOOKUP(A13,[2]nim!$A$2:$B$3000,2,FALSE)</f>
        <v>diterima</v>
      </c>
    </row>
    <row r="14" spans="1:28" x14ac:dyDescent="0.35">
      <c r="A14" s="2">
        <v>42131110023</v>
      </c>
      <c r="B14">
        <v>1</v>
      </c>
      <c r="C14">
        <v>2021</v>
      </c>
      <c r="D14">
        <v>3111061</v>
      </c>
      <c r="E14" t="s">
        <v>1410</v>
      </c>
      <c r="F14" t="str">
        <f>VLOOKUP(E14,[1]PRODI_2019!$E$2:$K$70,7,FALSE)</f>
        <v>Teknik</v>
      </c>
      <c r="G14" t="str">
        <f>VLOOKUP(F14,Sheet1!$H$4:$I$11,2,FALSE)</f>
        <v>3_Teknik</v>
      </c>
      <c r="H14" t="s">
        <v>100</v>
      </c>
      <c r="I14" t="s">
        <v>30</v>
      </c>
      <c r="L14" t="s">
        <v>26</v>
      </c>
      <c r="M14" t="s">
        <v>1859</v>
      </c>
      <c r="N14" t="s">
        <v>1841</v>
      </c>
      <c r="O14" t="s">
        <v>1453</v>
      </c>
      <c r="P14" t="str">
        <f t="shared" si="1"/>
        <v>SMAN</v>
      </c>
      <c r="Q14" t="str">
        <f t="shared" si="2"/>
        <v>Negeri</v>
      </c>
      <c r="R14" t="str">
        <f t="shared" si="4"/>
        <v>SMA</v>
      </c>
      <c r="S14" t="s">
        <v>1859</v>
      </c>
      <c r="T14" t="s">
        <v>1841</v>
      </c>
      <c r="Z14" t="str">
        <f>VLOOKUP(A14,[2]registrasi!$B$2:$C$3000,2,FALSE)</f>
        <v>registrasi</v>
      </c>
      <c r="AA14">
        <f>VLOOKUP(D14,[3]Sheet1!$B$2:$D$42,3,FALSE)</f>
        <v>261</v>
      </c>
      <c r="AB14" t="str">
        <f>VLOOKUP(A14,[2]nim!$A$2:$B$3000,2,FALSE)</f>
        <v>diterima</v>
      </c>
    </row>
    <row r="15" spans="1:28" x14ac:dyDescent="0.35">
      <c r="A15" s="2">
        <v>42131110028</v>
      </c>
      <c r="B15">
        <v>1</v>
      </c>
      <c r="C15">
        <v>2021</v>
      </c>
      <c r="D15">
        <v>3111022</v>
      </c>
      <c r="E15" t="s">
        <v>42</v>
      </c>
      <c r="F15" t="str">
        <f>VLOOKUP(E15,[1]PRODI_2019!$E$2:$K$70,7,FALSE)</f>
        <v>Teknik</v>
      </c>
      <c r="G15" t="str">
        <f>VLOOKUP(F15,Sheet1!$H$4:$I$11,2,FALSE)</f>
        <v>3_Teknik</v>
      </c>
      <c r="H15" t="s">
        <v>101</v>
      </c>
      <c r="I15" t="s">
        <v>25</v>
      </c>
      <c r="L15" t="s">
        <v>26</v>
      </c>
      <c r="M15" t="s">
        <v>1858</v>
      </c>
      <c r="N15" t="s">
        <v>1841</v>
      </c>
      <c r="O15" t="s">
        <v>1454</v>
      </c>
      <c r="P15" t="str">
        <f t="shared" si="1"/>
        <v>SMAN</v>
      </c>
      <c r="Q15" t="str">
        <f t="shared" si="2"/>
        <v>Negeri</v>
      </c>
      <c r="R15" t="str">
        <f t="shared" si="4"/>
        <v>SMA</v>
      </c>
      <c r="S15" t="s">
        <v>1858</v>
      </c>
      <c r="T15" t="s">
        <v>1841</v>
      </c>
      <c r="Z15" t="str">
        <f>VLOOKUP(A15,[2]registrasi!$B$2:$C$3000,2,FALSE)</f>
        <v>registrasi</v>
      </c>
      <c r="AA15">
        <f>VLOOKUP(D15,[3]Sheet1!$B$2:$D$42,3,FALSE)</f>
        <v>162</v>
      </c>
      <c r="AB15" t="str">
        <f>VLOOKUP(A15,[2]nim!$A$2:$B$3000,2,FALSE)</f>
        <v>diterima</v>
      </c>
    </row>
    <row r="16" spans="1:28" x14ac:dyDescent="0.35">
      <c r="A16" s="2">
        <v>42131110029</v>
      </c>
      <c r="B16">
        <v>1</v>
      </c>
      <c r="C16">
        <v>2021</v>
      </c>
      <c r="D16">
        <v>3111223</v>
      </c>
      <c r="E16" t="s">
        <v>1411</v>
      </c>
      <c r="F16" t="str">
        <f>VLOOKUP(E16,[1]PRODI_2019!$E$2:$K$70,7,FALSE)</f>
        <v>Kedokteran</v>
      </c>
      <c r="G16" t="str">
        <f>VLOOKUP(F16,Sheet1!$H$4:$I$11,2,FALSE)</f>
        <v>8_Kedokteran</v>
      </c>
      <c r="H16" t="s">
        <v>102</v>
      </c>
      <c r="I16" t="s">
        <v>25</v>
      </c>
      <c r="L16" t="s">
        <v>26</v>
      </c>
      <c r="M16" t="s">
        <v>1861</v>
      </c>
      <c r="N16" t="s">
        <v>1841</v>
      </c>
      <c r="O16" t="s">
        <v>1455</v>
      </c>
      <c r="P16" t="str">
        <f t="shared" si="1"/>
        <v>SMAN</v>
      </c>
      <c r="Q16" t="str">
        <f t="shared" si="2"/>
        <v>Negeri</v>
      </c>
      <c r="R16" t="str">
        <f t="shared" si="4"/>
        <v>SMA</v>
      </c>
      <c r="S16" t="s">
        <v>1861</v>
      </c>
      <c r="T16" t="s">
        <v>1841</v>
      </c>
      <c r="Z16" t="str">
        <f>VLOOKUP(A16,[2]registrasi!$B$2:$C$3000,2,FALSE)</f>
        <v>registrasi</v>
      </c>
      <c r="AA16">
        <f>VLOOKUP(D16,[3]Sheet1!$B$2:$D$42,3,FALSE)</f>
        <v>217</v>
      </c>
      <c r="AB16" t="str">
        <f>VLOOKUP(A16,[2]nim!$A$2:$B$3000,2,FALSE)</f>
        <v>diterima</v>
      </c>
    </row>
    <row r="17" spans="1:28" x14ac:dyDescent="0.35">
      <c r="A17" s="2">
        <v>42131110030</v>
      </c>
      <c r="B17">
        <v>2</v>
      </c>
      <c r="C17">
        <v>2021</v>
      </c>
      <c r="D17">
        <v>3111053</v>
      </c>
      <c r="E17" t="s">
        <v>1407</v>
      </c>
      <c r="F17" t="str">
        <f>VLOOKUP(E17,[1]PRODI_2019!$E$2:$K$70,7,FALSE)</f>
        <v>Teknik</v>
      </c>
      <c r="G17" t="str">
        <f>VLOOKUP(F17,Sheet1!$H$4:$I$11,2,FALSE)</f>
        <v>3_Teknik</v>
      </c>
      <c r="H17" t="s">
        <v>103</v>
      </c>
      <c r="I17" t="s">
        <v>25</v>
      </c>
      <c r="L17" t="s">
        <v>26</v>
      </c>
      <c r="M17" t="s">
        <v>1860</v>
      </c>
      <c r="N17" t="s">
        <v>1841</v>
      </c>
      <c r="O17" t="s">
        <v>1456</v>
      </c>
      <c r="P17" t="str">
        <f t="shared" si="1"/>
        <v>SMAN</v>
      </c>
      <c r="Q17" t="str">
        <f t="shared" si="2"/>
        <v>Negeri</v>
      </c>
      <c r="R17" t="str">
        <f t="shared" si="4"/>
        <v>SMA</v>
      </c>
      <c r="S17" t="s">
        <v>1860</v>
      </c>
      <c r="T17" t="s">
        <v>1841</v>
      </c>
      <c r="Z17" t="str">
        <f>VLOOKUP(A17,[2]registrasi!$B$2:$C$3000,2,FALSE)</f>
        <v>registrasi</v>
      </c>
      <c r="AA17">
        <f>VLOOKUP(D17,[3]Sheet1!$B$2:$D$42,3,FALSE)</f>
        <v>159</v>
      </c>
      <c r="AB17" t="str">
        <f>VLOOKUP(A17,[2]nim!$A$2:$B$3000,2,FALSE)</f>
        <v>diterima</v>
      </c>
    </row>
    <row r="18" spans="1:28" x14ac:dyDescent="0.35">
      <c r="A18" s="2">
        <v>42131110032</v>
      </c>
      <c r="B18">
        <v>1</v>
      </c>
      <c r="C18">
        <v>2020</v>
      </c>
      <c r="D18">
        <v>3111207</v>
      </c>
      <c r="E18" t="s">
        <v>1405</v>
      </c>
      <c r="F18" t="str">
        <f>VLOOKUP(E18,[1]PRODI_2019!$E$2:$K$70,7,FALSE)</f>
        <v>Kedokteran</v>
      </c>
      <c r="G18" t="str">
        <f>VLOOKUP(F18,Sheet1!$H$4:$I$11,2,FALSE)</f>
        <v>8_Kedokteran</v>
      </c>
      <c r="H18" t="s">
        <v>104</v>
      </c>
      <c r="I18" t="s">
        <v>25</v>
      </c>
      <c r="L18" t="s">
        <v>26</v>
      </c>
      <c r="M18" t="s">
        <v>1862</v>
      </c>
      <c r="N18" t="s">
        <v>1841</v>
      </c>
      <c r="O18" t="s">
        <v>1457</v>
      </c>
      <c r="P18" t="str">
        <f t="shared" si="1"/>
        <v>SMA</v>
      </c>
      <c r="Q18" t="str">
        <f t="shared" si="2"/>
        <v>Swasta</v>
      </c>
      <c r="R18" t="str">
        <f t="shared" si="4"/>
        <v>SMA</v>
      </c>
      <c r="S18" t="s">
        <v>1861</v>
      </c>
      <c r="T18" t="s">
        <v>1841</v>
      </c>
      <c r="Z18" t="str">
        <f>VLOOKUP(A18,[2]registrasi!$B$2:$C$3000,2,FALSE)</f>
        <v>registrasi</v>
      </c>
      <c r="AA18">
        <f>VLOOKUP(D18,[3]Sheet1!$B$2:$D$42,3,FALSE)</f>
        <v>580</v>
      </c>
      <c r="AB18" t="str">
        <f>VLOOKUP(A18,[2]nim!$A$2:$B$3000,2,FALSE)</f>
        <v>diterima</v>
      </c>
    </row>
    <row r="19" spans="1:28" x14ac:dyDescent="0.35">
      <c r="A19" s="2">
        <v>42131110035</v>
      </c>
      <c r="B19">
        <v>1</v>
      </c>
      <c r="C19">
        <v>2021</v>
      </c>
      <c r="D19">
        <v>3111207</v>
      </c>
      <c r="E19" t="s">
        <v>1405</v>
      </c>
      <c r="F19" t="str">
        <f>VLOOKUP(E19,[1]PRODI_2019!$E$2:$K$70,7,FALSE)</f>
        <v>Kedokteran</v>
      </c>
      <c r="G19" t="str">
        <f>VLOOKUP(F19,Sheet1!$H$4:$I$11,2,FALSE)</f>
        <v>8_Kedokteran</v>
      </c>
      <c r="H19" t="s">
        <v>105</v>
      </c>
      <c r="I19" t="s">
        <v>30</v>
      </c>
      <c r="L19" t="s">
        <v>26</v>
      </c>
      <c r="M19" t="s">
        <v>1860</v>
      </c>
      <c r="N19" t="s">
        <v>1841</v>
      </c>
      <c r="O19" t="s">
        <v>1458</v>
      </c>
      <c r="P19" t="str">
        <f t="shared" si="1"/>
        <v>SMAS</v>
      </c>
      <c r="Q19" t="str">
        <f t="shared" si="2"/>
        <v>Swasta</v>
      </c>
      <c r="R19" t="str">
        <f t="shared" si="4"/>
        <v>SMA</v>
      </c>
      <c r="S19" t="s">
        <v>1860</v>
      </c>
      <c r="T19" t="s">
        <v>1841</v>
      </c>
      <c r="Z19" t="str">
        <f>VLOOKUP(A19,[2]registrasi!$B$2:$C$3000,2,FALSE)</f>
        <v>registrasi</v>
      </c>
      <c r="AA19">
        <f>VLOOKUP(D19,[3]Sheet1!$B$2:$D$42,3,FALSE)</f>
        <v>580</v>
      </c>
      <c r="AB19" t="str">
        <f>VLOOKUP(A19,[2]nim!$A$2:$B$3000,2,FALSE)</f>
        <v>diterima</v>
      </c>
    </row>
    <row r="20" spans="1:28" x14ac:dyDescent="0.35">
      <c r="A20" s="2">
        <v>42131110042</v>
      </c>
      <c r="B20">
        <v>1</v>
      </c>
      <c r="C20">
        <v>2021</v>
      </c>
      <c r="D20">
        <v>3111103</v>
      </c>
      <c r="E20" t="s">
        <v>1412</v>
      </c>
      <c r="F20" t="str">
        <f>VLOOKUP(E20,[1]PRODI_2019!$E$2:$K$70,7,FALSE)</f>
        <v>FKIP</v>
      </c>
      <c r="G20" t="str">
        <f>VLOOKUP(F20,Sheet1!$H$4:$I$11,2,FALSE)</f>
        <v>2_FKIP</v>
      </c>
      <c r="H20" t="s">
        <v>106</v>
      </c>
      <c r="I20" t="s">
        <v>25</v>
      </c>
      <c r="L20" t="s">
        <v>26</v>
      </c>
      <c r="M20" t="s">
        <v>1863</v>
      </c>
      <c r="N20" t="s">
        <v>1841</v>
      </c>
      <c r="O20" t="s">
        <v>1459</v>
      </c>
      <c r="P20" t="str">
        <f t="shared" si="1"/>
        <v>MAN</v>
      </c>
      <c r="Q20" t="str">
        <f t="shared" si="2"/>
        <v>Negeri</v>
      </c>
      <c r="R20" t="str">
        <f t="shared" si="4"/>
        <v>MA</v>
      </c>
      <c r="S20" t="s">
        <v>1863</v>
      </c>
      <c r="T20" t="s">
        <v>1841</v>
      </c>
      <c r="Z20" t="str">
        <f>VLOOKUP(A20,[2]registrasi!$B$2:$C$3000,2,FALSE)</f>
        <v>registrasi</v>
      </c>
      <c r="AA20">
        <f>VLOOKUP(D20,[3]Sheet1!$B$2:$D$42,3,FALSE)</f>
        <v>91</v>
      </c>
      <c r="AB20" t="str">
        <f>VLOOKUP(A20,[2]nim!$A$2:$B$3000,2,FALSE)</f>
        <v>diterima</v>
      </c>
    </row>
    <row r="21" spans="1:28" x14ac:dyDescent="0.35">
      <c r="A21" s="2">
        <v>42131110048</v>
      </c>
      <c r="B21">
        <v>1</v>
      </c>
      <c r="C21">
        <v>2021</v>
      </c>
      <c r="D21">
        <v>3111103</v>
      </c>
      <c r="E21" t="s">
        <v>1412</v>
      </c>
      <c r="F21" t="str">
        <f>VLOOKUP(E21,[1]PRODI_2019!$E$2:$K$70,7,FALSE)</f>
        <v>FKIP</v>
      </c>
      <c r="G21" t="str">
        <f>VLOOKUP(F21,Sheet1!$H$4:$I$11,2,FALSE)</f>
        <v>2_FKIP</v>
      </c>
      <c r="H21" t="s">
        <v>107</v>
      </c>
      <c r="I21" t="s">
        <v>30</v>
      </c>
      <c r="L21" t="s">
        <v>26</v>
      </c>
      <c r="M21" t="s">
        <v>1861</v>
      </c>
      <c r="N21" t="s">
        <v>1841</v>
      </c>
      <c r="O21" t="s">
        <v>1455</v>
      </c>
      <c r="P21" t="str">
        <f t="shared" si="1"/>
        <v>SMAN</v>
      </c>
      <c r="Q21" t="str">
        <f t="shared" si="2"/>
        <v>Negeri</v>
      </c>
      <c r="R21" t="str">
        <f t="shared" si="4"/>
        <v>SMA</v>
      </c>
      <c r="S21" t="s">
        <v>1861</v>
      </c>
      <c r="T21" t="s">
        <v>1841</v>
      </c>
      <c r="Z21" t="str">
        <f>VLOOKUP(A21,[2]registrasi!$B$2:$C$3000,2,FALSE)</f>
        <v>registrasi</v>
      </c>
      <c r="AA21">
        <f>VLOOKUP(D21,[3]Sheet1!$B$2:$D$42,3,FALSE)</f>
        <v>91</v>
      </c>
      <c r="AB21" t="str">
        <f>VLOOKUP(A21,[2]nim!$A$2:$B$3000,2,FALSE)</f>
        <v>diterima</v>
      </c>
    </row>
    <row r="22" spans="1:28" x14ac:dyDescent="0.35">
      <c r="A22" s="2">
        <v>42131110050</v>
      </c>
      <c r="B22">
        <v>1</v>
      </c>
      <c r="C22">
        <v>2021</v>
      </c>
      <c r="D22">
        <v>3111037</v>
      </c>
      <c r="E22" t="s">
        <v>1409</v>
      </c>
      <c r="F22" t="str">
        <f>VLOOKUP(E22,[1]PRODI_2019!$E$2:$K$70,7,FALSE)</f>
        <v>Teknik</v>
      </c>
      <c r="G22" t="str">
        <f>VLOOKUP(F22,Sheet1!$H$4:$I$11,2,FALSE)</f>
        <v>3_Teknik</v>
      </c>
      <c r="H22" t="s">
        <v>108</v>
      </c>
      <c r="I22" t="s">
        <v>25</v>
      </c>
      <c r="L22" t="s">
        <v>26</v>
      </c>
      <c r="M22" t="s">
        <v>1860</v>
      </c>
      <c r="N22" t="s">
        <v>1841</v>
      </c>
      <c r="O22" t="s">
        <v>1452</v>
      </c>
      <c r="P22" t="str">
        <f t="shared" si="1"/>
        <v>SMKS</v>
      </c>
      <c r="Q22" t="str">
        <f t="shared" si="2"/>
        <v>Swasta</v>
      </c>
      <c r="R22" t="str">
        <f t="shared" si="4"/>
        <v>SMK</v>
      </c>
      <c r="S22" t="s">
        <v>1860</v>
      </c>
      <c r="T22" t="s">
        <v>1841</v>
      </c>
      <c r="Z22" t="str">
        <f>VLOOKUP(A22,[2]registrasi!$B$2:$C$3000,2,FALSE)</f>
        <v>registrasi</v>
      </c>
      <c r="AA22">
        <f>VLOOKUP(D22,[3]Sheet1!$B$2:$D$42,3,FALSE)</f>
        <v>423</v>
      </c>
      <c r="AB22" t="str">
        <f>VLOOKUP(A22,[2]nim!$A$2:$B$3000,2,FALSE)</f>
        <v>diterima</v>
      </c>
    </row>
    <row r="23" spans="1:28" x14ac:dyDescent="0.35">
      <c r="A23" s="2">
        <v>42131110057</v>
      </c>
      <c r="B23">
        <v>1</v>
      </c>
      <c r="C23">
        <v>2021</v>
      </c>
      <c r="D23">
        <v>3111022</v>
      </c>
      <c r="E23" t="s">
        <v>42</v>
      </c>
      <c r="F23" t="str">
        <f>VLOOKUP(E23,[1]PRODI_2019!$E$2:$K$70,7,FALSE)</f>
        <v>Teknik</v>
      </c>
      <c r="G23" t="str">
        <f>VLOOKUP(F23,Sheet1!$H$4:$I$11,2,FALSE)</f>
        <v>3_Teknik</v>
      </c>
      <c r="H23" t="s">
        <v>109</v>
      </c>
      <c r="I23" t="s">
        <v>25</v>
      </c>
      <c r="L23" t="s">
        <v>26</v>
      </c>
      <c r="M23" t="s">
        <v>1860</v>
      </c>
      <c r="N23" t="s">
        <v>1841</v>
      </c>
      <c r="O23" t="s">
        <v>1452</v>
      </c>
      <c r="P23" t="str">
        <f t="shared" si="1"/>
        <v>SMKS</v>
      </c>
      <c r="Q23" t="str">
        <f t="shared" si="2"/>
        <v>Swasta</v>
      </c>
      <c r="R23" t="str">
        <f t="shared" si="4"/>
        <v>SMK</v>
      </c>
      <c r="S23" t="s">
        <v>1860</v>
      </c>
      <c r="T23" t="s">
        <v>1841</v>
      </c>
      <c r="Z23" t="str">
        <f>VLOOKUP(A23,[2]registrasi!$B$2:$C$3000,2,FALSE)</f>
        <v>registrasi</v>
      </c>
      <c r="AA23">
        <f>VLOOKUP(D23,[3]Sheet1!$B$2:$D$42,3,FALSE)</f>
        <v>162</v>
      </c>
      <c r="AB23" t="str">
        <f>VLOOKUP(A23,[2]nim!$A$2:$B$3000,2,FALSE)</f>
        <v>diterima</v>
      </c>
    </row>
    <row r="24" spans="1:28" x14ac:dyDescent="0.35">
      <c r="A24" s="2">
        <v>42131110065</v>
      </c>
      <c r="B24">
        <v>1</v>
      </c>
      <c r="C24">
        <v>2021</v>
      </c>
      <c r="D24">
        <v>3111014</v>
      </c>
      <c r="E24" t="s">
        <v>1404</v>
      </c>
      <c r="F24" t="str">
        <f>VLOOKUP(E24,[1]PRODI_2019!$E$2:$K$70,7,FALSE)</f>
        <v>Teknik</v>
      </c>
      <c r="G24" t="str">
        <f>VLOOKUP(F24,Sheet1!$H$4:$I$11,2,FALSE)</f>
        <v>3_Teknik</v>
      </c>
      <c r="H24" t="s">
        <v>110</v>
      </c>
      <c r="I24" t="s">
        <v>25</v>
      </c>
      <c r="L24" t="s">
        <v>26</v>
      </c>
      <c r="M24" t="s">
        <v>1859</v>
      </c>
      <c r="N24" t="s">
        <v>1841</v>
      </c>
      <c r="O24" t="s">
        <v>1460</v>
      </c>
      <c r="P24" t="str">
        <f t="shared" si="1"/>
        <v>SMKN</v>
      </c>
      <c r="Q24" t="str">
        <f t="shared" si="2"/>
        <v>Negeri</v>
      </c>
      <c r="R24" t="str">
        <f t="shared" si="4"/>
        <v>SMK</v>
      </c>
      <c r="S24" t="s">
        <v>1860</v>
      </c>
      <c r="T24" t="s">
        <v>1841</v>
      </c>
      <c r="Z24" t="str">
        <f>VLOOKUP(A24,[2]registrasi!$B$2:$C$3000,2,FALSE)</f>
        <v>registrasi</v>
      </c>
      <c r="AA24">
        <f>VLOOKUP(D24,[3]Sheet1!$B$2:$D$42,3,FALSE)</f>
        <v>172</v>
      </c>
      <c r="AB24" t="str">
        <f>VLOOKUP(A24,[2]nim!$A$2:$B$3000,2,FALSE)</f>
        <v>diterima</v>
      </c>
    </row>
    <row r="25" spans="1:28" x14ac:dyDescent="0.35">
      <c r="A25" s="2">
        <v>42131110073</v>
      </c>
      <c r="B25">
        <v>1</v>
      </c>
      <c r="C25">
        <v>2021</v>
      </c>
      <c r="D25">
        <v>3111084</v>
      </c>
      <c r="E25" t="s">
        <v>41</v>
      </c>
      <c r="F25" t="str">
        <f>VLOOKUP(E25,[1]PRODI_2019!$E$2:$K$70,7,FALSE)</f>
        <v>Pertanian</v>
      </c>
      <c r="G25" t="str">
        <f>VLOOKUP(F25,Sheet1!$H$4:$I$11,2,FALSE)</f>
        <v>4_Pertanian</v>
      </c>
      <c r="H25" t="s">
        <v>111</v>
      </c>
      <c r="I25" t="s">
        <v>25</v>
      </c>
      <c r="L25" t="s">
        <v>26</v>
      </c>
      <c r="M25" t="s">
        <v>1864</v>
      </c>
      <c r="N25" t="s">
        <v>1842</v>
      </c>
      <c r="O25" t="s">
        <v>1461</v>
      </c>
      <c r="P25" t="str">
        <f t="shared" si="1"/>
        <v>SMAN</v>
      </c>
      <c r="Q25" t="str">
        <f t="shared" si="2"/>
        <v>Negeri</v>
      </c>
      <c r="R25" t="str">
        <f t="shared" si="4"/>
        <v>SMA</v>
      </c>
      <c r="S25" t="s">
        <v>1864</v>
      </c>
      <c r="T25" t="s">
        <v>1842</v>
      </c>
      <c r="Z25" t="str">
        <f>VLOOKUP(A25,[2]registrasi!$B$2:$C$3000,2,FALSE)</f>
        <v>registrasi</v>
      </c>
      <c r="AA25">
        <f>VLOOKUP(D25,[3]Sheet1!$B$2:$D$42,3,FALSE)</f>
        <v>157</v>
      </c>
      <c r="AB25" t="str">
        <f>VLOOKUP(A25,[2]nim!$A$2:$B$3000,2,FALSE)</f>
        <v>diterima</v>
      </c>
    </row>
    <row r="26" spans="1:28" x14ac:dyDescent="0.35">
      <c r="A26" s="2">
        <v>42131110074</v>
      </c>
      <c r="B26">
        <v>2</v>
      </c>
      <c r="C26">
        <v>2021</v>
      </c>
      <c r="D26">
        <v>3111103</v>
      </c>
      <c r="E26" t="s">
        <v>1412</v>
      </c>
      <c r="F26" t="str">
        <f>VLOOKUP(E26,[1]PRODI_2019!$E$2:$K$70,7,FALSE)</f>
        <v>FKIP</v>
      </c>
      <c r="G26" t="str">
        <f>VLOOKUP(F26,Sheet1!$H$4:$I$11,2,FALSE)</f>
        <v>2_FKIP</v>
      </c>
      <c r="H26" t="s">
        <v>112</v>
      </c>
      <c r="I26" t="s">
        <v>25</v>
      </c>
      <c r="L26" t="s">
        <v>26</v>
      </c>
      <c r="M26" t="s">
        <v>1863</v>
      </c>
      <c r="N26" t="s">
        <v>1841</v>
      </c>
      <c r="O26" t="s">
        <v>1462</v>
      </c>
      <c r="P26" t="str">
        <f t="shared" si="1"/>
        <v>SMA</v>
      </c>
      <c r="Q26" t="str">
        <f t="shared" si="2"/>
        <v>Swasta</v>
      </c>
      <c r="R26" t="str">
        <f t="shared" si="4"/>
        <v>SMA</v>
      </c>
      <c r="S26" t="s">
        <v>1859</v>
      </c>
      <c r="T26" t="s">
        <v>1841</v>
      </c>
      <c r="Z26" t="e">
        <f>VLOOKUP(A26,[2]registrasi!$B$2:$C$3000,2,FALSE)</f>
        <v>#N/A</v>
      </c>
      <c r="AA26">
        <f>VLOOKUP(D26,[3]Sheet1!$B$2:$D$42,3,FALSE)</f>
        <v>91</v>
      </c>
      <c r="AB26" t="e">
        <f>VLOOKUP(A26,[2]nim!$A$2:$B$3000,2,FALSE)</f>
        <v>#N/A</v>
      </c>
    </row>
    <row r="27" spans="1:28" x14ac:dyDescent="0.35">
      <c r="A27" s="2">
        <v>42131110078</v>
      </c>
      <c r="B27">
        <v>1</v>
      </c>
      <c r="C27">
        <v>2021</v>
      </c>
      <c r="D27">
        <v>3111181</v>
      </c>
      <c r="E27" t="s">
        <v>1408</v>
      </c>
      <c r="F27" t="str">
        <f>VLOOKUP(E27,[1]PRODI_2019!$E$2:$K$70,7,FALSE)</f>
        <v>Kedokteran</v>
      </c>
      <c r="G27" t="str">
        <f>VLOOKUP(F27,Sheet1!$H$4:$I$11,2,FALSE)</f>
        <v>8_Kedokteran</v>
      </c>
      <c r="H27" t="s">
        <v>113</v>
      </c>
      <c r="I27" t="s">
        <v>30</v>
      </c>
      <c r="L27" t="s">
        <v>26</v>
      </c>
      <c r="M27" t="s">
        <v>1862</v>
      </c>
      <c r="N27" t="s">
        <v>1841</v>
      </c>
      <c r="O27" t="s">
        <v>1463</v>
      </c>
      <c r="P27" t="str">
        <f t="shared" si="1"/>
        <v>SMKN</v>
      </c>
      <c r="Q27" t="str">
        <f t="shared" si="2"/>
        <v>Negeri</v>
      </c>
      <c r="R27" t="str">
        <f t="shared" si="4"/>
        <v>SMK</v>
      </c>
      <c r="S27" t="s">
        <v>1862</v>
      </c>
      <c r="T27" t="s">
        <v>1841</v>
      </c>
      <c r="Z27" t="str">
        <f>VLOOKUP(A27,[2]registrasi!$B$2:$C$3000,2,FALSE)</f>
        <v>registrasi</v>
      </c>
      <c r="AA27">
        <f>VLOOKUP(D27,[3]Sheet1!$B$2:$D$42,3,FALSE)</f>
        <v>39</v>
      </c>
      <c r="AB27" t="str">
        <f>VLOOKUP(A27,[2]nim!$A$2:$B$3000,2,FALSE)</f>
        <v>diterima</v>
      </c>
    </row>
    <row r="28" spans="1:28" x14ac:dyDescent="0.35">
      <c r="A28" s="2">
        <v>42131110081</v>
      </c>
      <c r="B28">
        <v>1</v>
      </c>
      <c r="C28">
        <v>2020</v>
      </c>
      <c r="D28">
        <v>3111223</v>
      </c>
      <c r="E28" t="s">
        <v>1411</v>
      </c>
      <c r="F28" t="str">
        <f>VLOOKUP(E28,[1]PRODI_2019!$E$2:$K$70,7,FALSE)</f>
        <v>Kedokteran</v>
      </c>
      <c r="G28" t="str">
        <f>VLOOKUP(F28,Sheet1!$H$4:$I$11,2,FALSE)</f>
        <v>8_Kedokteran</v>
      </c>
      <c r="H28" t="s">
        <v>114</v>
      </c>
      <c r="I28" t="s">
        <v>25</v>
      </c>
      <c r="L28" t="s">
        <v>26</v>
      </c>
      <c r="M28" t="s">
        <v>1861</v>
      </c>
      <c r="N28" t="s">
        <v>1841</v>
      </c>
      <c r="O28" t="s">
        <v>1464</v>
      </c>
      <c r="P28" t="str">
        <f t="shared" si="1"/>
        <v>SMAN</v>
      </c>
      <c r="Q28" t="str">
        <f t="shared" si="2"/>
        <v>Negeri</v>
      </c>
      <c r="R28" t="str">
        <f t="shared" si="4"/>
        <v>SMA</v>
      </c>
      <c r="S28" t="s">
        <v>1861</v>
      </c>
      <c r="T28" t="s">
        <v>1841</v>
      </c>
      <c r="Z28" t="str">
        <f>VLOOKUP(A28,[2]registrasi!$B$2:$C$3000,2,FALSE)</f>
        <v>registrasi</v>
      </c>
      <c r="AA28">
        <f>VLOOKUP(D28,[3]Sheet1!$B$2:$D$42,3,FALSE)</f>
        <v>217</v>
      </c>
      <c r="AB28" t="str">
        <f>VLOOKUP(A28,[2]nim!$A$2:$B$3000,2,FALSE)</f>
        <v>diterima</v>
      </c>
    </row>
    <row r="29" spans="1:28" x14ac:dyDescent="0.35">
      <c r="A29" s="2">
        <v>42131110083</v>
      </c>
      <c r="B29">
        <v>1</v>
      </c>
      <c r="C29">
        <v>2021</v>
      </c>
      <c r="D29">
        <v>3111061</v>
      </c>
      <c r="E29" t="s">
        <v>1410</v>
      </c>
      <c r="F29" t="str">
        <f>VLOOKUP(E29,[1]PRODI_2019!$E$2:$K$70,7,FALSE)</f>
        <v>Teknik</v>
      </c>
      <c r="G29" t="str">
        <f>VLOOKUP(F29,Sheet1!$H$4:$I$11,2,FALSE)</f>
        <v>3_Teknik</v>
      </c>
      <c r="H29" t="s">
        <v>115</v>
      </c>
      <c r="I29" t="s">
        <v>25</v>
      </c>
      <c r="L29" t="s">
        <v>26</v>
      </c>
      <c r="M29" t="s">
        <v>1863</v>
      </c>
      <c r="N29" t="s">
        <v>1841</v>
      </c>
      <c r="O29" t="s">
        <v>1465</v>
      </c>
      <c r="P29" t="str">
        <f t="shared" si="1"/>
        <v>SMAN</v>
      </c>
      <c r="Q29" t="str">
        <f t="shared" si="2"/>
        <v>Negeri</v>
      </c>
      <c r="R29" t="str">
        <f t="shared" si="4"/>
        <v>SMA</v>
      </c>
      <c r="S29" t="s">
        <v>1863</v>
      </c>
      <c r="T29" t="s">
        <v>1841</v>
      </c>
      <c r="Z29" t="str">
        <f>VLOOKUP(A29,[2]registrasi!$B$2:$C$3000,2,FALSE)</f>
        <v>registrasi</v>
      </c>
      <c r="AA29">
        <f>VLOOKUP(D29,[3]Sheet1!$B$2:$D$42,3,FALSE)</f>
        <v>261</v>
      </c>
      <c r="AB29" t="str">
        <f>VLOOKUP(A29,[2]nim!$A$2:$B$3000,2,FALSE)</f>
        <v>diterima</v>
      </c>
    </row>
    <row r="30" spans="1:28" x14ac:dyDescent="0.35">
      <c r="A30" s="2">
        <v>42131110084</v>
      </c>
      <c r="B30">
        <v>2</v>
      </c>
      <c r="C30">
        <v>2021</v>
      </c>
      <c r="D30">
        <v>3111092</v>
      </c>
      <c r="E30" t="s">
        <v>1403</v>
      </c>
      <c r="F30" t="str">
        <f>VLOOKUP(E30,[1]PRODI_2019!$E$2:$K$70,7,FALSE)</f>
        <v>Pertanian</v>
      </c>
      <c r="G30" t="str">
        <f>VLOOKUP(F30,Sheet1!$H$4:$I$11,2,FALSE)</f>
        <v>4_Pertanian</v>
      </c>
      <c r="H30" t="s">
        <v>116</v>
      </c>
      <c r="I30" t="s">
        <v>25</v>
      </c>
      <c r="L30" t="s">
        <v>26</v>
      </c>
      <c r="M30" t="s">
        <v>1858</v>
      </c>
      <c r="N30" t="s">
        <v>1841</v>
      </c>
      <c r="O30" t="s">
        <v>1466</v>
      </c>
      <c r="P30" t="str">
        <f t="shared" si="1"/>
        <v>SMTA</v>
      </c>
      <c r="Q30" t="str">
        <f t="shared" si="2"/>
        <v>Swasta</v>
      </c>
      <c r="R30" t="str">
        <f t="shared" si="4"/>
        <v>SMTA</v>
      </c>
      <c r="S30" t="s">
        <v>1905</v>
      </c>
      <c r="T30" t="s">
        <v>1927</v>
      </c>
      <c r="Z30" t="e">
        <f>VLOOKUP(A30,[2]registrasi!$B$2:$C$3000,2,FALSE)</f>
        <v>#N/A</v>
      </c>
      <c r="AA30">
        <f>VLOOKUP(D30,[3]Sheet1!$B$2:$D$42,3,FALSE)</f>
        <v>45</v>
      </c>
      <c r="AB30" t="e">
        <f>VLOOKUP(A30,[2]nim!$A$2:$B$3000,2,FALSE)</f>
        <v>#N/A</v>
      </c>
    </row>
    <row r="31" spans="1:28" x14ac:dyDescent="0.35">
      <c r="A31" s="2">
        <v>42131110089</v>
      </c>
      <c r="B31">
        <v>1</v>
      </c>
      <c r="C31">
        <v>2021</v>
      </c>
      <c r="D31">
        <v>3111037</v>
      </c>
      <c r="E31" t="s">
        <v>1409</v>
      </c>
      <c r="F31" t="str">
        <f>VLOOKUP(E31,[1]PRODI_2019!$E$2:$K$70,7,FALSE)</f>
        <v>Teknik</v>
      </c>
      <c r="G31" t="str">
        <f>VLOOKUP(F31,Sheet1!$H$4:$I$11,2,FALSE)</f>
        <v>3_Teknik</v>
      </c>
      <c r="H31" t="s">
        <v>117</v>
      </c>
      <c r="I31" t="s">
        <v>25</v>
      </c>
      <c r="L31" t="s">
        <v>26</v>
      </c>
      <c r="M31" t="s">
        <v>1860</v>
      </c>
      <c r="N31" t="s">
        <v>1841</v>
      </c>
      <c r="O31" t="s">
        <v>1456</v>
      </c>
      <c r="P31" t="str">
        <f t="shared" si="1"/>
        <v>SMAN</v>
      </c>
      <c r="Q31" t="str">
        <f t="shared" si="2"/>
        <v>Negeri</v>
      </c>
      <c r="R31" t="str">
        <f t="shared" si="4"/>
        <v>SMA</v>
      </c>
      <c r="S31" t="s">
        <v>1860</v>
      </c>
      <c r="T31" t="s">
        <v>1841</v>
      </c>
      <c r="Z31" t="str">
        <f>VLOOKUP(A31,[2]registrasi!$B$2:$C$3000,2,FALSE)</f>
        <v>registrasi</v>
      </c>
      <c r="AA31">
        <f>VLOOKUP(D31,[3]Sheet1!$B$2:$D$42,3,FALSE)</f>
        <v>423</v>
      </c>
      <c r="AB31" t="str">
        <f>VLOOKUP(A31,[2]nim!$A$2:$B$3000,2,FALSE)</f>
        <v>diterima</v>
      </c>
    </row>
    <row r="32" spans="1:28" x14ac:dyDescent="0.35">
      <c r="A32" s="2">
        <v>42131110093</v>
      </c>
      <c r="B32">
        <v>1</v>
      </c>
      <c r="C32">
        <v>2021</v>
      </c>
      <c r="D32">
        <v>3111037</v>
      </c>
      <c r="E32" t="s">
        <v>1409</v>
      </c>
      <c r="F32" t="str">
        <f>VLOOKUP(E32,[1]PRODI_2019!$E$2:$K$70,7,FALSE)</f>
        <v>Teknik</v>
      </c>
      <c r="G32" t="str">
        <f>VLOOKUP(F32,Sheet1!$H$4:$I$11,2,FALSE)</f>
        <v>3_Teknik</v>
      </c>
      <c r="H32" t="s">
        <v>118</v>
      </c>
      <c r="I32" t="s">
        <v>25</v>
      </c>
      <c r="L32" t="s">
        <v>26</v>
      </c>
      <c r="M32" t="s">
        <v>1859</v>
      </c>
      <c r="N32" t="s">
        <v>1841</v>
      </c>
      <c r="O32" t="s">
        <v>1467</v>
      </c>
      <c r="P32" t="str">
        <f t="shared" si="1"/>
        <v>SMKN</v>
      </c>
      <c r="Q32" t="str">
        <f t="shared" si="2"/>
        <v>Negeri</v>
      </c>
      <c r="R32" t="str">
        <f t="shared" si="4"/>
        <v>SMK</v>
      </c>
      <c r="S32" t="s">
        <v>1859</v>
      </c>
      <c r="T32" t="s">
        <v>1841</v>
      </c>
      <c r="Z32" t="str">
        <f>VLOOKUP(A32,[2]registrasi!$B$2:$C$3000,2,FALSE)</f>
        <v>registrasi</v>
      </c>
      <c r="AA32">
        <f>VLOOKUP(D32,[3]Sheet1!$B$2:$D$42,3,FALSE)</f>
        <v>423</v>
      </c>
      <c r="AB32" t="str">
        <f>VLOOKUP(A32,[2]nim!$A$2:$B$3000,2,FALSE)</f>
        <v>diterima</v>
      </c>
    </row>
    <row r="33" spans="1:28" x14ac:dyDescent="0.35">
      <c r="A33" s="2">
        <v>42131110096</v>
      </c>
      <c r="B33">
        <v>1</v>
      </c>
      <c r="C33">
        <v>2021</v>
      </c>
      <c r="D33">
        <v>3111045</v>
      </c>
      <c r="E33" t="s">
        <v>45</v>
      </c>
      <c r="F33" t="str">
        <f>VLOOKUP(E33,[1]PRODI_2019!$E$2:$K$70,7,FALSE)</f>
        <v>Teknik</v>
      </c>
      <c r="G33" t="str">
        <f>VLOOKUP(F33,Sheet1!$H$4:$I$11,2,FALSE)</f>
        <v>3_Teknik</v>
      </c>
      <c r="H33" t="s">
        <v>119</v>
      </c>
      <c r="I33" t="s">
        <v>30</v>
      </c>
      <c r="L33" t="s">
        <v>26</v>
      </c>
      <c r="M33" t="s">
        <v>1865</v>
      </c>
      <c r="N33" t="s">
        <v>1841</v>
      </c>
      <c r="O33" t="s">
        <v>1468</v>
      </c>
      <c r="P33" t="str">
        <f t="shared" si="1"/>
        <v>SMKN</v>
      </c>
      <c r="Q33" t="str">
        <f t="shared" si="2"/>
        <v>Negeri</v>
      </c>
      <c r="R33" t="str">
        <f t="shared" si="4"/>
        <v>SMK</v>
      </c>
      <c r="S33" t="s">
        <v>1865</v>
      </c>
      <c r="T33" t="s">
        <v>1841</v>
      </c>
      <c r="Z33" t="str">
        <f>VLOOKUP(A33,[2]registrasi!$B$2:$C$3000,2,FALSE)</f>
        <v>registrasi</v>
      </c>
      <c r="AA33">
        <f>VLOOKUP(D33,[3]Sheet1!$B$2:$D$42,3,FALSE)</f>
        <v>114</v>
      </c>
      <c r="AB33" t="str">
        <f>VLOOKUP(A33,[2]nim!$A$2:$B$3000,2,FALSE)</f>
        <v>diterima</v>
      </c>
    </row>
    <row r="34" spans="1:28" x14ac:dyDescent="0.35">
      <c r="A34" s="2">
        <v>42131110097</v>
      </c>
      <c r="B34">
        <v>2</v>
      </c>
      <c r="C34">
        <v>2021</v>
      </c>
      <c r="D34">
        <v>3111014</v>
      </c>
      <c r="E34" t="s">
        <v>1404</v>
      </c>
      <c r="F34" t="str">
        <f>VLOOKUP(E34,[1]PRODI_2019!$E$2:$K$70,7,FALSE)</f>
        <v>Teknik</v>
      </c>
      <c r="G34" t="str">
        <f>VLOOKUP(F34,Sheet1!$H$4:$I$11,2,FALSE)</f>
        <v>3_Teknik</v>
      </c>
      <c r="H34" t="s">
        <v>120</v>
      </c>
      <c r="I34" t="s">
        <v>25</v>
      </c>
      <c r="L34" t="s">
        <v>26</v>
      </c>
      <c r="M34" t="s">
        <v>1861</v>
      </c>
      <c r="N34" t="s">
        <v>1841</v>
      </c>
      <c r="O34" t="s">
        <v>1469</v>
      </c>
      <c r="P34" t="str">
        <f t="shared" si="1"/>
        <v>SMAS</v>
      </c>
      <c r="Q34" t="str">
        <f t="shared" si="2"/>
        <v>Swasta</v>
      </c>
      <c r="R34" t="str">
        <f t="shared" si="4"/>
        <v>SMA</v>
      </c>
      <c r="S34" t="s">
        <v>1861</v>
      </c>
      <c r="T34" t="s">
        <v>1841</v>
      </c>
      <c r="Z34" t="str">
        <f>VLOOKUP(A34,[2]registrasi!$B$2:$C$3000,2,FALSE)</f>
        <v>registrasi</v>
      </c>
      <c r="AA34">
        <f>VLOOKUP(D34,[3]Sheet1!$B$2:$D$42,3,FALSE)</f>
        <v>172</v>
      </c>
      <c r="AB34" t="str">
        <f>VLOOKUP(A34,[2]nim!$A$2:$B$3000,2,FALSE)</f>
        <v>diterima</v>
      </c>
    </row>
    <row r="35" spans="1:28" x14ac:dyDescent="0.35">
      <c r="A35" s="2">
        <v>42131110099</v>
      </c>
      <c r="B35">
        <v>2</v>
      </c>
      <c r="C35">
        <v>2021</v>
      </c>
      <c r="D35">
        <v>3111022</v>
      </c>
      <c r="E35" t="s">
        <v>42</v>
      </c>
      <c r="F35" t="str">
        <f>VLOOKUP(E35,[1]PRODI_2019!$E$2:$K$70,7,FALSE)</f>
        <v>Teknik</v>
      </c>
      <c r="G35" t="str">
        <f>VLOOKUP(F35,Sheet1!$H$4:$I$11,2,FALSE)</f>
        <v>3_Teknik</v>
      </c>
      <c r="H35" t="s">
        <v>121</v>
      </c>
      <c r="I35" t="s">
        <v>25</v>
      </c>
      <c r="L35" t="s">
        <v>1438</v>
      </c>
      <c r="M35" t="s">
        <v>1858</v>
      </c>
      <c r="N35" t="s">
        <v>1841</v>
      </c>
      <c r="O35" t="s">
        <v>1470</v>
      </c>
      <c r="P35" t="str">
        <f t="shared" si="1"/>
        <v>SMAN</v>
      </c>
      <c r="Q35" t="str">
        <f t="shared" si="2"/>
        <v>Negeri</v>
      </c>
      <c r="R35" t="str">
        <f t="shared" si="4"/>
        <v>SMA</v>
      </c>
      <c r="S35" t="s">
        <v>1858</v>
      </c>
      <c r="T35" t="s">
        <v>1841</v>
      </c>
      <c r="Z35" t="str">
        <f>VLOOKUP(A35,[2]registrasi!$B$2:$C$3000,2,FALSE)</f>
        <v>registrasi</v>
      </c>
      <c r="AA35">
        <f>VLOOKUP(D35,[3]Sheet1!$B$2:$D$42,3,FALSE)</f>
        <v>162</v>
      </c>
      <c r="AB35" t="str">
        <f>VLOOKUP(A35,[2]nim!$A$2:$B$3000,2,FALSE)</f>
        <v>diterima</v>
      </c>
    </row>
    <row r="36" spans="1:28" x14ac:dyDescent="0.35">
      <c r="A36" s="2">
        <v>42131110103</v>
      </c>
      <c r="B36">
        <v>1</v>
      </c>
      <c r="C36">
        <v>2020</v>
      </c>
      <c r="D36">
        <v>3111092</v>
      </c>
      <c r="E36" t="s">
        <v>1403</v>
      </c>
      <c r="F36" t="str">
        <f>VLOOKUP(E36,[1]PRODI_2019!$E$2:$K$70,7,FALSE)</f>
        <v>Pertanian</v>
      </c>
      <c r="G36" t="str">
        <f>VLOOKUP(F36,Sheet1!$H$4:$I$11,2,FALSE)</f>
        <v>4_Pertanian</v>
      </c>
      <c r="H36" t="s">
        <v>122</v>
      </c>
      <c r="I36" t="s">
        <v>25</v>
      </c>
      <c r="L36" t="s">
        <v>26</v>
      </c>
      <c r="M36" t="s">
        <v>1858</v>
      </c>
      <c r="N36" t="s">
        <v>1841</v>
      </c>
      <c r="O36" t="s">
        <v>1466</v>
      </c>
      <c r="P36" t="str">
        <f t="shared" si="1"/>
        <v>SMTA</v>
      </c>
      <c r="Q36" t="str">
        <f t="shared" si="2"/>
        <v>Swasta</v>
      </c>
      <c r="R36" t="str">
        <f t="shared" si="4"/>
        <v>SMTA</v>
      </c>
      <c r="S36" t="s">
        <v>1859</v>
      </c>
      <c r="T36" t="s">
        <v>1841</v>
      </c>
      <c r="Z36" t="str">
        <f>VLOOKUP(A36,[2]registrasi!$B$2:$C$3000,2,FALSE)</f>
        <v>registrasi</v>
      </c>
      <c r="AA36">
        <f>VLOOKUP(D36,[3]Sheet1!$B$2:$D$42,3,FALSE)</f>
        <v>45</v>
      </c>
      <c r="AB36" t="str">
        <f>VLOOKUP(A36,[2]nim!$A$2:$B$3000,2,FALSE)</f>
        <v>diterima</v>
      </c>
    </row>
    <row r="37" spans="1:28" x14ac:dyDescent="0.35">
      <c r="A37" s="2">
        <v>42131110105</v>
      </c>
      <c r="B37">
        <v>1</v>
      </c>
      <c r="C37">
        <v>2021</v>
      </c>
      <c r="D37">
        <v>3111215</v>
      </c>
      <c r="E37" t="s">
        <v>1413</v>
      </c>
      <c r="F37" t="str">
        <f>VLOOKUP(E37,[1]PRODI_2019!$E$2:$K$70,7,FALSE)</f>
        <v>Teknik</v>
      </c>
      <c r="G37" t="str">
        <f>VLOOKUP(F37,Sheet1!$H$4:$I$11,2,FALSE)</f>
        <v>3_Teknik</v>
      </c>
      <c r="H37" t="s">
        <v>123</v>
      </c>
      <c r="I37" t="s">
        <v>25</v>
      </c>
      <c r="L37" t="s">
        <v>26</v>
      </c>
      <c r="M37" t="s">
        <v>1859</v>
      </c>
      <c r="N37" t="s">
        <v>1841</v>
      </c>
      <c r="O37" t="s">
        <v>1460</v>
      </c>
      <c r="P37" t="str">
        <f t="shared" si="1"/>
        <v>SMKN</v>
      </c>
      <c r="Q37" t="str">
        <f t="shared" si="2"/>
        <v>Negeri</v>
      </c>
      <c r="R37" t="str">
        <f t="shared" si="4"/>
        <v>SMK</v>
      </c>
      <c r="S37" t="s">
        <v>1860</v>
      </c>
      <c r="T37" t="s">
        <v>1841</v>
      </c>
      <c r="Z37" t="str">
        <f>VLOOKUP(A37,[2]registrasi!$B$2:$C$3000,2,FALSE)</f>
        <v>registrasi</v>
      </c>
      <c r="AA37">
        <f>VLOOKUP(D37,[3]Sheet1!$B$2:$D$42,3,FALSE)</f>
        <v>252</v>
      </c>
      <c r="AB37" t="str">
        <f>VLOOKUP(A37,[2]nim!$A$2:$B$3000,2,FALSE)</f>
        <v>diterima</v>
      </c>
    </row>
    <row r="38" spans="1:28" x14ac:dyDescent="0.35">
      <c r="A38" s="2">
        <v>42131110115</v>
      </c>
      <c r="B38">
        <v>1</v>
      </c>
      <c r="C38">
        <v>2021</v>
      </c>
      <c r="D38">
        <v>3111223</v>
      </c>
      <c r="E38" t="s">
        <v>1411</v>
      </c>
      <c r="F38" t="str">
        <f>VLOOKUP(E38,[1]PRODI_2019!$E$2:$K$70,7,FALSE)</f>
        <v>Kedokteran</v>
      </c>
      <c r="G38" t="str">
        <f>VLOOKUP(F38,Sheet1!$H$4:$I$11,2,FALSE)</f>
        <v>8_Kedokteran</v>
      </c>
      <c r="H38" t="s">
        <v>124</v>
      </c>
      <c r="I38" t="s">
        <v>30</v>
      </c>
      <c r="L38" t="s">
        <v>26</v>
      </c>
      <c r="M38" t="s">
        <v>1858</v>
      </c>
      <c r="N38" t="s">
        <v>1841</v>
      </c>
      <c r="O38" t="s">
        <v>1454</v>
      </c>
      <c r="P38" t="str">
        <f t="shared" si="1"/>
        <v>SMAN</v>
      </c>
      <c r="Q38" t="str">
        <f t="shared" si="2"/>
        <v>Negeri</v>
      </c>
      <c r="R38" t="str">
        <f t="shared" si="4"/>
        <v>SMA</v>
      </c>
      <c r="S38" t="s">
        <v>1858</v>
      </c>
      <c r="T38" t="s">
        <v>1841</v>
      </c>
      <c r="Z38" t="str">
        <f>VLOOKUP(A38,[2]registrasi!$B$2:$C$3000,2,FALSE)</f>
        <v>registrasi</v>
      </c>
      <c r="AA38">
        <f>VLOOKUP(D38,[3]Sheet1!$B$2:$D$42,3,FALSE)</f>
        <v>217</v>
      </c>
      <c r="AB38" t="str">
        <f>VLOOKUP(A38,[2]nim!$A$2:$B$3000,2,FALSE)</f>
        <v>diterima</v>
      </c>
    </row>
    <row r="39" spans="1:28" x14ac:dyDescent="0.35">
      <c r="A39" s="2">
        <v>42131110118</v>
      </c>
      <c r="B39">
        <v>1</v>
      </c>
      <c r="C39">
        <v>2021</v>
      </c>
      <c r="D39">
        <v>3111207</v>
      </c>
      <c r="E39" t="s">
        <v>1405</v>
      </c>
      <c r="F39" t="str">
        <f>VLOOKUP(E39,[1]PRODI_2019!$E$2:$K$70,7,FALSE)</f>
        <v>Kedokteran</v>
      </c>
      <c r="G39" t="str">
        <f>VLOOKUP(F39,Sheet1!$H$4:$I$11,2,FALSE)</f>
        <v>8_Kedokteran</v>
      </c>
      <c r="H39" t="s">
        <v>125</v>
      </c>
      <c r="I39" t="s">
        <v>30</v>
      </c>
      <c r="L39" t="s">
        <v>26</v>
      </c>
      <c r="M39" t="s">
        <v>1858</v>
      </c>
      <c r="N39" t="s">
        <v>1841</v>
      </c>
      <c r="O39" t="s">
        <v>1458</v>
      </c>
      <c r="P39" t="str">
        <f t="shared" si="1"/>
        <v>SMAS</v>
      </c>
      <c r="Q39" t="str">
        <f t="shared" si="2"/>
        <v>Swasta</v>
      </c>
      <c r="R39" t="str">
        <f t="shared" si="4"/>
        <v>SMA</v>
      </c>
      <c r="S39" t="s">
        <v>1860</v>
      </c>
      <c r="T39" t="s">
        <v>1841</v>
      </c>
      <c r="Z39" t="str">
        <f>VLOOKUP(A39,[2]registrasi!$B$2:$C$3000,2,FALSE)</f>
        <v>registrasi</v>
      </c>
      <c r="AA39">
        <f>VLOOKUP(D39,[3]Sheet1!$B$2:$D$42,3,FALSE)</f>
        <v>580</v>
      </c>
      <c r="AB39" t="str">
        <f>VLOOKUP(A39,[2]nim!$A$2:$B$3000,2,FALSE)</f>
        <v>diterima</v>
      </c>
    </row>
    <row r="40" spans="1:28" x14ac:dyDescent="0.35">
      <c r="A40" s="2">
        <v>42131110121</v>
      </c>
      <c r="B40">
        <v>1</v>
      </c>
      <c r="C40">
        <v>2020</v>
      </c>
      <c r="D40">
        <v>3111076</v>
      </c>
      <c r="E40" t="s">
        <v>43</v>
      </c>
      <c r="F40" t="str">
        <f>VLOOKUP(E40,[1]PRODI_2019!$E$2:$K$70,7,FALSE)</f>
        <v>Pertanian</v>
      </c>
      <c r="G40" t="str">
        <f>VLOOKUP(F40,Sheet1!$H$4:$I$11,2,FALSE)</f>
        <v>4_Pertanian</v>
      </c>
      <c r="H40" t="s">
        <v>126</v>
      </c>
      <c r="I40" t="s">
        <v>25</v>
      </c>
      <c r="L40" t="s">
        <v>26</v>
      </c>
      <c r="M40" t="s">
        <v>1858</v>
      </c>
      <c r="N40" t="s">
        <v>1841</v>
      </c>
      <c r="O40" t="s">
        <v>1471</v>
      </c>
      <c r="P40" t="str">
        <f t="shared" si="1"/>
        <v>SMKS</v>
      </c>
      <c r="Q40" t="str">
        <f t="shared" si="2"/>
        <v>Swasta</v>
      </c>
      <c r="R40" t="str">
        <f t="shared" si="4"/>
        <v>SMK</v>
      </c>
      <c r="S40" t="s">
        <v>1906</v>
      </c>
      <c r="T40" t="s">
        <v>1842</v>
      </c>
      <c r="Z40" t="str">
        <f>VLOOKUP(A40,[2]registrasi!$B$2:$C$3000,2,FALSE)</f>
        <v>registrasi</v>
      </c>
      <c r="AA40">
        <f>VLOOKUP(D40,[3]Sheet1!$B$2:$D$42,3,FALSE)</f>
        <v>219</v>
      </c>
      <c r="AB40" t="str">
        <f>VLOOKUP(A40,[2]nim!$A$2:$B$3000,2,FALSE)</f>
        <v>diterima</v>
      </c>
    </row>
    <row r="41" spans="1:28" x14ac:dyDescent="0.35">
      <c r="A41" s="2">
        <v>42131110122</v>
      </c>
      <c r="B41">
        <v>1</v>
      </c>
      <c r="C41">
        <v>2021</v>
      </c>
      <c r="D41">
        <v>3111196</v>
      </c>
      <c r="E41" t="s">
        <v>1414</v>
      </c>
      <c r="F41" t="str">
        <f>VLOOKUP(E41,[1]PRODI_2019!$E$2:$K$70,7,FALSE)</f>
        <v>Kedokteran</v>
      </c>
      <c r="G41" t="str">
        <f>VLOOKUP(F41,Sheet1!$H$4:$I$11,2,FALSE)</f>
        <v>8_Kedokteran</v>
      </c>
      <c r="H41" t="s">
        <v>127</v>
      </c>
      <c r="I41" t="s">
        <v>30</v>
      </c>
      <c r="L41" t="s">
        <v>26</v>
      </c>
      <c r="M41" t="s">
        <v>1860</v>
      </c>
      <c r="N41" t="s">
        <v>1841</v>
      </c>
      <c r="O41" t="s">
        <v>1472</v>
      </c>
      <c r="P41" t="str">
        <f t="shared" si="1"/>
        <v>SMAS</v>
      </c>
      <c r="Q41" t="str">
        <f t="shared" si="2"/>
        <v>Swasta</v>
      </c>
      <c r="R41" t="str">
        <f t="shared" si="4"/>
        <v>SMA</v>
      </c>
      <c r="S41" t="s">
        <v>1860</v>
      </c>
      <c r="T41" t="s">
        <v>1841</v>
      </c>
      <c r="Z41" t="str">
        <f>VLOOKUP(A41,[2]registrasi!$B$2:$C$3000,2,FALSE)</f>
        <v>registrasi</v>
      </c>
      <c r="AA41">
        <f>VLOOKUP(D41,[3]Sheet1!$B$2:$D$42,3,FALSE)</f>
        <v>222</v>
      </c>
      <c r="AB41" t="str">
        <f>VLOOKUP(A41,[2]nim!$A$2:$B$3000,2,FALSE)</f>
        <v>diterima</v>
      </c>
    </row>
    <row r="42" spans="1:28" x14ac:dyDescent="0.35">
      <c r="A42" s="2">
        <v>42131110130</v>
      </c>
      <c r="B42">
        <v>2</v>
      </c>
      <c r="C42">
        <v>2021</v>
      </c>
      <c r="D42">
        <v>3111061</v>
      </c>
      <c r="E42" t="s">
        <v>1410</v>
      </c>
      <c r="F42" t="str">
        <f>VLOOKUP(E42,[1]PRODI_2019!$E$2:$K$70,7,FALSE)</f>
        <v>Teknik</v>
      </c>
      <c r="G42" t="str">
        <f>VLOOKUP(F42,Sheet1!$H$4:$I$11,2,FALSE)</f>
        <v>3_Teknik</v>
      </c>
      <c r="H42" t="s">
        <v>128</v>
      </c>
      <c r="I42" t="s">
        <v>25</v>
      </c>
      <c r="L42" t="s">
        <v>26</v>
      </c>
      <c r="M42" t="s">
        <v>1859</v>
      </c>
      <c r="N42" t="s">
        <v>1841</v>
      </c>
      <c r="O42" t="s">
        <v>1473</v>
      </c>
      <c r="P42" t="str">
        <f t="shared" si="1"/>
        <v>SMAN</v>
      </c>
      <c r="Q42" t="str">
        <f t="shared" si="2"/>
        <v>Negeri</v>
      </c>
      <c r="R42" t="str">
        <f t="shared" si="4"/>
        <v>SMA</v>
      </c>
      <c r="S42" t="s">
        <v>1859</v>
      </c>
      <c r="T42" t="s">
        <v>1841</v>
      </c>
      <c r="Z42" t="str">
        <f>VLOOKUP(A42,[2]registrasi!$B$2:$C$3000,2,FALSE)</f>
        <v>registrasi</v>
      </c>
      <c r="AA42">
        <f>VLOOKUP(D42,[3]Sheet1!$B$2:$D$42,3,FALSE)</f>
        <v>261</v>
      </c>
      <c r="AB42" t="str">
        <f>VLOOKUP(A42,[2]nim!$A$2:$B$3000,2,FALSE)</f>
        <v>diterima</v>
      </c>
    </row>
    <row r="43" spans="1:28" x14ac:dyDescent="0.35">
      <c r="A43" s="2">
        <v>42131110135</v>
      </c>
      <c r="B43">
        <v>2</v>
      </c>
      <c r="C43">
        <v>2021</v>
      </c>
      <c r="D43">
        <v>3111014</v>
      </c>
      <c r="E43" t="s">
        <v>1404</v>
      </c>
      <c r="F43" t="str">
        <f>VLOOKUP(E43,[1]PRODI_2019!$E$2:$K$70,7,FALSE)</f>
        <v>Teknik</v>
      </c>
      <c r="G43" t="str">
        <f>VLOOKUP(F43,Sheet1!$H$4:$I$11,2,FALSE)</f>
        <v>3_Teknik</v>
      </c>
      <c r="H43" t="s">
        <v>129</v>
      </c>
      <c r="I43" t="s">
        <v>25</v>
      </c>
      <c r="L43" t="s">
        <v>26</v>
      </c>
      <c r="M43" t="s">
        <v>1859</v>
      </c>
      <c r="N43" t="s">
        <v>1841</v>
      </c>
      <c r="O43" t="s">
        <v>1474</v>
      </c>
      <c r="P43" t="str">
        <f t="shared" si="1"/>
        <v>SMAN</v>
      </c>
      <c r="Q43" t="str">
        <f t="shared" si="2"/>
        <v>Negeri</v>
      </c>
      <c r="R43" t="str">
        <f t="shared" si="4"/>
        <v>SMA</v>
      </c>
      <c r="S43" t="s">
        <v>1860</v>
      </c>
      <c r="T43" t="s">
        <v>1841</v>
      </c>
      <c r="Z43" t="str">
        <f>VLOOKUP(A43,[2]registrasi!$B$2:$C$3000,2,FALSE)</f>
        <v>registrasi</v>
      </c>
      <c r="AA43">
        <f>VLOOKUP(D43,[3]Sheet1!$B$2:$D$42,3,FALSE)</f>
        <v>172</v>
      </c>
      <c r="AB43" t="str">
        <f>VLOOKUP(A43,[2]nim!$A$2:$B$3000,2,FALSE)</f>
        <v>diterima</v>
      </c>
    </row>
    <row r="44" spans="1:28" x14ac:dyDescent="0.35">
      <c r="A44" s="2">
        <v>42131110145</v>
      </c>
      <c r="B44">
        <v>1</v>
      </c>
      <c r="C44">
        <v>2021</v>
      </c>
      <c r="D44">
        <v>3111165</v>
      </c>
      <c r="E44" t="s">
        <v>1415</v>
      </c>
      <c r="F44" t="str">
        <f>VLOOKUP(E44,[1]PRODI_2019!$E$2:$K$70,7,FALSE)</f>
        <v>FKIP</v>
      </c>
      <c r="G44" t="str">
        <f>VLOOKUP(F44,Sheet1!$H$4:$I$11,2,FALSE)</f>
        <v>2_FKIP</v>
      </c>
      <c r="H44" t="s">
        <v>130</v>
      </c>
      <c r="I44" t="s">
        <v>30</v>
      </c>
      <c r="L44" t="s">
        <v>26</v>
      </c>
      <c r="M44" t="s">
        <v>1859</v>
      </c>
      <c r="N44" t="s">
        <v>1841</v>
      </c>
      <c r="O44" t="s">
        <v>1475</v>
      </c>
      <c r="P44" t="str">
        <f t="shared" si="1"/>
        <v>SMAS</v>
      </c>
      <c r="Q44" t="str">
        <f t="shared" si="2"/>
        <v>Swasta</v>
      </c>
      <c r="R44" t="str">
        <f t="shared" si="4"/>
        <v>SMA</v>
      </c>
      <c r="S44" t="s">
        <v>1859</v>
      </c>
      <c r="T44" t="s">
        <v>1841</v>
      </c>
      <c r="Z44" t="str">
        <f>VLOOKUP(A44,[2]registrasi!$B$2:$C$3000,2,FALSE)</f>
        <v>registrasi</v>
      </c>
      <c r="AA44">
        <f>VLOOKUP(D44,[3]Sheet1!$B$2:$D$42,3,FALSE)</f>
        <v>39</v>
      </c>
      <c r="AB44" t="str">
        <f>VLOOKUP(A44,[2]nim!$A$2:$B$3000,2,FALSE)</f>
        <v>diterima</v>
      </c>
    </row>
    <row r="45" spans="1:28" x14ac:dyDescent="0.35">
      <c r="A45" s="2">
        <v>42131110155</v>
      </c>
      <c r="B45">
        <v>1</v>
      </c>
      <c r="C45">
        <v>2020</v>
      </c>
      <c r="D45">
        <v>3111022</v>
      </c>
      <c r="E45" t="s">
        <v>42</v>
      </c>
      <c r="F45" t="str">
        <f>VLOOKUP(E45,[1]PRODI_2019!$E$2:$K$70,7,FALSE)</f>
        <v>Teknik</v>
      </c>
      <c r="G45" t="str">
        <f>VLOOKUP(F45,Sheet1!$H$4:$I$11,2,FALSE)</f>
        <v>3_Teknik</v>
      </c>
      <c r="H45" t="s">
        <v>131</v>
      </c>
      <c r="I45" t="s">
        <v>25</v>
      </c>
      <c r="L45" t="s">
        <v>26</v>
      </c>
      <c r="M45" t="s">
        <v>1866</v>
      </c>
      <c r="N45" t="s">
        <v>1843</v>
      </c>
      <c r="O45" t="s">
        <v>1476</v>
      </c>
      <c r="P45" t="str">
        <f t="shared" si="1"/>
        <v>MAS</v>
      </c>
      <c r="Q45" t="str">
        <f t="shared" si="2"/>
        <v>Swasta</v>
      </c>
      <c r="R45" t="str">
        <f t="shared" si="4"/>
        <v>MA</v>
      </c>
      <c r="S45" t="s">
        <v>1877</v>
      </c>
      <c r="T45" t="s">
        <v>1842</v>
      </c>
      <c r="Z45" t="str">
        <f>VLOOKUP(A45,[2]registrasi!$B$2:$C$3000,2,FALSE)</f>
        <v>registrasi</v>
      </c>
      <c r="AA45">
        <f>VLOOKUP(D45,[3]Sheet1!$B$2:$D$42,3,FALSE)</f>
        <v>162</v>
      </c>
      <c r="AB45" t="str">
        <f>VLOOKUP(A45,[2]nim!$A$2:$B$3000,2,FALSE)</f>
        <v>diterima</v>
      </c>
    </row>
    <row r="46" spans="1:28" x14ac:dyDescent="0.35">
      <c r="A46" s="2">
        <v>42131110157</v>
      </c>
      <c r="B46">
        <v>1</v>
      </c>
      <c r="C46">
        <v>2021</v>
      </c>
      <c r="D46">
        <v>3111022</v>
      </c>
      <c r="E46" t="s">
        <v>42</v>
      </c>
      <c r="F46" t="str">
        <f>VLOOKUP(E46,[1]PRODI_2019!$E$2:$K$70,7,FALSE)</f>
        <v>Teknik</v>
      </c>
      <c r="G46" t="str">
        <f>VLOOKUP(F46,Sheet1!$H$4:$I$11,2,FALSE)</f>
        <v>3_Teknik</v>
      </c>
      <c r="H46" t="s">
        <v>132</v>
      </c>
      <c r="I46" t="s">
        <v>25</v>
      </c>
      <c r="L46" t="s">
        <v>26</v>
      </c>
      <c r="M46" t="s">
        <v>1862</v>
      </c>
      <c r="N46" t="s">
        <v>1841</v>
      </c>
      <c r="O46" t="s">
        <v>1477</v>
      </c>
      <c r="P46" t="str">
        <f t="shared" si="1"/>
        <v>SMKS</v>
      </c>
      <c r="Q46" t="str">
        <f t="shared" si="2"/>
        <v>Swasta</v>
      </c>
      <c r="R46" t="str">
        <f t="shared" si="4"/>
        <v>SMK</v>
      </c>
      <c r="S46" t="s">
        <v>1907</v>
      </c>
      <c r="T46" t="s">
        <v>1845</v>
      </c>
      <c r="Z46" t="str">
        <f>VLOOKUP(A46,[2]registrasi!$B$2:$C$3000,2,FALSE)</f>
        <v>registrasi</v>
      </c>
      <c r="AA46">
        <f>VLOOKUP(D46,[3]Sheet1!$B$2:$D$42,3,FALSE)</f>
        <v>162</v>
      </c>
      <c r="AB46" t="str">
        <f>VLOOKUP(A46,[2]nim!$A$2:$B$3000,2,FALSE)</f>
        <v>diterima</v>
      </c>
    </row>
    <row r="47" spans="1:28" x14ac:dyDescent="0.35">
      <c r="A47" s="2">
        <v>42131110158</v>
      </c>
      <c r="B47">
        <v>1</v>
      </c>
      <c r="C47">
        <v>2021</v>
      </c>
      <c r="D47">
        <v>3111014</v>
      </c>
      <c r="E47" t="s">
        <v>1404</v>
      </c>
      <c r="F47" t="str">
        <f>VLOOKUP(E47,[1]PRODI_2019!$E$2:$K$70,7,FALSE)</f>
        <v>Teknik</v>
      </c>
      <c r="G47" t="str">
        <f>VLOOKUP(F47,Sheet1!$H$4:$I$11,2,FALSE)</f>
        <v>3_Teknik</v>
      </c>
      <c r="H47" t="s">
        <v>133</v>
      </c>
      <c r="I47" t="s">
        <v>25</v>
      </c>
      <c r="L47" t="s">
        <v>26</v>
      </c>
      <c r="M47" t="s">
        <v>1867</v>
      </c>
      <c r="N47" t="s">
        <v>1843</v>
      </c>
      <c r="O47" t="s">
        <v>1478</v>
      </c>
      <c r="P47" t="str">
        <f t="shared" si="1"/>
        <v>SMAN</v>
      </c>
      <c r="Q47" t="str">
        <f t="shared" si="2"/>
        <v>Negeri</v>
      </c>
      <c r="R47" t="str">
        <f t="shared" si="4"/>
        <v>SMA</v>
      </c>
      <c r="S47" t="s">
        <v>1866</v>
      </c>
      <c r="T47" t="s">
        <v>1843</v>
      </c>
      <c r="Z47" t="str">
        <f>VLOOKUP(A47,[2]registrasi!$B$2:$C$3000,2,FALSE)</f>
        <v>registrasi</v>
      </c>
      <c r="AA47">
        <f>VLOOKUP(D47,[3]Sheet1!$B$2:$D$42,3,FALSE)</f>
        <v>172</v>
      </c>
      <c r="AB47" t="str">
        <f>VLOOKUP(A47,[2]nim!$A$2:$B$3000,2,FALSE)</f>
        <v>diterima</v>
      </c>
    </row>
    <row r="48" spans="1:28" x14ac:dyDescent="0.35">
      <c r="A48" s="2">
        <v>42131110159</v>
      </c>
      <c r="B48">
        <v>2</v>
      </c>
      <c r="C48">
        <v>2021</v>
      </c>
      <c r="D48">
        <v>3111037</v>
      </c>
      <c r="E48" t="s">
        <v>1409</v>
      </c>
      <c r="F48" t="str">
        <f>VLOOKUP(E48,[1]PRODI_2019!$E$2:$K$70,7,FALSE)</f>
        <v>Teknik</v>
      </c>
      <c r="G48" t="str">
        <f>VLOOKUP(F48,Sheet1!$H$4:$I$11,2,FALSE)</f>
        <v>3_Teknik</v>
      </c>
      <c r="H48" t="s">
        <v>134</v>
      </c>
      <c r="I48" t="s">
        <v>25</v>
      </c>
      <c r="L48" t="s">
        <v>26</v>
      </c>
      <c r="M48" t="s">
        <v>1862</v>
      </c>
      <c r="N48" t="s">
        <v>1841</v>
      </c>
      <c r="O48" t="s">
        <v>1479</v>
      </c>
      <c r="P48" t="str">
        <f t="shared" si="1"/>
        <v>SMAN</v>
      </c>
      <c r="Q48" t="str">
        <f t="shared" si="2"/>
        <v>Negeri</v>
      </c>
      <c r="R48" t="str">
        <f t="shared" si="4"/>
        <v>SMA</v>
      </c>
      <c r="S48" t="s">
        <v>1862</v>
      </c>
      <c r="T48" t="s">
        <v>1841</v>
      </c>
      <c r="Z48" t="str">
        <f>VLOOKUP(A48,[2]registrasi!$B$2:$C$3000,2,FALSE)</f>
        <v>registrasi</v>
      </c>
      <c r="AA48">
        <f>VLOOKUP(D48,[3]Sheet1!$B$2:$D$42,3,FALSE)</f>
        <v>423</v>
      </c>
      <c r="AB48" t="str">
        <f>VLOOKUP(A48,[2]nim!$A$2:$B$3000,2,FALSE)</f>
        <v>diterima</v>
      </c>
    </row>
    <row r="49" spans="1:28" x14ac:dyDescent="0.35">
      <c r="A49" s="2">
        <v>42131110172</v>
      </c>
      <c r="B49">
        <v>1</v>
      </c>
      <c r="C49">
        <v>2021</v>
      </c>
      <c r="D49">
        <v>3111014</v>
      </c>
      <c r="E49" t="s">
        <v>1404</v>
      </c>
      <c r="F49" t="str">
        <f>VLOOKUP(E49,[1]PRODI_2019!$E$2:$K$70,7,FALSE)</f>
        <v>Teknik</v>
      </c>
      <c r="G49" t="str">
        <f>VLOOKUP(F49,Sheet1!$H$4:$I$11,2,FALSE)</f>
        <v>3_Teknik</v>
      </c>
      <c r="H49" t="s">
        <v>135</v>
      </c>
      <c r="I49" t="s">
        <v>25</v>
      </c>
      <c r="L49" t="s">
        <v>26</v>
      </c>
      <c r="M49" t="s">
        <v>1859</v>
      </c>
      <c r="N49" t="s">
        <v>1841</v>
      </c>
      <c r="O49" t="s">
        <v>1460</v>
      </c>
      <c r="P49" t="str">
        <f t="shared" si="1"/>
        <v>SMKN</v>
      </c>
      <c r="Q49" t="str">
        <f t="shared" si="2"/>
        <v>Negeri</v>
      </c>
      <c r="R49" t="str">
        <f t="shared" si="4"/>
        <v>SMK</v>
      </c>
      <c r="S49" t="s">
        <v>1860</v>
      </c>
      <c r="T49" t="s">
        <v>1841</v>
      </c>
      <c r="Z49" t="str">
        <f>VLOOKUP(A49,[2]registrasi!$B$2:$C$3000,2,FALSE)</f>
        <v>registrasi</v>
      </c>
      <c r="AA49">
        <f>VLOOKUP(D49,[3]Sheet1!$B$2:$D$42,3,FALSE)</f>
        <v>172</v>
      </c>
      <c r="AB49" t="str">
        <f>VLOOKUP(A49,[2]nim!$A$2:$B$3000,2,FALSE)</f>
        <v>diterima</v>
      </c>
    </row>
    <row r="50" spans="1:28" x14ac:dyDescent="0.35">
      <c r="A50" s="2">
        <v>42131110176</v>
      </c>
      <c r="B50">
        <v>1</v>
      </c>
      <c r="C50">
        <v>2020</v>
      </c>
      <c r="D50">
        <v>3111014</v>
      </c>
      <c r="E50" t="s">
        <v>1404</v>
      </c>
      <c r="F50" t="str">
        <f>VLOOKUP(E50,[1]PRODI_2019!$E$2:$K$70,7,FALSE)</f>
        <v>Teknik</v>
      </c>
      <c r="G50" t="str">
        <f>VLOOKUP(F50,Sheet1!$H$4:$I$11,2,FALSE)</f>
        <v>3_Teknik</v>
      </c>
      <c r="H50" t="s">
        <v>136</v>
      </c>
      <c r="I50" t="s">
        <v>25</v>
      </c>
      <c r="L50" t="s">
        <v>26</v>
      </c>
      <c r="M50" t="s">
        <v>1859</v>
      </c>
      <c r="N50" t="s">
        <v>1841</v>
      </c>
      <c r="O50" t="s">
        <v>1460</v>
      </c>
      <c r="P50" t="str">
        <f t="shared" si="1"/>
        <v>SMKN</v>
      </c>
      <c r="Q50" t="str">
        <f t="shared" si="2"/>
        <v>Negeri</v>
      </c>
      <c r="R50" t="str">
        <f t="shared" si="4"/>
        <v>SMK</v>
      </c>
      <c r="S50" t="s">
        <v>1860</v>
      </c>
      <c r="T50" t="s">
        <v>1841</v>
      </c>
      <c r="Z50" t="str">
        <f>VLOOKUP(A50,[2]registrasi!$B$2:$C$3000,2,FALSE)</f>
        <v>registrasi</v>
      </c>
      <c r="AA50">
        <f>VLOOKUP(D50,[3]Sheet1!$B$2:$D$42,3,FALSE)</f>
        <v>172</v>
      </c>
      <c r="AB50" t="str">
        <f>VLOOKUP(A50,[2]nim!$A$2:$B$3000,2,FALSE)</f>
        <v>diterima</v>
      </c>
    </row>
    <row r="51" spans="1:28" x14ac:dyDescent="0.35">
      <c r="A51" s="2">
        <v>42131110182</v>
      </c>
      <c r="B51">
        <v>1</v>
      </c>
      <c r="C51">
        <v>2021</v>
      </c>
      <c r="D51">
        <v>3111037</v>
      </c>
      <c r="E51" t="s">
        <v>1409</v>
      </c>
      <c r="F51" t="str">
        <f>VLOOKUP(E51,[1]PRODI_2019!$E$2:$K$70,7,FALSE)</f>
        <v>Teknik</v>
      </c>
      <c r="G51" t="str">
        <f>VLOOKUP(F51,Sheet1!$H$4:$I$11,2,FALSE)</f>
        <v>3_Teknik</v>
      </c>
      <c r="H51" t="s">
        <v>137</v>
      </c>
      <c r="I51" t="s">
        <v>30</v>
      </c>
      <c r="L51" t="s">
        <v>26</v>
      </c>
      <c r="M51" t="s">
        <v>1859</v>
      </c>
      <c r="N51" t="s">
        <v>1841</v>
      </c>
      <c r="O51" t="s">
        <v>1474</v>
      </c>
      <c r="P51" t="str">
        <f t="shared" si="1"/>
        <v>SMAN</v>
      </c>
      <c r="Q51" t="str">
        <f t="shared" si="2"/>
        <v>Negeri</v>
      </c>
      <c r="R51" t="str">
        <f t="shared" si="4"/>
        <v>SMA</v>
      </c>
      <c r="S51" t="s">
        <v>1860</v>
      </c>
      <c r="T51" t="s">
        <v>1841</v>
      </c>
      <c r="Z51" t="str">
        <f>VLOOKUP(A51,[2]registrasi!$B$2:$C$3000,2,FALSE)</f>
        <v>registrasi</v>
      </c>
      <c r="AA51">
        <f>VLOOKUP(D51,[3]Sheet1!$B$2:$D$42,3,FALSE)</f>
        <v>423</v>
      </c>
      <c r="AB51" t="str">
        <f>VLOOKUP(A51,[2]nim!$A$2:$B$3000,2,FALSE)</f>
        <v>diterima</v>
      </c>
    </row>
    <row r="52" spans="1:28" x14ac:dyDescent="0.35">
      <c r="A52" s="2">
        <v>42131110185</v>
      </c>
      <c r="B52">
        <v>1</v>
      </c>
      <c r="C52">
        <v>2021</v>
      </c>
      <c r="D52">
        <v>3111045</v>
      </c>
      <c r="E52" t="s">
        <v>45</v>
      </c>
      <c r="F52" t="str">
        <f>VLOOKUP(E52,[1]PRODI_2019!$E$2:$K$70,7,FALSE)</f>
        <v>Teknik</v>
      </c>
      <c r="G52" t="str">
        <f>VLOOKUP(F52,Sheet1!$H$4:$I$11,2,FALSE)</f>
        <v>3_Teknik</v>
      </c>
      <c r="H52" t="s">
        <v>138</v>
      </c>
      <c r="I52" t="s">
        <v>30</v>
      </c>
      <c r="L52" t="s">
        <v>26</v>
      </c>
      <c r="M52" t="s">
        <v>1868</v>
      </c>
      <c r="N52" t="s">
        <v>1842</v>
      </c>
      <c r="O52" t="s">
        <v>1480</v>
      </c>
      <c r="P52" t="str">
        <f t="shared" si="1"/>
        <v>SMA</v>
      </c>
      <c r="Q52" t="str">
        <f t="shared" si="2"/>
        <v>Swasta</v>
      </c>
      <c r="R52" t="str">
        <f t="shared" si="4"/>
        <v>SMA</v>
      </c>
      <c r="S52" t="s">
        <v>1868</v>
      </c>
      <c r="T52" t="s">
        <v>1842</v>
      </c>
      <c r="Z52" t="str">
        <f>VLOOKUP(A52,[2]registrasi!$B$2:$C$3000,2,FALSE)</f>
        <v>registrasi</v>
      </c>
      <c r="AA52">
        <f>VLOOKUP(D52,[3]Sheet1!$B$2:$D$42,3,FALSE)</f>
        <v>114</v>
      </c>
      <c r="AB52" t="str">
        <f>VLOOKUP(A52,[2]nim!$A$2:$B$3000,2,FALSE)</f>
        <v>diterima</v>
      </c>
    </row>
    <row r="53" spans="1:28" x14ac:dyDescent="0.35">
      <c r="A53" s="2">
        <v>42131110186</v>
      </c>
      <c r="B53">
        <v>1</v>
      </c>
      <c r="C53">
        <v>2020</v>
      </c>
      <c r="D53">
        <v>3111092</v>
      </c>
      <c r="E53" t="s">
        <v>1403</v>
      </c>
      <c r="F53" t="str">
        <f>VLOOKUP(E53,[1]PRODI_2019!$E$2:$K$70,7,FALSE)</f>
        <v>Pertanian</v>
      </c>
      <c r="G53" t="str">
        <f>VLOOKUP(F53,Sheet1!$H$4:$I$11,2,FALSE)</f>
        <v>4_Pertanian</v>
      </c>
      <c r="H53" t="s">
        <v>139</v>
      </c>
      <c r="I53" t="s">
        <v>25</v>
      </c>
      <c r="L53" t="s">
        <v>26</v>
      </c>
      <c r="M53" t="s">
        <v>1859</v>
      </c>
      <c r="N53" t="s">
        <v>1841</v>
      </c>
      <c r="O53" t="s">
        <v>1481</v>
      </c>
      <c r="P53" t="str">
        <f t="shared" si="1"/>
        <v>SMAS</v>
      </c>
      <c r="Q53" t="str">
        <f t="shared" si="2"/>
        <v>Swasta</v>
      </c>
      <c r="R53" t="str">
        <f t="shared" si="4"/>
        <v>SMA</v>
      </c>
      <c r="S53" t="s">
        <v>1858</v>
      </c>
      <c r="T53" t="s">
        <v>1841</v>
      </c>
      <c r="Z53" t="str">
        <f>VLOOKUP(A53,[2]registrasi!$B$2:$C$3000,2,FALSE)</f>
        <v>registrasi</v>
      </c>
      <c r="AA53">
        <f>VLOOKUP(D53,[3]Sheet1!$B$2:$D$42,3,FALSE)</f>
        <v>45</v>
      </c>
      <c r="AB53" t="str">
        <f>VLOOKUP(A53,[2]nim!$A$2:$B$3000,2,FALSE)</f>
        <v>diterima</v>
      </c>
    </row>
    <row r="54" spans="1:28" x14ac:dyDescent="0.35">
      <c r="A54" s="2">
        <v>42131110189</v>
      </c>
      <c r="B54">
        <v>1</v>
      </c>
      <c r="C54">
        <v>2021</v>
      </c>
      <c r="D54">
        <v>3111061</v>
      </c>
      <c r="E54" t="s">
        <v>1410</v>
      </c>
      <c r="F54" t="str">
        <f>VLOOKUP(E54,[1]PRODI_2019!$E$2:$K$70,7,FALSE)</f>
        <v>Teknik</v>
      </c>
      <c r="G54" t="str">
        <f>VLOOKUP(F54,Sheet1!$H$4:$I$11,2,FALSE)</f>
        <v>3_Teknik</v>
      </c>
      <c r="H54" t="s">
        <v>140</v>
      </c>
      <c r="I54" t="s">
        <v>25</v>
      </c>
      <c r="L54" t="s">
        <v>26</v>
      </c>
      <c r="M54" t="s">
        <v>1859</v>
      </c>
      <c r="N54" t="s">
        <v>1841</v>
      </c>
      <c r="O54" t="s">
        <v>1482</v>
      </c>
      <c r="P54" t="str">
        <f t="shared" si="1"/>
        <v>SMKS</v>
      </c>
      <c r="Q54" t="str">
        <f t="shared" si="2"/>
        <v>Swasta</v>
      </c>
      <c r="R54" t="str">
        <f t="shared" si="4"/>
        <v>SMK</v>
      </c>
      <c r="S54" t="s">
        <v>1858</v>
      </c>
      <c r="T54" t="s">
        <v>1841</v>
      </c>
      <c r="Z54" t="str">
        <f>VLOOKUP(A54,[2]registrasi!$B$2:$C$3000,2,FALSE)</f>
        <v>registrasi</v>
      </c>
      <c r="AA54">
        <f>VLOOKUP(D54,[3]Sheet1!$B$2:$D$42,3,FALSE)</f>
        <v>261</v>
      </c>
      <c r="AB54" t="e">
        <f>VLOOKUP(A54,[2]nim!$A$2:$B$3000,2,FALSE)</f>
        <v>#N/A</v>
      </c>
    </row>
    <row r="55" spans="1:28" x14ac:dyDescent="0.35">
      <c r="A55" s="2">
        <v>42131110193</v>
      </c>
      <c r="B55">
        <v>1</v>
      </c>
      <c r="C55">
        <v>2021</v>
      </c>
      <c r="D55">
        <v>3111215</v>
      </c>
      <c r="E55" t="s">
        <v>1413</v>
      </c>
      <c r="F55" t="str">
        <f>VLOOKUP(E55,[1]PRODI_2019!$E$2:$K$70,7,FALSE)</f>
        <v>Teknik</v>
      </c>
      <c r="G55" t="str">
        <f>VLOOKUP(F55,Sheet1!$H$4:$I$11,2,FALSE)</f>
        <v>3_Teknik</v>
      </c>
      <c r="H55" t="s">
        <v>141</v>
      </c>
      <c r="I55" t="s">
        <v>25</v>
      </c>
      <c r="L55" t="s">
        <v>26</v>
      </c>
      <c r="M55" t="s">
        <v>1869</v>
      </c>
      <c r="N55" t="s">
        <v>1843</v>
      </c>
      <c r="O55" t="s">
        <v>1483</v>
      </c>
      <c r="P55" t="str">
        <f t="shared" si="1"/>
        <v>SMK</v>
      </c>
      <c r="Q55" t="str">
        <f t="shared" si="2"/>
        <v>Swasta</v>
      </c>
      <c r="R55" t="str">
        <f t="shared" si="4"/>
        <v>SMK</v>
      </c>
      <c r="S55" t="s">
        <v>1869</v>
      </c>
      <c r="T55" t="s">
        <v>1843</v>
      </c>
      <c r="Z55" t="str">
        <f>VLOOKUP(A55,[2]registrasi!$B$2:$C$3000,2,FALSE)</f>
        <v>registrasi</v>
      </c>
      <c r="AA55">
        <f>VLOOKUP(D55,[3]Sheet1!$B$2:$D$42,3,FALSE)</f>
        <v>252</v>
      </c>
      <c r="AB55" t="str">
        <f>VLOOKUP(A55,[2]nim!$A$2:$B$3000,2,FALSE)</f>
        <v>diterima</v>
      </c>
    </row>
    <row r="56" spans="1:28" x14ac:dyDescent="0.35">
      <c r="A56" s="2">
        <v>42131110199</v>
      </c>
      <c r="B56">
        <v>2</v>
      </c>
      <c r="C56">
        <v>2021</v>
      </c>
      <c r="D56">
        <v>3111022</v>
      </c>
      <c r="E56" t="s">
        <v>42</v>
      </c>
      <c r="F56" t="str">
        <f>VLOOKUP(E56,[1]PRODI_2019!$E$2:$K$70,7,FALSE)</f>
        <v>Teknik</v>
      </c>
      <c r="G56" t="str">
        <f>VLOOKUP(F56,Sheet1!$H$4:$I$11,2,FALSE)</f>
        <v>3_Teknik</v>
      </c>
      <c r="H56" t="s">
        <v>142</v>
      </c>
      <c r="I56" t="s">
        <v>25</v>
      </c>
      <c r="L56" t="s">
        <v>26</v>
      </c>
      <c r="M56" t="s">
        <v>1863</v>
      </c>
      <c r="N56" t="s">
        <v>1841</v>
      </c>
      <c r="O56" t="s">
        <v>1484</v>
      </c>
      <c r="P56" t="str">
        <f t="shared" si="1"/>
        <v>SMAN</v>
      </c>
      <c r="Q56" t="str">
        <f t="shared" si="2"/>
        <v>Negeri</v>
      </c>
      <c r="R56" t="str">
        <f t="shared" si="4"/>
        <v>SMA</v>
      </c>
      <c r="S56" t="s">
        <v>1863</v>
      </c>
      <c r="T56" t="s">
        <v>1841</v>
      </c>
      <c r="Z56" t="str">
        <f>VLOOKUP(A56,[2]registrasi!$B$2:$C$3000,2,FALSE)</f>
        <v>registrasi</v>
      </c>
      <c r="AA56">
        <f>VLOOKUP(D56,[3]Sheet1!$B$2:$D$42,3,FALSE)</f>
        <v>162</v>
      </c>
      <c r="AB56" t="str">
        <f>VLOOKUP(A56,[2]nim!$A$2:$B$3000,2,FALSE)</f>
        <v>diterima</v>
      </c>
    </row>
    <row r="57" spans="1:28" x14ac:dyDescent="0.35">
      <c r="A57" s="2">
        <v>42131110202</v>
      </c>
      <c r="B57">
        <v>1</v>
      </c>
      <c r="C57">
        <v>2019</v>
      </c>
      <c r="D57">
        <v>3111037</v>
      </c>
      <c r="E57" t="s">
        <v>1409</v>
      </c>
      <c r="F57" t="str">
        <f>VLOOKUP(E57,[1]PRODI_2019!$E$2:$K$70,7,FALSE)</f>
        <v>Teknik</v>
      </c>
      <c r="G57" t="str">
        <f>VLOOKUP(F57,Sheet1!$H$4:$I$11,2,FALSE)</f>
        <v>3_Teknik</v>
      </c>
      <c r="H57" t="s">
        <v>143</v>
      </c>
      <c r="I57" t="s">
        <v>25</v>
      </c>
      <c r="L57" t="s">
        <v>26</v>
      </c>
      <c r="M57" t="s">
        <v>1859</v>
      </c>
      <c r="N57" t="s">
        <v>1841</v>
      </c>
      <c r="O57" t="s">
        <v>1485</v>
      </c>
      <c r="P57" t="str">
        <f t="shared" si="1"/>
        <v>SMAN</v>
      </c>
      <c r="Q57" t="str">
        <f t="shared" si="2"/>
        <v>Negeri</v>
      </c>
      <c r="R57" t="str">
        <f t="shared" si="4"/>
        <v>SMA</v>
      </c>
      <c r="S57" t="s">
        <v>1859</v>
      </c>
      <c r="T57" t="s">
        <v>1841</v>
      </c>
      <c r="Z57" t="str">
        <f>VLOOKUP(A57,[2]registrasi!$B$2:$C$3000,2,FALSE)</f>
        <v>registrasi</v>
      </c>
      <c r="AA57">
        <f>VLOOKUP(D57,[3]Sheet1!$B$2:$D$42,3,FALSE)</f>
        <v>423</v>
      </c>
      <c r="AB57" t="str">
        <f>VLOOKUP(A57,[2]nim!$A$2:$B$3000,2,FALSE)</f>
        <v>diterima</v>
      </c>
    </row>
    <row r="58" spans="1:28" x14ac:dyDescent="0.35">
      <c r="A58" s="2">
        <v>42131110204</v>
      </c>
      <c r="B58">
        <v>1</v>
      </c>
      <c r="C58">
        <v>2021</v>
      </c>
      <c r="D58">
        <v>3111111</v>
      </c>
      <c r="E58" t="s">
        <v>1416</v>
      </c>
      <c r="F58" t="str">
        <f>VLOOKUP(E58,[1]PRODI_2019!$E$2:$K$70,7,FALSE)</f>
        <v>FKIP</v>
      </c>
      <c r="G58" t="str">
        <f>VLOOKUP(F58,Sheet1!$H$4:$I$11,2,FALSE)</f>
        <v>2_FKIP</v>
      </c>
      <c r="H58" t="s">
        <v>144</v>
      </c>
      <c r="I58" t="s">
        <v>30</v>
      </c>
      <c r="L58" t="s">
        <v>1437</v>
      </c>
      <c r="M58" t="s">
        <v>1858</v>
      </c>
      <c r="N58" t="s">
        <v>1841</v>
      </c>
      <c r="O58" t="s">
        <v>1470</v>
      </c>
      <c r="P58" t="str">
        <f t="shared" si="1"/>
        <v>SMAN</v>
      </c>
      <c r="Q58" t="str">
        <f t="shared" si="2"/>
        <v>Negeri</v>
      </c>
      <c r="R58" t="str">
        <f t="shared" si="4"/>
        <v>SMA</v>
      </c>
      <c r="S58" t="s">
        <v>1858</v>
      </c>
      <c r="T58" t="s">
        <v>1841</v>
      </c>
      <c r="Z58" t="str">
        <f>VLOOKUP(A58,[2]registrasi!$B$2:$C$3000,2,FALSE)</f>
        <v>registrasi</v>
      </c>
      <c r="AA58">
        <f>VLOOKUP(D58,[3]Sheet1!$B$2:$D$42,3,FALSE)</f>
        <v>86</v>
      </c>
      <c r="AB58" t="str">
        <f>VLOOKUP(A58,[2]nim!$A$2:$B$3000,2,FALSE)</f>
        <v>diterima</v>
      </c>
    </row>
    <row r="59" spans="1:28" x14ac:dyDescent="0.35">
      <c r="A59" s="2">
        <v>42131110205</v>
      </c>
      <c r="B59">
        <v>1</v>
      </c>
      <c r="C59">
        <v>2021</v>
      </c>
      <c r="D59">
        <v>3111061</v>
      </c>
      <c r="E59" t="s">
        <v>1410</v>
      </c>
      <c r="F59" t="str">
        <f>VLOOKUP(E59,[1]PRODI_2019!$E$2:$K$70,7,FALSE)</f>
        <v>Teknik</v>
      </c>
      <c r="G59" t="str">
        <f>VLOOKUP(F59,Sheet1!$H$4:$I$11,2,FALSE)</f>
        <v>3_Teknik</v>
      </c>
      <c r="H59" t="s">
        <v>145</v>
      </c>
      <c r="I59" t="s">
        <v>25</v>
      </c>
      <c r="L59" t="s">
        <v>26</v>
      </c>
      <c r="M59" t="s">
        <v>1860</v>
      </c>
      <c r="N59" t="s">
        <v>1841</v>
      </c>
      <c r="O59" t="s">
        <v>1486</v>
      </c>
      <c r="P59" t="str">
        <f t="shared" si="1"/>
        <v>SMKN</v>
      </c>
      <c r="Q59" t="str">
        <f t="shared" si="2"/>
        <v>Negeri</v>
      </c>
      <c r="R59" t="str">
        <f t="shared" si="4"/>
        <v>SMK</v>
      </c>
      <c r="S59" t="s">
        <v>1860</v>
      </c>
      <c r="T59" t="s">
        <v>1841</v>
      </c>
      <c r="Z59" t="str">
        <f>VLOOKUP(A59,[2]registrasi!$B$2:$C$3000,2,FALSE)</f>
        <v>registrasi</v>
      </c>
      <c r="AA59">
        <f>VLOOKUP(D59,[3]Sheet1!$B$2:$D$42,3,FALSE)</f>
        <v>261</v>
      </c>
      <c r="AB59" t="str">
        <f>VLOOKUP(A59,[2]nim!$A$2:$B$3000,2,FALSE)</f>
        <v>diterima</v>
      </c>
    </row>
    <row r="60" spans="1:28" x14ac:dyDescent="0.35">
      <c r="A60" s="2">
        <v>42131110207</v>
      </c>
      <c r="B60">
        <v>2</v>
      </c>
      <c r="C60">
        <v>2020</v>
      </c>
      <c r="D60">
        <v>3111103</v>
      </c>
      <c r="E60" t="s">
        <v>1412</v>
      </c>
      <c r="F60" t="str">
        <f>VLOOKUP(E60,[1]PRODI_2019!$E$2:$K$70,7,FALSE)</f>
        <v>FKIP</v>
      </c>
      <c r="G60" t="str">
        <f>VLOOKUP(F60,Sheet1!$H$4:$I$11,2,FALSE)</f>
        <v>2_FKIP</v>
      </c>
      <c r="H60" t="s">
        <v>146</v>
      </c>
      <c r="I60" t="s">
        <v>30</v>
      </c>
      <c r="L60" t="s">
        <v>26</v>
      </c>
      <c r="M60" t="s">
        <v>1861</v>
      </c>
      <c r="N60" t="s">
        <v>1841</v>
      </c>
      <c r="O60" t="s">
        <v>1487</v>
      </c>
      <c r="P60" t="str">
        <f t="shared" si="1"/>
        <v>SMAN</v>
      </c>
      <c r="Q60" t="str">
        <f t="shared" si="2"/>
        <v>Negeri</v>
      </c>
      <c r="R60" t="str">
        <f t="shared" si="4"/>
        <v>SMA</v>
      </c>
      <c r="S60" t="s">
        <v>1861</v>
      </c>
      <c r="T60" t="s">
        <v>1841</v>
      </c>
      <c r="Z60" t="e">
        <f>VLOOKUP(A60,[2]registrasi!$B$2:$C$3000,2,FALSE)</f>
        <v>#N/A</v>
      </c>
      <c r="AA60">
        <f>VLOOKUP(D60,[3]Sheet1!$B$2:$D$42,3,FALSE)</f>
        <v>91</v>
      </c>
      <c r="AB60" t="e">
        <f>VLOOKUP(A60,[2]nim!$A$2:$B$3000,2,FALSE)</f>
        <v>#N/A</v>
      </c>
    </row>
    <row r="61" spans="1:28" x14ac:dyDescent="0.35">
      <c r="A61" s="2">
        <v>42131110212</v>
      </c>
      <c r="B61">
        <v>1</v>
      </c>
      <c r="C61">
        <v>2020</v>
      </c>
      <c r="D61">
        <v>3111207</v>
      </c>
      <c r="E61" t="s">
        <v>1405</v>
      </c>
      <c r="F61" t="str">
        <f>VLOOKUP(E61,[1]PRODI_2019!$E$2:$K$70,7,FALSE)</f>
        <v>Kedokteran</v>
      </c>
      <c r="G61" t="str">
        <f>VLOOKUP(F61,Sheet1!$H$4:$I$11,2,FALSE)</f>
        <v>8_Kedokteran</v>
      </c>
      <c r="H61" t="s">
        <v>147</v>
      </c>
      <c r="I61" t="s">
        <v>25</v>
      </c>
      <c r="L61" t="s">
        <v>26</v>
      </c>
      <c r="M61" t="s">
        <v>1858</v>
      </c>
      <c r="N61" t="s">
        <v>1841</v>
      </c>
      <c r="O61" t="s">
        <v>1488</v>
      </c>
      <c r="P61" t="str">
        <f t="shared" si="1"/>
        <v>SMAN</v>
      </c>
      <c r="Q61" t="str">
        <f t="shared" si="2"/>
        <v>Negeri</v>
      </c>
      <c r="R61" t="str">
        <f t="shared" si="4"/>
        <v>SMA</v>
      </c>
      <c r="S61" t="s">
        <v>1858</v>
      </c>
      <c r="T61" t="s">
        <v>1841</v>
      </c>
      <c r="Z61" t="str">
        <f>VLOOKUP(A61,[2]registrasi!$B$2:$C$3000,2,FALSE)</f>
        <v>registrasi</v>
      </c>
      <c r="AA61">
        <f>VLOOKUP(D61,[3]Sheet1!$B$2:$D$42,3,FALSE)</f>
        <v>580</v>
      </c>
      <c r="AB61" t="str">
        <f>VLOOKUP(A61,[2]nim!$A$2:$B$3000,2,FALSE)</f>
        <v>diterima</v>
      </c>
    </row>
    <row r="62" spans="1:28" x14ac:dyDescent="0.35">
      <c r="A62" s="2">
        <v>42131110213</v>
      </c>
      <c r="B62">
        <v>1</v>
      </c>
      <c r="C62">
        <v>2021</v>
      </c>
      <c r="D62">
        <v>3111045</v>
      </c>
      <c r="E62" t="s">
        <v>45</v>
      </c>
      <c r="F62" t="str">
        <f>VLOOKUP(E62,[1]PRODI_2019!$E$2:$K$70,7,FALSE)</f>
        <v>Teknik</v>
      </c>
      <c r="G62" t="str">
        <f>VLOOKUP(F62,Sheet1!$H$4:$I$11,2,FALSE)</f>
        <v>3_Teknik</v>
      </c>
      <c r="H62" t="s">
        <v>148</v>
      </c>
      <c r="I62" t="s">
        <v>25</v>
      </c>
      <c r="L62" t="s">
        <v>26</v>
      </c>
      <c r="M62" t="s">
        <v>1870</v>
      </c>
      <c r="N62" t="s">
        <v>1841</v>
      </c>
      <c r="O62" t="s">
        <v>1489</v>
      </c>
      <c r="P62" t="str">
        <f t="shared" si="1"/>
        <v>SMAN</v>
      </c>
      <c r="Q62" t="str">
        <f t="shared" si="2"/>
        <v>Negeri</v>
      </c>
      <c r="R62" t="str">
        <f t="shared" si="4"/>
        <v>SMA</v>
      </c>
      <c r="S62" t="s">
        <v>1870</v>
      </c>
      <c r="T62" t="s">
        <v>1841</v>
      </c>
      <c r="Z62" t="str">
        <f>VLOOKUP(A62,[2]registrasi!$B$2:$C$3000,2,FALSE)</f>
        <v>registrasi</v>
      </c>
      <c r="AA62">
        <f>VLOOKUP(D62,[3]Sheet1!$B$2:$D$42,3,FALSE)</f>
        <v>114</v>
      </c>
      <c r="AB62" t="str">
        <f>VLOOKUP(A62,[2]nim!$A$2:$B$3000,2,FALSE)</f>
        <v>diterima</v>
      </c>
    </row>
    <row r="63" spans="1:28" x14ac:dyDescent="0.35">
      <c r="A63" s="2">
        <v>42131110214</v>
      </c>
      <c r="B63">
        <v>1</v>
      </c>
      <c r="C63">
        <v>2021</v>
      </c>
      <c r="D63">
        <v>3111084</v>
      </c>
      <c r="E63" t="s">
        <v>41</v>
      </c>
      <c r="F63" t="str">
        <f>VLOOKUP(E63,[1]PRODI_2019!$E$2:$K$70,7,FALSE)</f>
        <v>Pertanian</v>
      </c>
      <c r="G63" t="str">
        <f>VLOOKUP(F63,Sheet1!$H$4:$I$11,2,FALSE)</f>
        <v>4_Pertanian</v>
      </c>
      <c r="H63" t="s">
        <v>149</v>
      </c>
      <c r="I63" t="s">
        <v>30</v>
      </c>
      <c r="L63" t="s">
        <v>26</v>
      </c>
      <c r="M63" t="s">
        <v>1863</v>
      </c>
      <c r="N63" t="s">
        <v>1841</v>
      </c>
      <c r="O63" t="s">
        <v>1484</v>
      </c>
      <c r="P63" t="str">
        <f t="shared" si="1"/>
        <v>SMAN</v>
      </c>
      <c r="Q63" t="str">
        <f t="shared" si="2"/>
        <v>Negeri</v>
      </c>
      <c r="R63" t="str">
        <f t="shared" si="4"/>
        <v>SMA</v>
      </c>
      <c r="S63" t="s">
        <v>1863</v>
      </c>
      <c r="T63" t="s">
        <v>1841</v>
      </c>
      <c r="Z63" t="str">
        <f>VLOOKUP(A63,[2]registrasi!$B$2:$C$3000,2,FALSE)</f>
        <v>registrasi</v>
      </c>
      <c r="AA63">
        <f>VLOOKUP(D63,[3]Sheet1!$B$2:$D$42,3,FALSE)</f>
        <v>157</v>
      </c>
      <c r="AB63" t="str">
        <f>VLOOKUP(A63,[2]nim!$A$2:$B$3000,2,FALSE)</f>
        <v>diterima</v>
      </c>
    </row>
    <row r="64" spans="1:28" x14ac:dyDescent="0.35">
      <c r="A64" s="2">
        <v>42131110221</v>
      </c>
      <c r="B64">
        <v>1</v>
      </c>
      <c r="C64">
        <v>2021</v>
      </c>
      <c r="D64">
        <v>3111084</v>
      </c>
      <c r="E64" t="s">
        <v>41</v>
      </c>
      <c r="F64" t="str">
        <f>VLOOKUP(E64,[1]PRODI_2019!$E$2:$K$70,7,FALSE)</f>
        <v>Pertanian</v>
      </c>
      <c r="G64" t="str">
        <f>VLOOKUP(F64,Sheet1!$H$4:$I$11,2,FALSE)</f>
        <v>4_Pertanian</v>
      </c>
      <c r="H64" t="s">
        <v>150</v>
      </c>
      <c r="I64" t="s">
        <v>25</v>
      </c>
      <c r="L64" t="s">
        <v>26</v>
      </c>
      <c r="M64" t="s">
        <v>1863</v>
      </c>
      <c r="N64" t="s">
        <v>1841</v>
      </c>
      <c r="O64" t="s">
        <v>1484</v>
      </c>
      <c r="P64" t="str">
        <f t="shared" si="1"/>
        <v>SMAN</v>
      </c>
      <c r="Q64" t="str">
        <f t="shared" si="2"/>
        <v>Negeri</v>
      </c>
      <c r="R64" t="str">
        <f t="shared" si="4"/>
        <v>SMA</v>
      </c>
      <c r="S64" t="s">
        <v>1863</v>
      </c>
      <c r="T64" t="s">
        <v>1841</v>
      </c>
      <c r="Z64" t="str">
        <f>VLOOKUP(A64,[2]registrasi!$B$2:$C$3000,2,FALSE)</f>
        <v>registrasi</v>
      </c>
      <c r="AA64">
        <f>VLOOKUP(D64,[3]Sheet1!$B$2:$D$42,3,FALSE)</f>
        <v>157</v>
      </c>
      <c r="AB64" t="str">
        <f>VLOOKUP(A64,[2]nim!$A$2:$B$3000,2,FALSE)</f>
        <v>diterima</v>
      </c>
    </row>
    <row r="65" spans="1:28" x14ac:dyDescent="0.35">
      <c r="A65" s="2">
        <v>42131110223</v>
      </c>
      <c r="B65">
        <v>1</v>
      </c>
      <c r="C65">
        <v>2021</v>
      </c>
      <c r="D65">
        <v>3111196</v>
      </c>
      <c r="E65" t="s">
        <v>1414</v>
      </c>
      <c r="F65" t="str">
        <f>VLOOKUP(E65,[1]PRODI_2019!$E$2:$K$70,7,FALSE)</f>
        <v>Kedokteran</v>
      </c>
      <c r="G65" t="str">
        <f>VLOOKUP(F65,Sheet1!$H$4:$I$11,2,FALSE)</f>
        <v>8_Kedokteran</v>
      </c>
      <c r="H65" t="s">
        <v>151</v>
      </c>
      <c r="I65" t="s">
        <v>30</v>
      </c>
      <c r="L65" t="s">
        <v>26</v>
      </c>
      <c r="M65" t="s">
        <v>1858</v>
      </c>
      <c r="N65" t="s">
        <v>1841</v>
      </c>
      <c r="O65" t="s">
        <v>1470</v>
      </c>
      <c r="P65" t="str">
        <f t="shared" si="1"/>
        <v>SMAN</v>
      </c>
      <c r="Q65" t="str">
        <f t="shared" si="2"/>
        <v>Negeri</v>
      </c>
      <c r="R65" t="str">
        <f t="shared" si="4"/>
        <v>SMA</v>
      </c>
      <c r="S65" t="s">
        <v>1858</v>
      </c>
      <c r="T65" t="s">
        <v>1841</v>
      </c>
      <c r="Z65" t="str">
        <f>VLOOKUP(A65,[2]registrasi!$B$2:$C$3000,2,FALSE)</f>
        <v>registrasi</v>
      </c>
      <c r="AA65">
        <f>VLOOKUP(D65,[3]Sheet1!$B$2:$D$42,3,FALSE)</f>
        <v>222</v>
      </c>
      <c r="AB65" t="str">
        <f>VLOOKUP(A65,[2]nim!$A$2:$B$3000,2,FALSE)</f>
        <v>diterima</v>
      </c>
    </row>
    <row r="66" spans="1:28" x14ac:dyDescent="0.35">
      <c r="A66" s="2">
        <v>42131110225</v>
      </c>
      <c r="B66">
        <v>2</v>
      </c>
      <c r="C66">
        <v>2021</v>
      </c>
      <c r="D66">
        <v>3111134</v>
      </c>
      <c r="E66" t="s">
        <v>1417</v>
      </c>
      <c r="F66" t="str">
        <f>VLOOKUP(E66,[1]PRODI_2019!$E$2:$K$70,7,FALSE)</f>
        <v>FKIP</v>
      </c>
      <c r="G66" t="str">
        <f>VLOOKUP(F66,Sheet1!$H$4:$I$11,2,FALSE)</f>
        <v>2_FKIP</v>
      </c>
      <c r="H66" t="s">
        <v>152</v>
      </c>
      <c r="I66" t="s">
        <v>25</v>
      </c>
      <c r="L66" t="s">
        <v>26</v>
      </c>
      <c r="M66" t="s">
        <v>1861</v>
      </c>
      <c r="N66" t="s">
        <v>1841</v>
      </c>
      <c r="O66" t="s">
        <v>1490</v>
      </c>
      <c r="P66" t="str">
        <f t="shared" si="1"/>
        <v>SMAN</v>
      </c>
      <c r="Q66" t="str">
        <f t="shared" si="2"/>
        <v>Negeri</v>
      </c>
      <c r="R66" t="str">
        <f t="shared" si="4"/>
        <v>SMA</v>
      </c>
      <c r="S66" t="s">
        <v>1861</v>
      </c>
      <c r="T66" t="s">
        <v>1841</v>
      </c>
      <c r="Z66" t="str">
        <f>VLOOKUP(A66,[2]registrasi!$B$2:$C$3000,2,FALSE)</f>
        <v>registrasi</v>
      </c>
      <c r="AA66">
        <f>VLOOKUP(D66,[3]Sheet1!$B$2:$D$42,3,FALSE)</f>
        <v>20</v>
      </c>
      <c r="AB66" t="str">
        <f>VLOOKUP(A66,[2]nim!$A$2:$B$3000,2,FALSE)</f>
        <v>diterima</v>
      </c>
    </row>
    <row r="67" spans="1:28" x14ac:dyDescent="0.35">
      <c r="A67" s="2">
        <v>42131110227</v>
      </c>
      <c r="B67">
        <v>1</v>
      </c>
      <c r="C67">
        <v>2021</v>
      </c>
      <c r="D67">
        <v>3111126</v>
      </c>
      <c r="E67" t="s">
        <v>44</v>
      </c>
      <c r="F67" t="str">
        <f>VLOOKUP(E67,[1]PRODI_2019!$E$2:$K$70,7,FALSE)</f>
        <v>FKIP</v>
      </c>
      <c r="G67" t="str">
        <f>VLOOKUP(F67,Sheet1!$H$4:$I$11,2,FALSE)</f>
        <v>2_FKIP</v>
      </c>
      <c r="H67" t="s">
        <v>153</v>
      </c>
      <c r="I67" t="s">
        <v>30</v>
      </c>
      <c r="L67" t="s">
        <v>26</v>
      </c>
      <c r="M67" t="s">
        <v>1861</v>
      </c>
      <c r="N67" t="s">
        <v>1841</v>
      </c>
      <c r="O67" t="s">
        <v>1491</v>
      </c>
      <c r="P67" t="str">
        <f t="shared" ref="P67:P130" si="5">TRIM(LEFT(O67,FIND(" ",O67,1)))</f>
        <v>MAN</v>
      </c>
      <c r="Q67" t="str">
        <f t="shared" ref="Q67:Q130" si="6">IF(RIGHT(P67,1)="N","Negeri","Swasta")</f>
        <v>Negeri</v>
      </c>
      <c r="R67" t="str">
        <f t="shared" si="4"/>
        <v>MA</v>
      </c>
      <c r="S67" t="s">
        <v>1861</v>
      </c>
      <c r="T67" t="s">
        <v>1841</v>
      </c>
      <c r="Z67" t="str">
        <f>VLOOKUP(A67,[2]registrasi!$B$2:$C$3000,2,FALSE)</f>
        <v>registrasi</v>
      </c>
      <c r="AA67">
        <f>VLOOKUP(D67,[3]Sheet1!$B$2:$D$42,3,FALSE)</f>
        <v>18</v>
      </c>
      <c r="AB67" t="e">
        <f>VLOOKUP(A67,[2]nim!$A$2:$B$3000,2,FALSE)</f>
        <v>#N/A</v>
      </c>
    </row>
    <row r="68" spans="1:28" x14ac:dyDescent="0.35">
      <c r="A68" s="2">
        <v>42131110230</v>
      </c>
      <c r="B68">
        <v>1</v>
      </c>
      <c r="C68">
        <v>2021</v>
      </c>
      <c r="D68">
        <v>3111045</v>
      </c>
      <c r="E68" t="s">
        <v>45</v>
      </c>
      <c r="F68" t="str">
        <f>VLOOKUP(E68,[1]PRODI_2019!$E$2:$K$70,7,FALSE)</f>
        <v>Teknik</v>
      </c>
      <c r="G68" t="str">
        <f>VLOOKUP(F68,Sheet1!$H$4:$I$11,2,FALSE)</f>
        <v>3_Teknik</v>
      </c>
      <c r="H68" t="s">
        <v>154</v>
      </c>
      <c r="I68" t="s">
        <v>25</v>
      </c>
      <c r="L68" t="s">
        <v>26</v>
      </c>
      <c r="M68" t="s">
        <v>1871</v>
      </c>
      <c r="N68" t="s">
        <v>1842</v>
      </c>
      <c r="O68" t="s">
        <v>1492</v>
      </c>
      <c r="P68" t="str">
        <f t="shared" si="5"/>
        <v>SMAN</v>
      </c>
      <c r="Q68" t="str">
        <f t="shared" si="6"/>
        <v>Negeri</v>
      </c>
      <c r="R68" t="str">
        <f t="shared" si="4"/>
        <v>SMA</v>
      </c>
      <c r="S68" t="s">
        <v>1871</v>
      </c>
      <c r="T68" t="s">
        <v>1842</v>
      </c>
      <c r="Z68" t="e">
        <f>VLOOKUP(A68,[2]registrasi!$B$2:$C$3000,2,FALSE)</f>
        <v>#N/A</v>
      </c>
      <c r="AA68">
        <f>VLOOKUP(D68,[3]Sheet1!$B$2:$D$42,3,FALSE)</f>
        <v>114</v>
      </c>
      <c r="AB68" t="e">
        <f>VLOOKUP(A68,[2]nim!$A$2:$B$3000,2,FALSE)</f>
        <v>#N/A</v>
      </c>
    </row>
    <row r="69" spans="1:28" x14ac:dyDescent="0.35">
      <c r="A69" s="2">
        <v>42131110231</v>
      </c>
      <c r="B69">
        <v>2</v>
      </c>
      <c r="C69">
        <v>2021</v>
      </c>
      <c r="D69">
        <v>3111076</v>
      </c>
      <c r="E69" t="s">
        <v>43</v>
      </c>
      <c r="F69" t="str">
        <f>VLOOKUP(E69,[1]PRODI_2019!$E$2:$K$70,7,FALSE)</f>
        <v>Pertanian</v>
      </c>
      <c r="G69" t="str">
        <f>VLOOKUP(F69,Sheet1!$H$4:$I$11,2,FALSE)</f>
        <v>4_Pertanian</v>
      </c>
      <c r="H69" t="s">
        <v>155</v>
      </c>
      <c r="I69" t="s">
        <v>30</v>
      </c>
      <c r="L69" t="s">
        <v>26</v>
      </c>
      <c r="M69" t="s">
        <v>1859</v>
      </c>
      <c r="N69" t="s">
        <v>1841</v>
      </c>
      <c r="O69" t="s">
        <v>1454</v>
      </c>
      <c r="P69" t="str">
        <f t="shared" si="5"/>
        <v>SMAN</v>
      </c>
      <c r="Q69" t="str">
        <f t="shared" si="6"/>
        <v>Negeri</v>
      </c>
      <c r="R69" t="str">
        <f t="shared" si="4"/>
        <v>SMA</v>
      </c>
      <c r="S69" t="s">
        <v>1858</v>
      </c>
      <c r="T69" t="s">
        <v>1841</v>
      </c>
      <c r="Z69" t="str">
        <f>VLOOKUP(A69,[2]registrasi!$B$2:$C$3000,2,FALSE)</f>
        <v>registrasi</v>
      </c>
      <c r="AA69">
        <f>VLOOKUP(D69,[3]Sheet1!$B$2:$D$42,3,FALSE)</f>
        <v>219</v>
      </c>
      <c r="AB69" t="str">
        <f>VLOOKUP(A69,[2]nim!$A$2:$B$3000,2,FALSE)</f>
        <v>diterima</v>
      </c>
    </row>
    <row r="70" spans="1:28" x14ac:dyDescent="0.35">
      <c r="A70" s="2">
        <v>42131110235</v>
      </c>
      <c r="B70">
        <v>1</v>
      </c>
      <c r="C70">
        <v>2021</v>
      </c>
      <c r="D70">
        <v>3111037</v>
      </c>
      <c r="E70" t="s">
        <v>1409</v>
      </c>
      <c r="F70" t="str">
        <f>VLOOKUP(E70,[1]PRODI_2019!$E$2:$K$70,7,FALSE)</f>
        <v>Teknik</v>
      </c>
      <c r="G70" t="str">
        <f>VLOOKUP(F70,Sheet1!$H$4:$I$11,2,FALSE)</f>
        <v>3_Teknik</v>
      </c>
      <c r="H70" t="s">
        <v>156</v>
      </c>
      <c r="I70" t="s">
        <v>30</v>
      </c>
      <c r="L70" t="s">
        <v>26</v>
      </c>
      <c r="M70" t="s">
        <v>1858</v>
      </c>
      <c r="N70" t="s">
        <v>1841</v>
      </c>
      <c r="O70" t="s">
        <v>1470</v>
      </c>
      <c r="P70" t="str">
        <f t="shared" si="5"/>
        <v>SMAN</v>
      </c>
      <c r="Q70" t="str">
        <f t="shared" si="6"/>
        <v>Negeri</v>
      </c>
      <c r="R70" t="str">
        <f t="shared" si="4"/>
        <v>SMA</v>
      </c>
      <c r="S70" t="s">
        <v>1858</v>
      </c>
      <c r="T70" t="s">
        <v>1841</v>
      </c>
      <c r="Z70" t="str">
        <f>VLOOKUP(A70,[2]registrasi!$B$2:$C$3000,2,FALSE)</f>
        <v>registrasi</v>
      </c>
      <c r="AA70">
        <f>VLOOKUP(D70,[3]Sheet1!$B$2:$D$42,3,FALSE)</f>
        <v>423</v>
      </c>
      <c r="AB70" t="str">
        <f>VLOOKUP(A70,[2]nim!$A$2:$B$3000,2,FALSE)</f>
        <v>diterima</v>
      </c>
    </row>
    <row r="71" spans="1:28" x14ac:dyDescent="0.35">
      <c r="A71" s="2">
        <v>42131110239</v>
      </c>
      <c r="B71">
        <v>1</v>
      </c>
      <c r="C71">
        <v>2021</v>
      </c>
      <c r="D71">
        <v>3111111</v>
      </c>
      <c r="E71" t="s">
        <v>1416</v>
      </c>
      <c r="F71" t="str">
        <f>VLOOKUP(E71,[1]PRODI_2019!$E$2:$K$70,7,FALSE)</f>
        <v>FKIP</v>
      </c>
      <c r="G71" t="str">
        <f>VLOOKUP(F71,Sheet1!$H$4:$I$11,2,FALSE)</f>
        <v>2_FKIP</v>
      </c>
      <c r="H71" t="s">
        <v>157</v>
      </c>
      <c r="I71" t="s">
        <v>30</v>
      </c>
      <c r="L71" t="s">
        <v>26</v>
      </c>
      <c r="M71" t="s">
        <v>1863</v>
      </c>
      <c r="N71" t="s">
        <v>1841</v>
      </c>
      <c r="O71" t="s">
        <v>1493</v>
      </c>
      <c r="P71" t="str">
        <f t="shared" si="5"/>
        <v>SMAN</v>
      </c>
      <c r="Q71" t="str">
        <f t="shared" si="6"/>
        <v>Negeri</v>
      </c>
      <c r="R71" t="str">
        <f t="shared" si="4"/>
        <v>SMA</v>
      </c>
      <c r="S71" t="s">
        <v>1863</v>
      </c>
      <c r="T71" t="s">
        <v>1841</v>
      </c>
      <c r="Z71" t="str">
        <f>VLOOKUP(A71,[2]registrasi!$B$2:$C$3000,2,FALSE)</f>
        <v>registrasi</v>
      </c>
      <c r="AA71">
        <f>VLOOKUP(D71,[3]Sheet1!$B$2:$D$42,3,FALSE)</f>
        <v>86</v>
      </c>
      <c r="AB71" t="str">
        <f>VLOOKUP(A71,[2]nim!$A$2:$B$3000,2,FALSE)</f>
        <v>diterima</v>
      </c>
    </row>
    <row r="72" spans="1:28" x14ac:dyDescent="0.35">
      <c r="A72" s="2">
        <v>42131110246</v>
      </c>
      <c r="B72">
        <v>2</v>
      </c>
      <c r="C72">
        <v>2021</v>
      </c>
      <c r="D72">
        <v>3111053</v>
      </c>
      <c r="E72" t="s">
        <v>1407</v>
      </c>
      <c r="F72" t="str">
        <f>VLOOKUP(E72,[1]PRODI_2019!$E$2:$K$70,7,FALSE)</f>
        <v>Teknik</v>
      </c>
      <c r="G72" t="str">
        <f>VLOOKUP(F72,Sheet1!$H$4:$I$11,2,FALSE)</f>
        <v>3_Teknik</v>
      </c>
      <c r="H72" t="s">
        <v>158</v>
      </c>
      <c r="I72" t="s">
        <v>30</v>
      </c>
      <c r="L72" t="s">
        <v>26</v>
      </c>
      <c r="M72" t="s">
        <v>1858</v>
      </c>
      <c r="N72" t="s">
        <v>1841</v>
      </c>
      <c r="O72" t="s">
        <v>1488</v>
      </c>
      <c r="P72" t="str">
        <f t="shared" si="5"/>
        <v>SMAN</v>
      </c>
      <c r="Q72" t="str">
        <f t="shared" si="6"/>
        <v>Negeri</v>
      </c>
      <c r="R72" t="str">
        <f t="shared" si="4"/>
        <v>SMA</v>
      </c>
      <c r="S72" t="s">
        <v>1858</v>
      </c>
      <c r="T72" t="s">
        <v>1841</v>
      </c>
      <c r="Z72" t="str">
        <f>VLOOKUP(A72,[2]registrasi!$B$2:$C$3000,2,FALSE)</f>
        <v>registrasi</v>
      </c>
      <c r="AA72">
        <f>VLOOKUP(D72,[3]Sheet1!$B$2:$D$42,3,FALSE)</f>
        <v>159</v>
      </c>
      <c r="AB72" t="str">
        <f>VLOOKUP(A72,[2]nim!$A$2:$B$3000,2,FALSE)</f>
        <v>diterima</v>
      </c>
    </row>
    <row r="73" spans="1:28" x14ac:dyDescent="0.35">
      <c r="A73" s="2">
        <v>42131110249</v>
      </c>
      <c r="B73">
        <v>1</v>
      </c>
      <c r="C73">
        <v>2021</v>
      </c>
      <c r="D73">
        <v>3111084</v>
      </c>
      <c r="E73" t="s">
        <v>41</v>
      </c>
      <c r="F73" t="str">
        <f>VLOOKUP(E73,[1]PRODI_2019!$E$2:$K$70,7,FALSE)</f>
        <v>Pertanian</v>
      </c>
      <c r="G73" t="str">
        <f>VLOOKUP(F73,Sheet1!$H$4:$I$11,2,FALSE)</f>
        <v>4_Pertanian</v>
      </c>
      <c r="H73" t="s">
        <v>159</v>
      </c>
      <c r="I73" t="s">
        <v>25</v>
      </c>
      <c r="L73" t="s">
        <v>26</v>
      </c>
      <c r="M73" t="s">
        <v>1868</v>
      </c>
      <c r="N73" t="s">
        <v>1842</v>
      </c>
      <c r="O73" t="s">
        <v>1494</v>
      </c>
      <c r="P73" t="str">
        <f t="shared" si="5"/>
        <v>SMAS</v>
      </c>
      <c r="Q73" t="str">
        <f t="shared" si="6"/>
        <v>Swasta</v>
      </c>
      <c r="R73" t="str">
        <f t="shared" ref="R73:R136" si="7">IF(Q73="Negeri",LEFT(P73,LEN(P73)-1),IF(RIGHT(P73,1)="S",LEFT(P73,LEN(P73)-1),P73))</f>
        <v>SMA</v>
      </c>
      <c r="S73" t="s">
        <v>1868</v>
      </c>
      <c r="T73" t="s">
        <v>1842</v>
      </c>
      <c r="Z73" t="str">
        <f>VLOOKUP(A73,[2]registrasi!$B$2:$C$3000,2,FALSE)</f>
        <v>registrasi</v>
      </c>
      <c r="AA73">
        <f>VLOOKUP(D73,[3]Sheet1!$B$2:$D$42,3,FALSE)</f>
        <v>157</v>
      </c>
      <c r="AB73" t="e">
        <f>VLOOKUP(A73,[2]nim!$A$2:$B$3000,2,FALSE)</f>
        <v>#N/A</v>
      </c>
    </row>
    <row r="74" spans="1:28" x14ac:dyDescent="0.35">
      <c r="A74" s="2">
        <v>42131110250</v>
      </c>
      <c r="B74">
        <v>1</v>
      </c>
      <c r="C74">
        <v>2021</v>
      </c>
      <c r="D74">
        <v>3111061</v>
      </c>
      <c r="E74" t="s">
        <v>1410</v>
      </c>
      <c r="F74" t="str">
        <f>VLOOKUP(E74,[1]PRODI_2019!$E$2:$K$70,7,FALSE)</f>
        <v>Teknik</v>
      </c>
      <c r="G74" t="str">
        <f>VLOOKUP(F74,Sheet1!$H$4:$I$11,2,FALSE)</f>
        <v>3_Teknik</v>
      </c>
      <c r="H74" t="s">
        <v>160</v>
      </c>
      <c r="I74" t="s">
        <v>30</v>
      </c>
      <c r="L74" t="s">
        <v>26</v>
      </c>
      <c r="M74" t="s">
        <v>1860</v>
      </c>
      <c r="N74" t="s">
        <v>1841</v>
      </c>
      <c r="O74" t="s">
        <v>1456</v>
      </c>
      <c r="P74" t="str">
        <f t="shared" si="5"/>
        <v>SMAN</v>
      </c>
      <c r="Q74" t="str">
        <f t="shared" si="6"/>
        <v>Negeri</v>
      </c>
      <c r="R74" t="str">
        <f t="shared" si="7"/>
        <v>SMA</v>
      </c>
      <c r="S74" t="s">
        <v>1860</v>
      </c>
      <c r="T74" t="s">
        <v>1841</v>
      </c>
      <c r="Z74" t="str">
        <f>VLOOKUP(A74,[2]registrasi!$B$2:$C$3000,2,FALSE)</f>
        <v>registrasi</v>
      </c>
      <c r="AA74">
        <f>VLOOKUP(D74,[3]Sheet1!$B$2:$D$42,3,FALSE)</f>
        <v>261</v>
      </c>
      <c r="AB74" t="str">
        <f>VLOOKUP(A74,[2]nim!$A$2:$B$3000,2,FALSE)</f>
        <v>diterima</v>
      </c>
    </row>
    <row r="75" spans="1:28" x14ac:dyDescent="0.35">
      <c r="A75" s="2">
        <v>42131110253</v>
      </c>
      <c r="B75">
        <v>1</v>
      </c>
      <c r="C75">
        <v>2021</v>
      </c>
      <c r="D75">
        <v>3111215</v>
      </c>
      <c r="E75" t="s">
        <v>1413</v>
      </c>
      <c r="F75" t="str">
        <f>VLOOKUP(E75,[1]PRODI_2019!$E$2:$K$70,7,FALSE)</f>
        <v>Teknik</v>
      </c>
      <c r="G75" t="str">
        <f>VLOOKUP(F75,Sheet1!$H$4:$I$11,2,FALSE)</f>
        <v>3_Teknik</v>
      </c>
      <c r="H75" t="s">
        <v>161</v>
      </c>
      <c r="I75" t="s">
        <v>25</v>
      </c>
      <c r="L75" t="s">
        <v>26</v>
      </c>
      <c r="M75" t="s">
        <v>1859</v>
      </c>
      <c r="N75" t="s">
        <v>1841</v>
      </c>
      <c r="O75" t="s">
        <v>1466</v>
      </c>
      <c r="P75" t="str">
        <f t="shared" si="5"/>
        <v>SMTA</v>
      </c>
      <c r="Q75" t="str">
        <f t="shared" si="6"/>
        <v>Swasta</v>
      </c>
      <c r="R75" t="str">
        <f t="shared" si="7"/>
        <v>SMTA</v>
      </c>
      <c r="S75" t="s">
        <v>1859</v>
      </c>
      <c r="T75" t="s">
        <v>1841</v>
      </c>
      <c r="Z75" t="str">
        <f>VLOOKUP(A75,[2]registrasi!$B$2:$C$3000,2,FALSE)</f>
        <v>registrasi</v>
      </c>
      <c r="AA75">
        <f>VLOOKUP(D75,[3]Sheet1!$B$2:$D$42,3,FALSE)</f>
        <v>252</v>
      </c>
      <c r="AB75" t="str">
        <f>VLOOKUP(A75,[2]nim!$A$2:$B$3000,2,FALSE)</f>
        <v>diterima</v>
      </c>
    </row>
    <row r="76" spans="1:28" x14ac:dyDescent="0.35">
      <c r="A76" s="2">
        <v>42131110259</v>
      </c>
      <c r="B76">
        <v>1</v>
      </c>
      <c r="C76">
        <v>2021</v>
      </c>
      <c r="D76">
        <v>3111173</v>
      </c>
      <c r="E76" t="s">
        <v>1406</v>
      </c>
      <c r="F76" t="str">
        <f>VLOOKUP(E76,[1]PRODI_2019!$E$2:$K$70,7,FALSE)</f>
        <v>Pertanian</v>
      </c>
      <c r="G76" t="str">
        <f>VLOOKUP(F76,Sheet1!$H$4:$I$11,2,FALSE)</f>
        <v>4_Pertanian</v>
      </c>
      <c r="H76" t="s">
        <v>162</v>
      </c>
      <c r="I76" t="s">
        <v>30</v>
      </c>
      <c r="L76" t="s">
        <v>26</v>
      </c>
      <c r="M76" t="s">
        <v>1859</v>
      </c>
      <c r="N76" t="s">
        <v>1841</v>
      </c>
      <c r="O76" t="s">
        <v>1485</v>
      </c>
      <c r="P76" t="str">
        <f t="shared" si="5"/>
        <v>SMAN</v>
      </c>
      <c r="Q76" t="str">
        <f t="shared" si="6"/>
        <v>Negeri</v>
      </c>
      <c r="R76" t="str">
        <f t="shared" si="7"/>
        <v>SMA</v>
      </c>
      <c r="S76" t="s">
        <v>1859</v>
      </c>
      <c r="T76" t="s">
        <v>1841</v>
      </c>
      <c r="Z76" t="e">
        <f>VLOOKUP(A76,[2]registrasi!$B$2:$C$3000,2,FALSE)</f>
        <v>#N/A</v>
      </c>
      <c r="AA76">
        <f>VLOOKUP(D76,[3]Sheet1!$B$2:$D$42,3,FALSE)</f>
        <v>204</v>
      </c>
      <c r="AB76" t="e">
        <f>VLOOKUP(A76,[2]nim!$A$2:$B$3000,2,FALSE)</f>
        <v>#N/A</v>
      </c>
    </row>
    <row r="77" spans="1:28" x14ac:dyDescent="0.35">
      <c r="A77" s="2">
        <v>42131110270</v>
      </c>
      <c r="B77">
        <v>1</v>
      </c>
      <c r="C77">
        <v>2021</v>
      </c>
      <c r="D77">
        <v>3111022</v>
      </c>
      <c r="E77" t="s">
        <v>42</v>
      </c>
      <c r="F77" t="str">
        <f>VLOOKUP(E77,[1]PRODI_2019!$E$2:$K$70,7,FALSE)</f>
        <v>Teknik</v>
      </c>
      <c r="G77" t="str">
        <f>VLOOKUP(F77,Sheet1!$H$4:$I$11,2,FALSE)</f>
        <v>3_Teknik</v>
      </c>
      <c r="H77" t="s">
        <v>163</v>
      </c>
      <c r="I77" t="s">
        <v>25</v>
      </c>
      <c r="L77" t="s">
        <v>26</v>
      </c>
      <c r="M77" t="s">
        <v>1859</v>
      </c>
      <c r="N77" t="s">
        <v>1841</v>
      </c>
      <c r="O77" t="s">
        <v>1452</v>
      </c>
      <c r="P77" t="str">
        <f t="shared" si="5"/>
        <v>SMKS</v>
      </c>
      <c r="Q77" t="str">
        <f t="shared" si="6"/>
        <v>Swasta</v>
      </c>
      <c r="R77" t="str">
        <f t="shared" si="7"/>
        <v>SMK</v>
      </c>
      <c r="S77" t="s">
        <v>1860</v>
      </c>
      <c r="T77" t="s">
        <v>1841</v>
      </c>
      <c r="Z77" t="str">
        <f>VLOOKUP(A77,[2]registrasi!$B$2:$C$3000,2,FALSE)</f>
        <v>registrasi</v>
      </c>
      <c r="AA77">
        <f>VLOOKUP(D77,[3]Sheet1!$B$2:$D$42,3,FALSE)</f>
        <v>162</v>
      </c>
      <c r="AB77" t="str">
        <f>VLOOKUP(A77,[2]nim!$A$2:$B$3000,2,FALSE)</f>
        <v>diterima</v>
      </c>
    </row>
    <row r="78" spans="1:28" x14ac:dyDescent="0.35">
      <c r="A78" s="2">
        <v>42131110277</v>
      </c>
      <c r="B78">
        <v>1</v>
      </c>
      <c r="C78">
        <v>2019</v>
      </c>
      <c r="D78">
        <v>3111014</v>
      </c>
      <c r="E78" t="s">
        <v>1404</v>
      </c>
      <c r="F78" t="str">
        <f>VLOOKUP(E78,[1]PRODI_2019!$E$2:$K$70,7,FALSE)</f>
        <v>Teknik</v>
      </c>
      <c r="G78" t="str">
        <f>VLOOKUP(F78,Sheet1!$H$4:$I$11,2,FALSE)</f>
        <v>3_Teknik</v>
      </c>
      <c r="H78" t="s">
        <v>164</v>
      </c>
      <c r="I78" t="s">
        <v>25</v>
      </c>
      <c r="L78" t="s">
        <v>26</v>
      </c>
      <c r="M78" t="s">
        <v>1858</v>
      </c>
      <c r="N78" t="s">
        <v>1841</v>
      </c>
      <c r="O78" t="s">
        <v>1488</v>
      </c>
      <c r="P78" t="str">
        <f t="shared" si="5"/>
        <v>SMAN</v>
      </c>
      <c r="Q78" t="str">
        <f t="shared" si="6"/>
        <v>Negeri</v>
      </c>
      <c r="R78" t="str">
        <f t="shared" si="7"/>
        <v>SMA</v>
      </c>
      <c r="S78" t="s">
        <v>1858</v>
      </c>
      <c r="T78" t="s">
        <v>1841</v>
      </c>
      <c r="Z78" t="e">
        <f>VLOOKUP(A78,[2]registrasi!$B$2:$C$3000,2,FALSE)</f>
        <v>#N/A</v>
      </c>
      <c r="AA78">
        <f>VLOOKUP(D78,[3]Sheet1!$B$2:$D$42,3,FALSE)</f>
        <v>172</v>
      </c>
      <c r="AB78" t="e">
        <f>VLOOKUP(A78,[2]nim!$A$2:$B$3000,2,FALSE)</f>
        <v>#N/A</v>
      </c>
    </row>
    <row r="79" spans="1:28" x14ac:dyDescent="0.35">
      <c r="A79" s="2">
        <v>42131110279</v>
      </c>
      <c r="B79">
        <v>1</v>
      </c>
      <c r="C79">
        <v>2021</v>
      </c>
      <c r="D79">
        <v>3111157</v>
      </c>
      <c r="E79" t="s">
        <v>1418</v>
      </c>
      <c r="F79" t="str">
        <f>VLOOKUP(E79,[1]PRODI_2019!$E$2:$K$70,7,FALSE)</f>
        <v>FKIP</v>
      </c>
      <c r="G79" t="str">
        <f>VLOOKUP(F79,Sheet1!$H$4:$I$11,2,FALSE)</f>
        <v>2_FKIP</v>
      </c>
      <c r="H79" t="s">
        <v>165</v>
      </c>
      <c r="I79" t="s">
        <v>30</v>
      </c>
      <c r="L79" t="s">
        <v>26</v>
      </c>
      <c r="M79" t="s">
        <v>1872</v>
      </c>
      <c r="N79" t="s">
        <v>1843</v>
      </c>
      <c r="O79" t="s">
        <v>1495</v>
      </c>
      <c r="P79" t="str">
        <f t="shared" si="5"/>
        <v>SMAN</v>
      </c>
      <c r="Q79" t="str">
        <f t="shared" si="6"/>
        <v>Negeri</v>
      </c>
      <c r="R79" t="str">
        <f t="shared" si="7"/>
        <v>SMA</v>
      </c>
      <c r="S79" t="s">
        <v>1872</v>
      </c>
      <c r="T79" t="s">
        <v>1843</v>
      </c>
      <c r="Z79" t="str">
        <f>VLOOKUP(A79,[2]registrasi!$B$2:$C$3000,2,FALSE)</f>
        <v>registrasi</v>
      </c>
      <c r="AA79">
        <f>VLOOKUP(D79,[3]Sheet1!$B$2:$D$42,3,FALSE)</f>
        <v>31</v>
      </c>
      <c r="AB79" t="str">
        <f>VLOOKUP(A79,[2]nim!$A$2:$B$3000,2,FALSE)</f>
        <v>diterima</v>
      </c>
    </row>
    <row r="80" spans="1:28" x14ac:dyDescent="0.35">
      <c r="A80" s="2">
        <v>42131110282</v>
      </c>
      <c r="B80">
        <v>1</v>
      </c>
      <c r="C80">
        <v>2021</v>
      </c>
      <c r="D80">
        <v>3111223</v>
      </c>
      <c r="E80" t="s">
        <v>1411</v>
      </c>
      <c r="F80" t="str">
        <f>VLOOKUP(E80,[1]PRODI_2019!$E$2:$K$70,7,FALSE)</f>
        <v>Kedokteran</v>
      </c>
      <c r="G80" t="str">
        <f>VLOOKUP(F80,Sheet1!$H$4:$I$11,2,FALSE)</f>
        <v>8_Kedokteran</v>
      </c>
      <c r="H80" t="s">
        <v>166</v>
      </c>
      <c r="I80" t="s">
        <v>30</v>
      </c>
      <c r="L80" t="s">
        <v>26</v>
      </c>
      <c r="M80" t="s">
        <v>1858</v>
      </c>
      <c r="N80" t="s">
        <v>1841</v>
      </c>
      <c r="O80" t="s">
        <v>1470</v>
      </c>
      <c r="P80" t="str">
        <f t="shared" si="5"/>
        <v>SMAN</v>
      </c>
      <c r="Q80" t="str">
        <f t="shared" si="6"/>
        <v>Negeri</v>
      </c>
      <c r="R80" t="str">
        <f t="shared" si="7"/>
        <v>SMA</v>
      </c>
      <c r="S80" t="s">
        <v>1858</v>
      </c>
      <c r="T80" t="s">
        <v>1841</v>
      </c>
      <c r="Z80" t="str">
        <f>VLOOKUP(A80,[2]registrasi!$B$2:$C$3000,2,FALSE)</f>
        <v>registrasi</v>
      </c>
      <c r="AA80">
        <f>VLOOKUP(D80,[3]Sheet1!$B$2:$D$42,3,FALSE)</f>
        <v>217</v>
      </c>
      <c r="AB80" t="str">
        <f>VLOOKUP(A80,[2]nim!$A$2:$B$3000,2,FALSE)</f>
        <v>diterima</v>
      </c>
    </row>
    <row r="81" spans="1:28" x14ac:dyDescent="0.35">
      <c r="A81" s="2">
        <v>42131110285</v>
      </c>
      <c r="B81">
        <v>1</v>
      </c>
      <c r="C81">
        <v>2019</v>
      </c>
      <c r="D81">
        <v>3111037</v>
      </c>
      <c r="E81" t="s">
        <v>1409</v>
      </c>
      <c r="F81" t="str">
        <f>VLOOKUP(E81,[1]PRODI_2019!$E$2:$K$70,7,FALSE)</f>
        <v>Teknik</v>
      </c>
      <c r="G81" t="str">
        <f>VLOOKUP(F81,Sheet1!$H$4:$I$11,2,FALSE)</f>
        <v>3_Teknik</v>
      </c>
      <c r="H81" t="s">
        <v>167</v>
      </c>
      <c r="I81" t="s">
        <v>25</v>
      </c>
      <c r="L81" t="s">
        <v>26</v>
      </c>
      <c r="M81" t="s">
        <v>1860</v>
      </c>
      <c r="N81" t="s">
        <v>1841</v>
      </c>
      <c r="O81" t="s">
        <v>1474</v>
      </c>
      <c r="P81" t="str">
        <f t="shared" si="5"/>
        <v>SMAN</v>
      </c>
      <c r="Q81" t="str">
        <f t="shared" si="6"/>
        <v>Negeri</v>
      </c>
      <c r="R81" t="str">
        <f t="shared" si="7"/>
        <v>SMA</v>
      </c>
      <c r="S81" t="s">
        <v>1860</v>
      </c>
      <c r="T81" t="s">
        <v>1841</v>
      </c>
      <c r="Z81" t="str">
        <f>VLOOKUP(A81,[2]registrasi!$B$2:$C$3000,2,FALSE)</f>
        <v>registrasi</v>
      </c>
      <c r="AA81">
        <f>VLOOKUP(D81,[3]Sheet1!$B$2:$D$42,3,FALSE)</f>
        <v>423</v>
      </c>
      <c r="AB81" t="str">
        <f>VLOOKUP(A81,[2]nim!$A$2:$B$3000,2,FALSE)</f>
        <v>diterima</v>
      </c>
    </row>
    <row r="82" spans="1:28" x14ac:dyDescent="0.35">
      <c r="A82" s="2">
        <v>42131110290</v>
      </c>
      <c r="B82">
        <v>1</v>
      </c>
      <c r="C82">
        <v>2021</v>
      </c>
      <c r="D82">
        <v>3111061</v>
      </c>
      <c r="E82" t="s">
        <v>1410</v>
      </c>
      <c r="F82" t="str">
        <f>VLOOKUP(E82,[1]PRODI_2019!$E$2:$K$70,7,FALSE)</f>
        <v>Teknik</v>
      </c>
      <c r="G82" t="str">
        <f>VLOOKUP(F82,Sheet1!$H$4:$I$11,2,FALSE)</f>
        <v>3_Teknik</v>
      </c>
      <c r="H82" t="s">
        <v>168</v>
      </c>
      <c r="I82" t="s">
        <v>25</v>
      </c>
      <c r="L82" t="s">
        <v>26</v>
      </c>
      <c r="M82" t="s">
        <v>1858</v>
      </c>
      <c r="N82" t="s">
        <v>1841</v>
      </c>
      <c r="O82" t="s">
        <v>1496</v>
      </c>
      <c r="P82" t="str">
        <f t="shared" si="5"/>
        <v>MAN</v>
      </c>
      <c r="Q82" t="str">
        <f t="shared" si="6"/>
        <v>Negeri</v>
      </c>
      <c r="R82" t="str">
        <f t="shared" si="7"/>
        <v>MA</v>
      </c>
      <c r="S82" t="s">
        <v>1858</v>
      </c>
      <c r="T82" t="s">
        <v>1841</v>
      </c>
      <c r="Z82" t="str">
        <f>VLOOKUP(A82,[2]registrasi!$B$2:$C$3000,2,FALSE)</f>
        <v>registrasi</v>
      </c>
      <c r="AA82">
        <f>VLOOKUP(D82,[3]Sheet1!$B$2:$D$42,3,FALSE)</f>
        <v>261</v>
      </c>
      <c r="AB82" t="str">
        <f>VLOOKUP(A82,[2]nim!$A$2:$B$3000,2,FALSE)</f>
        <v>diterima</v>
      </c>
    </row>
    <row r="83" spans="1:28" x14ac:dyDescent="0.35">
      <c r="A83" s="2">
        <v>42131110298</v>
      </c>
      <c r="B83">
        <v>1</v>
      </c>
      <c r="C83">
        <v>2021</v>
      </c>
      <c r="D83">
        <v>3111215</v>
      </c>
      <c r="E83" t="s">
        <v>1413</v>
      </c>
      <c r="F83" t="str">
        <f>VLOOKUP(E83,[1]PRODI_2019!$E$2:$K$70,7,FALSE)</f>
        <v>Teknik</v>
      </c>
      <c r="G83" t="str">
        <f>VLOOKUP(F83,Sheet1!$H$4:$I$11,2,FALSE)</f>
        <v>3_Teknik</v>
      </c>
      <c r="H83" t="s">
        <v>169</v>
      </c>
      <c r="I83" t="s">
        <v>25</v>
      </c>
      <c r="L83" t="s">
        <v>26</v>
      </c>
      <c r="M83" t="s">
        <v>1859</v>
      </c>
      <c r="N83" t="s">
        <v>1841</v>
      </c>
      <c r="O83" t="s">
        <v>1473</v>
      </c>
      <c r="P83" t="str">
        <f t="shared" si="5"/>
        <v>SMAN</v>
      </c>
      <c r="Q83" t="str">
        <f t="shared" si="6"/>
        <v>Negeri</v>
      </c>
      <c r="R83" t="str">
        <f t="shared" si="7"/>
        <v>SMA</v>
      </c>
      <c r="S83" t="s">
        <v>1859</v>
      </c>
      <c r="T83" t="s">
        <v>1841</v>
      </c>
      <c r="Z83" t="str">
        <f>VLOOKUP(A83,[2]registrasi!$B$2:$C$3000,2,FALSE)</f>
        <v>registrasi</v>
      </c>
      <c r="AA83">
        <f>VLOOKUP(D83,[3]Sheet1!$B$2:$D$42,3,FALSE)</f>
        <v>252</v>
      </c>
      <c r="AB83" t="str">
        <f>VLOOKUP(A83,[2]nim!$A$2:$B$3000,2,FALSE)</f>
        <v>diterima</v>
      </c>
    </row>
    <row r="84" spans="1:28" x14ac:dyDescent="0.35">
      <c r="A84" s="2">
        <v>42131110314</v>
      </c>
      <c r="B84">
        <v>1</v>
      </c>
      <c r="C84">
        <v>2021</v>
      </c>
      <c r="D84">
        <v>3111061</v>
      </c>
      <c r="E84" t="s">
        <v>1410</v>
      </c>
      <c r="F84" t="str">
        <f>VLOOKUP(E84,[1]PRODI_2019!$E$2:$K$70,7,FALSE)</f>
        <v>Teknik</v>
      </c>
      <c r="G84" t="str">
        <f>VLOOKUP(F84,Sheet1!$H$4:$I$11,2,FALSE)</f>
        <v>3_Teknik</v>
      </c>
      <c r="H84" t="s">
        <v>170</v>
      </c>
      <c r="I84" t="s">
        <v>30</v>
      </c>
      <c r="L84" t="s">
        <v>26</v>
      </c>
      <c r="M84" t="s">
        <v>1859</v>
      </c>
      <c r="N84" t="s">
        <v>1841</v>
      </c>
      <c r="O84" t="s">
        <v>1454</v>
      </c>
      <c r="P84" t="str">
        <f t="shared" si="5"/>
        <v>SMAN</v>
      </c>
      <c r="Q84" t="str">
        <f t="shared" si="6"/>
        <v>Negeri</v>
      </c>
      <c r="R84" t="str">
        <f t="shared" si="7"/>
        <v>SMA</v>
      </c>
      <c r="S84" t="s">
        <v>1858</v>
      </c>
      <c r="T84" t="s">
        <v>1841</v>
      </c>
      <c r="Z84" t="str">
        <f>VLOOKUP(A84,[2]registrasi!$B$2:$C$3000,2,FALSE)</f>
        <v>registrasi</v>
      </c>
      <c r="AA84">
        <f>VLOOKUP(D84,[3]Sheet1!$B$2:$D$42,3,FALSE)</f>
        <v>261</v>
      </c>
      <c r="AB84" t="str">
        <f>VLOOKUP(A84,[2]nim!$A$2:$B$3000,2,FALSE)</f>
        <v>diterima</v>
      </c>
    </row>
    <row r="85" spans="1:28" x14ac:dyDescent="0.35">
      <c r="A85" s="2">
        <v>42131110318</v>
      </c>
      <c r="B85">
        <v>1</v>
      </c>
      <c r="C85">
        <v>2021</v>
      </c>
      <c r="D85">
        <v>3111061</v>
      </c>
      <c r="E85" t="s">
        <v>1410</v>
      </c>
      <c r="F85" t="str">
        <f>VLOOKUP(E85,[1]PRODI_2019!$E$2:$K$70,7,FALSE)</f>
        <v>Teknik</v>
      </c>
      <c r="G85" t="str">
        <f>VLOOKUP(F85,Sheet1!$H$4:$I$11,2,FALSE)</f>
        <v>3_Teknik</v>
      </c>
      <c r="H85" t="s">
        <v>171</v>
      </c>
      <c r="I85" t="s">
        <v>25</v>
      </c>
      <c r="L85" t="s">
        <v>26</v>
      </c>
      <c r="M85" t="s">
        <v>1859</v>
      </c>
      <c r="N85" t="s">
        <v>1841</v>
      </c>
      <c r="O85" t="s">
        <v>1449</v>
      </c>
      <c r="P85" t="str">
        <f t="shared" si="5"/>
        <v>SMKN</v>
      </c>
      <c r="Q85" t="str">
        <f t="shared" si="6"/>
        <v>Negeri</v>
      </c>
      <c r="R85" t="str">
        <f t="shared" si="7"/>
        <v>SMK</v>
      </c>
      <c r="S85" t="s">
        <v>1858</v>
      </c>
      <c r="T85" t="s">
        <v>1841</v>
      </c>
      <c r="Z85" t="str">
        <f>VLOOKUP(A85,[2]registrasi!$B$2:$C$3000,2,FALSE)</f>
        <v>registrasi</v>
      </c>
      <c r="AA85">
        <f>VLOOKUP(D85,[3]Sheet1!$B$2:$D$42,3,FALSE)</f>
        <v>261</v>
      </c>
      <c r="AB85" t="str">
        <f>VLOOKUP(A85,[2]nim!$A$2:$B$3000,2,FALSE)</f>
        <v>diterima</v>
      </c>
    </row>
    <row r="86" spans="1:28" x14ac:dyDescent="0.35">
      <c r="A86" s="2">
        <v>42131110322</v>
      </c>
      <c r="B86">
        <v>2</v>
      </c>
      <c r="C86">
        <v>2021</v>
      </c>
      <c r="D86">
        <v>3111053</v>
      </c>
      <c r="E86" t="s">
        <v>1407</v>
      </c>
      <c r="F86" t="str">
        <f>VLOOKUP(E86,[1]PRODI_2019!$E$2:$K$70,7,FALSE)</f>
        <v>Teknik</v>
      </c>
      <c r="G86" t="str">
        <f>VLOOKUP(F86,Sheet1!$H$4:$I$11,2,FALSE)</f>
        <v>3_Teknik</v>
      </c>
      <c r="H86" t="s">
        <v>172</v>
      </c>
      <c r="I86" t="s">
        <v>30</v>
      </c>
      <c r="L86" t="s">
        <v>1438</v>
      </c>
      <c r="M86" t="s">
        <v>1859</v>
      </c>
      <c r="N86" t="s">
        <v>1841</v>
      </c>
      <c r="O86" t="s">
        <v>1470</v>
      </c>
      <c r="P86" t="str">
        <f t="shared" si="5"/>
        <v>SMAN</v>
      </c>
      <c r="Q86" t="str">
        <f t="shared" si="6"/>
        <v>Negeri</v>
      </c>
      <c r="R86" t="str">
        <f t="shared" si="7"/>
        <v>SMA</v>
      </c>
      <c r="S86" t="s">
        <v>1858</v>
      </c>
      <c r="T86" t="s">
        <v>1841</v>
      </c>
      <c r="Z86" t="str">
        <f>VLOOKUP(A86,[2]registrasi!$B$2:$C$3000,2,FALSE)</f>
        <v>registrasi</v>
      </c>
      <c r="AA86">
        <f>VLOOKUP(D86,[3]Sheet1!$B$2:$D$42,3,FALSE)</f>
        <v>159</v>
      </c>
      <c r="AB86" t="str">
        <f>VLOOKUP(A86,[2]nim!$A$2:$B$3000,2,FALSE)</f>
        <v>diterima</v>
      </c>
    </row>
    <row r="87" spans="1:28" x14ac:dyDescent="0.35">
      <c r="A87" s="2">
        <v>42131110324</v>
      </c>
      <c r="B87">
        <v>1</v>
      </c>
      <c r="C87">
        <v>2021</v>
      </c>
      <c r="D87">
        <v>3111173</v>
      </c>
      <c r="E87" t="s">
        <v>1406</v>
      </c>
      <c r="F87" t="str">
        <f>VLOOKUP(E87,[1]PRODI_2019!$E$2:$K$70,7,FALSE)</f>
        <v>Pertanian</v>
      </c>
      <c r="G87" t="str">
        <f>VLOOKUP(F87,Sheet1!$H$4:$I$11,2,FALSE)</f>
        <v>4_Pertanian</v>
      </c>
      <c r="H87" t="s">
        <v>173</v>
      </c>
      <c r="I87" t="s">
        <v>30</v>
      </c>
      <c r="L87" t="s">
        <v>26</v>
      </c>
      <c r="M87" t="s">
        <v>1865</v>
      </c>
      <c r="N87" t="s">
        <v>1841</v>
      </c>
      <c r="O87" t="s">
        <v>1497</v>
      </c>
      <c r="P87" t="str">
        <f t="shared" si="5"/>
        <v>MAS</v>
      </c>
      <c r="Q87" t="str">
        <f t="shared" si="6"/>
        <v>Swasta</v>
      </c>
      <c r="R87" t="str">
        <f t="shared" si="7"/>
        <v>MA</v>
      </c>
      <c r="S87" t="s">
        <v>1862</v>
      </c>
      <c r="T87" t="s">
        <v>1841</v>
      </c>
      <c r="Z87" t="str">
        <f>VLOOKUP(A87,[2]registrasi!$B$2:$C$3000,2,FALSE)</f>
        <v>registrasi</v>
      </c>
      <c r="AA87">
        <f>VLOOKUP(D87,[3]Sheet1!$B$2:$D$42,3,FALSE)</f>
        <v>204</v>
      </c>
      <c r="AB87" t="str">
        <f>VLOOKUP(A87,[2]nim!$A$2:$B$3000,2,FALSE)</f>
        <v>diterima</v>
      </c>
    </row>
    <row r="88" spans="1:28" x14ac:dyDescent="0.35">
      <c r="A88" s="2">
        <v>42131110327</v>
      </c>
      <c r="B88">
        <v>1</v>
      </c>
      <c r="C88">
        <v>2020</v>
      </c>
      <c r="D88">
        <v>3111076</v>
      </c>
      <c r="E88" t="s">
        <v>43</v>
      </c>
      <c r="F88" t="str">
        <f>VLOOKUP(E88,[1]PRODI_2019!$E$2:$K$70,7,FALSE)</f>
        <v>Pertanian</v>
      </c>
      <c r="G88" t="str">
        <f>VLOOKUP(F88,Sheet1!$H$4:$I$11,2,FALSE)</f>
        <v>4_Pertanian</v>
      </c>
      <c r="H88" t="s">
        <v>174</v>
      </c>
      <c r="I88" t="s">
        <v>25</v>
      </c>
      <c r="L88" t="s">
        <v>26</v>
      </c>
      <c r="M88" t="s">
        <v>1859</v>
      </c>
      <c r="N88" t="s">
        <v>1841</v>
      </c>
      <c r="O88" t="s">
        <v>1498</v>
      </c>
      <c r="P88" t="str">
        <f t="shared" si="5"/>
        <v>SMAN</v>
      </c>
      <c r="Q88" t="str">
        <f t="shared" si="6"/>
        <v>Negeri</v>
      </c>
      <c r="R88" t="str">
        <f t="shared" si="7"/>
        <v>SMA</v>
      </c>
      <c r="S88" t="s">
        <v>1859</v>
      </c>
      <c r="T88" t="s">
        <v>1841</v>
      </c>
      <c r="Z88" t="str">
        <f>VLOOKUP(A88,[2]registrasi!$B$2:$C$3000,2,FALSE)</f>
        <v>registrasi</v>
      </c>
      <c r="AA88">
        <f>VLOOKUP(D88,[3]Sheet1!$B$2:$D$42,3,FALSE)</f>
        <v>219</v>
      </c>
      <c r="AB88" t="str">
        <f>VLOOKUP(A88,[2]nim!$A$2:$B$3000,2,FALSE)</f>
        <v>diterima</v>
      </c>
    </row>
    <row r="89" spans="1:28" x14ac:dyDescent="0.35">
      <c r="A89" s="2">
        <v>42131110334</v>
      </c>
      <c r="B89">
        <v>2</v>
      </c>
      <c r="C89">
        <v>2021</v>
      </c>
      <c r="D89">
        <v>3111165</v>
      </c>
      <c r="E89" t="s">
        <v>1415</v>
      </c>
      <c r="F89" t="str">
        <f>VLOOKUP(E89,[1]PRODI_2019!$E$2:$K$70,7,FALSE)</f>
        <v>FKIP</v>
      </c>
      <c r="G89" t="str">
        <f>VLOOKUP(F89,Sheet1!$H$4:$I$11,2,FALSE)</f>
        <v>2_FKIP</v>
      </c>
      <c r="H89" t="s">
        <v>175</v>
      </c>
      <c r="I89" t="s">
        <v>25</v>
      </c>
      <c r="L89" t="s">
        <v>26</v>
      </c>
      <c r="M89" t="s">
        <v>1858</v>
      </c>
      <c r="N89" t="s">
        <v>1841</v>
      </c>
      <c r="O89" t="s">
        <v>1499</v>
      </c>
      <c r="P89" t="str">
        <f t="shared" si="5"/>
        <v>SMAN</v>
      </c>
      <c r="Q89" t="str">
        <f t="shared" si="6"/>
        <v>Negeri</v>
      </c>
      <c r="R89" t="str">
        <f t="shared" si="7"/>
        <v>SMA</v>
      </c>
      <c r="S89" t="s">
        <v>1858</v>
      </c>
      <c r="T89" t="s">
        <v>1841</v>
      </c>
      <c r="Z89" t="e">
        <f>VLOOKUP(A89,[2]registrasi!$B$2:$C$3000,2,FALSE)</f>
        <v>#N/A</v>
      </c>
      <c r="AA89">
        <f>VLOOKUP(D89,[3]Sheet1!$B$2:$D$42,3,FALSE)</f>
        <v>39</v>
      </c>
      <c r="AB89" t="e">
        <f>VLOOKUP(A89,[2]nim!$A$2:$B$3000,2,FALSE)</f>
        <v>#N/A</v>
      </c>
    </row>
    <row r="90" spans="1:28" x14ac:dyDescent="0.35">
      <c r="A90" s="2">
        <v>42131110336</v>
      </c>
      <c r="B90">
        <v>1</v>
      </c>
      <c r="C90">
        <v>2021</v>
      </c>
      <c r="D90">
        <v>3111111</v>
      </c>
      <c r="E90" t="s">
        <v>1416</v>
      </c>
      <c r="F90" t="str">
        <f>VLOOKUP(E90,[1]PRODI_2019!$E$2:$K$70,7,FALSE)</f>
        <v>FKIP</v>
      </c>
      <c r="G90" t="str">
        <f>VLOOKUP(F90,Sheet1!$H$4:$I$11,2,FALSE)</f>
        <v>2_FKIP</v>
      </c>
      <c r="H90" t="s">
        <v>176</v>
      </c>
      <c r="I90" t="s">
        <v>25</v>
      </c>
      <c r="L90" t="s">
        <v>26</v>
      </c>
      <c r="M90" t="s">
        <v>1865</v>
      </c>
      <c r="N90" t="s">
        <v>1841</v>
      </c>
      <c r="O90" t="s">
        <v>1500</v>
      </c>
      <c r="P90" t="str">
        <f t="shared" si="5"/>
        <v>SMAN</v>
      </c>
      <c r="Q90" t="str">
        <f t="shared" si="6"/>
        <v>Negeri</v>
      </c>
      <c r="R90" t="str">
        <f t="shared" si="7"/>
        <v>SMA</v>
      </c>
      <c r="S90" t="s">
        <v>1865</v>
      </c>
      <c r="T90" t="s">
        <v>1841</v>
      </c>
      <c r="Z90" t="e">
        <f>VLOOKUP(A90,[2]registrasi!$B$2:$C$3000,2,FALSE)</f>
        <v>#N/A</v>
      </c>
      <c r="AA90">
        <f>VLOOKUP(D90,[3]Sheet1!$B$2:$D$42,3,FALSE)</f>
        <v>86</v>
      </c>
      <c r="AB90" t="e">
        <f>VLOOKUP(A90,[2]nim!$A$2:$B$3000,2,FALSE)</f>
        <v>#N/A</v>
      </c>
    </row>
    <row r="91" spans="1:28" x14ac:dyDescent="0.35">
      <c r="A91" s="2">
        <v>42131110338</v>
      </c>
      <c r="B91">
        <v>2</v>
      </c>
      <c r="C91">
        <v>2021</v>
      </c>
      <c r="D91">
        <v>3111014</v>
      </c>
      <c r="E91" t="s">
        <v>1404</v>
      </c>
      <c r="F91" t="str">
        <f>VLOOKUP(E91,[1]PRODI_2019!$E$2:$K$70,7,FALSE)</f>
        <v>Teknik</v>
      </c>
      <c r="G91" t="str">
        <f>VLOOKUP(F91,Sheet1!$H$4:$I$11,2,FALSE)</f>
        <v>3_Teknik</v>
      </c>
      <c r="H91" t="s">
        <v>177</v>
      </c>
      <c r="I91" t="s">
        <v>25</v>
      </c>
      <c r="L91" t="s">
        <v>26</v>
      </c>
      <c r="M91" t="s">
        <v>1860</v>
      </c>
      <c r="N91" t="s">
        <v>1841</v>
      </c>
      <c r="O91" t="s">
        <v>1456</v>
      </c>
      <c r="P91" t="str">
        <f t="shared" si="5"/>
        <v>SMAN</v>
      </c>
      <c r="Q91" t="str">
        <f t="shared" si="6"/>
        <v>Negeri</v>
      </c>
      <c r="R91" t="str">
        <f t="shared" si="7"/>
        <v>SMA</v>
      </c>
      <c r="S91" t="s">
        <v>1860</v>
      </c>
      <c r="T91" t="s">
        <v>1841</v>
      </c>
      <c r="Z91" t="e">
        <f>VLOOKUP(A91,[2]registrasi!$B$2:$C$3000,2,FALSE)</f>
        <v>#N/A</v>
      </c>
      <c r="AA91">
        <f>VLOOKUP(D91,[3]Sheet1!$B$2:$D$42,3,FALSE)</f>
        <v>172</v>
      </c>
      <c r="AB91" t="e">
        <f>VLOOKUP(A91,[2]nim!$A$2:$B$3000,2,FALSE)</f>
        <v>#N/A</v>
      </c>
    </row>
    <row r="92" spans="1:28" x14ac:dyDescent="0.35">
      <c r="A92" s="2">
        <v>42131110340</v>
      </c>
      <c r="B92">
        <v>1</v>
      </c>
      <c r="C92">
        <v>2021</v>
      </c>
      <c r="D92">
        <v>3111053</v>
      </c>
      <c r="E92" t="s">
        <v>1407</v>
      </c>
      <c r="F92" t="str">
        <f>VLOOKUP(E92,[1]PRODI_2019!$E$2:$K$70,7,FALSE)</f>
        <v>Teknik</v>
      </c>
      <c r="G92" t="str">
        <f>VLOOKUP(F92,Sheet1!$H$4:$I$11,2,FALSE)</f>
        <v>3_Teknik</v>
      </c>
      <c r="H92" t="s">
        <v>178</v>
      </c>
      <c r="I92" t="s">
        <v>30</v>
      </c>
      <c r="L92" t="s">
        <v>26</v>
      </c>
      <c r="M92" t="s">
        <v>1860</v>
      </c>
      <c r="N92" t="s">
        <v>1841</v>
      </c>
      <c r="O92" t="s">
        <v>1496</v>
      </c>
      <c r="P92" t="str">
        <f t="shared" si="5"/>
        <v>MAN</v>
      </c>
      <c r="Q92" t="str">
        <f t="shared" si="6"/>
        <v>Negeri</v>
      </c>
      <c r="R92" t="str">
        <f t="shared" si="7"/>
        <v>MA</v>
      </c>
      <c r="S92" t="s">
        <v>1858</v>
      </c>
      <c r="T92" t="s">
        <v>1841</v>
      </c>
      <c r="Z92" t="str">
        <f>VLOOKUP(A92,[2]registrasi!$B$2:$C$3000,2,FALSE)</f>
        <v>registrasi</v>
      </c>
      <c r="AA92">
        <f>VLOOKUP(D92,[3]Sheet1!$B$2:$D$42,3,FALSE)</f>
        <v>159</v>
      </c>
      <c r="AB92" t="str">
        <f>VLOOKUP(A92,[2]nim!$A$2:$B$3000,2,FALSE)</f>
        <v>diterima</v>
      </c>
    </row>
    <row r="93" spans="1:28" x14ac:dyDescent="0.35">
      <c r="A93" s="2">
        <v>42131110341</v>
      </c>
      <c r="B93">
        <v>1</v>
      </c>
      <c r="C93">
        <v>2021</v>
      </c>
      <c r="D93">
        <v>3111223</v>
      </c>
      <c r="E93" t="s">
        <v>1411</v>
      </c>
      <c r="F93" t="str">
        <f>VLOOKUP(E93,[1]PRODI_2019!$E$2:$K$70,7,FALSE)</f>
        <v>Kedokteran</v>
      </c>
      <c r="G93" t="str">
        <f>VLOOKUP(F93,Sheet1!$H$4:$I$11,2,FALSE)</f>
        <v>8_Kedokteran</v>
      </c>
      <c r="H93" t="s">
        <v>179</v>
      </c>
      <c r="I93" t="s">
        <v>25</v>
      </c>
      <c r="L93" t="s">
        <v>26</v>
      </c>
      <c r="M93" t="s">
        <v>1859</v>
      </c>
      <c r="N93" t="s">
        <v>1841</v>
      </c>
      <c r="O93" t="s">
        <v>1501</v>
      </c>
      <c r="P93" t="str">
        <f t="shared" si="5"/>
        <v>SMA</v>
      </c>
      <c r="Q93" t="str">
        <f t="shared" si="6"/>
        <v>Swasta</v>
      </c>
      <c r="R93" t="str">
        <f t="shared" si="7"/>
        <v>SMA</v>
      </c>
      <c r="S93" t="s">
        <v>1859</v>
      </c>
      <c r="T93" t="s">
        <v>1841</v>
      </c>
      <c r="Z93" t="str">
        <f>VLOOKUP(A93,[2]registrasi!$B$2:$C$3000,2,FALSE)</f>
        <v>registrasi</v>
      </c>
      <c r="AA93">
        <f>VLOOKUP(D93,[3]Sheet1!$B$2:$D$42,3,FALSE)</f>
        <v>217</v>
      </c>
      <c r="AB93" t="str">
        <f>VLOOKUP(A93,[2]nim!$A$2:$B$3000,2,FALSE)</f>
        <v>diterima</v>
      </c>
    </row>
    <row r="94" spans="1:28" x14ac:dyDescent="0.35">
      <c r="A94" s="2">
        <v>42131110346</v>
      </c>
      <c r="B94">
        <v>1</v>
      </c>
      <c r="C94">
        <v>2021</v>
      </c>
      <c r="D94">
        <v>3111215</v>
      </c>
      <c r="E94" t="s">
        <v>1413</v>
      </c>
      <c r="F94" t="str">
        <f>VLOOKUP(E94,[1]PRODI_2019!$E$2:$K$70,7,FALSE)</f>
        <v>Teknik</v>
      </c>
      <c r="G94" t="str">
        <f>VLOOKUP(F94,Sheet1!$H$4:$I$11,2,FALSE)</f>
        <v>3_Teknik</v>
      </c>
      <c r="H94" t="s">
        <v>180</v>
      </c>
      <c r="I94" t="s">
        <v>25</v>
      </c>
      <c r="L94" t="s">
        <v>26</v>
      </c>
      <c r="M94" t="s">
        <v>1861</v>
      </c>
      <c r="N94" t="s">
        <v>1841</v>
      </c>
      <c r="O94" t="s">
        <v>1496</v>
      </c>
      <c r="P94" t="str">
        <f t="shared" si="5"/>
        <v>MAN</v>
      </c>
      <c r="Q94" t="str">
        <f t="shared" si="6"/>
        <v>Negeri</v>
      </c>
      <c r="R94" t="str">
        <f t="shared" si="7"/>
        <v>MA</v>
      </c>
      <c r="S94" t="s">
        <v>1858</v>
      </c>
      <c r="T94" t="s">
        <v>1841</v>
      </c>
      <c r="Z94" t="str">
        <f>VLOOKUP(A94,[2]registrasi!$B$2:$C$3000,2,FALSE)</f>
        <v>registrasi</v>
      </c>
      <c r="AA94">
        <f>VLOOKUP(D94,[3]Sheet1!$B$2:$D$42,3,FALSE)</f>
        <v>252</v>
      </c>
      <c r="AB94" t="str">
        <f>VLOOKUP(A94,[2]nim!$A$2:$B$3000,2,FALSE)</f>
        <v>diterima</v>
      </c>
    </row>
    <row r="95" spans="1:28" x14ac:dyDescent="0.35">
      <c r="A95" s="2">
        <v>42131110347</v>
      </c>
      <c r="B95">
        <v>1</v>
      </c>
      <c r="C95">
        <v>2021</v>
      </c>
      <c r="D95">
        <v>3111142</v>
      </c>
      <c r="E95" t="s">
        <v>1419</v>
      </c>
      <c r="F95" t="str">
        <f>VLOOKUP(E95,[1]PRODI_2019!$E$2:$K$70,7,FALSE)</f>
        <v>FKIP</v>
      </c>
      <c r="G95" t="str">
        <f>VLOOKUP(F95,Sheet1!$H$4:$I$11,2,FALSE)</f>
        <v>2_FKIP</v>
      </c>
      <c r="H95" t="s">
        <v>181</v>
      </c>
      <c r="I95" t="s">
        <v>30</v>
      </c>
      <c r="L95" t="s">
        <v>26</v>
      </c>
      <c r="M95" t="s">
        <v>1861</v>
      </c>
      <c r="N95" t="s">
        <v>1841</v>
      </c>
      <c r="O95" t="s">
        <v>1502</v>
      </c>
      <c r="P95" t="str">
        <f t="shared" si="5"/>
        <v>SMAN</v>
      </c>
      <c r="Q95" t="str">
        <f t="shared" si="6"/>
        <v>Negeri</v>
      </c>
      <c r="R95" t="str">
        <f t="shared" si="7"/>
        <v>SMA</v>
      </c>
      <c r="S95" t="s">
        <v>1861</v>
      </c>
      <c r="T95" t="s">
        <v>1841</v>
      </c>
      <c r="Z95" t="str">
        <f>VLOOKUP(A95,[2]registrasi!$B$2:$C$3000,2,FALSE)</f>
        <v>registrasi</v>
      </c>
      <c r="AA95">
        <f>VLOOKUP(D95,[3]Sheet1!$B$2:$D$42,3,FALSE)</f>
        <v>21</v>
      </c>
      <c r="AB95" t="e">
        <f>VLOOKUP(A95,[2]nim!$A$2:$B$3000,2,FALSE)</f>
        <v>#N/A</v>
      </c>
    </row>
    <row r="96" spans="1:28" x14ac:dyDescent="0.35">
      <c r="A96" s="2">
        <v>42131110348</v>
      </c>
      <c r="B96">
        <v>2</v>
      </c>
      <c r="C96">
        <v>2020</v>
      </c>
      <c r="D96">
        <v>3111215</v>
      </c>
      <c r="E96" t="s">
        <v>1413</v>
      </c>
      <c r="F96" t="str">
        <f>VLOOKUP(E96,[1]PRODI_2019!$E$2:$K$70,7,FALSE)</f>
        <v>Teknik</v>
      </c>
      <c r="G96" t="str">
        <f>VLOOKUP(F96,Sheet1!$H$4:$I$11,2,FALSE)</f>
        <v>3_Teknik</v>
      </c>
      <c r="H96" t="s">
        <v>182</v>
      </c>
      <c r="I96" t="s">
        <v>25</v>
      </c>
      <c r="L96" t="s">
        <v>26</v>
      </c>
      <c r="M96" t="s">
        <v>1860</v>
      </c>
      <c r="N96" t="s">
        <v>1841</v>
      </c>
      <c r="O96" t="s">
        <v>1460</v>
      </c>
      <c r="P96" t="str">
        <f t="shared" si="5"/>
        <v>SMKN</v>
      </c>
      <c r="Q96" t="str">
        <f t="shared" si="6"/>
        <v>Negeri</v>
      </c>
      <c r="R96" t="str">
        <f t="shared" si="7"/>
        <v>SMK</v>
      </c>
      <c r="S96" t="s">
        <v>1860</v>
      </c>
      <c r="T96" t="s">
        <v>1841</v>
      </c>
      <c r="Z96" t="str">
        <f>VLOOKUP(A96,[2]registrasi!$B$2:$C$3000,2,FALSE)</f>
        <v>registrasi</v>
      </c>
      <c r="AA96">
        <f>VLOOKUP(D96,[3]Sheet1!$B$2:$D$42,3,FALSE)</f>
        <v>252</v>
      </c>
      <c r="AB96" t="str">
        <f>VLOOKUP(A96,[2]nim!$A$2:$B$3000,2,FALSE)</f>
        <v>diterima</v>
      </c>
    </row>
    <row r="97" spans="1:28" x14ac:dyDescent="0.35">
      <c r="A97" s="2">
        <v>42131110350</v>
      </c>
      <c r="B97">
        <v>1</v>
      </c>
      <c r="C97">
        <v>2021</v>
      </c>
      <c r="D97">
        <v>3111022</v>
      </c>
      <c r="E97" t="s">
        <v>42</v>
      </c>
      <c r="F97" t="str">
        <f>VLOOKUP(E97,[1]PRODI_2019!$E$2:$K$70,7,FALSE)</f>
        <v>Teknik</v>
      </c>
      <c r="G97" t="str">
        <f>VLOOKUP(F97,Sheet1!$H$4:$I$11,2,FALSE)</f>
        <v>3_Teknik</v>
      </c>
      <c r="H97" t="s">
        <v>183</v>
      </c>
      <c r="I97" t="s">
        <v>25</v>
      </c>
      <c r="L97" t="s">
        <v>26</v>
      </c>
      <c r="M97" t="s">
        <v>1865</v>
      </c>
      <c r="N97" t="s">
        <v>1841</v>
      </c>
      <c r="O97" t="s">
        <v>1503</v>
      </c>
      <c r="P97" t="str">
        <f t="shared" si="5"/>
        <v>SMKN</v>
      </c>
      <c r="Q97" t="str">
        <f t="shared" si="6"/>
        <v>Negeri</v>
      </c>
      <c r="R97" t="str">
        <f t="shared" si="7"/>
        <v>SMK</v>
      </c>
      <c r="S97" t="s">
        <v>1862</v>
      </c>
      <c r="T97" t="s">
        <v>1841</v>
      </c>
      <c r="Z97" t="str">
        <f>VLOOKUP(A97,[2]registrasi!$B$2:$C$3000,2,FALSE)</f>
        <v>registrasi</v>
      </c>
      <c r="AA97">
        <f>VLOOKUP(D97,[3]Sheet1!$B$2:$D$42,3,FALSE)</f>
        <v>162</v>
      </c>
      <c r="AB97" t="str">
        <f>VLOOKUP(A97,[2]nim!$A$2:$B$3000,2,FALSE)</f>
        <v>diterima</v>
      </c>
    </row>
    <row r="98" spans="1:28" x14ac:dyDescent="0.35">
      <c r="A98" s="2">
        <v>42131110356</v>
      </c>
      <c r="B98">
        <v>2</v>
      </c>
      <c r="C98">
        <v>2021</v>
      </c>
      <c r="D98">
        <v>3111053</v>
      </c>
      <c r="E98" t="s">
        <v>1407</v>
      </c>
      <c r="F98" t="str">
        <f>VLOOKUP(E98,[1]PRODI_2019!$E$2:$K$70,7,FALSE)</f>
        <v>Teknik</v>
      </c>
      <c r="G98" t="str">
        <f>VLOOKUP(F98,Sheet1!$H$4:$I$11,2,FALSE)</f>
        <v>3_Teknik</v>
      </c>
      <c r="H98" t="s">
        <v>184</v>
      </c>
      <c r="I98" t="s">
        <v>30</v>
      </c>
      <c r="L98" t="s">
        <v>26</v>
      </c>
      <c r="M98" t="s">
        <v>1858</v>
      </c>
      <c r="N98" t="s">
        <v>1841</v>
      </c>
      <c r="O98" t="s">
        <v>1470</v>
      </c>
      <c r="P98" t="str">
        <f t="shared" si="5"/>
        <v>SMAN</v>
      </c>
      <c r="Q98" t="str">
        <f t="shared" si="6"/>
        <v>Negeri</v>
      </c>
      <c r="R98" t="str">
        <f t="shared" si="7"/>
        <v>SMA</v>
      </c>
      <c r="S98" t="s">
        <v>1858</v>
      </c>
      <c r="T98" t="s">
        <v>1841</v>
      </c>
      <c r="Z98" t="e">
        <f>VLOOKUP(A98,[2]registrasi!$B$2:$C$3000,2,FALSE)</f>
        <v>#N/A</v>
      </c>
      <c r="AA98">
        <f>VLOOKUP(D98,[3]Sheet1!$B$2:$D$42,3,FALSE)</f>
        <v>159</v>
      </c>
      <c r="AB98" t="e">
        <f>VLOOKUP(A98,[2]nim!$A$2:$B$3000,2,FALSE)</f>
        <v>#N/A</v>
      </c>
    </row>
    <row r="99" spans="1:28" x14ac:dyDescent="0.35">
      <c r="A99" s="2">
        <v>42131110357</v>
      </c>
      <c r="B99">
        <v>1</v>
      </c>
      <c r="C99">
        <v>2021</v>
      </c>
      <c r="D99">
        <v>3111111</v>
      </c>
      <c r="E99" t="s">
        <v>1416</v>
      </c>
      <c r="F99" t="str">
        <f>VLOOKUP(E99,[1]PRODI_2019!$E$2:$K$70,7,FALSE)</f>
        <v>FKIP</v>
      </c>
      <c r="G99" t="str">
        <f>VLOOKUP(F99,Sheet1!$H$4:$I$11,2,FALSE)</f>
        <v>2_FKIP</v>
      </c>
      <c r="H99" t="s">
        <v>185</v>
      </c>
      <c r="I99" t="s">
        <v>30</v>
      </c>
      <c r="L99" t="s">
        <v>26</v>
      </c>
      <c r="M99" t="s">
        <v>1860</v>
      </c>
      <c r="N99" t="s">
        <v>1841</v>
      </c>
      <c r="O99" t="s">
        <v>1496</v>
      </c>
      <c r="P99" t="str">
        <f t="shared" si="5"/>
        <v>MAN</v>
      </c>
      <c r="Q99" t="str">
        <f t="shared" si="6"/>
        <v>Negeri</v>
      </c>
      <c r="R99" t="str">
        <f t="shared" si="7"/>
        <v>MA</v>
      </c>
      <c r="S99" t="s">
        <v>1858</v>
      </c>
      <c r="T99" t="s">
        <v>1841</v>
      </c>
      <c r="Z99" t="str">
        <f>VLOOKUP(A99,[2]registrasi!$B$2:$C$3000,2,FALSE)</f>
        <v>registrasi</v>
      </c>
      <c r="AA99">
        <f>VLOOKUP(D99,[3]Sheet1!$B$2:$D$42,3,FALSE)</f>
        <v>86</v>
      </c>
      <c r="AB99" t="str">
        <f>VLOOKUP(A99,[2]nim!$A$2:$B$3000,2,FALSE)</f>
        <v>diterima</v>
      </c>
    </row>
    <row r="100" spans="1:28" x14ac:dyDescent="0.35">
      <c r="A100" s="2">
        <v>42131110368</v>
      </c>
      <c r="B100">
        <v>1</v>
      </c>
      <c r="C100">
        <v>2021</v>
      </c>
      <c r="D100">
        <v>3111215</v>
      </c>
      <c r="E100" t="s">
        <v>1413</v>
      </c>
      <c r="F100" t="str">
        <f>VLOOKUP(E100,[1]PRODI_2019!$E$2:$K$70,7,FALSE)</f>
        <v>Teknik</v>
      </c>
      <c r="G100" t="str">
        <f>VLOOKUP(F100,Sheet1!$H$4:$I$11,2,FALSE)</f>
        <v>3_Teknik</v>
      </c>
      <c r="H100" t="s">
        <v>186</v>
      </c>
      <c r="I100" t="s">
        <v>25</v>
      </c>
      <c r="L100" t="s">
        <v>26</v>
      </c>
      <c r="M100" t="s">
        <v>1863</v>
      </c>
      <c r="N100" t="s">
        <v>1841</v>
      </c>
      <c r="O100" t="s">
        <v>1504</v>
      </c>
      <c r="P100" t="str">
        <f t="shared" si="5"/>
        <v>SMKN</v>
      </c>
      <c r="Q100" t="str">
        <f t="shared" si="6"/>
        <v>Negeri</v>
      </c>
      <c r="R100" t="str">
        <f t="shared" si="7"/>
        <v>SMK</v>
      </c>
      <c r="S100" t="s">
        <v>1863</v>
      </c>
      <c r="T100" t="s">
        <v>1841</v>
      </c>
      <c r="Z100" t="str">
        <f>VLOOKUP(A100,[2]registrasi!$B$2:$C$3000,2,FALSE)</f>
        <v>registrasi</v>
      </c>
      <c r="AA100">
        <f>VLOOKUP(D100,[3]Sheet1!$B$2:$D$42,3,FALSE)</f>
        <v>252</v>
      </c>
      <c r="AB100" t="str">
        <f>VLOOKUP(A100,[2]nim!$A$2:$B$3000,2,FALSE)</f>
        <v>diterima</v>
      </c>
    </row>
    <row r="101" spans="1:28" x14ac:dyDescent="0.35">
      <c r="A101" s="2">
        <v>42131110370</v>
      </c>
      <c r="B101">
        <v>1</v>
      </c>
      <c r="C101">
        <v>2021</v>
      </c>
      <c r="D101">
        <v>3111134</v>
      </c>
      <c r="E101" t="s">
        <v>1417</v>
      </c>
      <c r="F101" t="str">
        <f>VLOOKUP(E101,[1]PRODI_2019!$E$2:$K$70,7,FALSE)</f>
        <v>FKIP</v>
      </c>
      <c r="G101" t="str">
        <f>VLOOKUP(F101,Sheet1!$H$4:$I$11,2,FALSE)</f>
        <v>2_FKIP</v>
      </c>
      <c r="H101" t="s">
        <v>187</v>
      </c>
      <c r="I101" t="s">
        <v>25</v>
      </c>
      <c r="L101" t="s">
        <v>26</v>
      </c>
      <c r="M101" t="s">
        <v>1858</v>
      </c>
      <c r="N101" t="s">
        <v>1841</v>
      </c>
      <c r="O101" t="s">
        <v>1454</v>
      </c>
      <c r="P101" t="str">
        <f t="shared" si="5"/>
        <v>SMAN</v>
      </c>
      <c r="Q101" t="str">
        <f t="shared" si="6"/>
        <v>Negeri</v>
      </c>
      <c r="R101" t="str">
        <f t="shared" si="7"/>
        <v>SMA</v>
      </c>
      <c r="S101" t="s">
        <v>1858</v>
      </c>
      <c r="T101" t="s">
        <v>1841</v>
      </c>
      <c r="Z101" t="str">
        <f>VLOOKUP(A101,[2]registrasi!$B$2:$C$3000,2,FALSE)</f>
        <v>registrasi</v>
      </c>
      <c r="AA101">
        <f>VLOOKUP(D101,[3]Sheet1!$B$2:$D$42,3,FALSE)</f>
        <v>20</v>
      </c>
      <c r="AB101" t="str">
        <f>VLOOKUP(A101,[2]nim!$A$2:$B$3000,2,FALSE)</f>
        <v>diterima</v>
      </c>
    </row>
    <row r="102" spans="1:28" x14ac:dyDescent="0.35">
      <c r="A102" s="2">
        <v>42131110378</v>
      </c>
      <c r="B102">
        <v>2</v>
      </c>
      <c r="C102">
        <v>2020</v>
      </c>
      <c r="D102">
        <v>3111223</v>
      </c>
      <c r="E102" t="s">
        <v>1411</v>
      </c>
      <c r="F102" t="str">
        <f>VLOOKUP(E102,[1]PRODI_2019!$E$2:$K$70,7,FALSE)</f>
        <v>Kedokteran</v>
      </c>
      <c r="G102" t="str">
        <f>VLOOKUP(F102,Sheet1!$H$4:$I$11,2,FALSE)</f>
        <v>8_Kedokteran</v>
      </c>
      <c r="H102" t="s">
        <v>188</v>
      </c>
      <c r="I102" t="s">
        <v>30</v>
      </c>
      <c r="L102" t="s">
        <v>26</v>
      </c>
      <c r="M102" t="s">
        <v>1870</v>
      </c>
      <c r="N102" t="s">
        <v>1841</v>
      </c>
      <c r="O102" t="s">
        <v>1505</v>
      </c>
      <c r="P102" t="str">
        <f t="shared" si="5"/>
        <v>MAS</v>
      </c>
      <c r="Q102" t="str">
        <f t="shared" si="6"/>
        <v>Swasta</v>
      </c>
      <c r="R102" t="str">
        <f t="shared" si="7"/>
        <v>MA</v>
      </c>
      <c r="S102" t="s">
        <v>1867</v>
      </c>
      <c r="T102" t="s">
        <v>1843</v>
      </c>
      <c r="Z102" t="e">
        <f>VLOOKUP(A102,[2]registrasi!$B$2:$C$3000,2,FALSE)</f>
        <v>#N/A</v>
      </c>
      <c r="AA102">
        <f>VLOOKUP(D102,[3]Sheet1!$B$2:$D$42,3,FALSE)</f>
        <v>217</v>
      </c>
      <c r="AB102" t="e">
        <f>VLOOKUP(A102,[2]nim!$A$2:$B$3000,2,FALSE)</f>
        <v>#N/A</v>
      </c>
    </row>
    <row r="103" spans="1:28" x14ac:dyDescent="0.35">
      <c r="A103" s="2">
        <v>42131110382</v>
      </c>
      <c r="B103">
        <v>1</v>
      </c>
      <c r="C103">
        <v>2021</v>
      </c>
      <c r="D103">
        <v>3111111</v>
      </c>
      <c r="E103" t="s">
        <v>1416</v>
      </c>
      <c r="F103" t="str">
        <f>VLOOKUP(E103,[1]PRODI_2019!$E$2:$K$70,7,FALSE)</f>
        <v>FKIP</v>
      </c>
      <c r="G103" t="str">
        <f>VLOOKUP(F103,Sheet1!$H$4:$I$11,2,FALSE)</f>
        <v>2_FKIP</v>
      </c>
      <c r="H103" t="s">
        <v>189</v>
      </c>
      <c r="I103" t="s">
        <v>30</v>
      </c>
      <c r="L103" t="s">
        <v>26</v>
      </c>
      <c r="M103" t="s">
        <v>1863</v>
      </c>
      <c r="N103" t="s">
        <v>1841</v>
      </c>
      <c r="O103" t="s">
        <v>1484</v>
      </c>
      <c r="P103" t="str">
        <f t="shared" si="5"/>
        <v>SMAN</v>
      </c>
      <c r="Q103" t="str">
        <f t="shared" si="6"/>
        <v>Negeri</v>
      </c>
      <c r="R103" t="str">
        <f t="shared" si="7"/>
        <v>SMA</v>
      </c>
      <c r="S103" t="s">
        <v>1863</v>
      </c>
      <c r="T103" t="s">
        <v>1841</v>
      </c>
      <c r="Z103" t="str">
        <f>VLOOKUP(A103,[2]registrasi!$B$2:$C$3000,2,FALSE)</f>
        <v>registrasi</v>
      </c>
      <c r="AA103">
        <f>VLOOKUP(D103,[3]Sheet1!$B$2:$D$42,3,FALSE)</f>
        <v>86</v>
      </c>
      <c r="AB103" t="str">
        <f>VLOOKUP(A103,[2]nim!$A$2:$B$3000,2,FALSE)</f>
        <v>diterima</v>
      </c>
    </row>
    <row r="104" spans="1:28" x14ac:dyDescent="0.35">
      <c r="A104" s="2">
        <v>42131110393</v>
      </c>
      <c r="B104">
        <v>1</v>
      </c>
      <c r="C104">
        <v>2021</v>
      </c>
      <c r="D104">
        <v>3111014</v>
      </c>
      <c r="E104" t="s">
        <v>1404</v>
      </c>
      <c r="F104" t="str">
        <f>VLOOKUP(E104,[1]PRODI_2019!$E$2:$K$70,7,FALSE)</f>
        <v>Teknik</v>
      </c>
      <c r="G104" t="str">
        <f>VLOOKUP(F104,Sheet1!$H$4:$I$11,2,FALSE)</f>
        <v>3_Teknik</v>
      </c>
      <c r="H104" t="s">
        <v>190</v>
      </c>
      <c r="I104" t="s">
        <v>25</v>
      </c>
      <c r="L104" t="s">
        <v>26</v>
      </c>
      <c r="M104" t="s">
        <v>1858</v>
      </c>
      <c r="N104" t="s">
        <v>1841</v>
      </c>
      <c r="O104" t="s">
        <v>1470</v>
      </c>
      <c r="P104" t="str">
        <f t="shared" si="5"/>
        <v>SMAN</v>
      </c>
      <c r="Q104" t="str">
        <f t="shared" si="6"/>
        <v>Negeri</v>
      </c>
      <c r="R104" t="str">
        <f t="shared" si="7"/>
        <v>SMA</v>
      </c>
      <c r="S104" t="s">
        <v>1858</v>
      </c>
      <c r="T104" t="s">
        <v>1841</v>
      </c>
      <c r="Z104" t="str">
        <f>VLOOKUP(A104,[2]registrasi!$B$2:$C$3000,2,FALSE)</f>
        <v>registrasi</v>
      </c>
      <c r="AA104">
        <f>VLOOKUP(D104,[3]Sheet1!$B$2:$D$42,3,FALSE)</f>
        <v>172</v>
      </c>
      <c r="AB104" t="str">
        <f>VLOOKUP(A104,[2]nim!$A$2:$B$3000,2,FALSE)</f>
        <v>diterima</v>
      </c>
    </row>
    <row r="105" spans="1:28" x14ac:dyDescent="0.35">
      <c r="A105" s="2">
        <v>42131110399</v>
      </c>
      <c r="B105">
        <v>1</v>
      </c>
      <c r="C105">
        <v>2021</v>
      </c>
      <c r="D105">
        <v>3111022</v>
      </c>
      <c r="E105" t="s">
        <v>42</v>
      </c>
      <c r="F105" t="str">
        <f>VLOOKUP(E105,[1]PRODI_2019!$E$2:$K$70,7,FALSE)</f>
        <v>Teknik</v>
      </c>
      <c r="G105" t="str">
        <f>VLOOKUP(F105,Sheet1!$H$4:$I$11,2,FALSE)</f>
        <v>3_Teknik</v>
      </c>
      <c r="H105" t="s">
        <v>191</v>
      </c>
      <c r="I105" t="s">
        <v>25</v>
      </c>
      <c r="L105" t="s">
        <v>26</v>
      </c>
      <c r="M105" t="s">
        <v>1862</v>
      </c>
      <c r="N105" t="s">
        <v>1841</v>
      </c>
      <c r="O105" t="s">
        <v>1477</v>
      </c>
      <c r="P105" t="str">
        <f t="shared" si="5"/>
        <v>SMKS</v>
      </c>
      <c r="Q105" t="str">
        <f t="shared" si="6"/>
        <v>Swasta</v>
      </c>
      <c r="R105" t="str">
        <f t="shared" si="7"/>
        <v>SMK</v>
      </c>
      <c r="S105" t="s">
        <v>1907</v>
      </c>
      <c r="T105" t="s">
        <v>1845</v>
      </c>
      <c r="Z105" t="str">
        <f>VLOOKUP(A105,[2]registrasi!$B$2:$C$3000,2,FALSE)</f>
        <v>registrasi</v>
      </c>
      <c r="AA105">
        <f>VLOOKUP(D105,[3]Sheet1!$B$2:$D$42,3,FALSE)</f>
        <v>162</v>
      </c>
      <c r="AB105" t="str">
        <f>VLOOKUP(A105,[2]nim!$A$2:$B$3000,2,FALSE)</f>
        <v>diterima</v>
      </c>
    </row>
    <row r="106" spans="1:28" x14ac:dyDescent="0.35">
      <c r="A106" s="2">
        <v>42131110401</v>
      </c>
      <c r="B106">
        <v>1</v>
      </c>
      <c r="C106">
        <v>2020</v>
      </c>
      <c r="D106">
        <v>3111111</v>
      </c>
      <c r="E106" t="s">
        <v>1416</v>
      </c>
      <c r="F106" t="str">
        <f>VLOOKUP(E106,[1]PRODI_2019!$E$2:$K$70,7,FALSE)</f>
        <v>FKIP</v>
      </c>
      <c r="G106" t="str">
        <f>VLOOKUP(F106,Sheet1!$H$4:$I$11,2,FALSE)</f>
        <v>2_FKIP</v>
      </c>
      <c r="H106" t="s">
        <v>192</v>
      </c>
      <c r="I106" t="s">
        <v>30</v>
      </c>
      <c r="L106" t="s">
        <v>26</v>
      </c>
      <c r="M106" t="s">
        <v>1860</v>
      </c>
      <c r="N106" t="s">
        <v>1841</v>
      </c>
      <c r="O106" t="s">
        <v>1486</v>
      </c>
      <c r="P106" t="str">
        <f t="shared" si="5"/>
        <v>SMKN</v>
      </c>
      <c r="Q106" t="str">
        <f t="shared" si="6"/>
        <v>Negeri</v>
      </c>
      <c r="R106" t="str">
        <f t="shared" si="7"/>
        <v>SMK</v>
      </c>
      <c r="S106" t="s">
        <v>1860</v>
      </c>
      <c r="T106" t="s">
        <v>1841</v>
      </c>
      <c r="Z106" t="str">
        <f>VLOOKUP(A106,[2]registrasi!$B$2:$C$3000,2,FALSE)</f>
        <v>registrasi</v>
      </c>
      <c r="AA106">
        <f>VLOOKUP(D106,[3]Sheet1!$B$2:$D$42,3,FALSE)</f>
        <v>86</v>
      </c>
      <c r="AB106" t="str">
        <f>VLOOKUP(A106,[2]nim!$A$2:$B$3000,2,FALSE)</f>
        <v>diterima</v>
      </c>
    </row>
    <row r="107" spans="1:28" x14ac:dyDescent="0.35">
      <c r="A107" s="2">
        <v>42131110406</v>
      </c>
      <c r="B107">
        <v>2</v>
      </c>
      <c r="C107">
        <v>2021</v>
      </c>
      <c r="D107">
        <v>3111014</v>
      </c>
      <c r="E107" t="s">
        <v>1404</v>
      </c>
      <c r="F107" t="str">
        <f>VLOOKUP(E107,[1]PRODI_2019!$E$2:$K$70,7,FALSE)</f>
        <v>Teknik</v>
      </c>
      <c r="G107" t="str">
        <f>VLOOKUP(F107,Sheet1!$H$4:$I$11,2,FALSE)</f>
        <v>3_Teknik</v>
      </c>
      <c r="H107" t="s">
        <v>193</v>
      </c>
      <c r="I107" t="s">
        <v>25</v>
      </c>
      <c r="L107" t="s">
        <v>26</v>
      </c>
      <c r="M107" t="s">
        <v>1860</v>
      </c>
      <c r="N107" t="s">
        <v>1841</v>
      </c>
      <c r="O107" t="s">
        <v>1474</v>
      </c>
      <c r="P107" t="str">
        <f t="shared" si="5"/>
        <v>SMAN</v>
      </c>
      <c r="Q107" t="str">
        <f t="shared" si="6"/>
        <v>Negeri</v>
      </c>
      <c r="R107" t="str">
        <f t="shared" si="7"/>
        <v>SMA</v>
      </c>
      <c r="S107" t="s">
        <v>1860</v>
      </c>
      <c r="T107" t="s">
        <v>1841</v>
      </c>
      <c r="Z107" t="str">
        <f>VLOOKUP(A107,[2]registrasi!$B$2:$C$3000,2,FALSE)</f>
        <v>registrasi</v>
      </c>
      <c r="AA107">
        <f>VLOOKUP(D107,[3]Sheet1!$B$2:$D$42,3,FALSE)</f>
        <v>172</v>
      </c>
      <c r="AB107" t="str">
        <f>VLOOKUP(A107,[2]nim!$A$2:$B$3000,2,FALSE)</f>
        <v>diterima</v>
      </c>
    </row>
    <row r="108" spans="1:28" x14ac:dyDescent="0.35">
      <c r="A108" s="2">
        <v>42131110408</v>
      </c>
      <c r="B108">
        <v>2</v>
      </c>
      <c r="C108">
        <v>2021</v>
      </c>
      <c r="D108">
        <v>3111053</v>
      </c>
      <c r="E108" t="s">
        <v>1407</v>
      </c>
      <c r="F108" t="str">
        <f>VLOOKUP(E108,[1]PRODI_2019!$E$2:$K$70,7,FALSE)</f>
        <v>Teknik</v>
      </c>
      <c r="G108" t="str">
        <f>VLOOKUP(F108,Sheet1!$H$4:$I$11,2,FALSE)</f>
        <v>3_Teknik</v>
      </c>
      <c r="H108" t="s">
        <v>194</v>
      </c>
      <c r="I108" t="s">
        <v>30</v>
      </c>
      <c r="L108" t="s">
        <v>26</v>
      </c>
      <c r="M108" t="s">
        <v>1858</v>
      </c>
      <c r="N108" t="s">
        <v>1841</v>
      </c>
      <c r="O108" t="s">
        <v>1496</v>
      </c>
      <c r="P108" t="str">
        <f t="shared" si="5"/>
        <v>MAN</v>
      </c>
      <c r="Q108" t="str">
        <f t="shared" si="6"/>
        <v>Negeri</v>
      </c>
      <c r="R108" t="str">
        <f t="shared" si="7"/>
        <v>MA</v>
      </c>
      <c r="S108" t="s">
        <v>1858</v>
      </c>
      <c r="T108" t="s">
        <v>1841</v>
      </c>
      <c r="Z108" t="str">
        <f>VLOOKUP(A108,[2]registrasi!$B$2:$C$3000,2,FALSE)</f>
        <v>registrasi</v>
      </c>
      <c r="AA108">
        <f>VLOOKUP(D108,[3]Sheet1!$B$2:$D$42,3,FALSE)</f>
        <v>159</v>
      </c>
      <c r="AB108" t="str">
        <f>VLOOKUP(A108,[2]nim!$A$2:$B$3000,2,FALSE)</f>
        <v>diterima</v>
      </c>
    </row>
    <row r="109" spans="1:28" x14ac:dyDescent="0.35">
      <c r="A109" s="2">
        <v>42131110413</v>
      </c>
      <c r="B109">
        <v>1</v>
      </c>
      <c r="C109">
        <v>2021</v>
      </c>
      <c r="D109">
        <v>3111223</v>
      </c>
      <c r="E109" t="s">
        <v>1411</v>
      </c>
      <c r="F109" t="str">
        <f>VLOOKUP(E109,[1]PRODI_2019!$E$2:$K$70,7,FALSE)</f>
        <v>Kedokteran</v>
      </c>
      <c r="G109" t="str">
        <f>VLOOKUP(F109,Sheet1!$H$4:$I$11,2,FALSE)</f>
        <v>8_Kedokteran</v>
      </c>
      <c r="H109" t="s">
        <v>195</v>
      </c>
      <c r="I109" t="s">
        <v>30</v>
      </c>
      <c r="L109" t="s">
        <v>26</v>
      </c>
      <c r="M109" t="s">
        <v>1861</v>
      </c>
      <c r="N109" t="s">
        <v>1841</v>
      </c>
      <c r="O109" t="s">
        <v>1466</v>
      </c>
      <c r="P109" t="str">
        <f t="shared" si="5"/>
        <v>SMTA</v>
      </c>
      <c r="Q109" t="str">
        <f t="shared" si="6"/>
        <v>Swasta</v>
      </c>
      <c r="R109" t="str">
        <f t="shared" si="7"/>
        <v>SMTA</v>
      </c>
      <c r="S109" t="s">
        <v>1863</v>
      </c>
      <c r="T109" t="s">
        <v>1841</v>
      </c>
      <c r="Z109" t="str">
        <f>VLOOKUP(A109,[2]registrasi!$B$2:$C$3000,2,FALSE)</f>
        <v>registrasi</v>
      </c>
      <c r="AA109">
        <f>VLOOKUP(D109,[3]Sheet1!$B$2:$D$42,3,FALSE)</f>
        <v>217</v>
      </c>
      <c r="AB109" t="str">
        <f>VLOOKUP(A109,[2]nim!$A$2:$B$3000,2,FALSE)</f>
        <v>diterima</v>
      </c>
    </row>
    <row r="110" spans="1:28" x14ac:dyDescent="0.35">
      <c r="A110" s="2">
        <v>42131110415</v>
      </c>
      <c r="B110">
        <v>1</v>
      </c>
      <c r="C110">
        <v>2021</v>
      </c>
      <c r="D110">
        <v>3111092</v>
      </c>
      <c r="E110" t="s">
        <v>1403</v>
      </c>
      <c r="F110" t="str">
        <f>VLOOKUP(E110,[1]PRODI_2019!$E$2:$K$70,7,FALSE)</f>
        <v>Pertanian</v>
      </c>
      <c r="G110" t="str">
        <f>VLOOKUP(F110,Sheet1!$H$4:$I$11,2,FALSE)</f>
        <v>4_Pertanian</v>
      </c>
      <c r="H110" t="s">
        <v>196</v>
      </c>
      <c r="I110" t="s">
        <v>25</v>
      </c>
      <c r="L110" t="s">
        <v>26</v>
      </c>
      <c r="M110" t="s">
        <v>1859</v>
      </c>
      <c r="N110" t="s">
        <v>1841</v>
      </c>
      <c r="O110" t="s">
        <v>1506</v>
      </c>
      <c r="P110" t="str">
        <f t="shared" si="5"/>
        <v>SMKN</v>
      </c>
      <c r="Q110" t="str">
        <f t="shared" si="6"/>
        <v>Negeri</v>
      </c>
      <c r="R110" t="str">
        <f t="shared" si="7"/>
        <v>SMK</v>
      </c>
      <c r="S110" t="s">
        <v>1859</v>
      </c>
      <c r="T110" t="s">
        <v>1841</v>
      </c>
      <c r="Z110" t="str">
        <f>VLOOKUP(A110,[2]registrasi!$B$2:$C$3000,2,FALSE)</f>
        <v>registrasi</v>
      </c>
      <c r="AA110">
        <f>VLOOKUP(D110,[3]Sheet1!$B$2:$D$42,3,FALSE)</f>
        <v>45</v>
      </c>
      <c r="AB110" t="str">
        <f>VLOOKUP(A110,[2]nim!$A$2:$B$3000,2,FALSE)</f>
        <v>diterima</v>
      </c>
    </row>
    <row r="111" spans="1:28" x14ac:dyDescent="0.35">
      <c r="A111" s="2">
        <v>42131110421</v>
      </c>
      <c r="B111">
        <v>1</v>
      </c>
      <c r="C111">
        <v>2021</v>
      </c>
      <c r="D111">
        <v>3111037</v>
      </c>
      <c r="E111" t="s">
        <v>1409</v>
      </c>
      <c r="F111" t="str">
        <f>VLOOKUP(E111,[1]PRODI_2019!$E$2:$K$70,7,FALSE)</f>
        <v>Teknik</v>
      </c>
      <c r="G111" t="str">
        <f>VLOOKUP(F111,Sheet1!$H$4:$I$11,2,FALSE)</f>
        <v>3_Teknik</v>
      </c>
      <c r="H111" t="s">
        <v>197</v>
      </c>
      <c r="I111" t="s">
        <v>25</v>
      </c>
      <c r="L111" t="s">
        <v>26</v>
      </c>
      <c r="M111" t="s">
        <v>1858</v>
      </c>
      <c r="N111" t="s">
        <v>1841</v>
      </c>
      <c r="O111" t="s">
        <v>1454</v>
      </c>
      <c r="P111" t="str">
        <f t="shared" si="5"/>
        <v>SMAN</v>
      </c>
      <c r="Q111" t="str">
        <f t="shared" si="6"/>
        <v>Negeri</v>
      </c>
      <c r="R111" t="str">
        <f t="shared" si="7"/>
        <v>SMA</v>
      </c>
      <c r="S111" t="s">
        <v>1858</v>
      </c>
      <c r="T111" t="s">
        <v>1841</v>
      </c>
      <c r="Z111" t="str">
        <f>VLOOKUP(A111,[2]registrasi!$B$2:$C$3000,2,FALSE)</f>
        <v>registrasi</v>
      </c>
      <c r="AA111">
        <f>VLOOKUP(D111,[3]Sheet1!$B$2:$D$42,3,FALSE)</f>
        <v>423</v>
      </c>
      <c r="AB111" t="str">
        <f>VLOOKUP(A111,[2]nim!$A$2:$B$3000,2,FALSE)</f>
        <v>diterima</v>
      </c>
    </row>
    <row r="112" spans="1:28" x14ac:dyDescent="0.35">
      <c r="A112" s="2">
        <v>42131110423</v>
      </c>
      <c r="B112">
        <v>1</v>
      </c>
      <c r="C112">
        <v>2021</v>
      </c>
      <c r="D112">
        <v>3111157</v>
      </c>
      <c r="E112" t="s">
        <v>1418</v>
      </c>
      <c r="F112" t="str">
        <f>VLOOKUP(E112,[1]PRODI_2019!$E$2:$K$70,7,FALSE)</f>
        <v>FKIP</v>
      </c>
      <c r="G112" t="str">
        <f>VLOOKUP(F112,Sheet1!$H$4:$I$11,2,FALSE)</f>
        <v>2_FKIP</v>
      </c>
      <c r="H112" t="s">
        <v>198</v>
      </c>
      <c r="I112" t="s">
        <v>25</v>
      </c>
      <c r="L112" t="s">
        <v>26</v>
      </c>
      <c r="M112" t="s">
        <v>1863</v>
      </c>
      <c r="N112" t="s">
        <v>1841</v>
      </c>
      <c r="O112" t="s">
        <v>1493</v>
      </c>
      <c r="P112" t="str">
        <f t="shared" si="5"/>
        <v>SMAN</v>
      </c>
      <c r="Q112" t="str">
        <f t="shared" si="6"/>
        <v>Negeri</v>
      </c>
      <c r="R112" t="str">
        <f t="shared" si="7"/>
        <v>SMA</v>
      </c>
      <c r="S112" t="s">
        <v>1863</v>
      </c>
      <c r="T112" t="s">
        <v>1841</v>
      </c>
      <c r="Z112" t="str">
        <f>VLOOKUP(A112,[2]registrasi!$B$2:$C$3000,2,FALSE)</f>
        <v>registrasi</v>
      </c>
      <c r="AA112">
        <f>VLOOKUP(D112,[3]Sheet1!$B$2:$D$42,3,FALSE)</f>
        <v>31</v>
      </c>
      <c r="AB112" t="str">
        <f>VLOOKUP(A112,[2]nim!$A$2:$B$3000,2,FALSE)</f>
        <v>diterima</v>
      </c>
    </row>
    <row r="113" spans="1:28" x14ac:dyDescent="0.35">
      <c r="A113" s="2">
        <v>42131110425</v>
      </c>
      <c r="B113">
        <v>1</v>
      </c>
      <c r="C113">
        <v>2021</v>
      </c>
      <c r="D113">
        <v>3111215</v>
      </c>
      <c r="E113" t="s">
        <v>1413</v>
      </c>
      <c r="F113" t="str">
        <f>VLOOKUP(E113,[1]PRODI_2019!$E$2:$K$70,7,FALSE)</f>
        <v>Teknik</v>
      </c>
      <c r="G113" t="str">
        <f>VLOOKUP(F113,Sheet1!$H$4:$I$11,2,FALSE)</f>
        <v>3_Teknik</v>
      </c>
      <c r="H113" t="s">
        <v>199</v>
      </c>
      <c r="I113" t="s">
        <v>25</v>
      </c>
      <c r="L113" t="s">
        <v>26</v>
      </c>
      <c r="M113" t="s">
        <v>1862</v>
      </c>
      <c r="N113" t="s">
        <v>1841</v>
      </c>
      <c r="O113" t="s">
        <v>1507</v>
      </c>
      <c r="P113" t="str">
        <f t="shared" si="5"/>
        <v>SMAN</v>
      </c>
      <c r="Q113" t="str">
        <f t="shared" si="6"/>
        <v>Negeri</v>
      </c>
      <c r="R113" t="str">
        <f t="shared" si="7"/>
        <v>SMA</v>
      </c>
      <c r="S113" t="s">
        <v>1862</v>
      </c>
      <c r="T113" t="s">
        <v>1841</v>
      </c>
      <c r="Z113" t="str">
        <f>VLOOKUP(A113,[2]registrasi!$B$2:$C$3000,2,FALSE)</f>
        <v>registrasi</v>
      </c>
      <c r="AA113">
        <f>VLOOKUP(D113,[3]Sheet1!$B$2:$D$42,3,FALSE)</f>
        <v>252</v>
      </c>
      <c r="AB113" t="str">
        <f>VLOOKUP(A113,[2]nim!$A$2:$B$3000,2,FALSE)</f>
        <v>diterima</v>
      </c>
    </row>
    <row r="114" spans="1:28" x14ac:dyDescent="0.35">
      <c r="A114" s="2">
        <v>42131110434</v>
      </c>
      <c r="B114">
        <v>2</v>
      </c>
      <c r="C114">
        <v>2021</v>
      </c>
      <c r="D114">
        <v>3111045</v>
      </c>
      <c r="E114" t="s">
        <v>45</v>
      </c>
      <c r="F114" t="str">
        <f>VLOOKUP(E114,[1]PRODI_2019!$E$2:$K$70,7,FALSE)</f>
        <v>Teknik</v>
      </c>
      <c r="G114" t="str">
        <f>VLOOKUP(F114,Sheet1!$H$4:$I$11,2,FALSE)</f>
        <v>3_Teknik</v>
      </c>
      <c r="H114" t="s">
        <v>200</v>
      </c>
      <c r="I114" t="s">
        <v>30</v>
      </c>
      <c r="L114" t="s">
        <v>26</v>
      </c>
      <c r="M114" t="s">
        <v>1859</v>
      </c>
      <c r="N114" t="s">
        <v>1841</v>
      </c>
      <c r="O114" t="s">
        <v>1496</v>
      </c>
      <c r="P114" t="str">
        <f t="shared" si="5"/>
        <v>MAN</v>
      </c>
      <c r="Q114" t="str">
        <f t="shared" si="6"/>
        <v>Negeri</v>
      </c>
      <c r="R114" t="str">
        <f t="shared" si="7"/>
        <v>MA</v>
      </c>
      <c r="S114" t="s">
        <v>1858</v>
      </c>
      <c r="T114" t="s">
        <v>1841</v>
      </c>
      <c r="Z114" t="str">
        <f>VLOOKUP(A114,[2]registrasi!$B$2:$C$3000,2,FALSE)</f>
        <v>registrasi</v>
      </c>
      <c r="AA114">
        <f>VLOOKUP(D114,[3]Sheet1!$B$2:$D$42,3,FALSE)</f>
        <v>114</v>
      </c>
      <c r="AB114" t="str">
        <f>VLOOKUP(A114,[2]nim!$A$2:$B$3000,2,FALSE)</f>
        <v>diterima</v>
      </c>
    </row>
    <row r="115" spans="1:28" x14ac:dyDescent="0.35">
      <c r="A115" s="2">
        <v>42131110444</v>
      </c>
      <c r="B115">
        <v>1</v>
      </c>
      <c r="C115">
        <v>2021</v>
      </c>
      <c r="D115">
        <v>3111134</v>
      </c>
      <c r="E115" t="s">
        <v>1417</v>
      </c>
      <c r="F115" t="str">
        <f>VLOOKUP(E115,[1]PRODI_2019!$E$2:$K$70,7,FALSE)</f>
        <v>FKIP</v>
      </c>
      <c r="G115" t="str">
        <f>VLOOKUP(F115,Sheet1!$H$4:$I$11,2,FALSE)</f>
        <v>2_FKIP</v>
      </c>
      <c r="H115" t="s">
        <v>201</v>
      </c>
      <c r="I115" t="s">
        <v>25</v>
      </c>
      <c r="L115" t="s">
        <v>26</v>
      </c>
      <c r="M115" t="s">
        <v>1861</v>
      </c>
      <c r="N115" t="s">
        <v>1841</v>
      </c>
      <c r="O115" t="s">
        <v>1508</v>
      </c>
      <c r="P115" t="str">
        <f t="shared" si="5"/>
        <v>SMKN</v>
      </c>
      <c r="Q115" t="str">
        <f t="shared" si="6"/>
        <v>Negeri</v>
      </c>
      <c r="R115" t="str">
        <f t="shared" si="7"/>
        <v>SMK</v>
      </c>
      <c r="S115" t="s">
        <v>1861</v>
      </c>
      <c r="T115" t="s">
        <v>1841</v>
      </c>
      <c r="Z115" t="str">
        <f>VLOOKUP(A115,[2]registrasi!$B$2:$C$3000,2,FALSE)</f>
        <v>registrasi</v>
      </c>
      <c r="AA115">
        <f>VLOOKUP(D115,[3]Sheet1!$B$2:$D$42,3,FALSE)</f>
        <v>20</v>
      </c>
      <c r="AB115" t="str">
        <f>VLOOKUP(A115,[2]nim!$A$2:$B$3000,2,FALSE)</f>
        <v>diterima</v>
      </c>
    </row>
    <row r="116" spans="1:28" x14ac:dyDescent="0.35">
      <c r="A116" s="2">
        <v>42131110450</v>
      </c>
      <c r="B116">
        <v>2</v>
      </c>
      <c r="C116">
        <v>2021</v>
      </c>
      <c r="D116">
        <v>3111076</v>
      </c>
      <c r="E116" t="s">
        <v>43</v>
      </c>
      <c r="F116" t="str">
        <f>VLOOKUP(E116,[1]PRODI_2019!$E$2:$K$70,7,FALSE)</f>
        <v>Pertanian</v>
      </c>
      <c r="G116" t="str">
        <f>VLOOKUP(F116,Sheet1!$H$4:$I$11,2,FALSE)</f>
        <v>4_Pertanian</v>
      </c>
      <c r="H116" t="s">
        <v>202</v>
      </c>
      <c r="I116" t="s">
        <v>30</v>
      </c>
      <c r="L116" t="s">
        <v>26</v>
      </c>
      <c r="M116" t="s">
        <v>1862</v>
      </c>
      <c r="N116" t="s">
        <v>1841</v>
      </c>
      <c r="O116" t="s">
        <v>1509</v>
      </c>
      <c r="P116" t="str">
        <f t="shared" si="5"/>
        <v>SMAN</v>
      </c>
      <c r="Q116" t="str">
        <f t="shared" si="6"/>
        <v>Negeri</v>
      </c>
      <c r="R116" t="str">
        <f t="shared" si="7"/>
        <v>SMA</v>
      </c>
      <c r="S116" t="s">
        <v>1865</v>
      </c>
      <c r="T116" t="s">
        <v>1841</v>
      </c>
      <c r="Z116" t="str">
        <f>VLOOKUP(A116,[2]registrasi!$B$2:$C$3000,2,FALSE)</f>
        <v>registrasi</v>
      </c>
      <c r="AA116">
        <f>VLOOKUP(D116,[3]Sheet1!$B$2:$D$42,3,FALSE)</f>
        <v>219</v>
      </c>
      <c r="AB116" t="str">
        <f>VLOOKUP(A116,[2]nim!$A$2:$B$3000,2,FALSE)</f>
        <v>diterima</v>
      </c>
    </row>
    <row r="117" spans="1:28" x14ac:dyDescent="0.35">
      <c r="A117" s="2">
        <v>42131110451</v>
      </c>
      <c r="B117">
        <v>2</v>
      </c>
      <c r="C117">
        <v>2021</v>
      </c>
      <c r="D117">
        <v>3111076</v>
      </c>
      <c r="E117" t="s">
        <v>43</v>
      </c>
      <c r="F117" t="str">
        <f>VLOOKUP(E117,[1]PRODI_2019!$E$2:$K$70,7,FALSE)</f>
        <v>Pertanian</v>
      </c>
      <c r="G117" t="str">
        <f>VLOOKUP(F117,Sheet1!$H$4:$I$11,2,FALSE)</f>
        <v>4_Pertanian</v>
      </c>
      <c r="H117" t="s">
        <v>203</v>
      </c>
      <c r="I117" t="s">
        <v>30</v>
      </c>
      <c r="L117" t="s">
        <v>26</v>
      </c>
      <c r="M117" t="s">
        <v>1860</v>
      </c>
      <c r="N117" t="s">
        <v>1841</v>
      </c>
      <c r="O117" t="s">
        <v>1458</v>
      </c>
      <c r="P117" t="str">
        <f t="shared" si="5"/>
        <v>SMAS</v>
      </c>
      <c r="Q117" t="str">
        <f t="shared" si="6"/>
        <v>Swasta</v>
      </c>
      <c r="R117" t="str">
        <f t="shared" si="7"/>
        <v>SMA</v>
      </c>
      <c r="S117" t="s">
        <v>1860</v>
      </c>
      <c r="T117" t="s">
        <v>1841</v>
      </c>
      <c r="Z117" t="str">
        <f>VLOOKUP(A117,[2]registrasi!$B$2:$C$3000,2,FALSE)</f>
        <v>registrasi</v>
      </c>
      <c r="AA117">
        <f>VLOOKUP(D117,[3]Sheet1!$B$2:$D$42,3,FALSE)</f>
        <v>219</v>
      </c>
      <c r="AB117" t="str">
        <f>VLOOKUP(A117,[2]nim!$A$2:$B$3000,2,FALSE)</f>
        <v>diterima</v>
      </c>
    </row>
    <row r="118" spans="1:28" x14ac:dyDescent="0.35">
      <c r="A118" s="2">
        <v>42131110452</v>
      </c>
      <c r="B118">
        <v>1</v>
      </c>
      <c r="C118">
        <v>2021</v>
      </c>
      <c r="D118">
        <v>3111111</v>
      </c>
      <c r="E118" t="s">
        <v>1416</v>
      </c>
      <c r="F118" t="str">
        <f>VLOOKUP(E118,[1]PRODI_2019!$E$2:$K$70,7,FALSE)</f>
        <v>FKIP</v>
      </c>
      <c r="G118" t="str">
        <f>VLOOKUP(F118,Sheet1!$H$4:$I$11,2,FALSE)</f>
        <v>2_FKIP</v>
      </c>
      <c r="H118" t="s">
        <v>204</v>
      </c>
      <c r="I118" t="s">
        <v>30</v>
      </c>
      <c r="L118" t="s">
        <v>26</v>
      </c>
      <c r="M118" t="s">
        <v>1858</v>
      </c>
      <c r="N118" t="s">
        <v>1841</v>
      </c>
      <c r="O118" t="s">
        <v>1470</v>
      </c>
      <c r="P118" t="str">
        <f t="shared" si="5"/>
        <v>SMAN</v>
      </c>
      <c r="Q118" t="str">
        <f t="shared" si="6"/>
        <v>Negeri</v>
      </c>
      <c r="R118" t="str">
        <f t="shared" si="7"/>
        <v>SMA</v>
      </c>
      <c r="S118" t="s">
        <v>1858</v>
      </c>
      <c r="T118" t="s">
        <v>1841</v>
      </c>
      <c r="Z118" t="str">
        <f>VLOOKUP(A118,[2]registrasi!$B$2:$C$3000,2,FALSE)</f>
        <v>registrasi</v>
      </c>
      <c r="AA118">
        <f>VLOOKUP(D118,[3]Sheet1!$B$2:$D$42,3,FALSE)</f>
        <v>86</v>
      </c>
      <c r="AB118" t="str">
        <f>VLOOKUP(A118,[2]nim!$A$2:$B$3000,2,FALSE)</f>
        <v>diterima</v>
      </c>
    </row>
    <row r="119" spans="1:28" x14ac:dyDescent="0.35">
      <c r="A119" s="2">
        <v>42131110459</v>
      </c>
      <c r="B119">
        <v>1</v>
      </c>
      <c r="C119">
        <v>2021</v>
      </c>
      <c r="D119">
        <v>3111223</v>
      </c>
      <c r="E119" t="s">
        <v>1411</v>
      </c>
      <c r="F119" t="str">
        <f>VLOOKUP(E119,[1]PRODI_2019!$E$2:$K$70,7,FALSE)</f>
        <v>Kedokteran</v>
      </c>
      <c r="G119" t="str">
        <f>VLOOKUP(F119,Sheet1!$H$4:$I$11,2,FALSE)</f>
        <v>8_Kedokteran</v>
      </c>
      <c r="H119" t="s">
        <v>205</v>
      </c>
      <c r="I119" t="s">
        <v>30</v>
      </c>
      <c r="L119" t="s">
        <v>26</v>
      </c>
      <c r="M119" t="s">
        <v>1863</v>
      </c>
      <c r="N119" t="s">
        <v>1841</v>
      </c>
      <c r="O119" t="s">
        <v>1510</v>
      </c>
      <c r="P119" t="str">
        <f t="shared" si="5"/>
        <v>SMAN</v>
      </c>
      <c r="Q119" t="str">
        <f t="shared" si="6"/>
        <v>Negeri</v>
      </c>
      <c r="R119" t="str">
        <f t="shared" si="7"/>
        <v>SMA</v>
      </c>
      <c r="S119" t="s">
        <v>1863</v>
      </c>
      <c r="T119" t="s">
        <v>1841</v>
      </c>
      <c r="Z119" t="str">
        <f>VLOOKUP(A119,[2]registrasi!$B$2:$C$3000,2,FALSE)</f>
        <v>registrasi</v>
      </c>
      <c r="AA119">
        <f>VLOOKUP(D119,[3]Sheet1!$B$2:$D$42,3,FALSE)</f>
        <v>217</v>
      </c>
      <c r="AB119" t="str">
        <f>VLOOKUP(A119,[2]nim!$A$2:$B$3000,2,FALSE)</f>
        <v>diterima</v>
      </c>
    </row>
    <row r="120" spans="1:28" x14ac:dyDescent="0.35">
      <c r="A120" s="2">
        <v>42131110462</v>
      </c>
      <c r="B120">
        <v>2</v>
      </c>
      <c r="C120">
        <v>2020</v>
      </c>
      <c r="D120">
        <v>3111173</v>
      </c>
      <c r="E120" t="s">
        <v>1406</v>
      </c>
      <c r="F120" t="str">
        <f>VLOOKUP(E120,[1]PRODI_2019!$E$2:$K$70,7,FALSE)</f>
        <v>Pertanian</v>
      </c>
      <c r="G120" t="str">
        <f>VLOOKUP(F120,Sheet1!$H$4:$I$11,2,FALSE)</f>
        <v>4_Pertanian</v>
      </c>
      <c r="H120" t="s">
        <v>206</v>
      </c>
      <c r="I120" t="s">
        <v>25</v>
      </c>
      <c r="L120" t="s">
        <v>26</v>
      </c>
      <c r="M120" t="s">
        <v>1859</v>
      </c>
      <c r="N120" t="s">
        <v>1841</v>
      </c>
      <c r="O120" t="s">
        <v>1511</v>
      </c>
      <c r="P120" t="str">
        <f t="shared" si="5"/>
        <v>SMAN</v>
      </c>
      <c r="Q120" t="str">
        <f t="shared" si="6"/>
        <v>Negeri</v>
      </c>
      <c r="R120" t="str">
        <f t="shared" si="7"/>
        <v>SMA</v>
      </c>
      <c r="S120" t="s">
        <v>1859</v>
      </c>
      <c r="T120" t="s">
        <v>1841</v>
      </c>
      <c r="Z120" t="str">
        <f>VLOOKUP(A120,[2]registrasi!$B$2:$C$3000,2,FALSE)</f>
        <v>registrasi</v>
      </c>
      <c r="AA120">
        <f>VLOOKUP(D120,[3]Sheet1!$B$2:$D$42,3,FALSE)</f>
        <v>204</v>
      </c>
      <c r="AB120" t="str">
        <f>VLOOKUP(A120,[2]nim!$A$2:$B$3000,2,FALSE)</f>
        <v>diterima</v>
      </c>
    </row>
    <row r="121" spans="1:28" x14ac:dyDescent="0.35">
      <c r="A121" s="2">
        <v>42131110465</v>
      </c>
      <c r="B121">
        <v>1</v>
      </c>
      <c r="C121">
        <v>2020</v>
      </c>
      <c r="D121">
        <v>3111134</v>
      </c>
      <c r="E121" t="s">
        <v>1417</v>
      </c>
      <c r="F121" t="str">
        <f>VLOOKUP(E121,[1]PRODI_2019!$E$2:$K$70,7,FALSE)</f>
        <v>FKIP</v>
      </c>
      <c r="G121" t="str">
        <f>VLOOKUP(F121,Sheet1!$H$4:$I$11,2,FALSE)</f>
        <v>2_FKIP</v>
      </c>
      <c r="H121" t="s">
        <v>207</v>
      </c>
      <c r="I121" t="s">
        <v>25</v>
      </c>
      <c r="L121" t="s">
        <v>26</v>
      </c>
      <c r="M121" t="s">
        <v>1859</v>
      </c>
      <c r="N121" t="s">
        <v>1841</v>
      </c>
      <c r="O121" t="s">
        <v>1511</v>
      </c>
      <c r="P121" t="str">
        <f t="shared" si="5"/>
        <v>SMAN</v>
      </c>
      <c r="Q121" t="str">
        <f t="shared" si="6"/>
        <v>Negeri</v>
      </c>
      <c r="R121" t="str">
        <f t="shared" si="7"/>
        <v>SMA</v>
      </c>
      <c r="S121" t="s">
        <v>1859</v>
      </c>
      <c r="T121" t="s">
        <v>1841</v>
      </c>
      <c r="Z121" t="str">
        <f>VLOOKUP(A121,[2]registrasi!$B$2:$C$3000,2,FALSE)</f>
        <v>registrasi</v>
      </c>
      <c r="AA121">
        <f>VLOOKUP(D121,[3]Sheet1!$B$2:$D$42,3,FALSE)</f>
        <v>20</v>
      </c>
      <c r="AB121" t="str">
        <f>VLOOKUP(A121,[2]nim!$A$2:$B$3000,2,FALSE)</f>
        <v>diterima</v>
      </c>
    </row>
    <row r="122" spans="1:28" x14ac:dyDescent="0.35">
      <c r="A122" s="2">
        <v>42131110466</v>
      </c>
      <c r="B122">
        <v>1</v>
      </c>
      <c r="C122">
        <v>2021</v>
      </c>
      <c r="D122">
        <v>3111022</v>
      </c>
      <c r="E122" t="s">
        <v>42</v>
      </c>
      <c r="F122" t="str">
        <f>VLOOKUP(E122,[1]PRODI_2019!$E$2:$K$70,7,FALSE)</f>
        <v>Teknik</v>
      </c>
      <c r="G122" t="str">
        <f>VLOOKUP(F122,Sheet1!$H$4:$I$11,2,FALSE)</f>
        <v>3_Teknik</v>
      </c>
      <c r="H122" t="s">
        <v>208</v>
      </c>
      <c r="I122" t="s">
        <v>25</v>
      </c>
      <c r="L122" t="s">
        <v>26</v>
      </c>
      <c r="M122" t="s">
        <v>1860</v>
      </c>
      <c r="N122" t="s">
        <v>1841</v>
      </c>
      <c r="O122" t="s">
        <v>1452</v>
      </c>
      <c r="P122" t="str">
        <f t="shared" si="5"/>
        <v>SMKS</v>
      </c>
      <c r="Q122" t="str">
        <f t="shared" si="6"/>
        <v>Swasta</v>
      </c>
      <c r="R122" t="str">
        <f t="shared" si="7"/>
        <v>SMK</v>
      </c>
      <c r="S122" t="s">
        <v>1860</v>
      </c>
      <c r="T122" t="s">
        <v>1841</v>
      </c>
      <c r="Z122" t="str">
        <f>VLOOKUP(A122,[2]registrasi!$B$2:$C$3000,2,FALSE)</f>
        <v>registrasi</v>
      </c>
      <c r="AA122">
        <f>VLOOKUP(D122,[3]Sheet1!$B$2:$D$42,3,FALSE)</f>
        <v>162</v>
      </c>
      <c r="AB122" t="str">
        <f>VLOOKUP(A122,[2]nim!$A$2:$B$3000,2,FALSE)</f>
        <v>diterima</v>
      </c>
    </row>
    <row r="123" spans="1:28" x14ac:dyDescent="0.35">
      <c r="A123" s="2">
        <v>42131110469</v>
      </c>
      <c r="B123">
        <v>2</v>
      </c>
      <c r="C123">
        <v>2021</v>
      </c>
      <c r="D123">
        <v>3111157</v>
      </c>
      <c r="E123" t="s">
        <v>1418</v>
      </c>
      <c r="F123" t="str">
        <f>VLOOKUP(E123,[1]PRODI_2019!$E$2:$K$70,7,FALSE)</f>
        <v>FKIP</v>
      </c>
      <c r="G123" t="str">
        <f>VLOOKUP(F123,Sheet1!$H$4:$I$11,2,FALSE)</f>
        <v>2_FKIP</v>
      </c>
      <c r="H123" t="s">
        <v>209</v>
      </c>
      <c r="I123" t="s">
        <v>30</v>
      </c>
      <c r="L123" t="s">
        <v>26</v>
      </c>
      <c r="M123" t="s">
        <v>1859</v>
      </c>
      <c r="N123" t="s">
        <v>1841</v>
      </c>
      <c r="O123" t="s">
        <v>1512</v>
      </c>
      <c r="P123" t="str">
        <f t="shared" si="5"/>
        <v>MAS</v>
      </c>
      <c r="Q123" t="str">
        <f t="shared" si="6"/>
        <v>Swasta</v>
      </c>
      <c r="R123" t="str">
        <f t="shared" si="7"/>
        <v>MA</v>
      </c>
      <c r="S123" t="s">
        <v>1859</v>
      </c>
      <c r="T123" t="s">
        <v>1841</v>
      </c>
      <c r="Z123" t="str">
        <f>VLOOKUP(A123,[2]registrasi!$B$2:$C$3000,2,FALSE)</f>
        <v>registrasi</v>
      </c>
      <c r="AA123">
        <f>VLOOKUP(D123,[3]Sheet1!$B$2:$D$42,3,FALSE)</f>
        <v>31</v>
      </c>
      <c r="AB123" t="str">
        <f>VLOOKUP(A123,[2]nim!$A$2:$B$3000,2,FALSE)</f>
        <v>diterima</v>
      </c>
    </row>
    <row r="124" spans="1:28" x14ac:dyDescent="0.35">
      <c r="A124" s="2">
        <v>42131110470</v>
      </c>
      <c r="B124">
        <v>2</v>
      </c>
      <c r="C124">
        <v>2021</v>
      </c>
      <c r="D124">
        <v>3111111</v>
      </c>
      <c r="E124" t="s">
        <v>1416</v>
      </c>
      <c r="F124" t="str">
        <f>VLOOKUP(E124,[1]PRODI_2019!$E$2:$K$70,7,FALSE)</f>
        <v>FKIP</v>
      </c>
      <c r="G124" t="str">
        <f>VLOOKUP(F124,Sheet1!$H$4:$I$11,2,FALSE)</f>
        <v>2_FKIP</v>
      </c>
      <c r="H124" t="s">
        <v>210</v>
      </c>
      <c r="I124" t="s">
        <v>30</v>
      </c>
      <c r="L124" t="s">
        <v>26</v>
      </c>
      <c r="M124" t="s">
        <v>1860</v>
      </c>
      <c r="N124" t="s">
        <v>1841</v>
      </c>
      <c r="O124" t="s">
        <v>1458</v>
      </c>
      <c r="P124" t="str">
        <f t="shared" si="5"/>
        <v>SMAS</v>
      </c>
      <c r="Q124" t="str">
        <f t="shared" si="6"/>
        <v>Swasta</v>
      </c>
      <c r="R124" t="str">
        <f t="shared" si="7"/>
        <v>SMA</v>
      </c>
      <c r="S124" t="s">
        <v>1860</v>
      </c>
      <c r="T124" t="s">
        <v>1841</v>
      </c>
      <c r="Z124" t="str">
        <f>VLOOKUP(A124,[2]registrasi!$B$2:$C$3000,2,FALSE)</f>
        <v>registrasi</v>
      </c>
      <c r="AA124">
        <f>VLOOKUP(D124,[3]Sheet1!$B$2:$D$42,3,FALSE)</f>
        <v>86</v>
      </c>
      <c r="AB124" t="str">
        <f>VLOOKUP(A124,[2]nim!$A$2:$B$3000,2,FALSE)</f>
        <v>diterima</v>
      </c>
    </row>
    <row r="125" spans="1:28" x14ac:dyDescent="0.35">
      <c r="A125" s="2">
        <v>42131110472</v>
      </c>
      <c r="B125">
        <v>2</v>
      </c>
      <c r="C125">
        <v>2021</v>
      </c>
      <c r="D125">
        <v>3111076</v>
      </c>
      <c r="E125" t="s">
        <v>43</v>
      </c>
      <c r="F125" t="str">
        <f>VLOOKUP(E125,[1]PRODI_2019!$E$2:$K$70,7,FALSE)</f>
        <v>Pertanian</v>
      </c>
      <c r="G125" t="str">
        <f>VLOOKUP(F125,Sheet1!$H$4:$I$11,2,FALSE)</f>
        <v>4_Pertanian</v>
      </c>
      <c r="H125" t="s">
        <v>211</v>
      </c>
      <c r="I125" t="s">
        <v>30</v>
      </c>
      <c r="L125" t="s">
        <v>26</v>
      </c>
      <c r="M125" t="s">
        <v>1860</v>
      </c>
      <c r="N125" t="s">
        <v>1841</v>
      </c>
      <c r="O125" t="s">
        <v>1456</v>
      </c>
      <c r="P125" t="str">
        <f t="shared" si="5"/>
        <v>SMAN</v>
      </c>
      <c r="Q125" t="str">
        <f t="shared" si="6"/>
        <v>Negeri</v>
      </c>
      <c r="R125" t="str">
        <f t="shared" si="7"/>
        <v>SMA</v>
      </c>
      <c r="S125" t="s">
        <v>1860</v>
      </c>
      <c r="T125" t="s">
        <v>1841</v>
      </c>
      <c r="Z125" t="str">
        <f>VLOOKUP(A125,[2]registrasi!$B$2:$C$3000,2,FALSE)</f>
        <v>registrasi</v>
      </c>
      <c r="AA125">
        <f>VLOOKUP(D125,[3]Sheet1!$B$2:$D$42,3,FALSE)</f>
        <v>219</v>
      </c>
      <c r="AB125" t="str">
        <f>VLOOKUP(A125,[2]nim!$A$2:$B$3000,2,FALSE)</f>
        <v>diterima</v>
      </c>
    </row>
    <row r="126" spans="1:28" x14ac:dyDescent="0.35">
      <c r="A126" s="2">
        <v>42131110483</v>
      </c>
      <c r="B126">
        <v>2</v>
      </c>
      <c r="C126">
        <v>2021</v>
      </c>
      <c r="D126">
        <v>3111092</v>
      </c>
      <c r="E126" t="s">
        <v>1403</v>
      </c>
      <c r="F126" t="str">
        <f>VLOOKUP(E126,[1]PRODI_2019!$E$2:$K$70,7,FALSE)</f>
        <v>Pertanian</v>
      </c>
      <c r="G126" t="str">
        <f>VLOOKUP(F126,Sheet1!$H$4:$I$11,2,FALSE)</f>
        <v>4_Pertanian</v>
      </c>
      <c r="H126" t="s">
        <v>212</v>
      </c>
      <c r="I126" t="s">
        <v>30</v>
      </c>
      <c r="L126" t="s">
        <v>26</v>
      </c>
      <c r="M126" t="s">
        <v>1859</v>
      </c>
      <c r="N126" t="s">
        <v>1841</v>
      </c>
      <c r="O126" t="s">
        <v>1513</v>
      </c>
      <c r="P126" t="str">
        <f t="shared" si="5"/>
        <v>SMA</v>
      </c>
      <c r="Q126" t="str">
        <f t="shared" si="6"/>
        <v>Swasta</v>
      </c>
      <c r="R126" t="str">
        <f t="shared" si="7"/>
        <v>SMA</v>
      </c>
      <c r="S126" t="s">
        <v>1860</v>
      </c>
      <c r="T126" t="s">
        <v>1841</v>
      </c>
      <c r="Z126" t="str">
        <f>VLOOKUP(A126,[2]registrasi!$B$2:$C$3000,2,FALSE)</f>
        <v>registrasi</v>
      </c>
      <c r="AA126">
        <f>VLOOKUP(D126,[3]Sheet1!$B$2:$D$42,3,FALSE)</f>
        <v>45</v>
      </c>
      <c r="AB126" t="str">
        <f>VLOOKUP(A126,[2]nim!$A$2:$B$3000,2,FALSE)</f>
        <v>diterima</v>
      </c>
    </row>
    <row r="127" spans="1:28" x14ac:dyDescent="0.35">
      <c r="A127" s="2">
        <v>42131110497</v>
      </c>
      <c r="B127">
        <v>2</v>
      </c>
      <c r="C127">
        <v>2021</v>
      </c>
      <c r="D127">
        <v>3111092</v>
      </c>
      <c r="E127" t="s">
        <v>1403</v>
      </c>
      <c r="F127" t="str">
        <f>VLOOKUP(E127,[1]PRODI_2019!$E$2:$K$70,7,FALSE)</f>
        <v>Pertanian</v>
      </c>
      <c r="G127" t="str">
        <f>VLOOKUP(F127,Sheet1!$H$4:$I$11,2,FALSE)</f>
        <v>4_Pertanian</v>
      </c>
      <c r="H127" t="s">
        <v>213</v>
      </c>
      <c r="I127" t="s">
        <v>25</v>
      </c>
      <c r="L127" t="s">
        <v>26</v>
      </c>
      <c r="M127" t="s">
        <v>1858</v>
      </c>
      <c r="N127" t="s">
        <v>1841</v>
      </c>
      <c r="O127" t="s">
        <v>1454</v>
      </c>
      <c r="P127" t="str">
        <f t="shared" si="5"/>
        <v>SMAN</v>
      </c>
      <c r="Q127" t="str">
        <f t="shared" si="6"/>
        <v>Negeri</v>
      </c>
      <c r="R127" t="str">
        <f t="shared" si="7"/>
        <v>SMA</v>
      </c>
      <c r="S127" t="s">
        <v>1858</v>
      </c>
      <c r="T127" t="s">
        <v>1841</v>
      </c>
      <c r="Z127" t="str">
        <f>VLOOKUP(A127,[2]registrasi!$B$2:$C$3000,2,FALSE)</f>
        <v>registrasi</v>
      </c>
      <c r="AA127">
        <f>VLOOKUP(D127,[3]Sheet1!$B$2:$D$42,3,FALSE)</f>
        <v>45</v>
      </c>
      <c r="AB127" t="str">
        <f>VLOOKUP(A127,[2]nim!$A$2:$B$3000,2,FALSE)</f>
        <v>diterima</v>
      </c>
    </row>
    <row r="128" spans="1:28" x14ac:dyDescent="0.35">
      <c r="A128" s="2">
        <v>42131110503</v>
      </c>
      <c r="B128">
        <v>1</v>
      </c>
      <c r="C128">
        <v>2021</v>
      </c>
      <c r="D128">
        <v>3111053</v>
      </c>
      <c r="E128" t="s">
        <v>1407</v>
      </c>
      <c r="F128" t="str">
        <f>VLOOKUP(E128,[1]PRODI_2019!$E$2:$K$70,7,FALSE)</f>
        <v>Teknik</v>
      </c>
      <c r="G128" t="str">
        <f>VLOOKUP(F128,Sheet1!$H$4:$I$11,2,FALSE)</f>
        <v>3_Teknik</v>
      </c>
      <c r="H128" t="s">
        <v>214</v>
      </c>
      <c r="I128" t="s">
        <v>30</v>
      </c>
      <c r="L128" t="s">
        <v>26</v>
      </c>
      <c r="M128" t="s">
        <v>1859</v>
      </c>
      <c r="N128" t="s">
        <v>1841</v>
      </c>
      <c r="O128" t="s">
        <v>1453</v>
      </c>
      <c r="P128" t="str">
        <f t="shared" si="5"/>
        <v>SMAN</v>
      </c>
      <c r="Q128" t="str">
        <f t="shared" si="6"/>
        <v>Negeri</v>
      </c>
      <c r="R128" t="str">
        <f t="shared" si="7"/>
        <v>SMA</v>
      </c>
      <c r="S128" t="s">
        <v>1859</v>
      </c>
      <c r="T128" t="s">
        <v>1841</v>
      </c>
      <c r="Z128" t="str">
        <f>VLOOKUP(A128,[2]registrasi!$B$2:$C$3000,2,FALSE)</f>
        <v>registrasi</v>
      </c>
      <c r="AA128">
        <f>VLOOKUP(D128,[3]Sheet1!$B$2:$D$42,3,FALSE)</f>
        <v>159</v>
      </c>
      <c r="AB128" t="str">
        <f>VLOOKUP(A128,[2]nim!$A$2:$B$3000,2,FALSE)</f>
        <v>diterima</v>
      </c>
    </row>
    <row r="129" spans="1:28" x14ac:dyDescent="0.35">
      <c r="A129" s="2">
        <v>42131110505</v>
      </c>
      <c r="B129">
        <v>1</v>
      </c>
      <c r="C129">
        <v>2021</v>
      </c>
      <c r="D129">
        <v>3111173</v>
      </c>
      <c r="E129" t="s">
        <v>1406</v>
      </c>
      <c r="F129" t="str">
        <f>VLOOKUP(E129,[1]PRODI_2019!$E$2:$K$70,7,FALSE)</f>
        <v>Pertanian</v>
      </c>
      <c r="G129" t="str">
        <f>VLOOKUP(F129,Sheet1!$H$4:$I$11,2,FALSE)</f>
        <v>4_Pertanian</v>
      </c>
      <c r="H129" t="s">
        <v>215</v>
      </c>
      <c r="I129" t="s">
        <v>30</v>
      </c>
      <c r="L129" t="s">
        <v>26</v>
      </c>
      <c r="M129" t="s">
        <v>1858</v>
      </c>
      <c r="N129" t="s">
        <v>1841</v>
      </c>
      <c r="O129" t="s">
        <v>1488</v>
      </c>
      <c r="P129" t="str">
        <f t="shared" si="5"/>
        <v>SMAN</v>
      </c>
      <c r="Q129" t="str">
        <f t="shared" si="6"/>
        <v>Negeri</v>
      </c>
      <c r="R129" t="str">
        <f t="shared" si="7"/>
        <v>SMA</v>
      </c>
      <c r="S129" t="s">
        <v>1858</v>
      </c>
      <c r="T129" t="s">
        <v>1841</v>
      </c>
      <c r="Z129" t="str">
        <f>VLOOKUP(A129,[2]registrasi!$B$2:$C$3000,2,FALSE)</f>
        <v>registrasi</v>
      </c>
      <c r="AA129">
        <f>VLOOKUP(D129,[3]Sheet1!$B$2:$D$42,3,FALSE)</f>
        <v>204</v>
      </c>
      <c r="AB129" t="str">
        <f>VLOOKUP(A129,[2]nim!$A$2:$B$3000,2,FALSE)</f>
        <v>diterima</v>
      </c>
    </row>
    <row r="130" spans="1:28" x14ac:dyDescent="0.35">
      <c r="A130" s="2">
        <v>42131110506</v>
      </c>
      <c r="B130">
        <v>2</v>
      </c>
      <c r="C130">
        <v>2021</v>
      </c>
      <c r="D130">
        <v>3111022</v>
      </c>
      <c r="E130" t="s">
        <v>42</v>
      </c>
      <c r="F130" t="str">
        <f>VLOOKUP(E130,[1]PRODI_2019!$E$2:$K$70,7,FALSE)</f>
        <v>Teknik</v>
      </c>
      <c r="G130" t="str">
        <f>VLOOKUP(F130,Sheet1!$H$4:$I$11,2,FALSE)</f>
        <v>3_Teknik</v>
      </c>
      <c r="H130" t="s">
        <v>216</v>
      </c>
      <c r="I130" t="s">
        <v>25</v>
      </c>
      <c r="L130" t="s">
        <v>26</v>
      </c>
      <c r="M130" t="s">
        <v>1858</v>
      </c>
      <c r="N130" t="s">
        <v>1841</v>
      </c>
      <c r="O130" t="s">
        <v>1496</v>
      </c>
      <c r="P130" t="str">
        <f t="shared" si="5"/>
        <v>MAN</v>
      </c>
      <c r="Q130" t="str">
        <f t="shared" si="6"/>
        <v>Negeri</v>
      </c>
      <c r="R130" t="str">
        <f t="shared" si="7"/>
        <v>MA</v>
      </c>
      <c r="S130" t="s">
        <v>1858</v>
      </c>
      <c r="T130" t="s">
        <v>1841</v>
      </c>
      <c r="Z130" t="str">
        <f>VLOOKUP(A130,[2]registrasi!$B$2:$C$3000,2,FALSE)</f>
        <v>registrasi</v>
      </c>
      <c r="AA130">
        <f>VLOOKUP(D130,[3]Sheet1!$B$2:$D$42,3,FALSE)</f>
        <v>162</v>
      </c>
      <c r="AB130" t="str">
        <f>VLOOKUP(A130,[2]nim!$A$2:$B$3000,2,FALSE)</f>
        <v>diterima</v>
      </c>
    </row>
    <row r="131" spans="1:28" x14ac:dyDescent="0.35">
      <c r="A131" s="2">
        <v>42131110507</v>
      </c>
      <c r="B131">
        <v>1</v>
      </c>
      <c r="C131">
        <v>2020</v>
      </c>
      <c r="D131">
        <v>3111207</v>
      </c>
      <c r="E131" t="s">
        <v>1405</v>
      </c>
      <c r="F131" t="str">
        <f>VLOOKUP(E131,[1]PRODI_2019!$E$2:$K$70,7,FALSE)</f>
        <v>Kedokteran</v>
      </c>
      <c r="G131" t="str">
        <f>VLOOKUP(F131,Sheet1!$H$4:$I$11,2,FALSE)</f>
        <v>8_Kedokteran</v>
      </c>
      <c r="H131" t="s">
        <v>217</v>
      </c>
      <c r="I131" t="s">
        <v>30</v>
      </c>
      <c r="L131" t="s">
        <v>26</v>
      </c>
      <c r="M131" t="s">
        <v>1860</v>
      </c>
      <c r="N131" t="s">
        <v>1841</v>
      </c>
      <c r="O131" t="s">
        <v>1456</v>
      </c>
      <c r="P131" t="str">
        <f t="shared" ref="P131:P194" si="8">TRIM(LEFT(O131,FIND(" ",O131,1)))</f>
        <v>SMAN</v>
      </c>
      <c r="Q131" t="str">
        <f t="shared" ref="Q131:Q194" si="9">IF(RIGHT(P131,1)="N","Negeri","Swasta")</f>
        <v>Negeri</v>
      </c>
      <c r="R131" t="str">
        <f t="shared" si="7"/>
        <v>SMA</v>
      </c>
      <c r="S131" t="s">
        <v>1860</v>
      </c>
      <c r="T131" t="s">
        <v>1841</v>
      </c>
      <c r="Z131" t="str">
        <f>VLOOKUP(A131,[2]registrasi!$B$2:$C$3000,2,FALSE)</f>
        <v>registrasi</v>
      </c>
      <c r="AA131">
        <f>VLOOKUP(D131,[3]Sheet1!$B$2:$D$42,3,FALSE)</f>
        <v>580</v>
      </c>
      <c r="AB131" t="str">
        <f>VLOOKUP(A131,[2]nim!$A$2:$B$3000,2,FALSE)</f>
        <v>diterima</v>
      </c>
    </row>
    <row r="132" spans="1:28" x14ac:dyDescent="0.35">
      <c r="A132" s="2">
        <v>42131110510</v>
      </c>
      <c r="B132">
        <v>1</v>
      </c>
      <c r="C132">
        <v>2021</v>
      </c>
      <c r="D132">
        <v>3111084</v>
      </c>
      <c r="E132" t="s">
        <v>41</v>
      </c>
      <c r="F132" t="str">
        <f>VLOOKUP(E132,[1]PRODI_2019!$E$2:$K$70,7,FALSE)</f>
        <v>Pertanian</v>
      </c>
      <c r="G132" t="str">
        <f>VLOOKUP(F132,Sheet1!$H$4:$I$11,2,FALSE)</f>
        <v>4_Pertanian</v>
      </c>
      <c r="H132" t="s">
        <v>218</v>
      </c>
      <c r="I132" t="s">
        <v>25</v>
      </c>
      <c r="L132" t="s">
        <v>26</v>
      </c>
      <c r="M132" t="s">
        <v>1858</v>
      </c>
      <c r="N132" t="s">
        <v>1841</v>
      </c>
      <c r="O132" t="s">
        <v>1454</v>
      </c>
      <c r="P132" t="str">
        <f t="shared" si="8"/>
        <v>SMAN</v>
      </c>
      <c r="Q132" t="str">
        <f t="shared" si="9"/>
        <v>Negeri</v>
      </c>
      <c r="R132" t="str">
        <f t="shared" si="7"/>
        <v>SMA</v>
      </c>
      <c r="S132" t="s">
        <v>1858</v>
      </c>
      <c r="T132" t="s">
        <v>1841</v>
      </c>
      <c r="Z132" t="str">
        <f>VLOOKUP(A132,[2]registrasi!$B$2:$C$3000,2,FALSE)</f>
        <v>registrasi</v>
      </c>
      <c r="AA132">
        <f>VLOOKUP(D132,[3]Sheet1!$B$2:$D$42,3,FALSE)</f>
        <v>157</v>
      </c>
      <c r="AB132" t="str">
        <f>VLOOKUP(A132,[2]nim!$A$2:$B$3000,2,FALSE)</f>
        <v>diterima</v>
      </c>
    </row>
    <row r="133" spans="1:28" x14ac:dyDescent="0.35">
      <c r="A133" s="2">
        <v>42131110514</v>
      </c>
      <c r="B133">
        <v>2</v>
      </c>
      <c r="C133">
        <v>2020</v>
      </c>
      <c r="D133">
        <v>3111126</v>
      </c>
      <c r="E133" t="s">
        <v>44</v>
      </c>
      <c r="F133" t="str">
        <f>VLOOKUP(E133,[1]PRODI_2019!$E$2:$K$70,7,FALSE)</f>
        <v>FKIP</v>
      </c>
      <c r="G133" t="str">
        <f>VLOOKUP(F133,Sheet1!$H$4:$I$11,2,FALSE)</f>
        <v>2_FKIP</v>
      </c>
      <c r="H133" t="s">
        <v>219</v>
      </c>
      <c r="I133" t="s">
        <v>25</v>
      </c>
      <c r="L133" t="s">
        <v>26</v>
      </c>
      <c r="M133" t="s">
        <v>1859</v>
      </c>
      <c r="N133" t="s">
        <v>1841</v>
      </c>
      <c r="O133" t="s">
        <v>1514</v>
      </c>
      <c r="P133" t="str">
        <f t="shared" si="8"/>
        <v>SMKN</v>
      </c>
      <c r="Q133" t="str">
        <f t="shared" si="9"/>
        <v>Negeri</v>
      </c>
      <c r="R133" t="str">
        <f t="shared" si="7"/>
        <v>SMK</v>
      </c>
      <c r="S133" t="s">
        <v>1859</v>
      </c>
      <c r="T133" t="s">
        <v>1841</v>
      </c>
      <c r="Z133" t="str">
        <f>VLOOKUP(A133,[2]registrasi!$B$2:$C$3000,2,FALSE)</f>
        <v>registrasi</v>
      </c>
      <c r="AA133">
        <f>VLOOKUP(D133,[3]Sheet1!$B$2:$D$42,3,FALSE)</f>
        <v>18</v>
      </c>
      <c r="AB133" t="str">
        <f>VLOOKUP(A133,[2]nim!$A$2:$B$3000,2,FALSE)</f>
        <v>diterima</v>
      </c>
    </row>
    <row r="134" spans="1:28" x14ac:dyDescent="0.35">
      <c r="A134" s="2">
        <v>42131110516</v>
      </c>
      <c r="B134">
        <v>2</v>
      </c>
      <c r="C134">
        <v>2020</v>
      </c>
      <c r="D134">
        <v>3111173</v>
      </c>
      <c r="E134" t="s">
        <v>1406</v>
      </c>
      <c r="F134" t="str">
        <f>VLOOKUP(E134,[1]PRODI_2019!$E$2:$K$70,7,FALSE)</f>
        <v>Pertanian</v>
      </c>
      <c r="G134" t="str">
        <f>VLOOKUP(F134,Sheet1!$H$4:$I$11,2,FALSE)</f>
        <v>4_Pertanian</v>
      </c>
      <c r="H134" t="s">
        <v>220</v>
      </c>
      <c r="I134" t="s">
        <v>25</v>
      </c>
      <c r="L134" t="s">
        <v>26</v>
      </c>
      <c r="M134" t="s">
        <v>1860</v>
      </c>
      <c r="N134" t="s">
        <v>1841</v>
      </c>
      <c r="O134" t="s">
        <v>1474</v>
      </c>
      <c r="P134" t="str">
        <f t="shared" si="8"/>
        <v>SMAN</v>
      </c>
      <c r="Q134" t="str">
        <f t="shared" si="9"/>
        <v>Negeri</v>
      </c>
      <c r="R134" t="str">
        <f t="shared" si="7"/>
        <v>SMA</v>
      </c>
      <c r="S134" t="s">
        <v>1860</v>
      </c>
      <c r="T134" t="s">
        <v>1841</v>
      </c>
      <c r="Z134" t="e">
        <f>VLOOKUP(A134,[2]registrasi!$B$2:$C$3000,2,FALSE)</f>
        <v>#N/A</v>
      </c>
      <c r="AA134">
        <f>VLOOKUP(D134,[3]Sheet1!$B$2:$D$42,3,FALSE)</f>
        <v>204</v>
      </c>
      <c r="AB134" t="e">
        <f>VLOOKUP(A134,[2]nim!$A$2:$B$3000,2,FALSE)</f>
        <v>#N/A</v>
      </c>
    </row>
    <row r="135" spans="1:28" x14ac:dyDescent="0.35">
      <c r="A135" s="2">
        <v>42131110517</v>
      </c>
      <c r="B135">
        <v>2</v>
      </c>
      <c r="C135">
        <v>2021</v>
      </c>
      <c r="D135">
        <v>3111103</v>
      </c>
      <c r="E135" t="s">
        <v>1412</v>
      </c>
      <c r="F135" t="str">
        <f>VLOOKUP(E135,[1]PRODI_2019!$E$2:$K$70,7,FALSE)</f>
        <v>FKIP</v>
      </c>
      <c r="G135" t="str">
        <f>VLOOKUP(F135,Sheet1!$H$4:$I$11,2,FALSE)</f>
        <v>2_FKIP</v>
      </c>
      <c r="H135" t="s">
        <v>221</v>
      </c>
      <c r="I135" t="s">
        <v>30</v>
      </c>
      <c r="L135" t="s">
        <v>26</v>
      </c>
      <c r="M135" t="s">
        <v>1860</v>
      </c>
      <c r="N135" t="s">
        <v>1841</v>
      </c>
      <c r="O135" t="s">
        <v>1512</v>
      </c>
      <c r="P135" t="str">
        <f t="shared" si="8"/>
        <v>MAS</v>
      </c>
      <c r="Q135" t="str">
        <f t="shared" si="9"/>
        <v>Swasta</v>
      </c>
      <c r="R135" t="str">
        <f t="shared" si="7"/>
        <v>MA</v>
      </c>
      <c r="S135" t="s">
        <v>1859</v>
      </c>
      <c r="T135" t="s">
        <v>1841</v>
      </c>
      <c r="Z135" t="str">
        <f>VLOOKUP(A135,[2]registrasi!$B$2:$C$3000,2,FALSE)</f>
        <v>registrasi</v>
      </c>
      <c r="AA135">
        <f>VLOOKUP(D135,[3]Sheet1!$B$2:$D$42,3,FALSE)</f>
        <v>91</v>
      </c>
      <c r="AB135" t="str">
        <f>VLOOKUP(A135,[2]nim!$A$2:$B$3000,2,FALSE)</f>
        <v>diterima</v>
      </c>
    </row>
    <row r="136" spans="1:28" x14ac:dyDescent="0.35">
      <c r="A136" s="2">
        <v>42131110521</v>
      </c>
      <c r="B136">
        <v>1</v>
      </c>
      <c r="C136">
        <v>2021</v>
      </c>
      <c r="D136">
        <v>3111045</v>
      </c>
      <c r="E136" t="s">
        <v>45</v>
      </c>
      <c r="F136" t="str">
        <f>VLOOKUP(E136,[1]PRODI_2019!$E$2:$K$70,7,FALSE)</f>
        <v>Teknik</v>
      </c>
      <c r="G136" t="str">
        <f>VLOOKUP(F136,Sheet1!$H$4:$I$11,2,FALSE)</f>
        <v>3_Teknik</v>
      </c>
      <c r="H136" t="s">
        <v>222</v>
      </c>
      <c r="I136" t="s">
        <v>25</v>
      </c>
      <c r="L136" t="s">
        <v>26</v>
      </c>
      <c r="M136" t="s">
        <v>1860</v>
      </c>
      <c r="N136" t="s">
        <v>1841</v>
      </c>
      <c r="O136" t="s">
        <v>1496</v>
      </c>
      <c r="P136" t="str">
        <f t="shared" si="8"/>
        <v>MAN</v>
      </c>
      <c r="Q136" t="str">
        <f t="shared" si="9"/>
        <v>Negeri</v>
      </c>
      <c r="R136" t="str">
        <f t="shared" si="7"/>
        <v>MA</v>
      </c>
      <c r="S136" t="s">
        <v>1858</v>
      </c>
      <c r="T136" t="s">
        <v>1841</v>
      </c>
      <c r="Z136" t="str">
        <f>VLOOKUP(A136,[2]registrasi!$B$2:$C$3000,2,FALSE)</f>
        <v>registrasi</v>
      </c>
      <c r="AA136">
        <f>VLOOKUP(D136,[3]Sheet1!$B$2:$D$42,3,FALSE)</f>
        <v>114</v>
      </c>
      <c r="AB136" t="str">
        <f>VLOOKUP(A136,[2]nim!$A$2:$B$3000,2,FALSE)</f>
        <v>diterima</v>
      </c>
    </row>
    <row r="137" spans="1:28" x14ac:dyDescent="0.35">
      <c r="A137" s="2">
        <v>42131110522</v>
      </c>
      <c r="B137">
        <v>1</v>
      </c>
      <c r="C137">
        <v>2021</v>
      </c>
      <c r="D137">
        <v>3111022</v>
      </c>
      <c r="E137" t="s">
        <v>42</v>
      </c>
      <c r="F137" t="str">
        <f>VLOOKUP(E137,[1]PRODI_2019!$E$2:$K$70,7,FALSE)</f>
        <v>Teknik</v>
      </c>
      <c r="G137" t="str">
        <f>VLOOKUP(F137,Sheet1!$H$4:$I$11,2,FALSE)</f>
        <v>3_Teknik</v>
      </c>
      <c r="H137" t="s">
        <v>223</v>
      </c>
      <c r="I137" t="s">
        <v>25</v>
      </c>
      <c r="L137" t="s">
        <v>26</v>
      </c>
      <c r="M137" t="s">
        <v>1860</v>
      </c>
      <c r="N137" t="s">
        <v>1841</v>
      </c>
      <c r="O137" t="s">
        <v>1460</v>
      </c>
      <c r="P137" t="str">
        <f t="shared" si="8"/>
        <v>SMKN</v>
      </c>
      <c r="Q137" t="str">
        <f t="shared" si="9"/>
        <v>Negeri</v>
      </c>
      <c r="R137" t="str">
        <f t="shared" ref="R137:R200" si="10">IF(Q137="Negeri",LEFT(P137,LEN(P137)-1),IF(RIGHT(P137,1)="S",LEFT(P137,LEN(P137)-1),P137))</f>
        <v>SMK</v>
      </c>
      <c r="S137" t="s">
        <v>1860</v>
      </c>
      <c r="T137" t="s">
        <v>1841</v>
      </c>
      <c r="Z137" t="str">
        <f>VLOOKUP(A137,[2]registrasi!$B$2:$C$3000,2,FALSE)</f>
        <v>registrasi</v>
      </c>
      <c r="AA137">
        <f>VLOOKUP(D137,[3]Sheet1!$B$2:$D$42,3,FALSE)</f>
        <v>162</v>
      </c>
      <c r="AB137" t="str">
        <f>VLOOKUP(A137,[2]nim!$A$2:$B$3000,2,FALSE)</f>
        <v>diterima</v>
      </c>
    </row>
    <row r="138" spans="1:28" x14ac:dyDescent="0.35">
      <c r="A138" s="2">
        <v>42131110524</v>
      </c>
      <c r="B138">
        <v>2</v>
      </c>
      <c r="C138">
        <v>2021</v>
      </c>
      <c r="D138">
        <v>3111134</v>
      </c>
      <c r="E138" t="s">
        <v>1417</v>
      </c>
      <c r="F138" t="str">
        <f>VLOOKUP(E138,[1]PRODI_2019!$E$2:$K$70,7,FALSE)</f>
        <v>FKIP</v>
      </c>
      <c r="G138" t="str">
        <f>VLOOKUP(F138,Sheet1!$H$4:$I$11,2,FALSE)</f>
        <v>2_FKIP</v>
      </c>
      <c r="H138" t="s">
        <v>224</v>
      </c>
      <c r="I138" t="s">
        <v>30</v>
      </c>
      <c r="L138" t="s">
        <v>1438</v>
      </c>
      <c r="M138" t="s">
        <v>1859</v>
      </c>
      <c r="N138" t="s">
        <v>1841</v>
      </c>
      <c r="O138" t="s">
        <v>1454</v>
      </c>
      <c r="P138" t="str">
        <f t="shared" si="8"/>
        <v>SMAN</v>
      </c>
      <c r="Q138" t="str">
        <f t="shared" si="9"/>
        <v>Negeri</v>
      </c>
      <c r="R138" t="str">
        <f t="shared" si="10"/>
        <v>SMA</v>
      </c>
      <c r="S138" t="s">
        <v>1858</v>
      </c>
      <c r="T138" t="s">
        <v>1841</v>
      </c>
      <c r="Z138" t="str">
        <f>VLOOKUP(A138,[2]registrasi!$B$2:$C$3000,2,FALSE)</f>
        <v>registrasi</v>
      </c>
      <c r="AA138">
        <f>VLOOKUP(D138,[3]Sheet1!$B$2:$D$42,3,FALSE)</f>
        <v>20</v>
      </c>
      <c r="AB138" t="str">
        <f>VLOOKUP(A138,[2]nim!$A$2:$B$3000,2,FALSE)</f>
        <v>diterima</v>
      </c>
    </row>
    <row r="139" spans="1:28" x14ac:dyDescent="0.35">
      <c r="A139" s="2">
        <v>42131110526</v>
      </c>
      <c r="B139">
        <v>1</v>
      </c>
      <c r="C139">
        <v>2021</v>
      </c>
      <c r="D139">
        <v>3111037</v>
      </c>
      <c r="E139" t="s">
        <v>1409</v>
      </c>
      <c r="F139" t="str">
        <f>VLOOKUP(E139,[1]PRODI_2019!$E$2:$K$70,7,FALSE)</f>
        <v>Teknik</v>
      </c>
      <c r="G139" t="str">
        <f>VLOOKUP(F139,Sheet1!$H$4:$I$11,2,FALSE)</f>
        <v>3_Teknik</v>
      </c>
      <c r="H139" t="s">
        <v>225</v>
      </c>
      <c r="I139" t="s">
        <v>30</v>
      </c>
      <c r="L139" t="s">
        <v>1438</v>
      </c>
      <c r="M139" t="s">
        <v>1859</v>
      </c>
      <c r="N139" t="s">
        <v>1841</v>
      </c>
      <c r="O139" t="s">
        <v>1515</v>
      </c>
      <c r="P139" t="str">
        <f t="shared" si="8"/>
        <v>SMAN</v>
      </c>
      <c r="Q139" t="str">
        <f t="shared" si="9"/>
        <v>Negeri</v>
      </c>
      <c r="R139" t="str">
        <f t="shared" si="10"/>
        <v>SMA</v>
      </c>
      <c r="S139" t="s">
        <v>1859</v>
      </c>
      <c r="T139" t="s">
        <v>1841</v>
      </c>
      <c r="Z139" t="str">
        <f>VLOOKUP(A139,[2]registrasi!$B$2:$C$3000,2,FALSE)</f>
        <v>registrasi</v>
      </c>
      <c r="AA139">
        <f>VLOOKUP(D139,[3]Sheet1!$B$2:$D$42,3,FALSE)</f>
        <v>423</v>
      </c>
      <c r="AB139" t="str">
        <f>VLOOKUP(A139,[2]nim!$A$2:$B$3000,2,FALSE)</f>
        <v>diterima</v>
      </c>
    </row>
    <row r="140" spans="1:28" x14ac:dyDescent="0.35">
      <c r="A140" s="2">
        <v>42131110530</v>
      </c>
      <c r="B140">
        <v>1</v>
      </c>
      <c r="C140">
        <v>2020</v>
      </c>
      <c r="D140">
        <v>3111037</v>
      </c>
      <c r="E140" t="s">
        <v>1409</v>
      </c>
      <c r="F140" t="str">
        <f>VLOOKUP(E140,[1]PRODI_2019!$E$2:$K$70,7,FALSE)</f>
        <v>Teknik</v>
      </c>
      <c r="G140" t="str">
        <f>VLOOKUP(F140,Sheet1!$H$4:$I$11,2,FALSE)</f>
        <v>3_Teknik</v>
      </c>
      <c r="H140" t="s">
        <v>226</v>
      </c>
      <c r="I140" t="s">
        <v>25</v>
      </c>
      <c r="L140" t="s">
        <v>26</v>
      </c>
      <c r="M140" t="s">
        <v>1859</v>
      </c>
      <c r="N140" t="s">
        <v>1841</v>
      </c>
      <c r="O140" t="s">
        <v>1460</v>
      </c>
      <c r="P140" t="str">
        <f t="shared" si="8"/>
        <v>SMKN</v>
      </c>
      <c r="Q140" t="str">
        <f t="shared" si="9"/>
        <v>Negeri</v>
      </c>
      <c r="R140" t="str">
        <f t="shared" si="10"/>
        <v>SMK</v>
      </c>
      <c r="S140" t="s">
        <v>1860</v>
      </c>
      <c r="T140" t="s">
        <v>1841</v>
      </c>
      <c r="Z140" t="str">
        <f>VLOOKUP(A140,[2]registrasi!$B$2:$C$3000,2,FALSE)</f>
        <v>registrasi</v>
      </c>
      <c r="AA140">
        <f>VLOOKUP(D140,[3]Sheet1!$B$2:$D$42,3,FALSE)</f>
        <v>423</v>
      </c>
      <c r="AB140" t="str">
        <f>VLOOKUP(A140,[2]nim!$A$2:$B$3000,2,FALSE)</f>
        <v>diterima</v>
      </c>
    </row>
    <row r="141" spans="1:28" x14ac:dyDescent="0.35">
      <c r="A141" s="2">
        <v>42131110531</v>
      </c>
      <c r="B141">
        <v>2</v>
      </c>
      <c r="C141">
        <v>2020</v>
      </c>
      <c r="D141">
        <v>3111173</v>
      </c>
      <c r="E141" t="s">
        <v>1406</v>
      </c>
      <c r="F141" t="str">
        <f>VLOOKUP(E141,[1]PRODI_2019!$E$2:$K$70,7,FALSE)</f>
        <v>Pertanian</v>
      </c>
      <c r="G141" t="str">
        <f>VLOOKUP(F141,Sheet1!$H$4:$I$11,2,FALSE)</f>
        <v>4_Pertanian</v>
      </c>
      <c r="H141" t="s">
        <v>227</v>
      </c>
      <c r="I141" t="s">
        <v>30</v>
      </c>
      <c r="L141" t="s">
        <v>26</v>
      </c>
      <c r="M141" t="s">
        <v>1873</v>
      </c>
      <c r="N141" t="s">
        <v>1842</v>
      </c>
      <c r="O141" t="s">
        <v>1516</v>
      </c>
      <c r="P141" t="str">
        <f t="shared" si="8"/>
        <v>SMAN</v>
      </c>
      <c r="Q141" t="str">
        <f t="shared" si="9"/>
        <v>Negeri</v>
      </c>
      <c r="R141" t="str">
        <f t="shared" si="10"/>
        <v>SMA</v>
      </c>
      <c r="S141" t="s">
        <v>1873</v>
      </c>
      <c r="T141" t="s">
        <v>1842</v>
      </c>
      <c r="Z141" t="str">
        <f>VLOOKUP(A141,[2]registrasi!$B$2:$C$3000,2,FALSE)</f>
        <v>registrasi</v>
      </c>
      <c r="AA141">
        <f>VLOOKUP(D141,[3]Sheet1!$B$2:$D$42,3,FALSE)</f>
        <v>204</v>
      </c>
      <c r="AB141" t="e">
        <f>VLOOKUP(A141,[2]nim!$A$2:$B$3000,2,FALSE)</f>
        <v>#N/A</v>
      </c>
    </row>
    <row r="142" spans="1:28" x14ac:dyDescent="0.35">
      <c r="A142" s="2">
        <v>42131110534</v>
      </c>
      <c r="B142">
        <v>1</v>
      </c>
      <c r="C142">
        <v>2021</v>
      </c>
      <c r="D142">
        <v>3111215</v>
      </c>
      <c r="E142" t="s">
        <v>1413</v>
      </c>
      <c r="F142" t="str">
        <f>VLOOKUP(E142,[1]PRODI_2019!$E$2:$K$70,7,FALSE)</f>
        <v>Teknik</v>
      </c>
      <c r="G142" t="str">
        <f>VLOOKUP(F142,Sheet1!$H$4:$I$11,2,FALSE)</f>
        <v>3_Teknik</v>
      </c>
      <c r="H142" t="s">
        <v>228</v>
      </c>
      <c r="I142" t="s">
        <v>25</v>
      </c>
      <c r="L142" t="s">
        <v>26</v>
      </c>
      <c r="M142" t="s">
        <v>1858</v>
      </c>
      <c r="N142" t="s">
        <v>1841</v>
      </c>
      <c r="O142" t="s">
        <v>1517</v>
      </c>
      <c r="P142" t="str">
        <f t="shared" si="8"/>
        <v>SMKN</v>
      </c>
      <c r="Q142" t="str">
        <f t="shared" si="9"/>
        <v>Negeri</v>
      </c>
      <c r="R142" t="str">
        <f t="shared" si="10"/>
        <v>SMK</v>
      </c>
      <c r="S142" t="s">
        <v>1858</v>
      </c>
      <c r="T142" t="s">
        <v>1841</v>
      </c>
      <c r="Z142" t="str">
        <f>VLOOKUP(A142,[2]registrasi!$B$2:$C$3000,2,FALSE)</f>
        <v>registrasi</v>
      </c>
      <c r="AA142">
        <f>VLOOKUP(D142,[3]Sheet1!$B$2:$D$42,3,FALSE)</f>
        <v>252</v>
      </c>
      <c r="AB142" t="str">
        <f>VLOOKUP(A142,[2]nim!$A$2:$B$3000,2,FALSE)</f>
        <v>diterima</v>
      </c>
    </row>
    <row r="143" spans="1:28" x14ac:dyDescent="0.35">
      <c r="A143" s="2">
        <v>42131110535</v>
      </c>
      <c r="B143">
        <v>1</v>
      </c>
      <c r="C143">
        <v>2021</v>
      </c>
      <c r="D143">
        <v>3111076</v>
      </c>
      <c r="E143" t="s">
        <v>43</v>
      </c>
      <c r="F143" t="str">
        <f>VLOOKUP(E143,[1]PRODI_2019!$E$2:$K$70,7,FALSE)</f>
        <v>Pertanian</v>
      </c>
      <c r="G143" t="str">
        <f>VLOOKUP(F143,Sheet1!$H$4:$I$11,2,FALSE)</f>
        <v>4_Pertanian</v>
      </c>
      <c r="H143" t="s">
        <v>229</v>
      </c>
      <c r="I143" t="s">
        <v>30</v>
      </c>
      <c r="L143" t="s">
        <v>1439</v>
      </c>
      <c r="M143" t="s">
        <v>1859</v>
      </c>
      <c r="N143" t="s">
        <v>1841</v>
      </c>
      <c r="O143" t="s">
        <v>1470</v>
      </c>
      <c r="P143" t="str">
        <f t="shared" si="8"/>
        <v>SMAN</v>
      </c>
      <c r="Q143" t="str">
        <f t="shared" si="9"/>
        <v>Negeri</v>
      </c>
      <c r="R143" t="str">
        <f t="shared" si="10"/>
        <v>SMA</v>
      </c>
      <c r="S143" t="s">
        <v>1858</v>
      </c>
      <c r="T143" t="s">
        <v>1841</v>
      </c>
      <c r="Z143" t="e">
        <f>VLOOKUP(A143,[2]registrasi!$B$2:$C$3000,2,FALSE)</f>
        <v>#N/A</v>
      </c>
      <c r="AA143">
        <f>VLOOKUP(D143,[3]Sheet1!$B$2:$D$42,3,FALSE)</f>
        <v>219</v>
      </c>
      <c r="AB143" t="e">
        <f>VLOOKUP(A143,[2]nim!$A$2:$B$3000,2,FALSE)</f>
        <v>#N/A</v>
      </c>
    </row>
    <row r="144" spans="1:28" x14ac:dyDescent="0.35">
      <c r="A144" s="2">
        <v>42131110538</v>
      </c>
      <c r="B144">
        <v>1</v>
      </c>
      <c r="C144">
        <v>2021</v>
      </c>
      <c r="D144">
        <v>3111196</v>
      </c>
      <c r="E144" t="s">
        <v>1414</v>
      </c>
      <c r="F144" t="str">
        <f>VLOOKUP(E144,[1]PRODI_2019!$E$2:$K$70,7,FALSE)</f>
        <v>Kedokteran</v>
      </c>
      <c r="G144" t="str">
        <f>VLOOKUP(F144,Sheet1!$H$4:$I$11,2,FALSE)</f>
        <v>8_Kedokteran</v>
      </c>
      <c r="H144" t="s">
        <v>230</v>
      </c>
      <c r="I144" t="s">
        <v>30</v>
      </c>
      <c r="L144" t="s">
        <v>26</v>
      </c>
      <c r="M144" t="s">
        <v>1862</v>
      </c>
      <c r="N144" t="s">
        <v>1841</v>
      </c>
      <c r="O144" t="s">
        <v>1518</v>
      </c>
      <c r="P144" t="str">
        <f t="shared" si="8"/>
        <v>SMAN</v>
      </c>
      <c r="Q144" t="str">
        <f t="shared" si="9"/>
        <v>Negeri</v>
      </c>
      <c r="R144" t="str">
        <f t="shared" si="10"/>
        <v>SMA</v>
      </c>
      <c r="S144" t="s">
        <v>1862</v>
      </c>
      <c r="T144" t="s">
        <v>1841</v>
      </c>
      <c r="Z144" t="str">
        <f>VLOOKUP(A144,[2]registrasi!$B$2:$C$3000,2,FALSE)</f>
        <v>registrasi</v>
      </c>
      <c r="AA144">
        <f>VLOOKUP(D144,[3]Sheet1!$B$2:$D$42,3,FALSE)</f>
        <v>222</v>
      </c>
      <c r="AB144" t="str">
        <f>VLOOKUP(A144,[2]nim!$A$2:$B$3000,2,FALSE)</f>
        <v>diterima</v>
      </c>
    </row>
    <row r="145" spans="1:28" x14ac:dyDescent="0.35">
      <c r="A145" s="2">
        <v>42131110539</v>
      </c>
      <c r="B145">
        <v>1</v>
      </c>
      <c r="C145">
        <v>2021</v>
      </c>
      <c r="D145">
        <v>3111215</v>
      </c>
      <c r="E145" t="s">
        <v>1413</v>
      </c>
      <c r="F145" t="str">
        <f>VLOOKUP(E145,[1]PRODI_2019!$E$2:$K$70,7,FALSE)</f>
        <v>Teknik</v>
      </c>
      <c r="G145" t="str">
        <f>VLOOKUP(F145,Sheet1!$H$4:$I$11,2,FALSE)</f>
        <v>3_Teknik</v>
      </c>
      <c r="H145" t="s">
        <v>231</v>
      </c>
      <c r="I145" t="s">
        <v>25</v>
      </c>
      <c r="L145" t="s">
        <v>26</v>
      </c>
      <c r="M145" t="s">
        <v>1862</v>
      </c>
      <c r="N145" t="s">
        <v>1841</v>
      </c>
      <c r="O145" t="s">
        <v>1519</v>
      </c>
      <c r="P145" t="str">
        <f t="shared" si="8"/>
        <v>MAS</v>
      </c>
      <c r="Q145" t="str">
        <f t="shared" si="9"/>
        <v>Swasta</v>
      </c>
      <c r="R145" t="str">
        <f t="shared" si="10"/>
        <v>MA</v>
      </c>
      <c r="S145" t="s">
        <v>1862</v>
      </c>
      <c r="T145" t="s">
        <v>1841</v>
      </c>
      <c r="Z145" t="str">
        <f>VLOOKUP(A145,[2]registrasi!$B$2:$C$3000,2,FALSE)</f>
        <v>registrasi</v>
      </c>
      <c r="AA145">
        <f>VLOOKUP(D145,[3]Sheet1!$B$2:$D$42,3,FALSE)</f>
        <v>252</v>
      </c>
      <c r="AB145" t="str">
        <f>VLOOKUP(A145,[2]nim!$A$2:$B$3000,2,FALSE)</f>
        <v>diterima</v>
      </c>
    </row>
    <row r="146" spans="1:28" x14ac:dyDescent="0.35">
      <c r="A146" s="2">
        <v>42131110542</v>
      </c>
      <c r="B146">
        <v>1</v>
      </c>
      <c r="C146">
        <v>2021</v>
      </c>
      <c r="D146">
        <v>3111134</v>
      </c>
      <c r="E146" t="s">
        <v>1417</v>
      </c>
      <c r="F146" t="str">
        <f>VLOOKUP(E146,[1]PRODI_2019!$E$2:$K$70,7,FALSE)</f>
        <v>FKIP</v>
      </c>
      <c r="G146" t="str">
        <f>VLOOKUP(F146,Sheet1!$H$4:$I$11,2,FALSE)</f>
        <v>2_FKIP</v>
      </c>
      <c r="H146" t="s">
        <v>232</v>
      </c>
      <c r="I146" t="s">
        <v>25</v>
      </c>
      <c r="L146" t="s">
        <v>26</v>
      </c>
      <c r="M146" t="s">
        <v>1859</v>
      </c>
      <c r="N146" t="s">
        <v>1841</v>
      </c>
      <c r="O146" t="s">
        <v>1456</v>
      </c>
      <c r="P146" t="str">
        <f t="shared" si="8"/>
        <v>SMAN</v>
      </c>
      <c r="Q146" t="str">
        <f t="shared" si="9"/>
        <v>Negeri</v>
      </c>
      <c r="R146" t="str">
        <f t="shared" si="10"/>
        <v>SMA</v>
      </c>
      <c r="S146" t="s">
        <v>1860</v>
      </c>
      <c r="T146" t="s">
        <v>1841</v>
      </c>
      <c r="Z146" t="str">
        <f>VLOOKUP(A146,[2]registrasi!$B$2:$C$3000,2,FALSE)</f>
        <v>registrasi</v>
      </c>
      <c r="AA146">
        <f>VLOOKUP(D146,[3]Sheet1!$B$2:$D$42,3,FALSE)</f>
        <v>20</v>
      </c>
      <c r="AB146" t="str">
        <f>VLOOKUP(A146,[2]nim!$A$2:$B$3000,2,FALSE)</f>
        <v>diterima</v>
      </c>
    </row>
    <row r="147" spans="1:28" x14ac:dyDescent="0.35">
      <c r="A147" s="2">
        <v>42131110543</v>
      </c>
      <c r="B147">
        <v>1</v>
      </c>
      <c r="C147">
        <v>2021</v>
      </c>
      <c r="D147">
        <v>3111061</v>
      </c>
      <c r="E147" t="s">
        <v>1410</v>
      </c>
      <c r="F147" t="str">
        <f>VLOOKUP(E147,[1]PRODI_2019!$E$2:$K$70,7,FALSE)</f>
        <v>Teknik</v>
      </c>
      <c r="G147" t="str">
        <f>VLOOKUP(F147,Sheet1!$H$4:$I$11,2,FALSE)</f>
        <v>3_Teknik</v>
      </c>
      <c r="H147" t="s">
        <v>233</v>
      </c>
      <c r="I147" t="s">
        <v>25</v>
      </c>
      <c r="L147" t="s">
        <v>26</v>
      </c>
      <c r="M147" t="s">
        <v>1859</v>
      </c>
      <c r="N147" t="s">
        <v>1841</v>
      </c>
      <c r="O147" t="s">
        <v>1466</v>
      </c>
      <c r="P147" t="str">
        <f t="shared" si="8"/>
        <v>SMTA</v>
      </c>
      <c r="Q147" t="str">
        <f t="shared" si="9"/>
        <v>Swasta</v>
      </c>
      <c r="R147" t="str">
        <f t="shared" si="10"/>
        <v>SMTA</v>
      </c>
      <c r="S147" t="s">
        <v>1859</v>
      </c>
      <c r="T147" t="s">
        <v>1841</v>
      </c>
      <c r="Z147" t="str">
        <f>VLOOKUP(A147,[2]registrasi!$B$2:$C$3000,2,FALSE)</f>
        <v>registrasi</v>
      </c>
      <c r="AA147">
        <f>VLOOKUP(D147,[3]Sheet1!$B$2:$D$42,3,FALSE)</f>
        <v>261</v>
      </c>
      <c r="AB147" t="str">
        <f>VLOOKUP(A147,[2]nim!$A$2:$B$3000,2,FALSE)</f>
        <v>diterima</v>
      </c>
    </row>
    <row r="148" spans="1:28" x14ac:dyDescent="0.35">
      <c r="A148" s="2">
        <v>42131110546</v>
      </c>
      <c r="B148">
        <v>2</v>
      </c>
      <c r="C148">
        <v>2021</v>
      </c>
      <c r="D148">
        <v>3111126</v>
      </c>
      <c r="E148" t="s">
        <v>44</v>
      </c>
      <c r="F148" t="str">
        <f>VLOOKUP(E148,[1]PRODI_2019!$E$2:$K$70,7,FALSE)</f>
        <v>FKIP</v>
      </c>
      <c r="G148" t="str">
        <f>VLOOKUP(F148,Sheet1!$H$4:$I$11,2,FALSE)</f>
        <v>2_FKIP</v>
      </c>
      <c r="H148" t="s">
        <v>234</v>
      </c>
      <c r="I148" t="s">
        <v>25</v>
      </c>
      <c r="L148" t="s">
        <v>26</v>
      </c>
      <c r="M148" t="s">
        <v>1860</v>
      </c>
      <c r="N148" t="s">
        <v>1841</v>
      </c>
      <c r="O148" t="s">
        <v>1452</v>
      </c>
      <c r="P148" t="str">
        <f t="shared" si="8"/>
        <v>SMKS</v>
      </c>
      <c r="Q148" t="str">
        <f t="shared" si="9"/>
        <v>Swasta</v>
      </c>
      <c r="R148" t="str">
        <f t="shared" si="10"/>
        <v>SMK</v>
      </c>
      <c r="S148" t="s">
        <v>1860</v>
      </c>
      <c r="T148" t="s">
        <v>1841</v>
      </c>
      <c r="Z148" t="e">
        <f>VLOOKUP(A148,[2]registrasi!$B$2:$C$3000,2,FALSE)</f>
        <v>#N/A</v>
      </c>
      <c r="AA148">
        <f>VLOOKUP(D148,[3]Sheet1!$B$2:$D$42,3,FALSE)</f>
        <v>18</v>
      </c>
      <c r="AB148" t="e">
        <f>VLOOKUP(A148,[2]nim!$A$2:$B$3000,2,FALSE)</f>
        <v>#N/A</v>
      </c>
    </row>
    <row r="149" spans="1:28" x14ac:dyDescent="0.35">
      <c r="A149" s="2">
        <v>42131110549</v>
      </c>
      <c r="B149">
        <v>1</v>
      </c>
      <c r="C149">
        <v>2021</v>
      </c>
      <c r="D149">
        <v>3111157</v>
      </c>
      <c r="E149" t="s">
        <v>1418</v>
      </c>
      <c r="F149" t="str">
        <f>VLOOKUP(E149,[1]PRODI_2019!$E$2:$K$70,7,FALSE)</f>
        <v>FKIP</v>
      </c>
      <c r="G149" t="str">
        <f>VLOOKUP(F149,Sheet1!$H$4:$I$11,2,FALSE)</f>
        <v>2_FKIP</v>
      </c>
      <c r="H149" t="s">
        <v>235</v>
      </c>
      <c r="I149" t="s">
        <v>30</v>
      </c>
      <c r="L149" t="s">
        <v>26</v>
      </c>
      <c r="M149" t="s">
        <v>1859</v>
      </c>
      <c r="N149" t="s">
        <v>1841</v>
      </c>
      <c r="O149" t="s">
        <v>1520</v>
      </c>
      <c r="P149" t="str">
        <f t="shared" si="8"/>
        <v>SMAN</v>
      </c>
      <c r="Q149" t="str">
        <f t="shared" si="9"/>
        <v>Negeri</v>
      </c>
      <c r="R149" t="str">
        <f t="shared" si="10"/>
        <v>SMA</v>
      </c>
      <c r="S149" t="s">
        <v>1858</v>
      </c>
      <c r="T149" t="s">
        <v>1841</v>
      </c>
      <c r="Z149" t="e">
        <f>VLOOKUP(A149,[2]registrasi!$B$2:$C$3000,2,FALSE)</f>
        <v>#N/A</v>
      </c>
      <c r="AA149">
        <f>VLOOKUP(D149,[3]Sheet1!$B$2:$D$42,3,FALSE)</f>
        <v>31</v>
      </c>
      <c r="AB149" t="e">
        <f>VLOOKUP(A149,[2]nim!$A$2:$B$3000,2,FALSE)</f>
        <v>#N/A</v>
      </c>
    </row>
    <row r="150" spans="1:28" x14ac:dyDescent="0.35">
      <c r="A150" s="2">
        <v>42131110550</v>
      </c>
      <c r="B150">
        <v>1</v>
      </c>
      <c r="C150">
        <v>2021</v>
      </c>
      <c r="D150">
        <v>3111037</v>
      </c>
      <c r="E150" t="s">
        <v>1409</v>
      </c>
      <c r="F150" t="str">
        <f>VLOOKUP(E150,[1]PRODI_2019!$E$2:$K$70,7,FALSE)</f>
        <v>Teknik</v>
      </c>
      <c r="G150" t="str">
        <f>VLOOKUP(F150,Sheet1!$H$4:$I$11,2,FALSE)</f>
        <v>3_Teknik</v>
      </c>
      <c r="H150" t="s">
        <v>236</v>
      </c>
      <c r="I150" t="s">
        <v>30</v>
      </c>
      <c r="L150" t="s">
        <v>26</v>
      </c>
      <c r="M150" t="s">
        <v>1858</v>
      </c>
      <c r="N150" t="s">
        <v>1841</v>
      </c>
      <c r="O150" t="s">
        <v>1470</v>
      </c>
      <c r="P150" t="str">
        <f t="shared" si="8"/>
        <v>SMAN</v>
      </c>
      <c r="Q150" t="str">
        <f t="shared" si="9"/>
        <v>Negeri</v>
      </c>
      <c r="R150" t="str">
        <f t="shared" si="10"/>
        <v>SMA</v>
      </c>
      <c r="S150" t="s">
        <v>1858</v>
      </c>
      <c r="T150" t="s">
        <v>1841</v>
      </c>
      <c r="Z150" t="str">
        <f>VLOOKUP(A150,[2]registrasi!$B$2:$C$3000,2,FALSE)</f>
        <v>registrasi</v>
      </c>
      <c r="AA150">
        <f>VLOOKUP(D150,[3]Sheet1!$B$2:$D$42,3,FALSE)</f>
        <v>423</v>
      </c>
      <c r="AB150" t="str">
        <f>VLOOKUP(A150,[2]nim!$A$2:$B$3000,2,FALSE)</f>
        <v>diterima</v>
      </c>
    </row>
    <row r="151" spans="1:28" x14ac:dyDescent="0.35">
      <c r="A151" s="2">
        <v>42131110557</v>
      </c>
      <c r="B151">
        <v>1</v>
      </c>
      <c r="C151">
        <v>2021</v>
      </c>
      <c r="D151">
        <v>3111076</v>
      </c>
      <c r="E151" t="s">
        <v>43</v>
      </c>
      <c r="F151" t="str">
        <f>VLOOKUP(E151,[1]PRODI_2019!$E$2:$K$70,7,FALSE)</f>
        <v>Pertanian</v>
      </c>
      <c r="G151" t="str">
        <f>VLOOKUP(F151,Sheet1!$H$4:$I$11,2,FALSE)</f>
        <v>4_Pertanian</v>
      </c>
      <c r="H151" t="s">
        <v>237</v>
      </c>
      <c r="I151" t="s">
        <v>25</v>
      </c>
      <c r="L151" t="s">
        <v>1438</v>
      </c>
      <c r="M151" t="s">
        <v>1862</v>
      </c>
      <c r="N151" t="s">
        <v>1841</v>
      </c>
      <c r="O151" t="s">
        <v>1521</v>
      </c>
      <c r="P151" t="str">
        <f t="shared" si="8"/>
        <v>SMAS</v>
      </c>
      <c r="Q151" t="str">
        <f t="shared" si="9"/>
        <v>Swasta</v>
      </c>
      <c r="R151" t="str">
        <f t="shared" si="10"/>
        <v>SMA</v>
      </c>
      <c r="S151" t="s">
        <v>1862</v>
      </c>
      <c r="T151" t="s">
        <v>1841</v>
      </c>
      <c r="Z151" t="e">
        <f>VLOOKUP(A151,[2]registrasi!$B$2:$C$3000,2,FALSE)</f>
        <v>#N/A</v>
      </c>
      <c r="AA151">
        <f>VLOOKUP(D151,[3]Sheet1!$B$2:$D$42,3,FALSE)</f>
        <v>219</v>
      </c>
      <c r="AB151" t="e">
        <f>VLOOKUP(A151,[2]nim!$A$2:$B$3000,2,FALSE)</f>
        <v>#N/A</v>
      </c>
    </row>
    <row r="152" spans="1:28" x14ac:dyDescent="0.35">
      <c r="A152" s="2">
        <v>42131110560</v>
      </c>
      <c r="B152">
        <v>1</v>
      </c>
      <c r="C152">
        <v>2021</v>
      </c>
      <c r="D152">
        <v>3111223</v>
      </c>
      <c r="E152" t="s">
        <v>1411</v>
      </c>
      <c r="F152" t="str">
        <f>VLOOKUP(E152,[1]PRODI_2019!$E$2:$K$70,7,FALSE)</f>
        <v>Kedokteran</v>
      </c>
      <c r="G152" t="str">
        <f>VLOOKUP(F152,Sheet1!$H$4:$I$11,2,FALSE)</f>
        <v>8_Kedokteran</v>
      </c>
      <c r="H152" t="s">
        <v>238</v>
      </c>
      <c r="I152" t="s">
        <v>30</v>
      </c>
      <c r="L152" t="s">
        <v>26</v>
      </c>
      <c r="M152" t="s">
        <v>1862</v>
      </c>
      <c r="N152" t="s">
        <v>1841</v>
      </c>
      <c r="O152" t="s">
        <v>1519</v>
      </c>
      <c r="P152" t="str">
        <f t="shared" si="8"/>
        <v>MAS</v>
      </c>
      <c r="Q152" t="str">
        <f t="shared" si="9"/>
        <v>Swasta</v>
      </c>
      <c r="R152" t="str">
        <f t="shared" si="10"/>
        <v>MA</v>
      </c>
      <c r="S152" t="s">
        <v>1862</v>
      </c>
      <c r="T152" t="s">
        <v>1841</v>
      </c>
      <c r="Z152" t="str">
        <f>VLOOKUP(A152,[2]registrasi!$B$2:$C$3000,2,FALSE)</f>
        <v>registrasi</v>
      </c>
      <c r="AA152">
        <f>VLOOKUP(D152,[3]Sheet1!$B$2:$D$42,3,FALSE)</f>
        <v>217</v>
      </c>
      <c r="AB152" t="str">
        <f>VLOOKUP(A152,[2]nim!$A$2:$B$3000,2,FALSE)</f>
        <v>diterima</v>
      </c>
    </row>
    <row r="153" spans="1:28" x14ac:dyDescent="0.35">
      <c r="A153" s="2">
        <v>42131110563</v>
      </c>
      <c r="B153">
        <v>1</v>
      </c>
      <c r="C153">
        <v>2021</v>
      </c>
      <c r="D153">
        <v>3111076</v>
      </c>
      <c r="E153" t="s">
        <v>43</v>
      </c>
      <c r="F153" t="str">
        <f>VLOOKUP(E153,[1]PRODI_2019!$E$2:$K$70,7,FALSE)</f>
        <v>Pertanian</v>
      </c>
      <c r="G153" t="str">
        <f>VLOOKUP(F153,Sheet1!$H$4:$I$11,2,FALSE)</f>
        <v>4_Pertanian</v>
      </c>
      <c r="H153" t="s">
        <v>239</v>
      </c>
      <c r="I153" t="s">
        <v>30</v>
      </c>
      <c r="L153" t="s">
        <v>26</v>
      </c>
      <c r="M153" t="s">
        <v>1859</v>
      </c>
      <c r="N153" t="s">
        <v>1841</v>
      </c>
      <c r="O153" t="s">
        <v>1522</v>
      </c>
      <c r="P153" t="str">
        <f t="shared" si="8"/>
        <v>SMAN</v>
      </c>
      <c r="Q153" t="str">
        <f t="shared" si="9"/>
        <v>Negeri</v>
      </c>
      <c r="R153" t="str">
        <f t="shared" si="10"/>
        <v>SMA</v>
      </c>
      <c r="S153" t="s">
        <v>1859</v>
      </c>
      <c r="T153" t="s">
        <v>1841</v>
      </c>
      <c r="Z153" t="str">
        <f>VLOOKUP(A153,[2]registrasi!$B$2:$C$3000,2,FALSE)</f>
        <v>registrasi</v>
      </c>
      <c r="AA153">
        <f>VLOOKUP(D153,[3]Sheet1!$B$2:$D$42,3,FALSE)</f>
        <v>219</v>
      </c>
      <c r="AB153" t="str">
        <f>VLOOKUP(A153,[2]nim!$A$2:$B$3000,2,FALSE)</f>
        <v>diterima</v>
      </c>
    </row>
    <row r="154" spans="1:28" x14ac:dyDescent="0.35">
      <c r="A154" s="2">
        <v>42131110564</v>
      </c>
      <c r="B154">
        <v>2</v>
      </c>
      <c r="C154">
        <v>2021</v>
      </c>
      <c r="D154">
        <v>3111173</v>
      </c>
      <c r="E154" t="s">
        <v>1406</v>
      </c>
      <c r="F154" t="str">
        <f>VLOOKUP(E154,[1]PRODI_2019!$E$2:$K$70,7,FALSE)</f>
        <v>Pertanian</v>
      </c>
      <c r="G154" t="str">
        <f>VLOOKUP(F154,Sheet1!$H$4:$I$11,2,FALSE)</f>
        <v>4_Pertanian</v>
      </c>
      <c r="H154" t="s">
        <v>240</v>
      </c>
      <c r="I154" t="s">
        <v>30</v>
      </c>
      <c r="L154" t="s">
        <v>26</v>
      </c>
      <c r="M154" t="s">
        <v>1859</v>
      </c>
      <c r="N154" t="s">
        <v>1841</v>
      </c>
      <c r="O154" t="s">
        <v>1522</v>
      </c>
      <c r="P154" t="str">
        <f t="shared" si="8"/>
        <v>SMAN</v>
      </c>
      <c r="Q154" t="str">
        <f t="shared" si="9"/>
        <v>Negeri</v>
      </c>
      <c r="R154" t="str">
        <f t="shared" si="10"/>
        <v>SMA</v>
      </c>
      <c r="S154" t="s">
        <v>1859</v>
      </c>
      <c r="T154" t="s">
        <v>1841</v>
      </c>
      <c r="Z154" t="e">
        <f>VLOOKUP(A154,[2]registrasi!$B$2:$C$3000,2,FALSE)</f>
        <v>#N/A</v>
      </c>
      <c r="AA154">
        <f>VLOOKUP(D154,[3]Sheet1!$B$2:$D$42,3,FALSE)</f>
        <v>204</v>
      </c>
      <c r="AB154" t="e">
        <f>VLOOKUP(A154,[2]nim!$A$2:$B$3000,2,FALSE)</f>
        <v>#N/A</v>
      </c>
    </row>
    <row r="155" spans="1:28" x14ac:dyDescent="0.35">
      <c r="A155" s="2">
        <v>42131110566</v>
      </c>
      <c r="B155">
        <v>2</v>
      </c>
      <c r="C155">
        <v>2021</v>
      </c>
      <c r="D155">
        <v>3111223</v>
      </c>
      <c r="E155" t="s">
        <v>1411</v>
      </c>
      <c r="F155" t="str">
        <f>VLOOKUP(E155,[1]PRODI_2019!$E$2:$K$70,7,FALSE)</f>
        <v>Kedokteran</v>
      </c>
      <c r="G155" t="str">
        <f>VLOOKUP(F155,Sheet1!$H$4:$I$11,2,FALSE)</f>
        <v>8_Kedokteran</v>
      </c>
      <c r="H155" t="s">
        <v>241</v>
      </c>
      <c r="I155" t="s">
        <v>30</v>
      </c>
      <c r="L155" t="s">
        <v>26</v>
      </c>
      <c r="M155" t="s">
        <v>1874</v>
      </c>
      <c r="N155" t="s">
        <v>1842</v>
      </c>
      <c r="O155" t="s">
        <v>1523</v>
      </c>
      <c r="P155" t="str">
        <f t="shared" si="8"/>
        <v>MAS</v>
      </c>
      <c r="Q155" t="str">
        <f t="shared" si="9"/>
        <v>Swasta</v>
      </c>
      <c r="R155" t="str">
        <f t="shared" si="10"/>
        <v>MA</v>
      </c>
      <c r="S155" t="s">
        <v>1862</v>
      </c>
      <c r="T155" t="s">
        <v>1841</v>
      </c>
      <c r="Z155" t="str">
        <f>VLOOKUP(A155,[2]registrasi!$B$2:$C$3000,2,FALSE)</f>
        <v>registrasi</v>
      </c>
      <c r="AA155">
        <f>VLOOKUP(D155,[3]Sheet1!$B$2:$D$42,3,FALSE)</f>
        <v>217</v>
      </c>
      <c r="AB155" t="str">
        <f>VLOOKUP(A155,[2]nim!$A$2:$B$3000,2,FALSE)</f>
        <v>diterima</v>
      </c>
    </row>
    <row r="156" spans="1:28" x14ac:dyDescent="0.35">
      <c r="A156" s="2">
        <v>42131110567</v>
      </c>
      <c r="B156">
        <v>2</v>
      </c>
      <c r="C156">
        <v>2021</v>
      </c>
      <c r="D156">
        <v>3111014</v>
      </c>
      <c r="E156" t="s">
        <v>1404</v>
      </c>
      <c r="F156" t="str">
        <f>VLOOKUP(E156,[1]PRODI_2019!$E$2:$K$70,7,FALSE)</f>
        <v>Teknik</v>
      </c>
      <c r="G156" t="str">
        <f>VLOOKUP(F156,Sheet1!$H$4:$I$11,2,FALSE)</f>
        <v>3_Teknik</v>
      </c>
      <c r="H156" t="s">
        <v>242</v>
      </c>
      <c r="I156" t="s">
        <v>25</v>
      </c>
      <c r="L156" t="s">
        <v>26</v>
      </c>
      <c r="M156" t="s">
        <v>1858</v>
      </c>
      <c r="N156" t="s">
        <v>1841</v>
      </c>
      <c r="O156" t="s">
        <v>1454</v>
      </c>
      <c r="P156" t="str">
        <f t="shared" si="8"/>
        <v>SMAN</v>
      </c>
      <c r="Q156" t="str">
        <f t="shared" si="9"/>
        <v>Negeri</v>
      </c>
      <c r="R156" t="str">
        <f t="shared" si="10"/>
        <v>SMA</v>
      </c>
      <c r="S156" t="s">
        <v>1858</v>
      </c>
      <c r="T156" t="s">
        <v>1841</v>
      </c>
      <c r="Z156" t="str">
        <f>VLOOKUP(A156,[2]registrasi!$B$2:$C$3000,2,FALSE)</f>
        <v>registrasi</v>
      </c>
      <c r="AA156">
        <f>VLOOKUP(D156,[3]Sheet1!$B$2:$D$42,3,FALSE)</f>
        <v>172</v>
      </c>
      <c r="AB156" t="str">
        <f>VLOOKUP(A156,[2]nim!$A$2:$B$3000,2,FALSE)</f>
        <v>diterima</v>
      </c>
    </row>
    <row r="157" spans="1:28" x14ac:dyDescent="0.35">
      <c r="A157" s="2">
        <v>42131110576</v>
      </c>
      <c r="B157">
        <v>1</v>
      </c>
      <c r="C157">
        <v>2021</v>
      </c>
      <c r="D157">
        <v>3111061</v>
      </c>
      <c r="E157" t="s">
        <v>1410</v>
      </c>
      <c r="F157" t="str">
        <f>VLOOKUP(E157,[1]PRODI_2019!$E$2:$K$70,7,FALSE)</f>
        <v>Teknik</v>
      </c>
      <c r="G157" t="str">
        <f>VLOOKUP(F157,Sheet1!$H$4:$I$11,2,FALSE)</f>
        <v>3_Teknik</v>
      </c>
      <c r="H157" t="s">
        <v>243</v>
      </c>
      <c r="I157" t="s">
        <v>25</v>
      </c>
      <c r="L157" t="s">
        <v>26</v>
      </c>
      <c r="M157" t="s">
        <v>1858</v>
      </c>
      <c r="N157" t="s">
        <v>1841</v>
      </c>
      <c r="O157" t="s">
        <v>1454</v>
      </c>
      <c r="P157" t="str">
        <f t="shared" si="8"/>
        <v>SMAN</v>
      </c>
      <c r="Q157" t="str">
        <f t="shared" si="9"/>
        <v>Negeri</v>
      </c>
      <c r="R157" t="str">
        <f t="shared" si="10"/>
        <v>SMA</v>
      </c>
      <c r="S157" t="s">
        <v>1858</v>
      </c>
      <c r="T157" t="s">
        <v>1841</v>
      </c>
      <c r="Z157" t="str">
        <f>VLOOKUP(A157,[2]registrasi!$B$2:$C$3000,2,FALSE)</f>
        <v>registrasi</v>
      </c>
      <c r="AA157">
        <f>VLOOKUP(D157,[3]Sheet1!$B$2:$D$42,3,FALSE)</f>
        <v>261</v>
      </c>
      <c r="AB157" t="str">
        <f>VLOOKUP(A157,[2]nim!$A$2:$B$3000,2,FALSE)</f>
        <v>diterima</v>
      </c>
    </row>
    <row r="158" spans="1:28" x14ac:dyDescent="0.35">
      <c r="A158" s="2">
        <v>42131110580</v>
      </c>
      <c r="B158">
        <v>1</v>
      </c>
      <c r="C158">
        <v>2021</v>
      </c>
      <c r="D158">
        <v>3111037</v>
      </c>
      <c r="E158" t="s">
        <v>1409</v>
      </c>
      <c r="F158" t="str">
        <f>VLOOKUP(E158,[1]PRODI_2019!$E$2:$K$70,7,FALSE)</f>
        <v>Teknik</v>
      </c>
      <c r="G158" t="str">
        <f>VLOOKUP(F158,Sheet1!$H$4:$I$11,2,FALSE)</f>
        <v>3_Teknik</v>
      </c>
      <c r="H158" t="s">
        <v>244</v>
      </c>
      <c r="I158" t="s">
        <v>25</v>
      </c>
      <c r="L158" t="s">
        <v>26</v>
      </c>
      <c r="M158" t="s">
        <v>1859</v>
      </c>
      <c r="N158" t="s">
        <v>1841</v>
      </c>
      <c r="O158" t="s">
        <v>1454</v>
      </c>
      <c r="P158" t="str">
        <f t="shared" si="8"/>
        <v>SMAN</v>
      </c>
      <c r="Q158" t="str">
        <f t="shared" si="9"/>
        <v>Negeri</v>
      </c>
      <c r="R158" t="str">
        <f t="shared" si="10"/>
        <v>SMA</v>
      </c>
      <c r="S158" t="s">
        <v>1858</v>
      </c>
      <c r="T158" t="s">
        <v>1841</v>
      </c>
      <c r="Z158" t="str">
        <f>VLOOKUP(A158,[2]registrasi!$B$2:$C$3000,2,FALSE)</f>
        <v>registrasi</v>
      </c>
      <c r="AA158">
        <f>VLOOKUP(D158,[3]Sheet1!$B$2:$D$42,3,FALSE)</f>
        <v>423</v>
      </c>
      <c r="AB158" t="str">
        <f>VLOOKUP(A158,[2]nim!$A$2:$B$3000,2,FALSE)</f>
        <v>diterima</v>
      </c>
    </row>
    <row r="159" spans="1:28" x14ac:dyDescent="0.35">
      <c r="A159" s="2">
        <v>42131110582</v>
      </c>
      <c r="B159">
        <v>1</v>
      </c>
      <c r="C159">
        <v>2021</v>
      </c>
      <c r="D159">
        <v>3111061</v>
      </c>
      <c r="E159" t="s">
        <v>1410</v>
      </c>
      <c r="F159" t="str">
        <f>VLOOKUP(E159,[1]PRODI_2019!$E$2:$K$70,7,FALSE)</f>
        <v>Teknik</v>
      </c>
      <c r="G159" t="str">
        <f>VLOOKUP(F159,Sheet1!$H$4:$I$11,2,FALSE)</f>
        <v>3_Teknik</v>
      </c>
      <c r="H159" t="s">
        <v>245</v>
      </c>
      <c r="I159" t="s">
        <v>30</v>
      </c>
      <c r="L159" t="s">
        <v>26</v>
      </c>
      <c r="M159" t="s">
        <v>1858</v>
      </c>
      <c r="N159" t="s">
        <v>1841</v>
      </c>
      <c r="O159" t="s">
        <v>1454</v>
      </c>
      <c r="P159" t="str">
        <f t="shared" si="8"/>
        <v>SMAN</v>
      </c>
      <c r="Q159" t="str">
        <f t="shared" si="9"/>
        <v>Negeri</v>
      </c>
      <c r="R159" t="str">
        <f t="shared" si="10"/>
        <v>SMA</v>
      </c>
      <c r="S159" t="s">
        <v>1858</v>
      </c>
      <c r="T159" t="s">
        <v>1841</v>
      </c>
      <c r="Z159" t="str">
        <f>VLOOKUP(A159,[2]registrasi!$B$2:$C$3000,2,FALSE)</f>
        <v>registrasi</v>
      </c>
      <c r="AA159">
        <f>VLOOKUP(D159,[3]Sheet1!$B$2:$D$42,3,FALSE)</f>
        <v>261</v>
      </c>
      <c r="AB159" t="str">
        <f>VLOOKUP(A159,[2]nim!$A$2:$B$3000,2,FALSE)</f>
        <v>diterima</v>
      </c>
    </row>
    <row r="160" spans="1:28" x14ac:dyDescent="0.35">
      <c r="A160" s="2">
        <v>42131110583</v>
      </c>
      <c r="B160">
        <v>1</v>
      </c>
      <c r="C160">
        <v>2021</v>
      </c>
      <c r="D160">
        <v>3111061</v>
      </c>
      <c r="E160" t="s">
        <v>1410</v>
      </c>
      <c r="F160" t="str">
        <f>VLOOKUP(E160,[1]PRODI_2019!$E$2:$K$70,7,FALSE)</f>
        <v>Teknik</v>
      </c>
      <c r="G160" t="str">
        <f>VLOOKUP(F160,Sheet1!$H$4:$I$11,2,FALSE)</f>
        <v>3_Teknik</v>
      </c>
      <c r="H160" t="s">
        <v>246</v>
      </c>
      <c r="I160" t="s">
        <v>30</v>
      </c>
      <c r="L160" t="s">
        <v>26</v>
      </c>
      <c r="M160" t="s">
        <v>1875</v>
      </c>
      <c r="N160" t="s">
        <v>1842</v>
      </c>
      <c r="O160" t="s">
        <v>1524</v>
      </c>
      <c r="P160" t="str">
        <f t="shared" si="8"/>
        <v>SMAN</v>
      </c>
      <c r="Q160" t="str">
        <f t="shared" si="9"/>
        <v>Negeri</v>
      </c>
      <c r="R160" t="str">
        <f t="shared" si="10"/>
        <v>SMA</v>
      </c>
      <c r="S160" t="s">
        <v>1875</v>
      </c>
      <c r="T160" t="s">
        <v>1842</v>
      </c>
      <c r="Z160" t="str">
        <f>VLOOKUP(A160,[2]registrasi!$B$2:$C$3000,2,FALSE)</f>
        <v>registrasi</v>
      </c>
      <c r="AA160">
        <f>VLOOKUP(D160,[3]Sheet1!$B$2:$D$42,3,FALSE)</f>
        <v>261</v>
      </c>
      <c r="AB160" t="str">
        <f>VLOOKUP(A160,[2]nim!$A$2:$B$3000,2,FALSE)</f>
        <v>diterima</v>
      </c>
    </row>
    <row r="161" spans="1:28" x14ac:dyDescent="0.35">
      <c r="A161" s="2">
        <v>42131110595</v>
      </c>
      <c r="B161">
        <v>1</v>
      </c>
      <c r="C161">
        <v>2021</v>
      </c>
      <c r="D161">
        <v>3111061</v>
      </c>
      <c r="E161" t="s">
        <v>1410</v>
      </c>
      <c r="F161" t="str">
        <f>VLOOKUP(E161,[1]PRODI_2019!$E$2:$K$70,7,FALSE)</f>
        <v>Teknik</v>
      </c>
      <c r="G161" t="str">
        <f>VLOOKUP(F161,Sheet1!$H$4:$I$11,2,FALSE)</f>
        <v>3_Teknik</v>
      </c>
      <c r="H161" t="s">
        <v>247</v>
      </c>
      <c r="I161" t="s">
        <v>25</v>
      </c>
      <c r="L161" t="s">
        <v>26</v>
      </c>
      <c r="M161" t="s">
        <v>1858</v>
      </c>
      <c r="N161" t="s">
        <v>1841</v>
      </c>
      <c r="O161" t="s">
        <v>1454</v>
      </c>
      <c r="P161" t="str">
        <f t="shared" si="8"/>
        <v>SMAN</v>
      </c>
      <c r="Q161" t="str">
        <f t="shared" si="9"/>
        <v>Negeri</v>
      </c>
      <c r="R161" t="str">
        <f t="shared" si="10"/>
        <v>SMA</v>
      </c>
      <c r="S161" t="s">
        <v>1858</v>
      </c>
      <c r="T161" t="s">
        <v>1841</v>
      </c>
      <c r="Z161" t="str">
        <f>VLOOKUP(A161,[2]registrasi!$B$2:$C$3000,2,FALSE)</f>
        <v>registrasi</v>
      </c>
      <c r="AA161">
        <f>VLOOKUP(D161,[3]Sheet1!$B$2:$D$42,3,FALSE)</f>
        <v>261</v>
      </c>
      <c r="AB161" t="str">
        <f>VLOOKUP(A161,[2]nim!$A$2:$B$3000,2,FALSE)</f>
        <v>diterima</v>
      </c>
    </row>
    <row r="162" spans="1:28" x14ac:dyDescent="0.35">
      <c r="A162" s="2">
        <v>42131110606</v>
      </c>
      <c r="B162">
        <v>1</v>
      </c>
      <c r="C162">
        <v>2021</v>
      </c>
      <c r="D162">
        <v>3111061</v>
      </c>
      <c r="E162" t="s">
        <v>1410</v>
      </c>
      <c r="F162" t="str">
        <f>VLOOKUP(E162,[1]PRODI_2019!$E$2:$K$70,7,FALSE)</f>
        <v>Teknik</v>
      </c>
      <c r="G162" t="str">
        <f>VLOOKUP(F162,Sheet1!$H$4:$I$11,2,FALSE)</f>
        <v>3_Teknik</v>
      </c>
      <c r="H162" t="s">
        <v>248</v>
      </c>
      <c r="I162" t="s">
        <v>25</v>
      </c>
      <c r="L162" t="s">
        <v>26</v>
      </c>
      <c r="M162" t="s">
        <v>1858</v>
      </c>
      <c r="N162" t="s">
        <v>1841</v>
      </c>
      <c r="O162" t="s">
        <v>1488</v>
      </c>
      <c r="P162" t="str">
        <f t="shared" si="8"/>
        <v>SMAN</v>
      </c>
      <c r="Q162" t="str">
        <f t="shared" si="9"/>
        <v>Negeri</v>
      </c>
      <c r="R162" t="str">
        <f t="shared" si="10"/>
        <v>SMA</v>
      </c>
      <c r="S162" t="s">
        <v>1858</v>
      </c>
      <c r="T162" t="s">
        <v>1841</v>
      </c>
      <c r="Z162" t="str">
        <f>VLOOKUP(A162,[2]registrasi!$B$2:$C$3000,2,FALSE)</f>
        <v>registrasi</v>
      </c>
      <c r="AA162">
        <f>VLOOKUP(D162,[3]Sheet1!$B$2:$D$42,3,FALSE)</f>
        <v>261</v>
      </c>
      <c r="AB162" t="str">
        <f>VLOOKUP(A162,[2]nim!$A$2:$B$3000,2,FALSE)</f>
        <v>diterima</v>
      </c>
    </row>
    <row r="163" spans="1:28" x14ac:dyDescent="0.35">
      <c r="A163" s="2">
        <v>42131110608</v>
      </c>
      <c r="B163">
        <v>2</v>
      </c>
      <c r="C163">
        <v>2021</v>
      </c>
      <c r="D163">
        <v>3111076</v>
      </c>
      <c r="E163" t="s">
        <v>43</v>
      </c>
      <c r="F163" t="str">
        <f>VLOOKUP(E163,[1]PRODI_2019!$E$2:$K$70,7,FALSE)</f>
        <v>Pertanian</v>
      </c>
      <c r="G163" t="str">
        <f>VLOOKUP(F163,Sheet1!$H$4:$I$11,2,FALSE)</f>
        <v>4_Pertanian</v>
      </c>
      <c r="H163" t="s">
        <v>249</v>
      </c>
      <c r="I163" t="s">
        <v>25</v>
      </c>
      <c r="L163" t="s">
        <v>26</v>
      </c>
      <c r="M163" t="s">
        <v>1858</v>
      </c>
      <c r="N163" t="s">
        <v>1841</v>
      </c>
      <c r="O163" t="s">
        <v>1454</v>
      </c>
      <c r="P163" t="str">
        <f t="shared" si="8"/>
        <v>SMAN</v>
      </c>
      <c r="Q163" t="str">
        <f t="shared" si="9"/>
        <v>Negeri</v>
      </c>
      <c r="R163" t="str">
        <f t="shared" si="10"/>
        <v>SMA</v>
      </c>
      <c r="S163" t="s">
        <v>1858</v>
      </c>
      <c r="T163" t="s">
        <v>1841</v>
      </c>
      <c r="Z163" t="str">
        <f>VLOOKUP(A163,[2]registrasi!$B$2:$C$3000,2,FALSE)</f>
        <v>registrasi</v>
      </c>
      <c r="AA163">
        <f>VLOOKUP(D163,[3]Sheet1!$B$2:$D$42,3,FALSE)</f>
        <v>219</v>
      </c>
      <c r="AB163" t="str">
        <f>VLOOKUP(A163,[2]nim!$A$2:$B$3000,2,FALSE)</f>
        <v>diterima</v>
      </c>
    </row>
    <row r="164" spans="1:28" x14ac:dyDescent="0.35">
      <c r="A164" s="2">
        <v>42131110615</v>
      </c>
      <c r="B164">
        <v>1</v>
      </c>
      <c r="C164">
        <v>2021</v>
      </c>
      <c r="D164">
        <v>3111084</v>
      </c>
      <c r="E164" t="s">
        <v>41</v>
      </c>
      <c r="F164" t="str">
        <f>VLOOKUP(E164,[1]PRODI_2019!$E$2:$K$70,7,FALSE)</f>
        <v>Pertanian</v>
      </c>
      <c r="G164" t="str">
        <f>VLOOKUP(F164,Sheet1!$H$4:$I$11,2,FALSE)</f>
        <v>4_Pertanian</v>
      </c>
      <c r="H164" t="s">
        <v>250</v>
      </c>
      <c r="I164" t="s">
        <v>30</v>
      </c>
      <c r="L164" t="s">
        <v>26</v>
      </c>
      <c r="M164" t="s">
        <v>1859</v>
      </c>
      <c r="N164" t="s">
        <v>1841</v>
      </c>
      <c r="O164" t="s">
        <v>1453</v>
      </c>
      <c r="P164" t="str">
        <f t="shared" si="8"/>
        <v>SMAN</v>
      </c>
      <c r="Q164" t="str">
        <f t="shared" si="9"/>
        <v>Negeri</v>
      </c>
      <c r="R164" t="str">
        <f t="shared" si="10"/>
        <v>SMA</v>
      </c>
      <c r="S164" t="s">
        <v>1859</v>
      </c>
      <c r="T164" t="s">
        <v>1841</v>
      </c>
      <c r="Z164" t="str">
        <f>VLOOKUP(A164,[2]registrasi!$B$2:$C$3000,2,FALSE)</f>
        <v>registrasi</v>
      </c>
      <c r="AA164">
        <f>VLOOKUP(D164,[3]Sheet1!$B$2:$D$42,3,FALSE)</f>
        <v>157</v>
      </c>
      <c r="AB164" t="str">
        <f>VLOOKUP(A164,[2]nim!$A$2:$B$3000,2,FALSE)</f>
        <v>diterima</v>
      </c>
    </row>
    <row r="165" spans="1:28" x14ac:dyDescent="0.35">
      <c r="A165" s="2">
        <v>42131110616</v>
      </c>
      <c r="B165">
        <v>2</v>
      </c>
      <c r="C165">
        <v>2021</v>
      </c>
      <c r="D165">
        <v>3111076</v>
      </c>
      <c r="E165" t="s">
        <v>43</v>
      </c>
      <c r="F165" t="str">
        <f>VLOOKUP(E165,[1]PRODI_2019!$E$2:$K$70,7,FALSE)</f>
        <v>Pertanian</v>
      </c>
      <c r="G165" t="str">
        <f>VLOOKUP(F165,Sheet1!$H$4:$I$11,2,FALSE)</f>
        <v>4_Pertanian</v>
      </c>
      <c r="H165" t="s">
        <v>251</v>
      </c>
      <c r="I165" t="s">
        <v>30</v>
      </c>
      <c r="L165" t="s">
        <v>26</v>
      </c>
      <c r="M165" t="s">
        <v>1858</v>
      </c>
      <c r="N165" t="s">
        <v>1841</v>
      </c>
      <c r="O165" t="s">
        <v>1470</v>
      </c>
      <c r="P165" t="str">
        <f t="shared" si="8"/>
        <v>SMAN</v>
      </c>
      <c r="Q165" t="str">
        <f t="shared" si="9"/>
        <v>Negeri</v>
      </c>
      <c r="R165" t="str">
        <f t="shared" si="10"/>
        <v>SMA</v>
      </c>
      <c r="S165" t="s">
        <v>1858</v>
      </c>
      <c r="T165" t="s">
        <v>1841</v>
      </c>
      <c r="Z165" t="str">
        <f>VLOOKUP(A165,[2]registrasi!$B$2:$C$3000,2,FALSE)</f>
        <v>registrasi</v>
      </c>
      <c r="AA165">
        <f>VLOOKUP(D165,[3]Sheet1!$B$2:$D$42,3,FALSE)</f>
        <v>219</v>
      </c>
      <c r="AB165" t="str">
        <f>VLOOKUP(A165,[2]nim!$A$2:$B$3000,2,FALSE)</f>
        <v>diterima</v>
      </c>
    </row>
    <row r="166" spans="1:28" x14ac:dyDescent="0.35">
      <c r="A166" s="2">
        <v>42131110617</v>
      </c>
      <c r="B166">
        <v>2</v>
      </c>
      <c r="C166">
        <v>2021</v>
      </c>
      <c r="D166">
        <v>3111053</v>
      </c>
      <c r="E166" t="s">
        <v>1407</v>
      </c>
      <c r="F166" t="str">
        <f>VLOOKUP(E166,[1]PRODI_2019!$E$2:$K$70,7,FALSE)</f>
        <v>Teknik</v>
      </c>
      <c r="G166" t="str">
        <f>VLOOKUP(F166,Sheet1!$H$4:$I$11,2,FALSE)</f>
        <v>3_Teknik</v>
      </c>
      <c r="H166" t="s">
        <v>252</v>
      </c>
      <c r="I166" t="s">
        <v>25</v>
      </c>
      <c r="L166" t="s">
        <v>26</v>
      </c>
      <c r="M166" t="s">
        <v>1860</v>
      </c>
      <c r="N166" t="s">
        <v>1841</v>
      </c>
      <c r="O166" t="s">
        <v>1486</v>
      </c>
      <c r="P166" t="str">
        <f t="shared" si="8"/>
        <v>SMKN</v>
      </c>
      <c r="Q166" t="str">
        <f t="shared" si="9"/>
        <v>Negeri</v>
      </c>
      <c r="R166" t="str">
        <f t="shared" si="10"/>
        <v>SMK</v>
      </c>
      <c r="S166" t="s">
        <v>1860</v>
      </c>
      <c r="T166" t="s">
        <v>1841</v>
      </c>
      <c r="Z166" t="str">
        <f>VLOOKUP(A166,[2]registrasi!$B$2:$C$3000,2,FALSE)</f>
        <v>registrasi</v>
      </c>
      <c r="AA166">
        <f>VLOOKUP(D166,[3]Sheet1!$B$2:$D$42,3,FALSE)</f>
        <v>159</v>
      </c>
      <c r="AB166" t="str">
        <f>VLOOKUP(A166,[2]nim!$A$2:$B$3000,2,FALSE)</f>
        <v>diterima</v>
      </c>
    </row>
    <row r="167" spans="1:28" x14ac:dyDescent="0.35">
      <c r="A167" s="2">
        <v>42131110619</v>
      </c>
      <c r="B167">
        <v>1</v>
      </c>
      <c r="C167">
        <v>2021</v>
      </c>
      <c r="D167">
        <v>3111126</v>
      </c>
      <c r="E167" t="s">
        <v>44</v>
      </c>
      <c r="F167" t="str">
        <f>VLOOKUP(E167,[1]PRODI_2019!$E$2:$K$70,7,FALSE)</f>
        <v>FKIP</v>
      </c>
      <c r="G167" t="str">
        <f>VLOOKUP(F167,Sheet1!$H$4:$I$11,2,FALSE)</f>
        <v>2_FKIP</v>
      </c>
      <c r="H167" t="s">
        <v>253</v>
      </c>
      <c r="I167" t="s">
        <v>25</v>
      </c>
      <c r="L167" t="s">
        <v>26</v>
      </c>
      <c r="M167" t="s">
        <v>1858</v>
      </c>
      <c r="N167" t="s">
        <v>1841</v>
      </c>
      <c r="O167" t="s">
        <v>1449</v>
      </c>
      <c r="P167" t="str">
        <f t="shared" si="8"/>
        <v>SMKN</v>
      </c>
      <c r="Q167" t="str">
        <f t="shared" si="9"/>
        <v>Negeri</v>
      </c>
      <c r="R167" t="str">
        <f t="shared" si="10"/>
        <v>SMK</v>
      </c>
      <c r="S167" t="s">
        <v>1858</v>
      </c>
      <c r="T167" t="s">
        <v>1841</v>
      </c>
      <c r="Z167" t="str">
        <f>VLOOKUP(A167,[2]registrasi!$B$2:$C$3000,2,FALSE)</f>
        <v>registrasi</v>
      </c>
      <c r="AA167">
        <f>VLOOKUP(D167,[3]Sheet1!$B$2:$D$42,3,FALSE)</f>
        <v>18</v>
      </c>
      <c r="AB167" t="e">
        <f>VLOOKUP(A167,[2]nim!$A$2:$B$3000,2,FALSE)</f>
        <v>#N/A</v>
      </c>
    </row>
    <row r="168" spans="1:28" x14ac:dyDescent="0.35">
      <c r="A168" s="2">
        <v>42131110621</v>
      </c>
      <c r="B168">
        <v>2</v>
      </c>
      <c r="C168">
        <v>2021</v>
      </c>
      <c r="D168">
        <v>3111022</v>
      </c>
      <c r="E168" t="s">
        <v>42</v>
      </c>
      <c r="F168" t="str">
        <f>VLOOKUP(E168,[1]PRODI_2019!$E$2:$K$70,7,FALSE)</f>
        <v>Teknik</v>
      </c>
      <c r="G168" t="str">
        <f>VLOOKUP(F168,Sheet1!$H$4:$I$11,2,FALSE)</f>
        <v>3_Teknik</v>
      </c>
      <c r="H168" t="s">
        <v>254</v>
      </c>
      <c r="I168" t="s">
        <v>25</v>
      </c>
      <c r="L168" t="s">
        <v>26</v>
      </c>
      <c r="M168" t="s">
        <v>1858</v>
      </c>
      <c r="N168" t="s">
        <v>1841</v>
      </c>
      <c r="O168" t="s">
        <v>1449</v>
      </c>
      <c r="P168" t="str">
        <f t="shared" si="8"/>
        <v>SMKN</v>
      </c>
      <c r="Q168" t="str">
        <f t="shared" si="9"/>
        <v>Negeri</v>
      </c>
      <c r="R168" t="str">
        <f t="shared" si="10"/>
        <v>SMK</v>
      </c>
      <c r="S168" t="s">
        <v>1858</v>
      </c>
      <c r="T168" t="s">
        <v>1841</v>
      </c>
      <c r="Z168" t="str">
        <f>VLOOKUP(A168,[2]registrasi!$B$2:$C$3000,2,FALSE)</f>
        <v>registrasi</v>
      </c>
      <c r="AA168">
        <f>VLOOKUP(D168,[3]Sheet1!$B$2:$D$42,3,FALSE)</f>
        <v>162</v>
      </c>
      <c r="AB168" t="str">
        <f>VLOOKUP(A168,[2]nim!$A$2:$B$3000,2,FALSE)</f>
        <v>diterima</v>
      </c>
    </row>
    <row r="169" spans="1:28" x14ac:dyDescent="0.35">
      <c r="A169" s="2">
        <v>42131110626</v>
      </c>
      <c r="B169">
        <v>2</v>
      </c>
      <c r="C169">
        <v>2021</v>
      </c>
      <c r="D169">
        <v>3111084</v>
      </c>
      <c r="E169" t="s">
        <v>41</v>
      </c>
      <c r="F169" t="str">
        <f>VLOOKUP(E169,[1]PRODI_2019!$E$2:$K$70,7,FALSE)</f>
        <v>Pertanian</v>
      </c>
      <c r="G169" t="str">
        <f>VLOOKUP(F169,Sheet1!$H$4:$I$11,2,FALSE)</f>
        <v>4_Pertanian</v>
      </c>
      <c r="H169" t="s">
        <v>255</v>
      </c>
      <c r="I169" t="s">
        <v>25</v>
      </c>
      <c r="L169" t="s">
        <v>26</v>
      </c>
      <c r="M169" t="s">
        <v>1860</v>
      </c>
      <c r="N169" t="s">
        <v>1841</v>
      </c>
      <c r="O169" t="s">
        <v>1456</v>
      </c>
      <c r="P169" t="str">
        <f t="shared" si="8"/>
        <v>SMAN</v>
      </c>
      <c r="Q169" t="str">
        <f t="shared" si="9"/>
        <v>Negeri</v>
      </c>
      <c r="R169" t="str">
        <f t="shared" si="10"/>
        <v>SMA</v>
      </c>
      <c r="S169" t="s">
        <v>1860</v>
      </c>
      <c r="T169" t="s">
        <v>1841</v>
      </c>
      <c r="Z169" t="str">
        <f>VLOOKUP(A169,[2]registrasi!$B$2:$C$3000,2,FALSE)</f>
        <v>registrasi</v>
      </c>
      <c r="AA169">
        <f>VLOOKUP(D169,[3]Sheet1!$B$2:$D$42,3,FALSE)</f>
        <v>157</v>
      </c>
      <c r="AB169" t="e">
        <f>VLOOKUP(A169,[2]nim!$A$2:$B$3000,2,FALSE)</f>
        <v>#N/A</v>
      </c>
    </row>
    <row r="170" spans="1:28" x14ac:dyDescent="0.35">
      <c r="A170" s="2">
        <v>42131110629</v>
      </c>
      <c r="B170">
        <v>2</v>
      </c>
      <c r="C170">
        <v>2021</v>
      </c>
      <c r="D170">
        <v>3111084</v>
      </c>
      <c r="E170" t="s">
        <v>41</v>
      </c>
      <c r="F170" t="str">
        <f>VLOOKUP(E170,[1]PRODI_2019!$E$2:$K$70,7,FALSE)</f>
        <v>Pertanian</v>
      </c>
      <c r="G170" t="str">
        <f>VLOOKUP(F170,Sheet1!$H$4:$I$11,2,FALSE)</f>
        <v>4_Pertanian</v>
      </c>
      <c r="H170" t="s">
        <v>256</v>
      </c>
      <c r="I170" t="s">
        <v>30</v>
      </c>
      <c r="L170" t="s">
        <v>26</v>
      </c>
      <c r="M170" t="s">
        <v>1863</v>
      </c>
      <c r="N170" t="s">
        <v>1841</v>
      </c>
      <c r="O170" t="s">
        <v>1493</v>
      </c>
      <c r="P170" t="str">
        <f t="shared" si="8"/>
        <v>SMAN</v>
      </c>
      <c r="Q170" t="str">
        <f t="shared" si="9"/>
        <v>Negeri</v>
      </c>
      <c r="R170" t="str">
        <f t="shared" si="10"/>
        <v>SMA</v>
      </c>
      <c r="S170" t="s">
        <v>1863</v>
      </c>
      <c r="T170" t="s">
        <v>1841</v>
      </c>
      <c r="Z170" t="str">
        <f>VLOOKUP(A170,[2]registrasi!$B$2:$C$3000,2,FALSE)</f>
        <v>registrasi</v>
      </c>
      <c r="AA170">
        <f>VLOOKUP(D170,[3]Sheet1!$B$2:$D$42,3,FALSE)</f>
        <v>157</v>
      </c>
      <c r="AB170" t="str">
        <f>VLOOKUP(A170,[2]nim!$A$2:$B$3000,2,FALSE)</f>
        <v>diterima</v>
      </c>
    </row>
    <row r="171" spans="1:28" x14ac:dyDescent="0.35">
      <c r="A171" s="2">
        <v>42131110630</v>
      </c>
      <c r="B171">
        <v>1</v>
      </c>
      <c r="C171">
        <v>2021</v>
      </c>
      <c r="D171">
        <v>3111037</v>
      </c>
      <c r="E171" t="s">
        <v>1409</v>
      </c>
      <c r="F171" t="str">
        <f>VLOOKUP(E171,[1]PRODI_2019!$E$2:$K$70,7,FALSE)</f>
        <v>Teknik</v>
      </c>
      <c r="G171" t="str">
        <f>VLOOKUP(F171,Sheet1!$H$4:$I$11,2,FALSE)</f>
        <v>3_Teknik</v>
      </c>
      <c r="H171" t="s">
        <v>257</v>
      </c>
      <c r="I171" t="s">
        <v>25</v>
      </c>
      <c r="L171" t="s">
        <v>26</v>
      </c>
      <c r="M171" t="s">
        <v>1858</v>
      </c>
      <c r="N171" t="s">
        <v>1841</v>
      </c>
      <c r="O171" t="s">
        <v>1499</v>
      </c>
      <c r="P171" t="str">
        <f t="shared" si="8"/>
        <v>SMAN</v>
      </c>
      <c r="Q171" t="str">
        <f t="shared" si="9"/>
        <v>Negeri</v>
      </c>
      <c r="R171" t="str">
        <f t="shared" si="10"/>
        <v>SMA</v>
      </c>
      <c r="S171" t="s">
        <v>1858</v>
      </c>
      <c r="T171" t="s">
        <v>1841</v>
      </c>
      <c r="Z171" t="str">
        <f>VLOOKUP(A171,[2]registrasi!$B$2:$C$3000,2,FALSE)</f>
        <v>registrasi</v>
      </c>
      <c r="AA171">
        <f>VLOOKUP(D171,[3]Sheet1!$B$2:$D$42,3,FALSE)</f>
        <v>423</v>
      </c>
      <c r="AB171" t="str">
        <f>VLOOKUP(A171,[2]nim!$A$2:$B$3000,2,FALSE)</f>
        <v>diterima</v>
      </c>
    </row>
    <row r="172" spans="1:28" x14ac:dyDescent="0.35">
      <c r="A172" s="2">
        <v>42131110632</v>
      </c>
      <c r="B172">
        <v>1</v>
      </c>
      <c r="C172">
        <v>2021</v>
      </c>
      <c r="D172">
        <v>3111157</v>
      </c>
      <c r="E172" t="s">
        <v>1418</v>
      </c>
      <c r="F172" t="str">
        <f>VLOOKUP(E172,[1]PRODI_2019!$E$2:$K$70,7,FALSE)</f>
        <v>FKIP</v>
      </c>
      <c r="G172" t="str">
        <f>VLOOKUP(F172,Sheet1!$H$4:$I$11,2,FALSE)</f>
        <v>2_FKIP</v>
      </c>
      <c r="H172" t="s">
        <v>258</v>
      </c>
      <c r="I172" t="s">
        <v>30</v>
      </c>
      <c r="L172" t="s">
        <v>26</v>
      </c>
      <c r="M172" t="s">
        <v>1858</v>
      </c>
      <c r="N172" t="s">
        <v>1841</v>
      </c>
      <c r="O172" t="s">
        <v>1525</v>
      </c>
      <c r="P172" t="str">
        <f t="shared" si="8"/>
        <v>SMKS</v>
      </c>
      <c r="Q172" t="str">
        <f t="shared" si="9"/>
        <v>Swasta</v>
      </c>
      <c r="R172" t="str">
        <f t="shared" si="10"/>
        <v>SMK</v>
      </c>
      <c r="S172" t="s">
        <v>1858</v>
      </c>
      <c r="T172" t="s">
        <v>1841</v>
      </c>
      <c r="Z172" t="str">
        <f>VLOOKUP(A172,[2]registrasi!$B$2:$C$3000,2,FALSE)</f>
        <v>registrasi</v>
      </c>
      <c r="AA172">
        <f>VLOOKUP(D172,[3]Sheet1!$B$2:$D$42,3,FALSE)</f>
        <v>31</v>
      </c>
      <c r="AB172" t="str">
        <f>VLOOKUP(A172,[2]nim!$A$2:$B$3000,2,FALSE)</f>
        <v>diterima</v>
      </c>
    </row>
    <row r="173" spans="1:28" x14ac:dyDescent="0.35">
      <c r="A173" s="2">
        <v>42131110639</v>
      </c>
      <c r="B173">
        <v>2</v>
      </c>
      <c r="C173">
        <v>2021</v>
      </c>
      <c r="D173">
        <v>3111061</v>
      </c>
      <c r="E173" t="s">
        <v>1410</v>
      </c>
      <c r="F173" t="str">
        <f>VLOOKUP(E173,[1]PRODI_2019!$E$2:$K$70,7,FALSE)</f>
        <v>Teknik</v>
      </c>
      <c r="G173" t="str">
        <f>VLOOKUP(F173,Sheet1!$H$4:$I$11,2,FALSE)</f>
        <v>3_Teknik</v>
      </c>
      <c r="H173" t="s">
        <v>259</v>
      </c>
      <c r="I173" t="s">
        <v>30</v>
      </c>
      <c r="L173" t="s">
        <v>26</v>
      </c>
      <c r="M173" t="s">
        <v>1862</v>
      </c>
      <c r="N173" t="s">
        <v>1841</v>
      </c>
      <c r="O173" t="s">
        <v>1507</v>
      </c>
      <c r="P173" t="str">
        <f t="shared" si="8"/>
        <v>SMAN</v>
      </c>
      <c r="Q173" t="str">
        <f t="shared" si="9"/>
        <v>Negeri</v>
      </c>
      <c r="R173" t="str">
        <f t="shared" si="10"/>
        <v>SMA</v>
      </c>
      <c r="S173" t="s">
        <v>1862</v>
      </c>
      <c r="T173" t="s">
        <v>1841</v>
      </c>
      <c r="Z173" t="str">
        <f>VLOOKUP(A173,[2]registrasi!$B$2:$C$3000,2,FALSE)</f>
        <v>registrasi</v>
      </c>
      <c r="AA173">
        <f>VLOOKUP(D173,[3]Sheet1!$B$2:$D$42,3,FALSE)</f>
        <v>261</v>
      </c>
      <c r="AB173" t="str">
        <f>VLOOKUP(A173,[2]nim!$A$2:$B$3000,2,FALSE)</f>
        <v>diterima</v>
      </c>
    </row>
    <row r="174" spans="1:28" x14ac:dyDescent="0.35">
      <c r="A174" s="2">
        <v>42131110642</v>
      </c>
      <c r="B174">
        <v>1</v>
      </c>
      <c r="C174">
        <v>2021</v>
      </c>
      <c r="D174">
        <v>3111061</v>
      </c>
      <c r="E174" t="s">
        <v>1410</v>
      </c>
      <c r="F174" t="str">
        <f>VLOOKUP(E174,[1]PRODI_2019!$E$2:$K$70,7,FALSE)</f>
        <v>Teknik</v>
      </c>
      <c r="G174" t="str">
        <f>VLOOKUP(F174,Sheet1!$H$4:$I$11,2,FALSE)</f>
        <v>3_Teknik</v>
      </c>
      <c r="H174" t="s">
        <v>260</v>
      </c>
      <c r="I174" t="s">
        <v>30</v>
      </c>
      <c r="L174" t="s">
        <v>26</v>
      </c>
      <c r="M174" t="s">
        <v>1860</v>
      </c>
      <c r="N174" t="s">
        <v>1841</v>
      </c>
      <c r="O174" t="s">
        <v>1496</v>
      </c>
      <c r="P174" t="str">
        <f t="shared" si="8"/>
        <v>MAN</v>
      </c>
      <c r="Q174" t="str">
        <f t="shared" si="9"/>
        <v>Negeri</v>
      </c>
      <c r="R174" t="str">
        <f t="shared" si="10"/>
        <v>MA</v>
      </c>
      <c r="S174" t="s">
        <v>1858</v>
      </c>
      <c r="T174" t="s">
        <v>1841</v>
      </c>
      <c r="Z174" t="str">
        <f>VLOOKUP(A174,[2]registrasi!$B$2:$C$3000,2,FALSE)</f>
        <v>registrasi</v>
      </c>
      <c r="AA174">
        <f>VLOOKUP(D174,[3]Sheet1!$B$2:$D$42,3,FALSE)</f>
        <v>261</v>
      </c>
      <c r="AB174" t="str">
        <f>VLOOKUP(A174,[2]nim!$A$2:$B$3000,2,FALSE)</f>
        <v>diterima</v>
      </c>
    </row>
    <row r="175" spans="1:28" x14ac:dyDescent="0.35">
      <c r="A175" s="2">
        <v>42131110645</v>
      </c>
      <c r="B175">
        <v>1</v>
      </c>
      <c r="C175">
        <v>2021</v>
      </c>
      <c r="D175">
        <v>3111142</v>
      </c>
      <c r="E175" t="s">
        <v>1419</v>
      </c>
      <c r="F175" t="str">
        <f>VLOOKUP(E175,[1]PRODI_2019!$E$2:$K$70,7,FALSE)</f>
        <v>FKIP</v>
      </c>
      <c r="G175" t="str">
        <f>VLOOKUP(F175,Sheet1!$H$4:$I$11,2,FALSE)</f>
        <v>2_FKIP</v>
      </c>
      <c r="H175" t="s">
        <v>261</v>
      </c>
      <c r="I175" t="s">
        <v>30</v>
      </c>
      <c r="L175" t="s">
        <v>26</v>
      </c>
      <c r="M175" t="s">
        <v>1859</v>
      </c>
      <c r="N175" t="s">
        <v>1841</v>
      </c>
      <c r="O175" t="s">
        <v>1522</v>
      </c>
      <c r="P175" t="str">
        <f t="shared" si="8"/>
        <v>SMAN</v>
      </c>
      <c r="Q175" t="str">
        <f t="shared" si="9"/>
        <v>Negeri</v>
      </c>
      <c r="R175" t="str">
        <f t="shared" si="10"/>
        <v>SMA</v>
      </c>
      <c r="S175" t="s">
        <v>1859</v>
      </c>
      <c r="T175" t="s">
        <v>1841</v>
      </c>
      <c r="Z175" t="str">
        <f>VLOOKUP(A175,[2]registrasi!$B$2:$C$3000,2,FALSE)</f>
        <v>registrasi</v>
      </c>
      <c r="AA175">
        <f>VLOOKUP(D175,[3]Sheet1!$B$2:$D$42,3,FALSE)</f>
        <v>21</v>
      </c>
      <c r="AB175" t="str">
        <f>VLOOKUP(A175,[2]nim!$A$2:$B$3000,2,FALSE)</f>
        <v>diterima</v>
      </c>
    </row>
    <row r="176" spans="1:28" x14ac:dyDescent="0.35">
      <c r="A176" s="2">
        <v>42131110655</v>
      </c>
      <c r="B176">
        <v>1</v>
      </c>
      <c r="C176">
        <v>2021</v>
      </c>
      <c r="D176">
        <v>3111045</v>
      </c>
      <c r="E176" t="s">
        <v>45</v>
      </c>
      <c r="F176" t="str">
        <f>VLOOKUP(E176,[1]PRODI_2019!$E$2:$K$70,7,FALSE)</f>
        <v>Teknik</v>
      </c>
      <c r="G176" t="str">
        <f>VLOOKUP(F176,Sheet1!$H$4:$I$11,2,FALSE)</f>
        <v>3_Teknik</v>
      </c>
      <c r="H176" t="s">
        <v>262</v>
      </c>
      <c r="I176" t="s">
        <v>30</v>
      </c>
      <c r="L176" t="s">
        <v>26</v>
      </c>
      <c r="M176" t="s">
        <v>1860</v>
      </c>
      <c r="N176" t="s">
        <v>1841</v>
      </c>
      <c r="O176" t="s">
        <v>1474</v>
      </c>
      <c r="P176" t="str">
        <f t="shared" si="8"/>
        <v>SMAN</v>
      </c>
      <c r="Q176" t="str">
        <f t="shared" si="9"/>
        <v>Negeri</v>
      </c>
      <c r="R176" t="str">
        <f t="shared" si="10"/>
        <v>SMA</v>
      </c>
      <c r="S176" t="s">
        <v>1860</v>
      </c>
      <c r="T176" t="s">
        <v>1841</v>
      </c>
      <c r="Z176" t="str">
        <f>VLOOKUP(A176,[2]registrasi!$B$2:$C$3000,2,FALSE)</f>
        <v>registrasi</v>
      </c>
      <c r="AA176">
        <f>VLOOKUP(D176,[3]Sheet1!$B$2:$D$42,3,FALSE)</f>
        <v>114</v>
      </c>
      <c r="AB176" t="str">
        <f>VLOOKUP(A176,[2]nim!$A$2:$B$3000,2,FALSE)</f>
        <v>diterima</v>
      </c>
    </row>
    <row r="177" spans="1:28" x14ac:dyDescent="0.35">
      <c r="A177" s="2">
        <v>42131110657</v>
      </c>
      <c r="B177">
        <v>1</v>
      </c>
      <c r="C177">
        <v>2020</v>
      </c>
      <c r="D177">
        <v>3111037</v>
      </c>
      <c r="E177" t="s">
        <v>1409</v>
      </c>
      <c r="F177" t="str">
        <f>VLOOKUP(E177,[1]PRODI_2019!$E$2:$K$70,7,FALSE)</f>
        <v>Teknik</v>
      </c>
      <c r="G177" t="str">
        <f>VLOOKUP(F177,Sheet1!$H$4:$I$11,2,FALSE)</f>
        <v>3_Teknik</v>
      </c>
      <c r="H177" t="s">
        <v>263</v>
      </c>
      <c r="I177" t="s">
        <v>25</v>
      </c>
      <c r="L177" t="s">
        <v>26</v>
      </c>
      <c r="M177" t="s">
        <v>1858</v>
      </c>
      <c r="N177" t="s">
        <v>1841</v>
      </c>
      <c r="O177" t="s">
        <v>1449</v>
      </c>
      <c r="P177" t="str">
        <f t="shared" si="8"/>
        <v>SMKN</v>
      </c>
      <c r="Q177" t="str">
        <f t="shared" si="9"/>
        <v>Negeri</v>
      </c>
      <c r="R177" t="str">
        <f t="shared" si="10"/>
        <v>SMK</v>
      </c>
      <c r="S177" t="s">
        <v>1858</v>
      </c>
      <c r="T177" t="s">
        <v>1841</v>
      </c>
      <c r="Z177" t="str">
        <f>VLOOKUP(A177,[2]registrasi!$B$2:$C$3000,2,FALSE)</f>
        <v>registrasi</v>
      </c>
      <c r="AA177">
        <f>VLOOKUP(D177,[3]Sheet1!$B$2:$D$42,3,FALSE)</f>
        <v>423</v>
      </c>
      <c r="AB177" t="str">
        <f>VLOOKUP(A177,[2]nim!$A$2:$B$3000,2,FALSE)</f>
        <v>diterima</v>
      </c>
    </row>
    <row r="178" spans="1:28" x14ac:dyDescent="0.35">
      <c r="A178" s="2">
        <v>42131110660</v>
      </c>
      <c r="B178">
        <v>2</v>
      </c>
      <c r="C178">
        <v>2021</v>
      </c>
      <c r="D178">
        <v>3111142</v>
      </c>
      <c r="E178" t="s">
        <v>1419</v>
      </c>
      <c r="F178" t="str">
        <f>VLOOKUP(E178,[1]PRODI_2019!$E$2:$K$70,7,FALSE)</f>
        <v>FKIP</v>
      </c>
      <c r="G178" t="str">
        <f>VLOOKUP(F178,Sheet1!$H$4:$I$11,2,FALSE)</f>
        <v>2_FKIP</v>
      </c>
      <c r="H178" t="s">
        <v>264</v>
      </c>
      <c r="I178" t="s">
        <v>25</v>
      </c>
      <c r="L178" t="s">
        <v>26</v>
      </c>
      <c r="M178" t="s">
        <v>1862</v>
      </c>
      <c r="N178" t="s">
        <v>1841</v>
      </c>
      <c r="O178" t="s">
        <v>1526</v>
      </c>
      <c r="P178" t="str">
        <f t="shared" si="8"/>
        <v>SMAN</v>
      </c>
      <c r="Q178" t="str">
        <f t="shared" si="9"/>
        <v>Negeri</v>
      </c>
      <c r="R178" t="str">
        <f t="shared" si="10"/>
        <v>SMA</v>
      </c>
      <c r="S178" t="s">
        <v>1862</v>
      </c>
      <c r="T178" t="s">
        <v>1841</v>
      </c>
      <c r="Z178" t="str">
        <f>VLOOKUP(A178,[2]registrasi!$B$2:$C$3000,2,FALSE)</f>
        <v>registrasi</v>
      </c>
      <c r="AA178">
        <f>VLOOKUP(D178,[3]Sheet1!$B$2:$D$42,3,FALSE)</f>
        <v>21</v>
      </c>
      <c r="AB178" t="str">
        <f>VLOOKUP(A178,[2]nim!$A$2:$B$3000,2,FALSE)</f>
        <v>diterima</v>
      </c>
    </row>
    <row r="179" spans="1:28" x14ac:dyDescent="0.35">
      <c r="A179" s="2">
        <v>42131110668</v>
      </c>
      <c r="B179">
        <v>1</v>
      </c>
      <c r="C179">
        <v>2021</v>
      </c>
      <c r="D179">
        <v>3111157</v>
      </c>
      <c r="E179" t="s">
        <v>1418</v>
      </c>
      <c r="F179" t="str">
        <f>VLOOKUP(E179,[1]PRODI_2019!$E$2:$K$70,7,FALSE)</f>
        <v>FKIP</v>
      </c>
      <c r="G179" t="str">
        <f>VLOOKUP(F179,Sheet1!$H$4:$I$11,2,FALSE)</f>
        <v>2_FKIP</v>
      </c>
      <c r="H179" t="s">
        <v>265</v>
      </c>
      <c r="I179" t="s">
        <v>30</v>
      </c>
      <c r="L179" t="s">
        <v>26</v>
      </c>
      <c r="M179" t="s">
        <v>1859</v>
      </c>
      <c r="N179" t="s">
        <v>1841</v>
      </c>
      <c r="O179" t="s">
        <v>1511</v>
      </c>
      <c r="P179" t="str">
        <f t="shared" si="8"/>
        <v>SMAN</v>
      </c>
      <c r="Q179" t="str">
        <f t="shared" si="9"/>
        <v>Negeri</v>
      </c>
      <c r="R179" t="str">
        <f t="shared" si="10"/>
        <v>SMA</v>
      </c>
      <c r="S179" t="s">
        <v>1859</v>
      </c>
      <c r="T179" t="s">
        <v>1841</v>
      </c>
      <c r="Z179" t="str">
        <f>VLOOKUP(A179,[2]registrasi!$B$2:$C$3000,2,FALSE)</f>
        <v>registrasi</v>
      </c>
      <c r="AA179">
        <f>VLOOKUP(D179,[3]Sheet1!$B$2:$D$42,3,FALSE)</f>
        <v>31</v>
      </c>
      <c r="AB179" t="str">
        <f>VLOOKUP(A179,[2]nim!$A$2:$B$3000,2,FALSE)</f>
        <v>diterima</v>
      </c>
    </row>
    <row r="180" spans="1:28" x14ac:dyDescent="0.35">
      <c r="A180" s="2">
        <v>42131110669</v>
      </c>
      <c r="B180">
        <v>1</v>
      </c>
      <c r="C180">
        <v>2021</v>
      </c>
      <c r="D180">
        <v>3111076</v>
      </c>
      <c r="E180" t="s">
        <v>43</v>
      </c>
      <c r="F180" t="str">
        <f>VLOOKUP(E180,[1]PRODI_2019!$E$2:$K$70,7,FALSE)</f>
        <v>Pertanian</v>
      </c>
      <c r="G180" t="str">
        <f>VLOOKUP(F180,Sheet1!$H$4:$I$11,2,FALSE)</f>
        <v>4_Pertanian</v>
      </c>
      <c r="H180" t="s">
        <v>266</v>
      </c>
      <c r="I180" t="s">
        <v>30</v>
      </c>
      <c r="L180" t="s">
        <v>26</v>
      </c>
      <c r="M180" t="s">
        <v>1858</v>
      </c>
      <c r="N180" t="s">
        <v>1841</v>
      </c>
      <c r="O180" t="s">
        <v>1470</v>
      </c>
      <c r="P180" t="str">
        <f t="shared" si="8"/>
        <v>SMAN</v>
      </c>
      <c r="Q180" t="str">
        <f t="shared" si="9"/>
        <v>Negeri</v>
      </c>
      <c r="R180" t="str">
        <f t="shared" si="10"/>
        <v>SMA</v>
      </c>
      <c r="S180" t="s">
        <v>1858</v>
      </c>
      <c r="T180" t="s">
        <v>1841</v>
      </c>
      <c r="Z180" t="str">
        <f>VLOOKUP(A180,[2]registrasi!$B$2:$C$3000,2,FALSE)</f>
        <v>registrasi</v>
      </c>
      <c r="AA180">
        <f>VLOOKUP(D180,[3]Sheet1!$B$2:$D$42,3,FALSE)</f>
        <v>219</v>
      </c>
      <c r="AB180" t="str">
        <f>VLOOKUP(A180,[2]nim!$A$2:$B$3000,2,FALSE)</f>
        <v>diterima</v>
      </c>
    </row>
    <row r="181" spans="1:28" x14ac:dyDescent="0.35">
      <c r="A181" s="2">
        <v>42131110673</v>
      </c>
      <c r="B181">
        <v>1</v>
      </c>
      <c r="C181">
        <v>2021</v>
      </c>
      <c r="D181">
        <v>3111142</v>
      </c>
      <c r="E181" t="s">
        <v>1419</v>
      </c>
      <c r="F181" t="str">
        <f>VLOOKUP(E181,[1]PRODI_2019!$E$2:$K$70,7,FALSE)</f>
        <v>FKIP</v>
      </c>
      <c r="G181" t="str">
        <f>VLOOKUP(F181,Sheet1!$H$4:$I$11,2,FALSE)</f>
        <v>2_FKIP</v>
      </c>
      <c r="H181" t="s">
        <v>267</v>
      </c>
      <c r="I181" t="s">
        <v>30</v>
      </c>
      <c r="L181" t="s">
        <v>26</v>
      </c>
      <c r="M181" t="s">
        <v>1862</v>
      </c>
      <c r="N181" t="s">
        <v>1841</v>
      </c>
      <c r="O181" t="s">
        <v>1527</v>
      </c>
      <c r="P181" t="str">
        <f t="shared" si="8"/>
        <v>SMAN</v>
      </c>
      <c r="Q181" t="str">
        <f t="shared" si="9"/>
        <v>Negeri</v>
      </c>
      <c r="R181" t="str">
        <f t="shared" si="10"/>
        <v>SMA</v>
      </c>
      <c r="S181" t="s">
        <v>1862</v>
      </c>
      <c r="T181" t="s">
        <v>1841</v>
      </c>
      <c r="Z181" t="str">
        <f>VLOOKUP(A181,[2]registrasi!$B$2:$C$3000,2,FALSE)</f>
        <v>registrasi</v>
      </c>
      <c r="AA181">
        <f>VLOOKUP(D181,[3]Sheet1!$B$2:$D$42,3,FALSE)</f>
        <v>21</v>
      </c>
      <c r="AB181" t="str">
        <f>VLOOKUP(A181,[2]nim!$A$2:$B$3000,2,FALSE)</f>
        <v>diterima</v>
      </c>
    </row>
    <row r="182" spans="1:28" x14ac:dyDescent="0.35">
      <c r="A182" s="2">
        <v>42131110674</v>
      </c>
      <c r="B182">
        <v>1</v>
      </c>
      <c r="C182">
        <v>2021</v>
      </c>
      <c r="D182">
        <v>3111111</v>
      </c>
      <c r="E182" t="s">
        <v>1416</v>
      </c>
      <c r="F182" t="str">
        <f>VLOOKUP(E182,[1]PRODI_2019!$E$2:$K$70,7,FALSE)</f>
        <v>FKIP</v>
      </c>
      <c r="G182" t="str">
        <f>VLOOKUP(F182,Sheet1!$H$4:$I$11,2,FALSE)</f>
        <v>2_FKIP</v>
      </c>
      <c r="H182" t="s">
        <v>268</v>
      </c>
      <c r="I182" t="s">
        <v>30</v>
      </c>
      <c r="L182" t="s">
        <v>26</v>
      </c>
      <c r="M182" t="s">
        <v>1859</v>
      </c>
      <c r="N182" t="s">
        <v>1841</v>
      </c>
      <c r="O182" t="s">
        <v>1522</v>
      </c>
      <c r="P182" t="str">
        <f t="shared" si="8"/>
        <v>SMAN</v>
      </c>
      <c r="Q182" t="str">
        <f t="shared" si="9"/>
        <v>Negeri</v>
      </c>
      <c r="R182" t="str">
        <f t="shared" si="10"/>
        <v>SMA</v>
      </c>
      <c r="S182" t="s">
        <v>1859</v>
      </c>
      <c r="T182" t="s">
        <v>1841</v>
      </c>
      <c r="Z182" t="str">
        <f>VLOOKUP(A182,[2]registrasi!$B$2:$C$3000,2,FALSE)</f>
        <v>registrasi</v>
      </c>
      <c r="AA182">
        <f>VLOOKUP(D182,[3]Sheet1!$B$2:$D$42,3,FALSE)</f>
        <v>86</v>
      </c>
      <c r="AB182" t="str">
        <f>VLOOKUP(A182,[2]nim!$A$2:$B$3000,2,FALSE)</f>
        <v>diterima</v>
      </c>
    </row>
    <row r="183" spans="1:28" x14ac:dyDescent="0.35">
      <c r="A183" s="2">
        <v>42131110681</v>
      </c>
      <c r="B183">
        <v>1</v>
      </c>
      <c r="C183">
        <v>2021</v>
      </c>
      <c r="D183">
        <v>3111126</v>
      </c>
      <c r="E183" t="s">
        <v>44</v>
      </c>
      <c r="F183" t="str">
        <f>VLOOKUP(E183,[1]PRODI_2019!$E$2:$K$70,7,FALSE)</f>
        <v>FKIP</v>
      </c>
      <c r="G183" t="str">
        <f>VLOOKUP(F183,Sheet1!$H$4:$I$11,2,FALSE)</f>
        <v>2_FKIP</v>
      </c>
      <c r="H183" t="s">
        <v>269</v>
      </c>
      <c r="I183" t="s">
        <v>25</v>
      </c>
      <c r="L183" t="s">
        <v>26</v>
      </c>
      <c r="M183" t="s">
        <v>1860</v>
      </c>
      <c r="N183" t="s">
        <v>1841</v>
      </c>
      <c r="O183" t="s">
        <v>1452</v>
      </c>
      <c r="P183" t="str">
        <f t="shared" si="8"/>
        <v>SMKS</v>
      </c>
      <c r="Q183" t="str">
        <f t="shared" si="9"/>
        <v>Swasta</v>
      </c>
      <c r="R183" t="str">
        <f t="shared" si="10"/>
        <v>SMK</v>
      </c>
      <c r="S183" t="s">
        <v>1860</v>
      </c>
      <c r="T183" t="s">
        <v>1841</v>
      </c>
      <c r="Z183" t="e">
        <f>VLOOKUP(A183,[2]registrasi!$B$2:$C$3000,2,FALSE)</f>
        <v>#N/A</v>
      </c>
      <c r="AA183">
        <f>VLOOKUP(D183,[3]Sheet1!$B$2:$D$42,3,FALSE)</f>
        <v>18</v>
      </c>
      <c r="AB183" t="e">
        <f>VLOOKUP(A183,[2]nim!$A$2:$B$3000,2,FALSE)</f>
        <v>#N/A</v>
      </c>
    </row>
    <row r="184" spans="1:28" x14ac:dyDescent="0.35">
      <c r="A184" s="2">
        <v>42131110694</v>
      </c>
      <c r="B184">
        <v>2</v>
      </c>
      <c r="C184">
        <v>2021</v>
      </c>
      <c r="D184">
        <v>3111157</v>
      </c>
      <c r="E184" t="s">
        <v>1418</v>
      </c>
      <c r="F184" t="str">
        <f>VLOOKUP(E184,[1]PRODI_2019!$E$2:$K$70,7,FALSE)</f>
        <v>FKIP</v>
      </c>
      <c r="G184" t="str">
        <f>VLOOKUP(F184,Sheet1!$H$4:$I$11,2,FALSE)</f>
        <v>2_FKIP</v>
      </c>
      <c r="H184" t="s">
        <v>270</v>
      </c>
      <c r="I184" t="s">
        <v>30</v>
      </c>
      <c r="L184" t="s">
        <v>26</v>
      </c>
      <c r="M184" t="s">
        <v>1862</v>
      </c>
      <c r="N184" t="s">
        <v>1841</v>
      </c>
      <c r="O184" t="s">
        <v>1479</v>
      </c>
      <c r="P184" t="str">
        <f t="shared" si="8"/>
        <v>SMAN</v>
      </c>
      <c r="Q184" t="str">
        <f t="shared" si="9"/>
        <v>Negeri</v>
      </c>
      <c r="R184" t="str">
        <f t="shared" si="10"/>
        <v>SMA</v>
      </c>
      <c r="S184" t="s">
        <v>1862</v>
      </c>
      <c r="T184" t="s">
        <v>1841</v>
      </c>
      <c r="Z184" t="str">
        <f>VLOOKUP(A184,[2]registrasi!$B$2:$C$3000,2,FALSE)</f>
        <v>registrasi</v>
      </c>
      <c r="AA184">
        <f>VLOOKUP(D184,[3]Sheet1!$B$2:$D$42,3,FALSE)</f>
        <v>31</v>
      </c>
      <c r="AB184" t="str">
        <f>VLOOKUP(A184,[2]nim!$A$2:$B$3000,2,FALSE)</f>
        <v>diterima</v>
      </c>
    </row>
    <row r="185" spans="1:28" x14ac:dyDescent="0.35">
      <c r="A185" s="2">
        <v>42131110695</v>
      </c>
      <c r="B185">
        <v>1</v>
      </c>
      <c r="C185">
        <v>2021</v>
      </c>
      <c r="D185">
        <v>3111037</v>
      </c>
      <c r="E185" t="s">
        <v>1409</v>
      </c>
      <c r="F185" t="str">
        <f>VLOOKUP(E185,[1]PRODI_2019!$E$2:$K$70,7,FALSE)</f>
        <v>Teknik</v>
      </c>
      <c r="G185" t="str">
        <f>VLOOKUP(F185,Sheet1!$H$4:$I$11,2,FALSE)</f>
        <v>3_Teknik</v>
      </c>
      <c r="H185" t="s">
        <v>271</v>
      </c>
      <c r="I185" t="s">
        <v>25</v>
      </c>
      <c r="L185" t="s">
        <v>26</v>
      </c>
      <c r="M185" t="s">
        <v>1859</v>
      </c>
      <c r="N185" t="s">
        <v>1841</v>
      </c>
      <c r="O185" t="s">
        <v>1458</v>
      </c>
      <c r="P185" t="str">
        <f t="shared" si="8"/>
        <v>SMAS</v>
      </c>
      <c r="Q185" t="str">
        <f t="shared" si="9"/>
        <v>Swasta</v>
      </c>
      <c r="R185" t="str">
        <f t="shared" si="10"/>
        <v>SMA</v>
      </c>
      <c r="S185" t="s">
        <v>1860</v>
      </c>
      <c r="T185" t="s">
        <v>1841</v>
      </c>
      <c r="Z185" t="str">
        <f>VLOOKUP(A185,[2]registrasi!$B$2:$C$3000,2,FALSE)</f>
        <v>registrasi</v>
      </c>
      <c r="AA185">
        <f>VLOOKUP(D185,[3]Sheet1!$B$2:$D$42,3,FALSE)</f>
        <v>423</v>
      </c>
      <c r="AB185" t="str">
        <f>VLOOKUP(A185,[2]nim!$A$2:$B$3000,2,FALSE)</f>
        <v>diterima</v>
      </c>
    </row>
    <row r="186" spans="1:28" x14ac:dyDescent="0.35">
      <c r="A186" s="2">
        <v>42131110698</v>
      </c>
      <c r="B186">
        <v>1</v>
      </c>
      <c r="C186">
        <v>2021</v>
      </c>
      <c r="D186">
        <v>3111092</v>
      </c>
      <c r="E186" t="s">
        <v>1403</v>
      </c>
      <c r="F186" t="str">
        <f>VLOOKUP(E186,[1]PRODI_2019!$E$2:$K$70,7,FALSE)</f>
        <v>Pertanian</v>
      </c>
      <c r="G186" t="str">
        <f>VLOOKUP(F186,Sheet1!$H$4:$I$11,2,FALSE)</f>
        <v>4_Pertanian</v>
      </c>
      <c r="H186" t="s">
        <v>272</v>
      </c>
      <c r="I186" t="s">
        <v>30</v>
      </c>
      <c r="L186" t="s">
        <v>26</v>
      </c>
      <c r="M186" t="s">
        <v>1859</v>
      </c>
      <c r="N186" t="s">
        <v>1841</v>
      </c>
      <c r="O186" t="s">
        <v>1528</v>
      </c>
      <c r="P186" t="str">
        <f t="shared" si="8"/>
        <v>SMAN</v>
      </c>
      <c r="Q186" t="str">
        <f t="shared" si="9"/>
        <v>Negeri</v>
      </c>
      <c r="R186" t="str">
        <f t="shared" si="10"/>
        <v>SMA</v>
      </c>
      <c r="S186" t="s">
        <v>1858</v>
      </c>
      <c r="T186" t="s">
        <v>1841</v>
      </c>
      <c r="Z186" t="e">
        <f>VLOOKUP(A186,[2]registrasi!$B$2:$C$3000,2,FALSE)</f>
        <v>#N/A</v>
      </c>
      <c r="AA186">
        <f>VLOOKUP(D186,[3]Sheet1!$B$2:$D$42,3,FALSE)</f>
        <v>45</v>
      </c>
      <c r="AB186" t="e">
        <f>VLOOKUP(A186,[2]nim!$A$2:$B$3000,2,FALSE)</f>
        <v>#N/A</v>
      </c>
    </row>
    <row r="187" spans="1:28" x14ac:dyDescent="0.35">
      <c r="A187" s="2">
        <v>42131110699</v>
      </c>
      <c r="B187">
        <v>1</v>
      </c>
      <c r="C187">
        <v>2021</v>
      </c>
      <c r="D187">
        <v>3111014</v>
      </c>
      <c r="E187" t="s">
        <v>1404</v>
      </c>
      <c r="F187" t="str">
        <f>VLOOKUP(E187,[1]PRODI_2019!$E$2:$K$70,7,FALSE)</f>
        <v>Teknik</v>
      </c>
      <c r="G187" t="str">
        <f>VLOOKUP(F187,Sheet1!$H$4:$I$11,2,FALSE)</f>
        <v>3_Teknik</v>
      </c>
      <c r="H187" t="s">
        <v>273</v>
      </c>
      <c r="I187" t="s">
        <v>25</v>
      </c>
      <c r="L187" t="s">
        <v>26</v>
      </c>
      <c r="M187" t="s">
        <v>1860</v>
      </c>
      <c r="N187" t="s">
        <v>1841</v>
      </c>
      <c r="O187" t="s">
        <v>1456</v>
      </c>
      <c r="P187" t="str">
        <f t="shared" si="8"/>
        <v>SMAN</v>
      </c>
      <c r="Q187" t="str">
        <f t="shared" si="9"/>
        <v>Negeri</v>
      </c>
      <c r="R187" t="str">
        <f t="shared" si="10"/>
        <v>SMA</v>
      </c>
      <c r="S187" t="s">
        <v>1860</v>
      </c>
      <c r="T187" t="s">
        <v>1841</v>
      </c>
      <c r="Z187" t="str">
        <f>VLOOKUP(A187,[2]registrasi!$B$2:$C$3000,2,FALSE)</f>
        <v>registrasi</v>
      </c>
      <c r="AA187">
        <f>VLOOKUP(D187,[3]Sheet1!$B$2:$D$42,3,FALSE)</f>
        <v>172</v>
      </c>
      <c r="AB187" t="str">
        <f>VLOOKUP(A187,[2]nim!$A$2:$B$3000,2,FALSE)</f>
        <v>diterima</v>
      </c>
    </row>
    <row r="188" spans="1:28" x14ac:dyDescent="0.35">
      <c r="A188" s="2">
        <v>42131110702</v>
      </c>
      <c r="B188">
        <v>1</v>
      </c>
      <c r="C188">
        <v>2021</v>
      </c>
      <c r="D188">
        <v>3111053</v>
      </c>
      <c r="E188" t="s">
        <v>1407</v>
      </c>
      <c r="F188" t="str">
        <f>VLOOKUP(E188,[1]PRODI_2019!$E$2:$K$70,7,FALSE)</f>
        <v>Teknik</v>
      </c>
      <c r="G188" t="str">
        <f>VLOOKUP(F188,Sheet1!$H$4:$I$11,2,FALSE)</f>
        <v>3_Teknik</v>
      </c>
      <c r="H188" t="s">
        <v>274</v>
      </c>
      <c r="I188" t="s">
        <v>30</v>
      </c>
      <c r="L188" t="s">
        <v>26</v>
      </c>
      <c r="M188" t="s">
        <v>1863</v>
      </c>
      <c r="N188" t="s">
        <v>1841</v>
      </c>
      <c r="O188" t="s">
        <v>1484</v>
      </c>
      <c r="P188" t="str">
        <f t="shared" si="8"/>
        <v>SMAN</v>
      </c>
      <c r="Q188" t="str">
        <f t="shared" si="9"/>
        <v>Negeri</v>
      </c>
      <c r="R188" t="str">
        <f t="shared" si="10"/>
        <v>SMA</v>
      </c>
      <c r="S188" t="s">
        <v>1863</v>
      </c>
      <c r="T188" t="s">
        <v>1841</v>
      </c>
      <c r="Z188" t="str">
        <f>VLOOKUP(A188,[2]registrasi!$B$2:$C$3000,2,FALSE)</f>
        <v>registrasi</v>
      </c>
      <c r="AA188">
        <f>VLOOKUP(D188,[3]Sheet1!$B$2:$D$42,3,FALSE)</f>
        <v>159</v>
      </c>
      <c r="AB188" t="str">
        <f>VLOOKUP(A188,[2]nim!$A$2:$B$3000,2,FALSE)</f>
        <v>diterima</v>
      </c>
    </row>
    <row r="189" spans="1:28" x14ac:dyDescent="0.35">
      <c r="A189" s="2">
        <v>42131110703</v>
      </c>
      <c r="B189">
        <v>1</v>
      </c>
      <c r="C189">
        <v>2021</v>
      </c>
      <c r="D189">
        <v>3111084</v>
      </c>
      <c r="E189" t="s">
        <v>41</v>
      </c>
      <c r="F189" t="str">
        <f>VLOOKUP(E189,[1]PRODI_2019!$E$2:$K$70,7,FALSE)</f>
        <v>Pertanian</v>
      </c>
      <c r="G189" t="str">
        <f>VLOOKUP(F189,Sheet1!$H$4:$I$11,2,FALSE)</f>
        <v>4_Pertanian</v>
      </c>
      <c r="H189" t="s">
        <v>275</v>
      </c>
      <c r="I189" t="s">
        <v>25</v>
      </c>
      <c r="L189" t="s">
        <v>26</v>
      </c>
      <c r="M189" t="s">
        <v>1859</v>
      </c>
      <c r="N189" t="s">
        <v>1841</v>
      </c>
      <c r="O189" t="s">
        <v>1529</v>
      </c>
      <c r="P189" t="str">
        <f t="shared" si="8"/>
        <v>SMAN</v>
      </c>
      <c r="Q189" t="str">
        <f t="shared" si="9"/>
        <v>Negeri</v>
      </c>
      <c r="R189" t="str">
        <f t="shared" si="10"/>
        <v>SMA</v>
      </c>
      <c r="S189" t="s">
        <v>1859</v>
      </c>
      <c r="T189" t="s">
        <v>1841</v>
      </c>
      <c r="Z189" t="str">
        <f>VLOOKUP(A189,[2]registrasi!$B$2:$C$3000,2,FALSE)</f>
        <v>registrasi</v>
      </c>
      <c r="AA189">
        <f>VLOOKUP(D189,[3]Sheet1!$B$2:$D$42,3,FALSE)</f>
        <v>157</v>
      </c>
      <c r="AB189" t="str">
        <f>VLOOKUP(A189,[2]nim!$A$2:$B$3000,2,FALSE)</f>
        <v>diterima</v>
      </c>
    </row>
    <row r="190" spans="1:28" x14ac:dyDescent="0.35">
      <c r="A190" s="2">
        <v>42131110710</v>
      </c>
      <c r="B190">
        <v>1</v>
      </c>
      <c r="C190">
        <v>2021</v>
      </c>
      <c r="D190">
        <v>3111061</v>
      </c>
      <c r="E190" t="s">
        <v>1410</v>
      </c>
      <c r="F190" t="str">
        <f>VLOOKUP(E190,[1]PRODI_2019!$E$2:$K$70,7,FALSE)</f>
        <v>Teknik</v>
      </c>
      <c r="G190" t="str">
        <f>VLOOKUP(F190,Sheet1!$H$4:$I$11,2,FALSE)</f>
        <v>3_Teknik</v>
      </c>
      <c r="H190" t="s">
        <v>276</v>
      </c>
      <c r="I190" t="s">
        <v>25</v>
      </c>
      <c r="L190" t="s">
        <v>26</v>
      </c>
      <c r="M190" t="s">
        <v>1876</v>
      </c>
      <c r="N190" t="s">
        <v>1839</v>
      </c>
      <c r="O190" t="s">
        <v>1530</v>
      </c>
      <c r="P190" t="str">
        <f t="shared" si="8"/>
        <v>SMAN</v>
      </c>
      <c r="Q190" t="str">
        <f t="shared" si="9"/>
        <v>Negeri</v>
      </c>
      <c r="R190" t="str">
        <f t="shared" si="10"/>
        <v>SMA</v>
      </c>
      <c r="S190" t="s">
        <v>1908</v>
      </c>
      <c r="T190" t="s">
        <v>1839</v>
      </c>
      <c r="Z190" t="str">
        <f>VLOOKUP(A190,[2]registrasi!$B$2:$C$3000,2,FALSE)</f>
        <v>registrasi</v>
      </c>
      <c r="AA190">
        <f>VLOOKUP(D190,[3]Sheet1!$B$2:$D$42,3,FALSE)</f>
        <v>261</v>
      </c>
      <c r="AB190" t="str">
        <f>VLOOKUP(A190,[2]nim!$A$2:$B$3000,2,FALSE)</f>
        <v>diterima</v>
      </c>
    </row>
    <row r="191" spans="1:28" x14ac:dyDescent="0.35">
      <c r="A191" s="2">
        <v>42131110712</v>
      </c>
      <c r="B191">
        <v>1</v>
      </c>
      <c r="C191">
        <v>2021</v>
      </c>
      <c r="D191">
        <v>3111076</v>
      </c>
      <c r="E191" t="s">
        <v>43</v>
      </c>
      <c r="F191" t="str">
        <f>VLOOKUP(E191,[1]PRODI_2019!$E$2:$K$70,7,FALSE)</f>
        <v>Pertanian</v>
      </c>
      <c r="G191" t="str">
        <f>VLOOKUP(F191,Sheet1!$H$4:$I$11,2,FALSE)</f>
        <v>4_Pertanian</v>
      </c>
      <c r="H191" t="s">
        <v>277</v>
      </c>
      <c r="I191" t="s">
        <v>25</v>
      </c>
      <c r="L191" t="s">
        <v>26</v>
      </c>
      <c r="M191" t="s">
        <v>1858</v>
      </c>
      <c r="N191" t="s">
        <v>1841</v>
      </c>
      <c r="O191" t="s">
        <v>1454</v>
      </c>
      <c r="P191" t="str">
        <f t="shared" si="8"/>
        <v>SMAN</v>
      </c>
      <c r="Q191" t="str">
        <f t="shared" si="9"/>
        <v>Negeri</v>
      </c>
      <c r="R191" t="str">
        <f t="shared" si="10"/>
        <v>SMA</v>
      </c>
      <c r="S191" t="s">
        <v>1858</v>
      </c>
      <c r="T191" t="s">
        <v>1841</v>
      </c>
      <c r="Z191" t="str">
        <f>VLOOKUP(A191,[2]registrasi!$B$2:$C$3000,2,FALSE)</f>
        <v>registrasi</v>
      </c>
      <c r="AA191">
        <f>VLOOKUP(D191,[3]Sheet1!$B$2:$D$42,3,FALSE)</f>
        <v>219</v>
      </c>
      <c r="AB191" t="str">
        <f>VLOOKUP(A191,[2]nim!$A$2:$B$3000,2,FALSE)</f>
        <v>diterima</v>
      </c>
    </row>
    <row r="192" spans="1:28" x14ac:dyDescent="0.35">
      <c r="A192" s="2">
        <v>42131110716</v>
      </c>
      <c r="B192">
        <v>1</v>
      </c>
      <c r="C192">
        <v>2021</v>
      </c>
      <c r="D192">
        <v>3111134</v>
      </c>
      <c r="E192" t="s">
        <v>1417</v>
      </c>
      <c r="F192" t="str">
        <f>VLOOKUP(E192,[1]PRODI_2019!$E$2:$K$70,7,FALSE)</f>
        <v>FKIP</v>
      </c>
      <c r="G192" t="str">
        <f>VLOOKUP(F192,Sheet1!$H$4:$I$11,2,FALSE)</f>
        <v>2_FKIP</v>
      </c>
      <c r="H192" t="s">
        <v>278</v>
      </c>
      <c r="I192" t="s">
        <v>25</v>
      </c>
      <c r="L192" t="s">
        <v>26</v>
      </c>
      <c r="M192" t="s">
        <v>1859</v>
      </c>
      <c r="N192" t="s">
        <v>1841</v>
      </c>
      <c r="O192" t="s">
        <v>1515</v>
      </c>
      <c r="P192" t="str">
        <f t="shared" si="8"/>
        <v>SMAN</v>
      </c>
      <c r="Q192" t="str">
        <f t="shared" si="9"/>
        <v>Negeri</v>
      </c>
      <c r="R192" t="str">
        <f t="shared" si="10"/>
        <v>SMA</v>
      </c>
      <c r="S192" t="s">
        <v>1859</v>
      </c>
      <c r="T192" t="s">
        <v>1841</v>
      </c>
      <c r="Z192" t="str">
        <f>VLOOKUP(A192,[2]registrasi!$B$2:$C$3000,2,FALSE)</f>
        <v>registrasi</v>
      </c>
      <c r="AA192">
        <f>VLOOKUP(D192,[3]Sheet1!$B$2:$D$42,3,FALSE)</f>
        <v>20</v>
      </c>
      <c r="AB192" t="str">
        <f>VLOOKUP(A192,[2]nim!$A$2:$B$3000,2,FALSE)</f>
        <v>diterima</v>
      </c>
    </row>
    <row r="193" spans="1:28" x14ac:dyDescent="0.35">
      <c r="A193" s="2">
        <v>42131110717</v>
      </c>
      <c r="B193">
        <v>1</v>
      </c>
      <c r="C193">
        <v>2021</v>
      </c>
      <c r="D193">
        <v>3111173</v>
      </c>
      <c r="E193" t="s">
        <v>1406</v>
      </c>
      <c r="F193" t="str">
        <f>VLOOKUP(E193,[1]PRODI_2019!$E$2:$K$70,7,FALSE)</f>
        <v>Pertanian</v>
      </c>
      <c r="G193" t="str">
        <f>VLOOKUP(F193,Sheet1!$H$4:$I$11,2,FALSE)</f>
        <v>4_Pertanian</v>
      </c>
      <c r="H193" t="s">
        <v>279</v>
      </c>
      <c r="I193" t="s">
        <v>30</v>
      </c>
      <c r="L193" t="s">
        <v>26</v>
      </c>
      <c r="M193" t="s">
        <v>1858</v>
      </c>
      <c r="N193" t="s">
        <v>1841</v>
      </c>
      <c r="O193" t="s">
        <v>1488</v>
      </c>
      <c r="P193" t="str">
        <f t="shared" si="8"/>
        <v>SMAN</v>
      </c>
      <c r="Q193" t="str">
        <f t="shared" si="9"/>
        <v>Negeri</v>
      </c>
      <c r="R193" t="str">
        <f t="shared" si="10"/>
        <v>SMA</v>
      </c>
      <c r="S193" t="s">
        <v>1858</v>
      </c>
      <c r="T193" t="s">
        <v>1841</v>
      </c>
      <c r="Z193" t="str">
        <f>VLOOKUP(A193,[2]registrasi!$B$2:$C$3000,2,FALSE)</f>
        <v>registrasi</v>
      </c>
      <c r="AA193">
        <f>VLOOKUP(D193,[3]Sheet1!$B$2:$D$42,3,FALSE)</f>
        <v>204</v>
      </c>
      <c r="AB193" t="str">
        <f>VLOOKUP(A193,[2]nim!$A$2:$B$3000,2,FALSE)</f>
        <v>diterima</v>
      </c>
    </row>
    <row r="194" spans="1:28" x14ac:dyDescent="0.35">
      <c r="A194" s="2">
        <v>42131110720</v>
      </c>
      <c r="B194">
        <v>2</v>
      </c>
      <c r="C194">
        <v>2021</v>
      </c>
      <c r="D194">
        <v>3111092</v>
      </c>
      <c r="E194" t="s">
        <v>1403</v>
      </c>
      <c r="F194" t="str">
        <f>VLOOKUP(E194,[1]PRODI_2019!$E$2:$K$70,7,FALSE)</f>
        <v>Pertanian</v>
      </c>
      <c r="G194" t="str">
        <f>VLOOKUP(F194,Sheet1!$H$4:$I$11,2,FALSE)</f>
        <v>4_Pertanian</v>
      </c>
      <c r="H194" t="s">
        <v>280</v>
      </c>
      <c r="I194" t="s">
        <v>25</v>
      </c>
      <c r="L194" t="s">
        <v>26</v>
      </c>
      <c r="M194" t="s">
        <v>1863</v>
      </c>
      <c r="N194" t="s">
        <v>1841</v>
      </c>
      <c r="O194" t="s">
        <v>1493</v>
      </c>
      <c r="P194" t="str">
        <f t="shared" si="8"/>
        <v>SMAN</v>
      </c>
      <c r="Q194" t="str">
        <f t="shared" si="9"/>
        <v>Negeri</v>
      </c>
      <c r="R194" t="str">
        <f t="shared" si="10"/>
        <v>SMA</v>
      </c>
      <c r="S194" t="s">
        <v>1863</v>
      </c>
      <c r="T194" t="s">
        <v>1841</v>
      </c>
      <c r="Z194" t="str">
        <f>VLOOKUP(A194,[2]registrasi!$B$2:$C$3000,2,FALSE)</f>
        <v>registrasi</v>
      </c>
      <c r="AA194">
        <f>VLOOKUP(D194,[3]Sheet1!$B$2:$D$42,3,FALSE)</f>
        <v>45</v>
      </c>
      <c r="AB194" t="str">
        <f>VLOOKUP(A194,[2]nim!$A$2:$B$3000,2,FALSE)</f>
        <v>diterima</v>
      </c>
    </row>
    <row r="195" spans="1:28" x14ac:dyDescent="0.35">
      <c r="A195" s="2">
        <v>42131110725</v>
      </c>
      <c r="B195">
        <v>1</v>
      </c>
      <c r="C195">
        <v>2021</v>
      </c>
      <c r="D195">
        <v>3111053</v>
      </c>
      <c r="E195" t="s">
        <v>1407</v>
      </c>
      <c r="F195" t="str">
        <f>VLOOKUP(E195,[1]PRODI_2019!$E$2:$K$70,7,FALSE)</f>
        <v>Teknik</v>
      </c>
      <c r="G195" t="str">
        <f>VLOOKUP(F195,Sheet1!$H$4:$I$11,2,FALSE)</f>
        <v>3_Teknik</v>
      </c>
      <c r="H195" t="s">
        <v>281</v>
      </c>
      <c r="I195" t="s">
        <v>30</v>
      </c>
      <c r="L195" t="s">
        <v>26</v>
      </c>
      <c r="M195" t="s">
        <v>1859</v>
      </c>
      <c r="N195" t="s">
        <v>1841</v>
      </c>
      <c r="O195" t="s">
        <v>1522</v>
      </c>
      <c r="P195" t="str">
        <f t="shared" ref="P195:P258" si="11">TRIM(LEFT(O195,FIND(" ",O195,1)))</f>
        <v>SMAN</v>
      </c>
      <c r="Q195" t="str">
        <f t="shared" ref="Q195:Q258" si="12">IF(RIGHT(P195,1)="N","Negeri","Swasta")</f>
        <v>Negeri</v>
      </c>
      <c r="R195" t="str">
        <f t="shared" si="10"/>
        <v>SMA</v>
      </c>
      <c r="S195" t="s">
        <v>1859</v>
      </c>
      <c r="T195" t="s">
        <v>1841</v>
      </c>
      <c r="Z195" t="str">
        <f>VLOOKUP(A195,[2]registrasi!$B$2:$C$3000,2,FALSE)</f>
        <v>registrasi</v>
      </c>
      <c r="AA195">
        <f>VLOOKUP(D195,[3]Sheet1!$B$2:$D$42,3,FALSE)</f>
        <v>159</v>
      </c>
      <c r="AB195" t="str">
        <f>VLOOKUP(A195,[2]nim!$A$2:$B$3000,2,FALSE)</f>
        <v>diterima</v>
      </c>
    </row>
    <row r="196" spans="1:28" x14ac:dyDescent="0.35">
      <c r="A196" s="2">
        <v>42131110726</v>
      </c>
      <c r="B196">
        <v>2</v>
      </c>
      <c r="C196">
        <v>2021</v>
      </c>
      <c r="D196">
        <v>3111215</v>
      </c>
      <c r="E196" t="s">
        <v>1413</v>
      </c>
      <c r="F196" t="str">
        <f>VLOOKUP(E196,[1]PRODI_2019!$E$2:$K$70,7,FALSE)</f>
        <v>Teknik</v>
      </c>
      <c r="G196" t="str">
        <f>VLOOKUP(F196,Sheet1!$H$4:$I$11,2,FALSE)</f>
        <v>3_Teknik</v>
      </c>
      <c r="H196" t="s">
        <v>282</v>
      </c>
      <c r="I196" t="s">
        <v>25</v>
      </c>
      <c r="L196" t="s">
        <v>26</v>
      </c>
      <c r="M196" t="s">
        <v>1858</v>
      </c>
      <c r="N196" t="s">
        <v>1841</v>
      </c>
      <c r="O196" t="s">
        <v>1531</v>
      </c>
      <c r="P196" t="str">
        <f t="shared" si="11"/>
        <v>SMAN</v>
      </c>
      <c r="Q196" t="str">
        <f t="shared" si="12"/>
        <v>Negeri</v>
      </c>
      <c r="R196" t="str">
        <f t="shared" si="10"/>
        <v>SMA</v>
      </c>
      <c r="S196" t="s">
        <v>1909</v>
      </c>
      <c r="T196" t="s">
        <v>1845</v>
      </c>
      <c r="Z196" t="e">
        <f>VLOOKUP(A196,[2]registrasi!$B$2:$C$3000,2,FALSE)</f>
        <v>#N/A</v>
      </c>
      <c r="AA196">
        <f>VLOOKUP(D196,[3]Sheet1!$B$2:$D$42,3,FALSE)</f>
        <v>252</v>
      </c>
      <c r="AB196" t="e">
        <f>VLOOKUP(A196,[2]nim!$A$2:$B$3000,2,FALSE)</f>
        <v>#N/A</v>
      </c>
    </row>
    <row r="197" spans="1:28" x14ac:dyDescent="0.35">
      <c r="A197" s="2">
        <v>42131110733</v>
      </c>
      <c r="B197">
        <v>1</v>
      </c>
      <c r="C197">
        <v>2021</v>
      </c>
      <c r="D197">
        <v>3111103</v>
      </c>
      <c r="E197" t="s">
        <v>1412</v>
      </c>
      <c r="F197" t="str">
        <f>VLOOKUP(E197,[1]PRODI_2019!$E$2:$K$70,7,FALSE)</f>
        <v>FKIP</v>
      </c>
      <c r="G197" t="str">
        <f>VLOOKUP(F197,Sheet1!$H$4:$I$11,2,FALSE)</f>
        <v>2_FKIP</v>
      </c>
      <c r="H197" t="s">
        <v>283</v>
      </c>
      <c r="I197" t="s">
        <v>30</v>
      </c>
      <c r="L197" t="s">
        <v>26</v>
      </c>
      <c r="M197" t="s">
        <v>1858</v>
      </c>
      <c r="N197" t="s">
        <v>1841</v>
      </c>
      <c r="O197" t="s">
        <v>1532</v>
      </c>
      <c r="P197" t="str">
        <f t="shared" si="11"/>
        <v>SMAN</v>
      </c>
      <c r="Q197" t="str">
        <f t="shared" si="12"/>
        <v>Negeri</v>
      </c>
      <c r="R197" t="str">
        <f t="shared" si="10"/>
        <v>SMA</v>
      </c>
      <c r="S197" t="s">
        <v>1858</v>
      </c>
      <c r="T197" t="s">
        <v>1841</v>
      </c>
      <c r="Z197" t="str">
        <f>VLOOKUP(A197,[2]registrasi!$B$2:$C$3000,2,FALSE)</f>
        <v>registrasi</v>
      </c>
      <c r="AA197">
        <f>VLOOKUP(D197,[3]Sheet1!$B$2:$D$42,3,FALSE)</f>
        <v>91</v>
      </c>
      <c r="AB197" t="str">
        <f>VLOOKUP(A197,[2]nim!$A$2:$B$3000,2,FALSE)</f>
        <v>diterima</v>
      </c>
    </row>
    <row r="198" spans="1:28" x14ac:dyDescent="0.35">
      <c r="A198" s="2">
        <v>42131110734</v>
      </c>
      <c r="B198">
        <v>1</v>
      </c>
      <c r="C198">
        <v>2021</v>
      </c>
      <c r="D198">
        <v>3111022</v>
      </c>
      <c r="E198" t="s">
        <v>42</v>
      </c>
      <c r="F198" t="str">
        <f>VLOOKUP(E198,[1]PRODI_2019!$E$2:$K$70,7,FALSE)</f>
        <v>Teknik</v>
      </c>
      <c r="G198" t="str">
        <f>VLOOKUP(F198,Sheet1!$H$4:$I$11,2,FALSE)</f>
        <v>3_Teknik</v>
      </c>
      <c r="H198" t="s">
        <v>284</v>
      </c>
      <c r="I198" t="s">
        <v>25</v>
      </c>
      <c r="L198" t="s">
        <v>26</v>
      </c>
      <c r="M198" t="s">
        <v>1858</v>
      </c>
      <c r="N198" t="s">
        <v>1841</v>
      </c>
      <c r="O198" t="s">
        <v>1522</v>
      </c>
      <c r="P198" t="str">
        <f t="shared" si="11"/>
        <v>SMAN</v>
      </c>
      <c r="Q198" t="str">
        <f t="shared" si="12"/>
        <v>Negeri</v>
      </c>
      <c r="R198" t="str">
        <f t="shared" si="10"/>
        <v>SMA</v>
      </c>
      <c r="S198" t="s">
        <v>1859</v>
      </c>
      <c r="T198" t="s">
        <v>1841</v>
      </c>
      <c r="Z198" t="str">
        <f>VLOOKUP(A198,[2]registrasi!$B$2:$C$3000,2,FALSE)</f>
        <v>registrasi</v>
      </c>
      <c r="AA198">
        <f>VLOOKUP(D198,[3]Sheet1!$B$2:$D$42,3,FALSE)</f>
        <v>162</v>
      </c>
      <c r="AB198" t="str">
        <f>VLOOKUP(A198,[2]nim!$A$2:$B$3000,2,FALSE)</f>
        <v>diterima</v>
      </c>
    </row>
    <row r="199" spans="1:28" x14ac:dyDescent="0.35">
      <c r="A199" s="2">
        <v>42131110735</v>
      </c>
      <c r="B199">
        <v>2</v>
      </c>
      <c r="C199">
        <v>2020</v>
      </c>
      <c r="D199">
        <v>3111084</v>
      </c>
      <c r="E199" t="s">
        <v>41</v>
      </c>
      <c r="F199" t="str">
        <f>VLOOKUP(E199,[1]PRODI_2019!$E$2:$K$70,7,FALSE)</f>
        <v>Pertanian</v>
      </c>
      <c r="G199" t="str">
        <f>VLOOKUP(F199,Sheet1!$H$4:$I$11,2,FALSE)</f>
        <v>4_Pertanian</v>
      </c>
      <c r="H199" t="s">
        <v>285</v>
      </c>
      <c r="I199" t="s">
        <v>30</v>
      </c>
      <c r="L199" t="s">
        <v>26</v>
      </c>
      <c r="M199" t="s">
        <v>1861</v>
      </c>
      <c r="N199" t="s">
        <v>1841</v>
      </c>
      <c r="O199" t="s">
        <v>1533</v>
      </c>
      <c r="P199" t="str">
        <f t="shared" si="11"/>
        <v>SMAN</v>
      </c>
      <c r="Q199" t="str">
        <f t="shared" si="12"/>
        <v>Negeri</v>
      </c>
      <c r="R199" t="str">
        <f t="shared" si="10"/>
        <v>SMA</v>
      </c>
      <c r="S199" t="s">
        <v>1861</v>
      </c>
      <c r="T199" t="s">
        <v>1841</v>
      </c>
      <c r="Z199" t="str">
        <f>VLOOKUP(A199,[2]registrasi!$B$2:$C$3000,2,FALSE)</f>
        <v>registrasi</v>
      </c>
      <c r="AA199">
        <f>VLOOKUP(D199,[3]Sheet1!$B$2:$D$42,3,FALSE)</f>
        <v>157</v>
      </c>
      <c r="AB199" t="str">
        <f>VLOOKUP(A199,[2]nim!$A$2:$B$3000,2,FALSE)</f>
        <v>diterima</v>
      </c>
    </row>
    <row r="200" spans="1:28" x14ac:dyDescent="0.35">
      <c r="A200" s="2">
        <v>42131110736</v>
      </c>
      <c r="B200">
        <v>2</v>
      </c>
      <c r="C200">
        <v>2021</v>
      </c>
      <c r="D200">
        <v>3111103</v>
      </c>
      <c r="E200" t="s">
        <v>1412</v>
      </c>
      <c r="F200" t="str">
        <f>VLOOKUP(E200,[1]PRODI_2019!$E$2:$K$70,7,FALSE)</f>
        <v>FKIP</v>
      </c>
      <c r="G200" t="str">
        <f>VLOOKUP(F200,Sheet1!$H$4:$I$11,2,FALSE)</f>
        <v>2_FKIP</v>
      </c>
      <c r="H200" t="s">
        <v>286</v>
      </c>
      <c r="I200" t="s">
        <v>30</v>
      </c>
      <c r="L200" t="s">
        <v>26</v>
      </c>
      <c r="M200" t="s">
        <v>1861</v>
      </c>
      <c r="N200" t="s">
        <v>1841</v>
      </c>
      <c r="O200" t="s">
        <v>1464</v>
      </c>
      <c r="P200" t="str">
        <f t="shared" si="11"/>
        <v>SMAN</v>
      </c>
      <c r="Q200" t="str">
        <f t="shared" si="12"/>
        <v>Negeri</v>
      </c>
      <c r="R200" t="str">
        <f t="shared" si="10"/>
        <v>SMA</v>
      </c>
      <c r="S200" t="s">
        <v>1861</v>
      </c>
      <c r="T200" t="s">
        <v>1841</v>
      </c>
      <c r="Z200" t="e">
        <f>VLOOKUP(A200,[2]registrasi!$B$2:$C$3000,2,FALSE)</f>
        <v>#N/A</v>
      </c>
      <c r="AA200">
        <f>VLOOKUP(D200,[3]Sheet1!$B$2:$D$42,3,FALSE)</f>
        <v>91</v>
      </c>
      <c r="AB200" t="e">
        <f>VLOOKUP(A200,[2]nim!$A$2:$B$3000,2,FALSE)</f>
        <v>#N/A</v>
      </c>
    </row>
    <row r="201" spans="1:28" x14ac:dyDescent="0.35">
      <c r="A201" s="2">
        <v>42131110738</v>
      </c>
      <c r="B201">
        <v>1</v>
      </c>
      <c r="C201">
        <v>2021</v>
      </c>
      <c r="D201">
        <v>3111173</v>
      </c>
      <c r="E201" t="s">
        <v>1406</v>
      </c>
      <c r="F201" t="str">
        <f>VLOOKUP(E201,[1]PRODI_2019!$E$2:$K$70,7,FALSE)</f>
        <v>Pertanian</v>
      </c>
      <c r="G201" t="str">
        <f>VLOOKUP(F201,Sheet1!$H$4:$I$11,2,FALSE)</f>
        <v>4_Pertanian</v>
      </c>
      <c r="H201" t="s">
        <v>287</v>
      </c>
      <c r="I201" t="s">
        <v>30</v>
      </c>
      <c r="L201" t="s">
        <v>26</v>
      </c>
      <c r="M201" t="s">
        <v>1858</v>
      </c>
      <c r="N201" t="s">
        <v>1841</v>
      </c>
      <c r="O201" t="s">
        <v>1534</v>
      </c>
      <c r="P201" t="str">
        <f t="shared" si="11"/>
        <v>SMKS</v>
      </c>
      <c r="Q201" t="str">
        <f t="shared" si="12"/>
        <v>Swasta</v>
      </c>
      <c r="R201" t="str">
        <f t="shared" ref="R201:R264" si="13">IF(Q201="Negeri",LEFT(P201,LEN(P201)-1),IF(RIGHT(P201,1)="S",LEFT(P201,LEN(P201)-1),P201))</f>
        <v>SMK</v>
      </c>
      <c r="S201" t="s">
        <v>1858</v>
      </c>
      <c r="T201" t="s">
        <v>1841</v>
      </c>
      <c r="Z201" t="str">
        <f>VLOOKUP(A201,[2]registrasi!$B$2:$C$3000,2,FALSE)</f>
        <v>registrasi</v>
      </c>
      <c r="AA201">
        <f>VLOOKUP(D201,[3]Sheet1!$B$2:$D$42,3,FALSE)</f>
        <v>204</v>
      </c>
      <c r="AB201" t="str">
        <f>VLOOKUP(A201,[2]nim!$A$2:$B$3000,2,FALSE)</f>
        <v>diterima</v>
      </c>
    </row>
    <row r="202" spans="1:28" x14ac:dyDescent="0.35">
      <c r="A202" s="2">
        <v>42131110743</v>
      </c>
      <c r="B202">
        <v>1</v>
      </c>
      <c r="C202">
        <v>2021</v>
      </c>
      <c r="D202">
        <v>3111014</v>
      </c>
      <c r="E202" t="s">
        <v>1404</v>
      </c>
      <c r="F202" t="str">
        <f>VLOOKUP(E202,[1]PRODI_2019!$E$2:$K$70,7,FALSE)</f>
        <v>Teknik</v>
      </c>
      <c r="G202" t="str">
        <f>VLOOKUP(F202,Sheet1!$H$4:$I$11,2,FALSE)</f>
        <v>3_Teknik</v>
      </c>
      <c r="H202" t="s">
        <v>288</v>
      </c>
      <c r="I202" t="s">
        <v>25</v>
      </c>
      <c r="L202" t="s">
        <v>26</v>
      </c>
      <c r="M202" t="s">
        <v>1859</v>
      </c>
      <c r="N202" t="s">
        <v>1841</v>
      </c>
      <c r="O202" t="s">
        <v>1453</v>
      </c>
      <c r="P202" t="str">
        <f t="shared" si="11"/>
        <v>SMAN</v>
      </c>
      <c r="Q202" t="str">
        <f t="shared" si="12"/>
        <v>Negeri</v>
      </c>
      <c r="R202" t="str">
        <f t="shared" si="13"/>
        <v>SMA</v>
      </c>
      <c r="S202" t="s">
        <v>1859</v>
      </c>
      <c r="T202" t="s">
        <v>1841</v>
      </c>
      <c r="Z202" t="str">
        <f>VLOOKUP(A202,[2]registrasi!$B$2:$C$3000,2,FALSE)</f>
        <v>registrasi</v>
      </c>
      <c r="AA202">
        <f>VLOOKUP(D202,[3]Sheet1!$B$2:$D$42,3,FALSE)</f>
        <v>172</v>
      </c>
      <c r="AB202" t="str">
        <f>VLOOKUP(A202,[2]nim!$A$2:$B$3000,2,FALSE)</f>
        <v>diterima</v>
      </c>
    </row>
    <row r="203" spans="1:28" x14ac:dyDescent="0.35">
      <c r="A203" s="2">
        <v>42131110744</v>
      </c>
      <c r="B203">
        <v>1</v>
      </c>
      <c r="C203">
        <v>2021</v>
      </c>
      <c r="D203">
        <v>3111037</v>
      </c>
      <c r="E203" t="s">
        <v>1409</v>
      </c>
      <c r="F203" t="str">
        <f>VLOOKUP(E203,[1]PRODI_2019!$E$2:$K$70,7,FALSE)</f>
        <v>Teknik</v>
      </c>
      <c r="G203" t="str">
        <f>VLOOKUP(F203,Sheet1!$H$4:$I$11,2,FALSE)</f>
        <v>3_Teknik</v>
      </c>
      <c r="H203" t="s">
        <v>289</v>
      </c>
      <c r="I203" t="s">
        <v>25</v>
      </c>
      <c r="L203" t="s">
        <v>26</v>
      </c>
      <c r="M203" t="s">
        <v>1860</v>
      </c>
      <c r="N203" t="s">
        <v>1841</v>
      </c>
      <c r="O203" t="s">
        <v>1452</v>
      </c>
      <c r="P203" t="str">
        <f t="shared" si="11"/>
        <v>SMKS</v>
      </c>
      <c r="Q203" t="str">
        <f t="shared" si="12"/>
        <v>Swasta</v>
      </c>
      <c r="R203" t="str">
        <f t="shared" si="13"/>
        <v>SMK</v>
      </c>
      <c r="S203" t="s">
        <v>1860</v>
      </c>
      <c r="T203" t="s">
        <v>1841</v>
      </c>
      <c r="Z203" t="str">
        <f>VLOOKUP(A203,[2]registrasi!$B$2:$C$3000,2,FALSE)</f>
        <v>registrasi</v>
      </c>
      <c r="AA203">
        <f>VLOOKUP(D203,[3]Sheet1!$B$2:$D$42,3,FALSE)</f>
        <v>423</v>
      </c>
      <c r="AB203" t="str">
        <f>VLOOKUP(A203,[2]nim!$A$2:$B$3000,2,FALSE)</f>
        <v>diterima</v>
      </c>
    </row>
    <row r="204" spans="1:28" x14ac:dyDescent="0.35">
      <c r="A204" s="2">
        <v>42131110746</v>
      </c>
      <c r="B204">
        <v>1</v>
      </c>
      <c r="C204">
        <v>2021</v>
      </c>
      <c r="D204">
        <v>3111165</v>
      </c>
      <c r="E204" t="s">
        <v>1415</v>
      </c>
      <c r="F204" t="str">
        <f>VLOOKUP(E204,[1]PRODI_2019!$E$2:$K$70,7,FALSE)</f>
        <v>FKIP</v>
      </c>
      <c r="G204" t="str">
        <f>VLOOKUP(F204,Sheet1!$H$4:$I$11,2,FALSE)</f>
        <v>2_FKIP</v>
      </c>
      <c r="H204" t="s">
        <v>290</v>
      </c>
      <c r="I204" t="s">
        <v>30</v>
      </c>
      <c r="L204" t="s">
        <v>26</v>
      </c>
      <c r="M204" t="s">
        <v>1859</v>
      </c>
      <c r="N204" t="s">
        <v>1841</v>
      </c>
      <c r="O204" t="s">
        <v>1529</v>
      </c>
      <c r="P204" t="str">
        <f t="shared" si="11"/>
        <v>SMAN</v>
      </c>
      <c r="Q204" t="str">
        <f t="shared" si="12"/>
        <v>Negeri</v>
      </c>
      <c r="R204" t="str">
        <f t="shared" si="13"/>
        <v>SMA</v>
      </c>
      <c r="S204" t="s">
        <v>1859</v>
      </c>
      <c r="T204" t="s">
        <v>1841</v>
      </c>
      <c r="Z204" t="str">
        <f>VLOOKUP(A204,[2]registrasi!$B$2:$C$3000,2,FALSE)</f>
        <v>registrasi</v>
      </c>
      <c r="AA204">
        <f>VLOOKUP(D204,[3]Sheet1!$B$2:$D$42,3,FALSE)</f>
        <v>39</v>
      </c>
      <c r="AB204" t="str">
        <f>VLOOKUP(A204,[2]nim!$A$2:$B$3000,2,FALSE)</f>
        <v>diterima</v>
      </c>
    </row>
    <row r="205" spans="1:28" x14ac:dyDescent="0.35">
      <c r="A205" s="2">
        <v>42131110751</v>
      </c>
      <c r="B205">
        <v>2</v>
      </c>
      <c r="C205">
        <v>2021</v>
      </c>
      <c r="D205">
        <v>3111165</v>
      </c>
      <c r="E205" t="s">
        <v>1415</v>
      </c>
      <c r="F205" t="str">
        <f>VLOOKUP(E205,[1]PRODI_2019!$E$2:$K$70,7,FALSE)</f>
        <v>FKIP</v>
      </c>
      <c r="G205" t="str">
        <f>VLOOKUP(F205,Sheet1!$H$4:$I$11,2,FALSE)</f>
        <v>2_FKIP</v>
      </c>
      <c r="H205" t="s">
        <v>291</v>
      </c>
      <c r="I205" t="s">
        <v>30</v>
      </c>
      <c r="L205" t="s">
        <v>26</v>
      </c>
      <c r="M205" t="s">
        <v>1877</v>
      </c>
      <c r="N205" t="s">
        <v>1842</v>
      </c>
      <c r="O205" t="s">
        <v>1535</v>
      </c>
      <c r="P205" t="str">
        <f t="shared" si="11"/>
        <v>SMAS</v>
      </c>
      <c r="Q205" t="str">
        <f t="shared" si="12"/>
        <v>Swasta</v>
      </c>
      <c r="R205" t="str">
        <f t="shared" si="13"/>
        <v>SMA</v>
      </c>
      <c r="S205" t="s">
        <v>1871</v>
      </c>
      <c r="T205" t="s">
        <v>1842</v>
      </c>
      <c r="Z205" t="e">
        <f>VLOOKUP(A205,[2]registrasi!$B$2:$C$3000,2,FALSE)</f>
        <v>#N/A</v>
      </c>
      <c r="AA205">
        <f>VLOOKUP(D205,[3]Sheet1!$B$2:$D$42,3,FALSE)</f>
        <v>39</v>
      </c>
      <c r="AB205" t="e">
        <f>VLOOKUP(A205,[2]nim!$A$2:$B$3000,2,FALSE)</f>
        <v>#N/A</v>
      </c>
    </row>
    <row r="206" spans="1:28" x14ac:dyDescent="0.35">
      <c r="A206" s="2">
        <v>42131110752</v>
      </c>
      <c r="B206">
        <v>1</v>
      </c>
      <c r="C206">
        <v>2021</v>
      </c>
      <c r="D206">
        <v>3111014</v>
      </c>
      <c r="E206" t="s">
        <v>1404</v>
      </c>
      <c r="F206" t="str">
        <f>VLOOKUP(E206,[1]PRODI_2019!$E$2:$K$70,7,FALSE)</f>
        <v>Teknik</v>
      </c>
      <c r="G206" t="str">
        <f>VLOOKUP(F206,Sheet1!$H$4:$I$11,2,FALSE)</f>
        <v>3_Teknik</v>
      </c>
      <c r="H206" t="s">
        <v>292</v>
      </c>
      <c r="I206" t="s">
        <v>25</v>
      </c>
      <c r="L206" t="s">
        <v>26</v>
      </c>
      <c r="M206" t="s">
        <v>1868</v>
      </c>
      <c r="N206" t="s">
        <v>1842</v>
      </c>
      <c r="O206" t="s">
        <v>1536</v>
      </c>
      <c r="P206" t="str">
        <f t="shared" si="11"/>
        <v>SMAN</v>
      </c>
      <c r="Q206" t="str">
        <f t="shared" si="12"/>
        <v>Negeri</v>
      </c>
      <c r="R206" t="str">
        <f t="shared" si="13"/>
        <v>SMA</v>
      </c>
      <c r="S206" t="s">
        <v>1868</v>
      </c>
      <c r="T206" t="s">
        <v>1842</v>
      </c>
      <c r="Z206" t="str">
        <f>VLOOKUP(A206,[2]registrasi!$B$2:$C$3000,2,FALSE)</f>
        <v>registrasi</v>
      </c>
      <c r="AA206">
        <f>VLOOKUP(D206,[3]Sheet1!$B$2:$D$42,3,FALSE)</f>
        <v>172</v>
      </c>
      <c r="AB206" t="e">
        <f>VLOOKUP(A206,[2]nim!$A$2:$B$3000,2,FALSE)</f>
        <v>#N/A</v>
      </c>
    </row>
    <row r="207" spans="1:28" x14ac:dyDescent="0.35">
      <c r="A207" s="2">
        <v>42131110758</v>
      </c>
      <c r="B207">
        <v>1</v>
      </c>
      <c r="C207">
        <v>2021</v>
      </c>
      <c r="D207">
        <v>3111103</v>
      </c>
      <c r="E207" t="s">
        <v>1412</v>
      </c>
      <c r="F207" t="str">
        <f>VLOOKUP(E207,[1]PRODI_2019!$E$2:$K$70,7,FALSE)</f>
        <v>FKIP</v>
      </c>
      <c r="G207" t="str">
        <f>VLOOKUP(F207,Sheet1!$H$4:$I$11,2,FALSE)</f>
        <v>2_FKIP</v>
      </c>
      <c r="H207" t="s">
        <v>293</v>
      </c>
      <c r="I207" t="s">
        <v>30</v>
      </c>
      <c r="L207" t="s">
        <v>26</v>
      </c>
      <c r="M207" t="s">
        <v>1869</v>
      </c>
      <c r="N207" t="s">
        <v>1843</v>
      </c>
      <c r="O207" t="s">
        <v>1537</v>
      </c>
      <c r="P207" t="str">
        <f t="shared" si="11"/>
        <v>SMAN</v>
      </c>
      <c r="Q207" t="str">
        <f t="shared" si="12"/>
        <v>Negeri</v>
      </c>
      <c r="R207" t="str">
        <f t="shared" si="13"/>
        <v>SMA</v>
      </c>
      <c r="S207" t="s">
        <v>1869</v>
      </c>
      <c r="T207" t="s">
        <v>1843</v>
      </c>
      <c r="Z207" t="str">
        <f>VLOOKUP(A207,[2]registrasi!$B$2:$C$3000,2,FALSE)</f>
        <v>registrasi</v>
      </c>
      <c r="AA207">
        <f>VLOOKUP(D207,[3]Sheet1!$B$2:$D$42,3,FALSE)</f>
        <v>91</v>
      </c>
      <c r="AB207" t="str">
        <f>VLOOKUP(A207,[2]nim!$A$2:$B$3000,2,FALSE)</f>
        <v>diterima</v>
      </c>
    </row>
    <row r="208" spans="1:28" x14ac:dyDescent="0.35">
      <c r="A208" s="2">
        <v>42131110761</v>
      </c>
      <c r="B208">
        <v>1</v>
      </c>
      <c r="C208">
        <v>2021</v>
      </c>
      <c r="D208">
        <v>3111215</v>
      </c>
      <c r="E208" t="s">
        <v>1413</v>
      </c>
      <c r="F208" t="str">
        <f>VLOOKUP(E208,[1]PRODI_2019!$E$2:$K$70,7,FALSE)</f>
        <v>Teknik</v>
      </c>
      <c r="G208" t="str">
        <f>VLOOKUP(F208,Sheet1!$H$4:$I$11,2,FALSE)</f>
        <v>3_Teknik</v>
      </c>
      <c r="H208" t="s">
        <v>294</v>
      </c>
      <c r="I208" t="s">
        <v>25</v>
      </c>
      <c r="L208" t="s">
        <v>26</v>
      </c>
      <c r="M208" t="s">
        <v>1859</v>
      </c>
      <c r="N208" t="s">
        <v>1841</v>
      </c>
      <c r="O208" t="s">
        <v>1449</v>
      </c>
      <c r="P208" t="str">
        <f t="shared" si="11"/>
        <v>SMKN</v>
      </c>
      <c r="Q208" t="str">
        <f t="shared" si="12"/>
        <v>Negeri</v>
      </c>
      <c r="R208" t="str">
        <f t="shared" si="13"/>
        <v>SMK</v>
      </c>
      <c r="S208" t="s">
        <v>1858</v>
      </c>
      <c r="T208" t="s">
        <v>1841</v>
      </c>
      <c r="Z208" t="str">
        <f>VLOOKUP(A208,[2]registrasi!$B$2:$C$3000,2,FALSE)</f>
        <v>registrasi</v>
      </c>
      <c r="AA208">
        <f>VLOOKUP(D208,[3]Sheet1!$B$2:$D$42,3,FALSE)</f>
        <v>252</v>
      </c>
      <c r="AB208" t="str">
        <f>VLOOKUP(A208,[2]nim!$A$2:$B$3000,2,FALSE)</f>
        <v>diterima</v>
      </c>
    </row>
    <row r="209" spans="1:28" x14ac:dyDescent="0.35">
      <c r="A209" s="2">
        <v>42131110762</v>
      </c>
      <c r="B209">
        <v>1</v>
      </c>
      <c r="C209">
        <v>2021</v>
      </c>
      <c r="D209">
        <v>3111076</v>
      </c>
      <c r="E209" t="s">
        <v>43</v>
      </c>
      <c r="F209" t="str">
        <f>VLOOKUP(E209,[1]PRODI_2019!$E$2:$K$70,7,FALSE)</f>
        <v>Pertanian</v>
      </c>
      <c r="G209" t="str">
        <f>VLOOKUP(F209,Sheet1!$H$4:$I$11,2,FALSE)</f>
        <v>4_Pertanian</v>
      </c>
      <c r="H209" t="s">
        <v>295</v>
      </c>
      <c r="I209" t="s">
        <v>25</v>
      </c>
      <c r="L209" t="s">
        <v>26</v>
      </c>
      <c r="M209" t="s">
        <v>1859</v>
      </c>
      <c r="N209" t="s">
        <v>1841</v>
      </c>
      <c r="O209" t="s">
        <v>1538</v>
      </c>
      <c r="P209" t="str">
        <f t="shared" si="11"/>
        <v>SMAN</v>
      </c>
      <c r="Q209" t="str">
        <f t="shared" si="12"/>
        <v>Negeri</v>
      </c>
      <c r="R209" t="str">
        <f t="shared" si="13"/>
        <v>SMA</v>
      </c>
      <c r="S209" t="s">
        <v>1859</v>
      </c>
      <c r="T209" t="s">
        <v>1841</v>
      </c>
      <c r="Z209" t="str">
        <f>VLOOKUP(A209,[2]registrasi!$B$2:$C$3000,2,FALSE)</f>
        <v>registrasi</v>
      </c>
      <c r="AA209">
        <f>VLOOKUP(D209,[3]Sheet1!$B$2:$D$42,3,FALSE)</f>
        <v>219</v>
      </c>
      <c r="AB209" t="str">
        <f>VLOOKUP(A209,[2]nim!$A$2:$B$3000,2,FALSE)</f>
        <v>diterima</v>
      </c>
    </row>
    <row r="210" spans="1:28" x14ac:dyDescent="0.35">
      <c r="A210" s="2">
        <v>42131110766</v>
      </c>
      <c r="B210">
        <v>1</v>
      </c>
      <c r="C210">
        <v>2021</v>
      </c>
      <c r="D210">
        <v>3111103</v>
      </c>
      <c r="E210" t="s">
        <v>1412</v>
      </c>
      <c r="F210" t="str">
        <f>VLOOKUP(E210,[1]PRODI_2019!$E$2:$K$70,7,FALSE)</f>
        <v>FKIP</v>
      </c>
      <c r="G210" t="str">
        <f>VLOOKUP(F210,Sheet1!$H$4:$I$11,2,FALSE)</f>
        <v>2_FKIP</v>
      </c>
      <c r="H210" t="s">
        <v>296</v>
      </c>
      <c r="I210" t="s">
        <v>30</v>
      </c>
      <c r="L210" t="s">
        <v>26</v>
      </c>
      <c r="M210" t="s">
        <v>1859</v>
      </c>
      <c r="N210" t="s">
        <v>1841</v>
      </c>
      <c r="O210" t="s">
        <v>1539</v>
      </c>
      <c r="P210" t="str">
        <f t="shared" si="11"/>
        <v>SMAN</v>
      </c>
      <c r="Q210" t="str">
        <f t="shared" si="12"/>
        <v>Negeri</v>
      </c>
      <c r="R210" t="str">
        <f t="shared" si="13"/>
        <v>SMA</v>
      </c>
      <c r="S210" t="s">
        <v>1859</v>
      </c>
      <c r="T210" t="s">
        <v>1841</v>
      </c>
      <c r="Z210" t="str">
        <f>VLOOKUP(A210,[2]registrasi!$B$2:$C$3000,2,FALSE)</f>
        <v>registrasi</v>
      </c>
      <c r="AA210">
        <f>VLOOKUP(D210,[3]Sheet1!$B$2:$D$42,3,FALSE)</f>
        <v>91</v>
      </c>
      <c r="AB210" t="str">
        <f>VLOOKUP(A210,[2]nim!$A$2:$B$3000,2,FALSE)</f>
        <v>diterima</v>
      </c>
    </row>
    <row r="211" spans="1:28" x14ac:dyDescent="0.35">
      <c r="A211" s="2">
        <v>42131110768</v>
      </c>
      <c r="B211">
        <v>1</v>
      </c>
      <c r="C211">
        <v>2021</v>
      </c>
      <c r="D211">
        <v>3111207</v>
      </c>
      <c r="E211" t="s">
        <v>1405</v>
      </c>
      <c r="F211" t="str">
        <f>VLOOKUP(E211,[1]PRODI_2019!$E$2:$K$70,7,FALSE)</f>
        <v>Kedokteran</v>
      </c>
      <c r="G211" t="str">
        <f>VLOOKUP(F211,Sheet1!$H$4:$I$11,2,FALSE)</f>
        <v>8_Kedokteran</v>
      </c>
      <c r="H211" t="s">
        <v>297</v>
      </c>
      <c r="I211" t="s">
        <v>30</v>
      </c>
      <c r="L211" t="s">
        <v>26</v>
      </c>
      <c r="M211" t="s">
        <v>1858</v>
      </c>
      <c r="N211" t="s">
        <v>1841</v>
      </c>
      <c r="O211" t="s">
        <v>1470</v>
      </c>
      <c r="P211" t="str">
        <f t="shared" si="11"/>
        <v>SMAN</v>
      </c>
      <c r="Q211" t="str">
        <f t="shared" si="12"/>
        <v>Negeri</v>
      </c>
      <c r="R211" t="str">
        <f t="shared" si="13"/>
        <v>SMA</v>
      </c>
      <c r="S211" t="s">
        <v>1858</v>
      </c>
      <c r="T211" t="s">
        <v>1841</v>
      </c>
      <c r="Z211" t="str">
        <f>VLOOKUP(A211,[2]registrasi!$B$2:$C$3000,2,FALSE)</f>
        <v>registrasi</v>
      </c>
      <c r="AA211">
        <f>VLOOKUP(D211,[3]Sheet1!$B$2:$D$42,3,FALSE)</f>
        <v>580</v>
      </c>
      <c r="AB211" t="str">
        <f>VLOOKUP(A211,[2]nim!$A$2:$B$3000,2,FALSE)</f>
        <v>diterima</v>
      </c>
    </row>
    <row r="212" spans="1:28" x14ac:dyDescent="0.35">
      <c r="A212" s="2">
        <v>42131110769</v>
      </c>
      <c r="B212">
        <v>1</v>
      </c>
      <c r="C212">
        <v>2021</v>
      </c>
      <c r="D212">
        <v>3111061</v>
      </c>
      <c r="E212" t="s">
        <v>1410</v>
      </c>
      <c r="F212" t="str">
        <f>VLOOKUP(E212,[1]PRODI_2019!$E$2:$K$70,7,FALSE)</f>
        <v>Teknik</v>
      </c>
      <c r="G212" t="str">
        <f>VLOOKUP(F212,Sheet1!$H$4:$I$11,2,FALSE)</f>
        <v>3_Teknik</v>
      </c>
      <c r="H212" t="s">
        <v>298</v>
      </c>
      <c r="I212" t="s">
        <v>25</v>
      </c>
      <c r="L212" t="s">
        <v>26</v>
      </c>
      <c r="M212" t="s">
        <v>1863</v>
      </c>
      <c r="N212" t="s">
        <v>1841</v>
      </c>
      <c r="O212" t="s">
        <v>1465</v>
      </c>
      <c r="P212" t="str">
        <f t="shared" si="11"/>
        <v>SMAN</v>
      </c>
      <c r="Q212" t="str">
        <f t="shared" si="12"/>
        <v>Negeri</v>
      </c>
      <c r="R212" t="str">
        <f t="shared" si="13"/>
        <v>SMA</v>
      </c>
      <c r="S212" t="s">
        <v>1863</v>
      </c>
      <c r="T212" t="s">
        <v>1841</v>
      </c>
      <c r="Z212" t="str">
        <f>VLOOKUP(A212,[2]registrasi!$B$2:$C$3000,2,FALSE)</f>
        <v>registrasi</v>
      </c>
      <c r="AA212">
        <f>VLOOKUP(D212,[3]Sheet1!$B$2:$D$42,3,FALSE)</f>
        <v>261</v>
      </c>
      <c r="AB212" t="str">
        <f>VLOOKUP(A212,[2]nim!$A$2:$B$3000,2,FALSE)</f>
        <v>diterima</v>
      </c>
    </row>
    <row r="213" spans="1:28" x14ac:dyDescent="0.35">
      <c r="A213" s="2">
        <v>42131110772</v>
      </c>
      <c r="B213">
        <v>1</v>
      </c>
      <c r="C213">
        <v>2020</v>
      </c>
      <c r="D213">
        <v>3111037</v>
      </c>
      <c r="E213" t="s">
        <v>1409</v>
      </c>
      <c r="F213" t="str">
        <f>VLOOKUP(E213,[1]PRODI_2019!$E$2:$K$70,7,FALSE)</f>
        <v>Teknik</v>
      </c>
      <c r="G213" t="str">
        <f>VLOOKUP(F213,Sheet1!$H$4:$I$11,2,FALSE)</f>
        <v>3_Teknik</v>
      </c>
      <c r="H213" t="s">
        <v>299</v>
      </c>
      <c r="I213" t="s">
        <v>25</v>
      </c>
      <c r="L213" t="s">
        <v>26</v>
      </c>
      <c r="M213" t="s">
        <v>1859</v>
      </c>
      <c r="N213" t="s">
        <v>1841</v>
      </c>
      <c r="O213" t="s">
        <v>1506</v>
      </c>
      <c r="P213" t="str">
        <f t="shared" si="11"/>
        <v>SMKN</v>
      </c>
      <c r="Q213" t="str">
        <f t="shared" si="12"/>
        <v>Negeri</v>
      </c>
      <c r="R213" t="str">
        <f t="shared" si="13"/>
        <v>SMK</v>
      </c>
      <c r="S213" t="s">
        <v>1859</v>
      </c>
      <c r="T213" t="s">
        <v>1841</v>
      </c>
      <c r="Z213" t="str">
        <f>VLOOKUP(A213,[2]registrasi!$B$2:$C$3000,2,FALSE)</f>
        <v>registrasi</v>
      </c>
      <c r="AA213">
        <f>VLOOKUP(D213,[3]Sheet1!$B$2:$D$42,3,FALSE)</f>
        <v>423</v>
      </c>
      <c r="AB213" t="str">
        <f>VLOOKUP(A213,[2]nim!$A$2:$B$3000,2,FALSE)</f>
        <v>diterima</v>
      </c>
    </row>
    <row r="214" spans="1:28" x14ac:dyDescent="0.35">
      <c r="A214" s="2">
        <v>42131110776</v>
      </c>
      <c r="B214">
        <v>1</v>
      </c>
      <c r="C214">
        <v>2021</v>
      </c>
      <c r="D214">
        <v>3111207</v>
      </c>
      <c r="E214" t="s">
        <v>1405</v>
      </c>
      <c r="F214" t="str">
        <f>VLOOKUP(E214,[1]PRODI_2019!$E$2:$K$70,7,FALSE)</f>
        <v>Kedokteran</v>
      </c>
      <c r="G214" t="str">
        <f>VLOOKUP(F214,Sheet1!$H$4:$I$11,2,FALSE)</f>
        <v>8_Kedokteran</v>
      </c>
      <c r="H214" t="s">
        <v>300</v>
      </c>
      <c r="I214" t="s">
        <v>30</v>
      </c>
      <c r="L214" t="s">
        <v>26</v>
      </c>
      <c r="M214" t="s">
        <v>1858</v>
      </c>
      <c r="N214" t="s">
        <v>1841</v>
      </c>
      <c r="O214" t="s">
        <v>1470</v>
      </c>
      <c r="P214" t="str">
        <f t="shared" si="11"/>
        <v>SMAN</v>
      </c>
      <c r="Q214" t="str">
        <f t="shared" si="12"/>
        <v>Negeri</v>
      </c>
      <c r="R214" t="str">
        <f t="shared" si="13"/>
        <v>SMA</v>
      </c>
      <c r="S214" t="s">
        <v>1858</v>
      </c>
      <c r="T214" t="s">
        <v>1841</v>
      </c>
      <c r="Z214" t="str">
        <f>VLOOKUP(A214,[2]registrasi!$B$2:$C$3000,2,FALSE)</f>
        <v>registrasi</v>
      </c>
      <c r="AA214">
        <f>VLOOKUP(D214,[3]Sheet1!$B$2:$D$42,3,FALSE)</f>
        <v>580</v>
      </c>
      <c r="AB214" t="str">
        <f>VLOOKUP(A214,[2]nim!$A$2:$B$3000,2,FALSE)</f>
        <v>diterima</v>
      </c>
    </row>
    <row r="215" spans="1:28" x14ac:dyDescent="0.35">
      <c r="A215" s="2">
        <v>42131110779</v>
      </c>
      <c r="B215">
        <v>1</v>
      </c>
      <c r="C215">
        <v>2021</v>
      </c>
      <c r="D215">
        <v>3111076</v>
      </c>
      <c r="E215" t="s">
        <v>43</v>
      </c>
      <c r="F215" t="str">
        <f>VLOOKUP(E215,[1]PRODI_2019!$E$2:$K$70,7,FALSE)</f>
        <v>Pertanian</v>
      </c>
      <c r="G215" t="str">
        <f>VLOOKUP(F215,Sheet1!$H$4:$I$11,2,FALSE)</f>
        <v>4_Pertanian</v>
      </c>
      <c r="H215" t="s">
        <v>301</v>
      </c>
      <c r="I215" t="s">
        <v>30</v>
      </c>
      <c r="L215" t="s">
        <v>26</v>
      </c>
      <c r="M215" t="s">
        <v>1858</v>
      </c>
      <c r="N215" t="s">
        <v>1841</v>
      </c>
      <c r="O215" t="s">
        <v>1488</v>
      </c>
      <c r="P215" t="str">
        <f t="shared" si="11"/>
        <v>SMAN</v>
      </c>
      <c r="Q215" t="str">
        <f t="shared" si="12"/>
        <v>Negeri</v>
      </c>
      <c r="R215" t="str">
        <f t="shared" si="13"/>
        <v>SMA</v>
      </c>
      <c r="S215" t="s">
        <v>1858</v>
      </c>
      <c r="T215" t="s">
        <v>1841</v>
      </c>
      <c r="Z215" t="str">
        <f>VLOOKUP(A215,[2]registrasi!$B$2:$C$3000,2,FALSE)</f>
        <v>registrasi</v>
      </c>
      <c r="AA215">
        <f>VLOOKUP(D215,[3]Sheet1!$B$2:$D$42,3,FALSE)</f>
        <v>219</v>
      </c>
      <c r="AB215" t="e">
        <f>VLOOKUP(A215,[2]nim!$A$2:$B$3000,2,FALSE)</f>
        <v>#N/A</v>
      </c>
    </row>
    <row r="216" spans="1:28" x14ac:dyDescent="0.35">
      <c r="A216" s="2">
        <v>42131110782</v>
      </c>
      <c r="B216">
        <v>2</v>
      </c>
      <c r="C216">
        <v>2021</v>
      </c>
      <c r="D216">
        <v>3111196</v>
      </c>
      <c r="E216" t="s">
        <v>1414</v>
      </c>
      <c r="F216" t="str">
        <f>VLOOKUP(E216,[1]PRODI_2019!$E$2:$K$70,7,FALSE)</f>
        <v>Kedokteran</v>
      </c>
      <c r="G216" t="str">
        <f>VLOOKUP(F216,Sheet1!$H$4:$I$11,2,FALSE)</f>
        <v>8_Kedokteran</v>
      </c>
      <c r="H216" t="s">
        <v>302</v>
      </c>
      <c r="I216" t="s">
        <v>25</v>
      </c>
      <c r="L216" t="s">
        <v>26</v>
      </c>
      <c r="M216" t="s">
        <v>1868</v>
      </c>
      <c r="N216" t="s">
        <v>1842</v>
      </c>
      <c r="O216" t="s">
        <v>1540</v>
      </c>
      <c r="P216" t="str">
        <f t="shared" si="11"/>
        <v>MAN</v>
      </c>
      <c r="Q216" t="str">
        <f t="shared" si="12"/>
        <v>Negeri</v>
      </c>
      <c r="R216" t="str">
        <f t="shared" si="13"/>
        <v>MA</v>
      </c>
      <c r="S216" t="s">
        <v>1868</v>
      </c>
      <c r="T216" t="s">
        <v>1842</v>
      </c>
      <c r="Z216" t="str">
        <f>VLOOKUP(A216,[2]registrasi!$B$2:$C$3000,2,FALSE)</f>
        <v>registrasi</v>
      </c>
      <c r="AA216">
        <f>VLOOKUP(D216,[3]Sheet1!$B$2:$D$42,3,FALSE)</f>
        <v>222</v>
      </c>
      <c r="AB216" t="str">
        <f>VLOOKUP(A216,[2]nim!$A$2:$B$3000,2,FALSE)</f>
        <v>diterima</v>
      </c>
    </row>
    <row r="217" spans="1:28" x14ac:dyDescent="0.35">
      <c r="A217" s="2">
        <v>42131110787</v>
      </c>
      <c r="B217">
        <v>2</v>
      </c>
      <c r="C217">
        <v>2021</v>
      </c>
      <c r="D217">
        <v>3111076</v>
      </c>
      <c r="E217" t="s">
        <v>43</v>
      </c>
      <c r="F217" t="str">
        <f>VLOOKUP(E217,[1]PRODI_2019!$E$2:$K$70,7,FALSE)</f>
        <v>Pertanian</v>
      </c>
      <c r="G217" t="str">
        <f>VLOOKUP(F217,Sheet1!$H$4:$I$11,2,FALSE)</f>
        <v>4_Pertanian</v>
      </c>
      <c r="H217" t="s">
        <v>303</v>
      </c>
      <c r="I217" t="s">
        <v>30</v>
      </c>
      <c r="L217" t="s">
        <v>26</v>
      </c>
      <c r="M217" t="s">
        <v>1859</v>
      </c>
      <c r="N217" t="s">
        <v>1841</v>
      </c>
      <c r="O217" t="s">
        <v>1541</v>
      </c>
      <c r="P217" t="str">
        <f t="shared" si="11"/>
        <v>MAN</v>
      </c>
      <c r="Q217" t="str">
        <f t="shared" si="12"/>
        <v>Negeri</v>
      </c>
      <c r="R217" t="str">
        <f t="shared" si="13"/>
        <v>MA</v>
      </c>
      <c r="S217" t="s">
        <v>1858</v>
      </c>
      <c r="T217" t="s">
        <v>1841</v>
      </c>
      <c r="Z217" t="str">
        <f>VLOOKUP(A217,[2]registrasi!$B$2:$C$3000,2,FALSE)</f>
        <v>registrasi</v>
      </c>
      <c r="AA217">
        <f>VLOOKUP(D217,[3]Sheet1!$B$2:$D$42,3,FALSE)</f>
        <v>219</v>
      </c>
      <c r="AB217" t="str">
        <f>VLOOKUP(A217,[2]nim!$A$2:$B$3000,2,FALSE)</f>
        <v>diterima</v>
      </c>
    </row>
    <row r="218" spans="1:28" x14ac:dyDescent="0.35">
      <c r="A218" s="2">
        <v>42131110788</v>
      </c>
      <c r="B218">
        <v>1</v>
      </c>
      <c r="C218">
        <v>2021</v>
      </c>
      <c r="D218">
        <v>3111061</v>
      </c>
      <c r="E218" t="s">
        <v>1410</v>
      </c>
      <c r="F218" t="str">
        <f>VLOOKUP(E218,[1]PRODI_2019!$E$2:$K$70,7,FALSE)</f>
        <v>Teknik</v>
      </c>
      <c r="G218" t="str">
        <f>VLOOKUP(F218,Sheet1!$H$4:$I$11,2,FALSE)</f>
        <v>3_Teknik</v>
      </c>
      <c r="H218" t="s">
        <v>304</v>
      </c>
      <c r="I218" t="s">
        <v>25</v>
      </c>
      <c r="L218" t="s">
        <v>26</v>
      </c>
      <c r="M218" t="s">
        <v>1863</v>
      </c>
      <c r="N218" t="s">
        <v>1841</v>
      </c>
      <c r="O218" t="s">
        <v>1465</v>
      </c>
      <c r="P218" t="str">
        <f t="shared" si="11"/>
        <v>SMAN</v>
      </c>
      <c r="Q218" t="str">
        <f t="shared" si="12"/>
        <v>Negeri</v>
      </c>
      <c r="R218" t="str">
        <f t="shared" si="13"/>
        <v>SMA</v>
      </c>
      <c r="S218" t="s">
        <v>1863</v>
      </c>
      <c r="T218" t="s">
        <v>1841</v>
      </c>
      <c r="Z218" t="str">
        <f>VLOOKUP(A218,[2]registrasi!$B$2:$C$3000,2,FALSE)</f>
        <v>registrasi</v>
      </c>
      <c r="AA218">
        <f>VLOOKUP(D218,[3]Sheet1!$B$2:$D$42,3,FALSE)</f>
        <v>261</v>
      </c>
      <c r="AB218" t="str">
        <f>VLOOKUP(A218,[2]nim!$A$2:$B$3000,2,FALSE)</f>
        <v>diterima</v>
      </c>
    </row>
    <row r="219" spans="1:28" x14ac:dyDescent="0.35">
      <c r="A219" s="2">
        <v>42131110793</v>
      </c>
      <c r="B219">
        <v>1</v>
      </c>
      <c r="C219">
        <v>2021</v>
      </c>
      <c r="D219">
        <v>3111076</v>
      </c>
      <c r="E219" t="s">
        <v>43</v>
      </c>
      <c r="F219" t="str">
        <f>VLOOKUP(E219,[1]PRODI_2019!$E$2:$K$70,7,FALSE)</f>
        <v>Pertanian</v>
      </c>
      <c r="G219" t="str">
        <f>VLOOKUP(F219,Sheet1!$H$4:$I$11,2,FALSE)</f>
        <v>4_Pertanian</v>
      </c>
      <c r="H219" t="s">
        <v>305</v>
      </c>
      <c r="I219" t="s">
        <v>30</v>
      </c>
      <c r="L219" t="s">
        <v>26</v>
      </c>
      <c r="M219" t="s">
        <v>1862</v>
      </c>
      <c r="N219" t="s">
        <v>1841</v>
      </c>
      <c r="O219" t="s">
        <v>1526</v>
      </c>
      <c r="P219" t="str">
        <f t="shared" si="11"/>
        <v>SMAN</v>
      </c>
      <c r="Q219" t="str">
        <f t="shared" si="12"/>
        <v>Negeri</v>
      </c>
      <c r="R219" t="str">
        <f t="shared" si="13"/>
        <v>SMA</v>
      </c>
      <c r="S219" t="s">
        <v>1862</v>
      </c>
      <c r="T219" t="s">
        <v>1841</v>
      </c>
      <c r="Z219" t="str">
        <f>VLOOKUP(A219,[2]registrasi!$B$2:$C$3000,2,FALSE)</f>
        <v>registrasi</v>
      </c>
      <c r="AA219">
        <f>VLOOKUP(D219,[3]Sheet1!$B$2:$D$42,3,FALSE)</f>
        <v>219</v>
      </c>
      <c r="AB219" t="str">
        <f>VLOOKUP(A219,[2]nim!$A$2:$B$3000,2,FALSE)</f>
        <v>diterima</v>
      </c>
    </row>
    <row r="220" spans="1:28" x14ac:dyDescent="0.35">
      <c r="A220" s="2">
        <v>42131110798</v>
      </c>
      <c r="B220">
        <v>1</v>
      </c>
      <c r="C220">
        <v>2021</v>
      </c>
      <c r="D220">
        <v>3111111</v>
      </c>
      <c r="E220" t="s">
        <v>1416</v>
      </c>
      <c r="F220" t="str">
        <f>VLOOKUP(E220,[1]PRODI_2019!$E$2:$K$70,7,FALSE)</f>
        <v>FKIP</v>
      </c>
      <c r="G220" t="str">
        <f>VLOOKUP(F220,Sheet1!$H$4:$I$11,2,FALSE)</f>
        <v>2_FKIP</v>
      </c>
      <c r="H220" t="s">
        <v>306</v>
      </c>
      <c r="I220" t="s">
        <v>30</v>
      </c>
      <c r="L220" t="s">
        <v>26</v>
      </c>
      <c r="M220" t="s">
        <v>1858</v>
      </c>
      <c r="N220" t="s">
        <v>1841</v>
      </c>
      <c r="O220" t="s">
        <v>1532</v>
      </c>
      <c r="P220" t="str">
        <f t="shared" si="11"/>
        <v>SMAN</v>
      </c>
      <c r="Q220" t="str">
        <f t="shared" si="12"/>
        <v>Negeri</v>
      </c>
      <c r="R220" t="str">
        <f t="shared" si="13"/>
        <v>SMA</v>
      </c>
      <c r="S220" t="s">
        <v>1858</v>
      </c>
      <c r="T220" t="s">
        <v>1841</v>
      </c>
      <c r="Z220" t="str">
        <f>VLOOKUP(A220,[2]registrasi!$B$2:$C$3000,2,FALSE)</f>
        <v>registrasi</v>
      </c>
      <c r="AA220">
        <f>VLOOKUP(D220,[3]Sheet1!$B$2:$D$42,3,FALSE)</f>
        <v>86</v>
      </c>
      <c r="AB220" t="str">
        <f>VLOOKUP(A220,[2]nim!$A$2:$B$3000,2,FALSE)</f>
        <v>diterima</v>
      </c>
    </row>
    <row r="221" spans="1:28" x14ac:dyDescent="0.35">
      <c r="A221" s="2">
        <v>42131110799</v>
      </c>
      <c r="B221">
        <v>1</v>
      </c>
      <c r="C221">
        <v>2021</v>
      </c>
      <c r="D221">
        <v>3111111</v>
      </c>
      <c r="E221" t="s">
        <v>1416</v>
      </c>
      <c r="F221" t="str">
        <f>VLOOKUP(E221,[1]PRODI_2019!$E$2:$K$70,7,FALSE)</f>
        <v>FKIP</v>
      </c>
      <c r="G221" t="str">
        <f>VLOOKUP(F221,Sheet1!$H$4:$I$11,2,FALSE)</f>
        <v>2_FKIP</v>
      </c>
      <c r="H221" t="s">
        <v>307</v>
      </c>
      <c r="I221" t="s">
        <v>30</v>
      </c>
      <c r="L221" t="s">
        <v>26</v>
      </c>
      <c r="M221" t="s">
        <v>1858</v>
      </c>
      <c r="N221" t="s">
        <v>1841</v>
      </c>
      <c r="O221" t="s">
        <v>1454</v>
      </c>
      <c r="P221" t="str">
        <f t="shared" si="11"/>
        <v>SMAN</v>
      </c>
      <c r="Q221" t="str">
        <f t="shared" si="12"/>
        <v>Negeri</v>
      </c>
      <c r="R221" t="str">
        <f t="shared" si="13"/>
        <v>SMA</v>
      </c>
      <c r="S221" t="s">
        <v>1858</v>
      </c>
      <c r="T221" t="s">
        <v>1841</v>
      </c>
      <c r="Z221" t="str">
        <f>VLOOKUP(A221,[2]registrasi!$B$2:$C$3000,2,FALSE)</f>
        <v>registrasi</v>
      </c>
      <c r="AA221">
        <f>VLOOKUP(D221,[3]Sheet1!$B$2:$D$42,3,FALSE)</f>
        <v>86</v>
      </c>
      <c r="AB221" t="str">
        <f>VLOOKUP(A221,[2]nim!$A$2:$B$3000,2,FALSE)</f>
        <v>diterima</v>
      </c>
    </row>
    <row r="222" spans="1:28" x14ac:dyDescent="0.35">
      <c r="A222" s="2">
        <v>42131110800</v>
      </c>
      <c r="B222">
        <v>2</v>
      </c>
      <c r="C222">
        <v>2021</v>
      </c>
      <c r="D222">
        <v>3111014</v>
      </c>
      <c r="E222" t="s">
        <v>1404</v>
      </c>
      <c r="F222" t="str">
        <f>VLOOKUP(E222,[1]PRODI_2019!$E$2:$K$70,7,FALSE)</f>
        <v>Teknik</v>
      </c>
      <c r="G222" t="str">
        <f>VLOOKUP(F222,Sheet1!$H$4:$I$11,2,FALSE)</f>
        <v>3_Teknik</v>
      </c>
      <c r="H222" t="s">
        <v>308</v>
      </c>
      <c r="I222" t="s">
        <v>25</v>
      </c>
      <c r="L222" t="s">
        <v>26</v>
      </c>
      <c r="M222" t="s">
        <v>1859</v>
      </c>
      <c r="N222" t="s">
        <v>1841</v>
      </c>
      <c r="O222" t="s">
        <v>1449</v>
      </c>
      <c r="P222" t="str">
        <f t="shared" si="11"/>
        <v>SMKN</v>
      </c>
      <c r="Q222" t="str">
        <f t="shared" si="12"/>
        <v>Negeri</v>
      </c>
      <c r="R222" t="str">
        <f t="shared" si="13"/>
        <v>SMK</v>
      </c>
      <c r="S222" t="s">
        <v>1858</v>
      </c>
      <c r="T222" t="s">
        <v>1841</v>
      </c>
      <c r="Z222" t="str">
        <f>VLOOKUP(A222,[2]registrasi!$B$2:$C$3000,2,FALSE)</f>
        <v>registrasi</v>
      </c>
      <c r="AA222">
        <f>VLOOKUP(D222,[3]Sheet1!$B$2:$D$42,3,FALSE)</f>
        <v>172</v>
      </c>
      <c r="AB222" t="str">
        <f>VLOOKUP(A222,[2]nim!$A$2:$B$3000,2,FALSE)</f>
        <v>diterima</v>
      </c>
    </row>
    <row r="223" spans="1:28" x14ac:dyDescent="0.35">
      <c r="A223" s="2">
        <v>42131110803</v>
      </c>
      <c r="B223">
        <v>1</v>
      </c>
      <c r="C223">
        <v>2021</v>
      </c>
      <c r="D223">
        <v>3111196</v>
      </c>
      <c r="E223" t="s">
        <v>1414</v>
      </c>
      <c r="F223" t="str">
        <f>VLOOKUP(E223,[1]PRODI_2019!$E$2:$K$70,7,FALSE)</f>
        <v>Kedokteran</v>
      </c>
      <c r="G223" t="str">
        <f>VLOOKUP(F223,Sheet1!$H$4:$I$11,2,FALSE)</f>
        <v>8_Kedokteran</v>
      </c>
      <c r="H223" t="s">
        <v>309</v>
      </c>
      <c r="I223" t="s">
        <v>30</v>
      </c>
      <c r="L223" t="s">
        <v>26</v>
      </c>
      <c r="M223" t="s">
        <v>1858</v>
      </c>
      <c r="N223" t="s">
        <v>1841</v>
      </c>
      <c r="O223" t="s">
        <v>1454</v>
      </c>
      <c r="P223" t="str">
        <f t="shared" si="11"/>
        <v>SMAN</v>
      </c>
      <c r="Q223" t="str">
        <f t="shared" si="12"/>
        <v>Negeri</v>
      </c>
      <c r="R223" t="str">
        <f t="shared" si="13"/>
        <v>SMA</v>
      </c>
      <c r="S223" t="s">
        <v>1858</v>
      </c>
      <c r="T223" t="s">
        <v>1841</v>
      </c>
      <c r="Z223" t="str">
        <f>VLOOKUP(A223,[2]registrasi!$B$2:$C$3000,2,FALSE)</f>
        <v>registrasi</v>
      </c>
      <c r="AA223">
        <f>VLOOKUP(D223,[3]Sheet1!$B$2:$D$42,3,FALSE)</f>
        <v>222</v>
      </c>
      <c r="AB223" t="str">
        <f>VLOOKUP(A223,[2]nim!$A$2:$B$3000,2,FALSE)</f>
        <v>diterima</v>
      </c>
    </row>
    <row r="224" spans="1:28" x14ac:dyDescent="0.35">
      <c r="A224" s="2">
        <v>42131110804</v>
      </c>
      <c r="B224">
        <v>1</v>
      </c>
      <c r="C224">
        <v>2021</v>
      </c>
      <c r="D224">
        <v>3111111</v>
      </c>
      <c r="E224" t="s">
        <v>1416</v>
      </c>
      <c r="F224" t="str">
        <f>VLOOKUP(E224,[1]PRODI_2019!$E$2:$K$70,7,FALSE)</f>
        <v>FKIP</v>
      </c>
      <c r="G224" t="str">
        <f>VLOOKUP(F224,Sheet1!$H$4:$I$11,2,FALSE)</f>
        <v>2_FKIP</v>
      </c>
      <c r="H224" t="s">
        <v>310</v>
      </c>
      <c r="I224" t="s">
        <v>30</v>
      </c>
      <c r="L224" t="s">
        <v>26</v>
      </c>
      <c r="M224" t="s">
        <v>1859</v>
      </c>
      <c r="N224" t="s">
        <v>1841</v>
      </c>
      <c r="O224" t="s">
        <v>1470</v>
      </c>
      <c r="P224" t="str">
        <f t="shared" si="11"/>
        <v>SMAN</v>
      </c>
      <c r="Q224" t="str">
        <f t="shared" si="12"/>
        <v>Negeri</v>
      </c>
      <c r="R224" t="str">
        <f t="shared" si="13"/>
        <v>SMA</v>
      </c>
      <c r="S224" t="s">
        <v>1858</v>
      </c>
      <c r="T224" t="s">
        <v>1841</v>
      </c>
      <c r="Z224" t="str">
        <f>VLOOKUP(A224,[2]registrasi!$B$2:$C$3000,2,FALSE)</f>
        <v>registrasi</v>
      </c>
      <c r="AA224">
        <f>VLOOKUP(D224,[3]Sheet1!$B$2:$D$42,3,FALSE)</f>
        <v>86</v>
      </c>
      <c r="AB224" t="str">
        <f>VLOOKUP(A224,[2]nim!$A$2:$B$3000,2,FALSE)</f>
        <v>diterima</v>
      </c>
    </row>
    <row r="225" spans="1:28" x14ac:dyDescent="0.35">
      <c r="A225" s="2">
        <v>42131110808</v>
      </c>
      <c r="B225">
        <v>2</v>
      </c>
      <c r="C225">
        <v>2021</v>
      </c>
      <c r="D225">
        <v>3111053</v>
      </c>
      <c r="E225" t="s">
        <v>1407</v>
      </c>
      <c r="F225" t="str">
        <f>VLOOKUP(E225,[1]PRODI_2019!$E$2:$K$70,7,FALSE)</f>
        <v>Teknik</v>
      </c>
      <c r="G225" t="str">
        <f>VLOOKUP(F225,Sheet1!$H$4:$I$11,2,FALSE)</f>
        <v>3_Teknik</v>
      </c>
      <c r="H225" t="s">
        <v>311</v>
      </c>
      <c r="I225" t="s">
        <v>30</v>
      </c>
      <c r="L225" t="s">
        <v>26</v>
      </c>
      <c r="M225" t="s">
        <v>1860</v>
      </c>
      <c r="N225" t="s">
        <v>1841</v>
      </c>
      <c r="O225" t="s">
        <v>1466</v>
      </c>
      <c r="P225" t="str">
        <f t="shared" si="11"/>
        <v>SMTA</v>
      </c>
      <c r="Q225" t="str">
        <f t="shared" si="12"/>
        <v>Swasta</v>
      </c>
      <c r="R225" t="str">
        <f t="shared" si="13"/>
        <v>SMTA</v>
      </c>
      <c r="S225" t="s">
        <v>1860</v>
      </c>
      <c r="T225" t="s">
        <v>1841</v>
      </c>
      <c r="Z225" t="e">
        <f>VLOOKUP(A225,[2]registrasi!$B$2:$C$3000,2,FALSE)</f>
        <v>#N/A</v>
      </c>
      <c r="AA225">
        <f>VLOOKUP(D225,[3]Sheet1!$B$2:$D$42,3,FALSE)</f>
        <v>159</v>
      </c>
      <c r="AB225" t="e">
        <f>VLOOKUP(A225,[2]nim!$A$2:$B$3000,2,FALSE)</f>
        <v>#N/A</v>
      </c>
    </row>
    <row r="226" spans="1:28" x14ac:dyDescent="0.35">
      <c r="A226" s="2">
        <v>42131110811</v>
      </c>
      <c r="B226">
        <v>1</v>
      </c>
      <c r="C226">
        <v>2021</v>
      </c>
      <c r="D226">
        <v>3111076</v>
      </c>
      <c r="E226" t="s">
        <v>43</v>
      </c>
      <c r="F226" t="str">
        <f>VLOOKUP(E226,[1]PRODI_2019!$E$2:$K$70,7,FALSE)</f>
        <v>Pertanian</v>
      </c>
      <c r="G226" t="str">
        <f>VLOOKUP(F226,Sheet1!$H$4:$I$11,2,FALSE)</f>
        <v>4_Pertanian</v>
      </c>
      <c r="H226" t="s">
        <v>312</v>
      </c>
      <c r="I226" t="s">
        <v>30</v>
      </c>
      <c r="L226" t="s">
        <v>1438</v>
      </c>
      <c r="M226" t="s">
        <v>1860</v>
      </c>
      <c r="N226" t="s">
        <v>1841</v>
      </c>
      <c r="O226" t="s">
        <v>1456</v>
      </c>
      <c r="P226" t="str">
        <f t="shared" si="11"/>
        <v>SMAN</v>
      </c>
      <c r="Q226" t="str">
        <f t="shared" si="12"/>
        <v>Negeri</v>
      </c>
      <c r="R226" t="str">
        <f t="shared" si="13"/>
        <v>SMA</v>
      </c>
      <c r="S226" t="s">
        <v>1860</v>
      </c>
      <c r="T226" t="s">
        <v>1841</v>
      </c>
      <c r="Z226" t="str">
        <f>VLOOKUP(A226,[2]registrasi!$B$2:$C$3000,2,FALSE)</f>
        <v>registrasi</v>
      </c>
      <c r="AA226">
        <f>VLOOKUP(D226,[3]Sheet1!$B$2:$D$42,3,FALSE)</f>
        <v>219</v>
      </c>
      <c r="AB226" t="str">
        <f>VLOOKUP(A226,[2]nim!$A$2:$B$3000,2,FALSE)</f>
        <v>diterima</v>
      </c>
    </row>
    <row r="227" spans="1:28" x14ac:dyDescent="0.35">
      <c r="A227" s="2">
        <v>42131110813</v>
      </c>
      <c r="B227">
        <v>1</v>
      </c>
      <c r="C227">
        <v>2021</v>
      </c>
      <c r="D227">
        <v>3111053</v>
      </c>
      <c r="E227" t="s">
        <v>1407</v>
      </c>
      <c r="F227" t="str">
        <f>VLOOKUP(E227,[1]PRODI_2019!$E$2:$K$70,7,FALSE)</f>
        <v>Teknik</v>
      </c>
      <c r="G227" t="str">
        <f>VLOOKUP(F227,Sheet1!$H$4:$I$11,2,FALSE)</f>
        <v>3_Teknik</v>
      </c>
      <c r="H227" t="s">
        <v>313</v>
      </c>
      <c r="I227" t="s">
        <v>30</v>
      </c>
      <c r="L227" t="s">
        <v>26</v>
      </c>
      <c r="M227" t="s">
        <v>1859</v>
      </c>
      <c r="N227" t="s">
        <v>1841</v>
      </c>
      <c r="O227" t="s">
        <v>1454</v>
      </c>
      <c r="P227" t="str">
        <f t="shared" si="11"/>
        <v>SMAN</v>
      </c>
      <c r="Q227" t="str">
        <f t="shared" si="12"/>
        <v>Negeri</v>
      </c>
      <c r="R227" t="str">
        <f t="shared" si="13"/>
        <v>SMA</v>
      </c>
      <c r="S227" t="s">
        <v>1858</v>
      </c>
      <c r="T227" t="s">
        <v>1841</v>
      </c>
      <c r="Z227" t="str">
        <f>VLOOKUP(A227,[2]registrasi!$B$2:$C$3000,2,FALSE)</f>
        <v>registrasi</v>
      </c>
      <c r="AA227">
        <f>VLOOKUP(D227,[3]Sheet1!$B$2:$D$42,3,FALSE)</f>
        <v>159</v>
      </c>
      <c r="AB227" t="str">
        <f>VLOOKUP(A227,[2]nim!$A$2:$B$3000,2,FALSE)</f>
        <v>diterima</v>
      </c>
    </row>
    <row r="228" spans="1:28" x14ac:dyDescent="0.35">
      <c r="A228" s="2">
        <v>42131110814</v>
      </c>
      <c r="B228">
        <v>1</v>
      </c>
      <c r="C228">
        <v>2021</v>
      </c>
      <c r="D228">
        <v>3111084</v>
      </c>
      <c r="E228" t="s">
        <v>41</v>
      </c>
      <c r="F228" t="str">
        <f>VLOOKUP(E228,[1]PRODI_2019!$E$2:$K$70,7,FALSE)</f>
        <v>Pertanian</v>
      </c>
      <c r="G228" t="str">
        <f>VLOOKUP(F228,Sheet1!$H$4:$I$11,2,FALSE)</f>
        <v>4_Pertanian</v>
      </c>
      <c r="H228" t="s">
        <v>314</v>
      </c>
      <c r="I228" t="s">
        <v>30</v>
      </c>
      <c r="L228" t="s">
        <v>26</v>
      </c>
      <c r="M228" t="s">
        <v>1863</v>
      </c>
      <c r="N228" t="s">
        <v>1841</v>
      </c>
      <c r="O228" t="s">
        <v>1465</v>
      </c>
      <c r="P228" t="str">
        <f t="shared" si="11"/>
        <v>SMAN</v>
      </c>
      <c r="Q228" t="str">
        <f t="shared" si="12"/>
        <v>Negeri</v>
      </c>
      <c r="R228" t="str">
        <f t="shared" si="13"/>
        <v>SMA</v>
      </c>
      <c r="S228" t="s">
        <v>1863</v>
      </c>
      <c r="T228" t="s">
        <v>1841</v>
      </c>
      <c r="Z228" t="str">
        <f>VLOOKUP(A228,[2]registrasi!$B$2:$C$3000,2,FALSE)</f>
        <v>registrasi</v>
      </c>
      <c r="AA228">
        <f>VLOOKUP(D228,[3]Sheet1!$B$2:$D$42,3,FALSE)</f>
        <v>157</v>
      </c>
      <c r="AB228" t="str">
        <f>VLOOKUP(A228,[2]nim!$A$2:$B$3000,2,FALSE)</f>
        <v>diterima</v>
      </c>
    </row>
    <row r="229" spans="1:28" x14ac:dyDescent="0.35">
      <c r="A229" s="2">
        <v>42131110819</v>
      </c>
      <c r="B229">
        <v>1</v>
      </c>
      <c r="C229">
        <v>2021</v>
      </c>
      <c r="D229">
        <v>3111037</v>
      </c>
      <c r="E229" t="s">
        <v>1409</v>
      </c>
      <c r="F229" t="str">
        <f>VLOOKUP(E229,[1]PRODI_2019!$E$2:$K$70,7,FALSE)</f>
        <v>Teknik</v>
      </c>
      <c r="G229" t="str">
        <f>VLOOKUP(F229,Sheet1!$H$4:$I$11,2,FALSE)</f>
        <v>3_Teknik</v>
      </c>
      <c r="H229" t="s">
        <v>315</v>
      </c>
      <c r="I229" t="s">
        <v>25</v>
      </c>
      <c r="L229" t="s">
        <v>26</v>
      </c>
      <c r="M229" t="s">
        <v>1859</v>
      </c>
      <c r="N229" t="s">
        <v>1841</v>
      </c>
      <c r="O229" t="s">
        <v>1454</v>
      </c>
      <c r="P229" t="str">
        <f t="shared" si="11"/>
        <v>SMAN</v>
      </c>
      <c r="Q229" t="str">
        <f t="shared" si="12"/>
        <v>Negeri</v>
      </c>
      <c r="R229" t="str">
        <f t="shared" si="13"/>
        <v>SMA</v>
      </c>
      <c r="S229" t="s">
        <v>1858</v>
      </c>
      <c r="T229" t="s">
        <v>1841</v>
      </c>
      <c r="Z229" t="str">
        <f>VLOOKUP(A229,[2]registrasi!$B$2:$C$3000,2,FALSE)</f>
        <v>registrasi</v>
      </c>
      <c r="AA229">
        <f>VLOOKUP(D229,[3]Sheet1!$B$2:$D$42,3,FALSE)</f>
        <v>423</v>
      </c>
      <c r="AB229" t="str">
        <f>VLOOKUP(A229,[2]nim!$A$2:$B$3000,2,FALSE)</f>
        <v>diterima</v>
      </c>
    </row>
    <row r="230" spans="1:28" x14ac:dyDescent="0.35">
      <c r="A230" s="2">
        <v>42131110826</v>
      </c>
      <c r="B230">
        <v>1</v>
      </c>
      <c r="C230">
        <v>2021</v>
      </c>
      <c r="D230">
        <v>3111061</v>
      </c>
      <c r="E230" t="s">
        <v>1410</v>
      </c>
      <c r="F230" t="str">
        <f>VLOOKUP(E230,[1]PRODI_2019!$E$2:$K$70,7,FALSE)</f>
        <v>Teknik</v>
      </c>
      <c r="G230" t="str">
        <f>VLOOKUP(F230,Sheet1!$H$4:$I$11,2,FALSE)</f>
        <v>3_Teknik</v>
      </c>
      <c r="H230" t="s">
        <v>316</v>
      </c>
      <c r="I230" t="s">
        <v>30</v>
      </c>
      <c r="L230" t="s">
        <v>26</v>
      </c>
      <c r="M230" t="s">
        <v>1859</v>
      </c>
      <c r="N230" t="s">
        <v>1841</v>
      </c>
      <c r="O230" t="s">
        <v>1458</v>
      </c>
      <c r="P230" t="str">
        <f t="shared" si="11"/>
        <v>SMAS</v>
      </c>
      <c r="Q230" t="str">
        <f t="shared" si="12"/>
        <v>Swasta</v>
      </c>
      <c r="R230" t="str">
        <f t="shared" si="13"/>
        <v>SMA</v>
      </c>
      <c r="S230" t="s">
        <v>1860</v>
      </c>
      <c r="T230" t="s">
        <v>1841</v>
      </c>
      <c r="Z230" t="str">
        <f>VLOOKUP(A230,[2]registrasi!$B$2:$C$3000,2,FALSE)</f>
        <v>registrasi</v>
      </c>
      <c r="AA230">
        <f>VLOOKUP(D230,[3]Sheet1!$B$2:$D$42,3,FALSE)</f>
        <v>261</v>
      </c>
      <c r="AB230" t="str">
        <f>VLOOKUP(A230,[2]nim!$A$2:$B$3000,2,FALSE)</f>
        <v>diterima</v>
      </c>
    </row>
    <row r="231" spans="1:28" x14ac:dyDescent="0.35">
      <c r="A231" s="2">
        <v>42131110830</v>
      </c>
      <c r="B231">
        <v>2</v>
      </c>
      <c r="C231">
        <v>2021</v>
      </c>
      <c r="D231">
        <v>3111084</v>
      </c>
      <c r="E231" t="s">
        <v>41</v>
      </c>
      <c r="F231" t="str">
        <f>VLOOKUP(E231,[1]PRODI_2019!$E$2:$K$70,7,FALSE)</f>
        <v>Pertanian</v>
      </c>
      <c r="G231" t="str">
        <f>VLOOKUP(F231,Sheet1!$H$4:$I$11,2,FALSE)</f>
        <v>4_Pertanian</v>
      </c>
      <c r="H231" t="s">
        <v>317</v>
      </c>
      <c r="I231" t="s">
        <v>30</v>
      </c>
      <c r="L231" t="s">
        <v>26</v>
      </c>
      <c r="M231" t="s">
        <v>1859</v>
      </c>
      <c r="N231" t="s">
        <v>1841</v>
      </c>
      <c r="O231" t="s">
        <v>1496</v>
      </c>
      <c r="P231" t="str">
        <f t="shared" si="11"/>
        <v>MAN</v>
      </c>
      <c r="Q231" t="str">
        <f t="shared" si="12"/>
        <v>Negeri</v>
      </c>
      <c r="R231" t="str">
        <f t="shared" si="13"/>
        <v>MA</v>
      </c>
      <c r="S231" t="s">
        <v>1858</v>
      </c>
      <c r="T231" t="s">
        <v>1841</v>
      </c>
      <c r="Z231" t="str">
        <f>VLOOKUP(A231,[2]registrasi!$B$2:$C$3000,2,FALSE)</f>
        <v>registrasi</v>
      </c>
      <c r="AA231">
        <f>VLOOKUP(D231,[3]Sheet1!$B$2:$D$42,3,FALSE)</f>
        <v>157</v>
      </c>
      <c r="AB231" t="str">
        <f>VLOOKUP(A231,[2]nim!$A$2:$B$3000,2,FALSE)</f>
        <v>diterima</v>
      </c>
    </row>
    <row r="232" spans="1:28" x14ac:dyDescent="0.35">
      <c r="A232" s="2">
        <v>42131110834</v>
      </c>
      <c r="B232">
        <v>1</v>
      </c>
      <c r="C232">
        <v>2021</v>
      </c>
      <c r="D232">
        <v>3111181</v>
      </c>
      <c r="E232" t="s">
        <v>1408</v>
      </c>
      <c r="F232" t="str">
        <f>VLOOKUP(E232,[1]PRODI_2019!$E$2:$K$70,7,FALSE)</f>
        <v>Kedokteran</v>
      </c>
      <c r="G232" t="str">
        <f>VLOOKUP(F232,Sheet1!$H$4:$I$11,2,FALSE)</f>
        <v>8_Kedokteran</v>
      </c>
      <c r="H232" t="s">
        <v>318</v>
      </c>
      <c r="I232" t="s">
        <v>25</v>
      </c>
      <c r="L232" t="s">
        <v>26</v>
      </c>
      <c r="M232" t="s">
        <v>1860</v>
      </c>
      <c r="N232" t="s">
        <v>1841</v>
      </c>
      <c r="O232" t="s">
        <v>1542</v>
      </c>
      <c r="P232" t="str">
        <f t="shared" si="11"/>
        <v>SMAN</v>
      </c>
      <c r="Q232" t="str">
        <f t="shared" si="12"/>
        <v>Negeri</v>
      </c>
      <c r="R232" t="str">
        <f t="shared" si="13"/>
        <v>SMA</v>
      </c>
      <c r="S232" t="s">
        <v>1860</v>
      </c>
      <c r="T232" t="s">
        <v>1841</v>
      </c>
      <c r="Z232" t="str">
        <f>VLOOKUP(A232,[2]registrasi!$B$2:$C$3000,2,FALSE)</f>
        <v>registrasi</v>
      </c>
      <c r="AA232">
        <f>VLOOKUP(D232,[3]Sheet1!$B$2:$D$42,3,FALSE)</f>
        <v>39</v>
      </c>
      <c r="AB232" t="str">
        <f>VLOOKUP(A232,[2]nim!$A$2:$B$3000,2,FALSE)</f>
        <v>diterima</v>
      </c>
    </row>
    <row r="233" spans="1:28" x14ac:dyDescent="0.35">
      <c r="A233" s="2">
        <v>42131110837</v>
      </c>
      <c r="B233">
        <v>2</v>
      </c>
      <c r="C233">
        <v>2021</v>
      </c>
      <c r="D233">
        <v>3111196</v>
      </c>
      <c r="E233" t="s">
        <v>1414</v>
      </c>
      <c r="F233" t="str">
        <f>VLOOKUP(E233,[1]PRODI_2019!$E$2:$K$70,7,FALSE)</f>
        <v>Kedokteran</v>
      </c>
      <c r="G233" t="str">
        <f>VLOOKUP(F233,Sheet1!$H$4:$I$11,2,FALSE)</f>
        <v>8_Kedokteran</v>
      </c>
      <c r="H233" t="s">
        <v>319</v>
      </c>
      <c r="I233" t="s">
        <v>30</v>
      </c>
      <c r="L233" t="s">
        <v>26</v>
      </c>
      <c r="M233" t="s">
        <v>1859</v>
      </c>
      <c r="N233" t="s">
        <v>1841</v>
      </c>
      <c r="O233" t="s">
        <v>1496</v>
      </c>
      <c r="P233" t="str">
        <f t="shared" si="11"/>
        <v>MAN</v>
      </c>
      <c r="Q233" t="str">
        <f t="shared" si="12"/>
        <v>Negeri</v>
      </c>
      <c r="R233" t="str">
        <f t="shared" si="13"/>
        <v>MA</v>
      </c>
      <c r="S233" t="s">
        <v>1858</v>
      </c>
      <c r="T233" t="s">
        <v>1841</v>
      </c>
      <c r="Z233" t="str">
        <f>VLOOKUP(A233,[2]registrasi!$B$2:$C$3000,2,FALSE)</f>
        <v>registrasi</v>
      </c>
      <c r="AA233">
        <f>VLOOKUP(D233,[3]Sheet1!$B$2:$D$42,3,FALSE)</f>
        <v>222</v>
      </c>
      <c r="AB233" t="str">
        <f>VLOOKUP(A233,[2]nim!$A$2:$B$3000,2,FALSE)</f>
        <v>diterima</v>
      </c>
    </row>
    <row r="234" spans="1:28" x14ac:dyDescent="0.35">
      <c r="A234" s="2">
        <v>42131110838</v>
      </c>
      <c r="B234">
        <v>2</v>
      </c>
      <c r="C234">
        <v>2021</v>
      </c>
      <c r="D234">
        <v>3111092</v>
      </c>
      <c r="E234" t="s">
        <v>1403</v>
      </c>
      <c r="F234" t="str">
        <f>VLOOKUP(E234,[1]PRODI_2019!$E$2:$K$70,7,FALSE)</f>
        <v>Pertanian</v>
      </c>
      <c r="G234" t="str">
        <f>VLOOKUP(F234,Sheet1!$H$4:$I$11,2,FALSE)</f>
        <v>4_Pertanian</v>
      </c>
      <c r="H234" t="s">
        <v>320</v>
      </c>
      <c r="I234" t="s">
        <v>25</v>
      </c>
      <c r="L234" t="s">
        <v>26</v>
      </c>
      <c r="M234" t="s">
        <v>1863</v>
      </c>
      <c r="N234" t="s">
        <v>1841</v>
      </c>
      <c r="O234" t="s">
        <v>1493</v>
      </c>
      <c r="P234" t="str">
        <f t="shared" si="11"/>
        <v>SMAN</v>
      </c>
      <c r="Q234" t="str">
        <f t="shared" si="12"/>
        <v>Negeri</v>
      </c>
      <c r="R234" t="str">
        <f t="shared" si="13"/>
        <v>SMA</v>
      </c>
      <c r="S234" t="s">
        <v>1863</v>
      </c>
      <c r="T234" t="s">
        <v>1841</v>
      </c>
      <c r="Z234" t="str">
        <f>VLOOKUP(A234,[2]registrasi!$B$2:$C$3000,2,FALSE)</f>
        <v>registrasi</v>
      </c>
      <c r="AA234">
        <f>VLOOKUP(D234,[3]Sheet1!$B$2:$D$42,3,FALSE)</f>
        <v>45</v>
      </c>
      <c r="AB234" t="str">
        <f>VLOOKUP(A234,[2]nim!$A$2:$B$3000,2,FALSE)</f>
        <v>diterima</v>
      </c>
    </row>
    <row r="235" spans="1:28" x14ac:dyDescent="0.35">
      <c r="A235" s="2">
        <v>42131110842</v>
      </c>
      <c r="B235">
        <v>2</v>
      </c>
      <c r="C235">
        <v>2021</v>
      </c>
      <c r="D235">
        <v>3111142</v>
      </c>
      <c r="E235" t="s">
        <v>1419</v>
      </c>
      <c r="F235" t="str">
        <f>VLOOKUP(E235,[1]PRODI_2019!$E$2:$K$70,7,FALSE)</f>
        <v>FKIP</v>
      </c>
      <c r="G235" t="str">
        <f>VLOOKUP(F235,Sheet1!$H$4:$I$11,2,FALSE)</f>
        <v>2_FKIP</v>
      </c>
      <c r="H235" t="s">
        <v>321</v>
      </c>
      <c r="I235" t="s">
        <v>25</v>
      </c>
      <c r="L235" t="s">
        <v>26</v>
      </c>
      <c r="M235" t="s">
        <v>1858</v>
      </c>
      <c r="N235" t="s">
        <v>1841</v>
      </c>
      <c r="O235" t="s">
        <v>1454</v>
      </c>
      <c r="P235" t="str">
        <f t="shared" si="11"/>
        <v>SMAN</v>
      </c>
      <c r="Q235" t="str">
        <f t="shared" si="12"/>
        <v>Negeri</v>
      </c>
      <c r="R235" t="str">
        <f t="shared" si="13"/>
        <v>SMA</v>
      </c>
      <c r="S235" t="s">
        <v>1858</v>
      </c>
      <c r="T235" t="s">
        <v>1841</v>
      </c>
      <c r="Z235" t="str">
        <f>VLOOKUP(A235,[2]registrasi!$B$2:$C$3000,2,FALSE)</f>
        <v>registrasi</v>
      </c>
      <c r="AA235">
        <f>VLOOKUP(D235,[3]Sheet1!$B$2:$D$42,3,FALSE)</f>
        <v>21</v>
      </c>
      <c r="AB235" t="str">
        <f>VLOOKUP(A235,[2]nim!$A$2:$B$3000,2,FALSE)</f>
        <v>diterima</v>
      </c>
    </row>
    <row r="236" spans="1:28" x14ac:dyDescent="0.35">
      <c r="A236" s="2">
        <v>42131110843</v>
      </c>
      <c r="B236">
        <v>2</v>
      </c>
      <c r="C236">
        <v>2021</v>
      </c>
      <c r="D236">
        <v>3111092</v>
      </c>
      <c r="E236" t="s">
        <v>1403</v>
      </c>
      <c r="F236" t="str">
        <f>VLOOKUP(E236,[1]PRODI_2019!$E$2:$K$70,7,FALSE)</f>
        <v>Pertanian</v>
      </c>
      <c r="G236" t="str">
        <f>VLOOKUP(F236,Sheet1!$H$4:$I$11,2,FALSE)</f>
        <v>4_Pertanian</v>
      </c>
      <c r="H236" t="s">
        <v>322</v>
      </c>
      <c r="I236" t="s">
        <v>25</v>
      </c>
      <c r="L236" t="s">
        <v>26</v>
      </c>
      <c r="M236" t="s">
        <v>1866</v>
      </c>
      <c r="N236" t="s">
        <v>1843</v>
      </c>
      <c r="O236" t="s">
        <v>1543</v>
      </c>
      <c r="P236" t="str">
        <f t="shared" si="11"/>
        <v>SMKN</v>
      </c>
      <c r="Q236" t="str">
        <f t="shared" si="12"/>
        <v>Negeri</v>
      </c>
      <c r="R236" t="str">
        <f t="shared" si="13"/>
        <v>SMK</v>
      </c>
      <c r="S236" t="s">
        <v>1866</v>
      </c>
      <c r="T236" t="s">
        <v>1843</v>
      </c>
      <c r="Z236" t="str">
        <f>VLOOKUP(A236,[2]registrasi!$B$2:$C$3000,2,FALSE)</f>
        <v>registrasi</v>
      </c>
      <c r="AA236">
        <f>VLOOKUP(D236,[3]Sheet1!$B$2:$D$42,3,FALSE)</f>
        <v>45</v>
      </c>
      <c r="AB236" t="str">
        <f>VLOOKUP(A236,[2]nim!$A$2:$B$3000,2,FALSE)</f>
        <v>diterima</v>
      </c>
    </row>
    <row r="237" spans="1:28" x14ac:dyDescent="0.35">
      <c r="A237" s="2">
        <v>42131110846</v>
      </c>
      <c r="B237">
        <v>2</v>
      </c>
      <c r="C237">
        <v>2021</v>
      </c>
      <c r="D237">
        <v>3111157</v>
      </c>
      <c r="E237" t="s">
        <v>1418</v>
      </c>
      <c r="F237" t="str">
        <f>VLOOKUP(E237,[1]PRODI_2019!$E$2:$K$70,7,FALSE)</f>
        <v>FKIP</v>
      </c>
      <c r="G237" t="str">
        <f>VLOOKUP(F237,Sheet1!$H$4:$I$11,2,FALSE)</f>
        <v>2_FKIP</v>
      </c>
      <c r="H237" t="s">
        <v>323</v>
      </c>
      <c r="I237" t="s">
        <v>30</v>
      </c>
      <c r="L237" t="s">
        <v>26</v>
      </c>
      <c r="M237" t="s">
        <v>1858</v>
      </c>
      <c r="N237" t="s">
        <v>1841</v>
      </c>
      <c r="O237" t="s">
        <v>1544</v>
      </c>
      <c r="P237" t="str">
        <f t="shared" si="11"/>
        <v>SMKS</v>
      </c>
      <c r="Q237" t="str">
        <f t="shared" si="12"/>
        <v>Swasta</v>
      </c>
      <c r="R237" t="str">
        <f t="shared" si="13"/>
        <v>SMK</v>
      </c>
      <c r="S237" t="s">
        <v>1858</v>
      </c>
      <c r="T237" t="s">
        <v>1841</v>
      </c>
      <c r="Z237" t="str">
        <f>VLOOKUP(A237,[2]registrasi!$B$2:$C$3000,2,FALSE)</f>
        <v>registrasi</v>
      </c>
      <c r="AA237">
        <f>VLOOKUP(D237,[3]Sheet1!$B$2:$D$42,3,FALSE)</f>
        <v>31</v>
      </c>
      <c r="AB237" t="str">
        <f>VLOOKUP(A237,[2]nim!$A$2:$B$3000,2,FALSE)</f>
        <v>diterima</v>
      </c>
    </row>
    <row r="238" spans="1:28" x14ac:dyDescent="0.35">
      <c r="A238" s="2">
        <v>42131110848</v>
      </c>
      <c r="B238">
        <v>2</v>
      </c>
      <c r="C238">
        <v>2021</v>
      </c>
      <c r="D238">
        <v>3111076</v>
      </c>
      <c r="E238" t="s">
        <v>43</v>
      </c>
      <c r="F238" t="str">
        <f>VLOOKUP(E238,[1]PRODI_2019!$E$2:$K$70,7,FALSE)</f>
        <v>Pertanian</v>
      </c>
      <c r="G238" t="str">
        <f>VLOOKUP(F238,Sheet1!$H$4:$I$11,2,FALSE)</f>
        <v>4_Pertanian</v>
      </c>
      <c r="H238" t="s">
        <v>324</v>
      </c>
      <c r="I238" t="s">
        <v>30</v>
      </c>
      <c r="L238" t="s">
        <v>26</v>
      </c>
      <c r="M238" t="s">
        <v>1859</v>
      </c>
      <c r="N238" t="s">
        <v>1841</v>
      </c>
      <c r="O238" t="s">
        <v>1466</v>
      </c>
      <c r="P238" t="str">
        <f t="shared" si="11"/>
        <v>SMTA</v>
      </c>
      <c r="Q238" t="str">
        <f t="shared" si="12"/>
        <v>Swasta</v>
      </c>
      <c r="R238" t="str">
        <f t="shared" si="13"/>
        <v>SMTA</v>
      </c>
      <c r="S238" t="s">
        <v>1859</v>
      </c>
      <c r="T238" t="s">
        <v>1841</v>
      </c>
      <c r="Z238" t="str">
        <f>VLOOKUP(A238,[2]registrasi!$B$2:$C$3000,2,FALSE)</f>
        <v>registrasi</v>
      </c>
      <c r="AA238">
        <f>VLOOKUP(D238,[3]Sheet1!$B$2:$D$42,3,FALSE)</f>
        <v>219</v>
      </c>
      <c r="AB238" t="str">
        <f>VLOOKUP(A238,[2]nim!$A$2:$B$3000,2,FALSE)</f>
        <v>diterima</v>
      </c>
    </row>
    <row r="239" spans="1:28" x14ac:dyDescent="0.35">
      <c r="A239" s="2">
        <v>42131110852</v>
      </c>
      <c r="B239">
        <v>2</v>
      </c>
      <c r="C239">
        <v>2021</v>
      </c>
      <c r="D239">
        <v>3111157</v>
      </c>
      <c r="E239" t="s">
        <v>1418</v>
      </c>
      <c r="F239" t="str">
        <f>VLOOKUP(E239,[1]PRODI_2019!$E$2:$K$70,7,FALSE)</f>
        <v>FKIP</v>
      </c>
      <c r="G239" t="str">
        <f>VLOOKUP(F239,Sheet1!$H$4:$I$11,2,FALSE)</f>
        <v>2_FKIP</v>
      </c>
      <c r="H239" t="s">
        <v>325</v>
      </c>
      <c r="I239" t="s">
        <v>25</v>
      </c>
      <c r="L239" t="s">
        <v>26</v>
      </c>
      <c r="M239" t="s">
        <v>1859</v>
      </c>
      <c r="N239" t="s">
        <v>1841</v>
      </c>
      <c r="O239" t="s">
        <v>1511</v>
      </c>
      <c r="P239" t="str">
        <f t="shared" si="11"/>
        <v>SMAN</v>
      </c>
      <c r="Q239" t="str">
        <f t="shared" si="12"/>
        <v>Negeri</v>
      </c>
      <c r="R239" t="str">
        <f t="shared" si="13"/>
        <v>SMA</v>
      </c>
      <c r="S239" t="s">
        <v>1859</v>
      </c>
      <c r="T239" t="s">
        <v>1841</v>
      </c>
      <c r="Z239" t="str">
        <f>VLOOKUP(A239,[2]registrasi!$B$2:$C$3000,2,FALSE)</f>
        <v>registrasi</v>
      </c>
      <c r="AA239">
        <f>VLOOKUP(D239,[3]Sheet1!$B$2:$D$42,3,FALSE)</f>
        <v>31</v>
      </c>
      <c r="AB239" t="str">
        <f>VLOOKUP(A239,[2]nim!$A$2:$B$3000,2,FALSE)</f>
        <v>diterima</v>
      </c>
    </row>
    <row r="240" spans="1:28" x14ac:dyDescent="0.35">
      <c r="A240" s="2">
        <v>42131110853</v>
      </c>
      <c r="B240">
        <v>1</v>
      </c>
      <c r="C240">
        <v>2021</v>
      </c>
      <c r="D240">
        <v>3111215</v>
      </c>
      <c r="E240" t="s">
        <v>1413</v>
      </c>
      <c r="F240" t="str">
        <f>VLOOKUP(E240,[1]PRODI_2019!$E$2:$K$70,7,FALSE)</f>
        <v>Teknik</v>
      </c>
      <c r="G240" t="str">
        <f>VLOOKUP(F240,Sheet1!$H$4:$I$11,2,FALSE)</f>
        <v>3_Teknik</v>
      </c>
      <c r="H240" t="s">
        <v>326</v>
      </c>
      <c r="I240" t="s">
        <v>30</v>
      </c>
      <c r="L240" t="s">
        <v>26</v>
      </c>
      <c r="M240" t="s">
        <v>1863</v>
      </c>
      <c r="N240" t="s">
        <v>1841</v>
      </c>
      <c r="O240" t="s">
        <v>1484</v>
      </c>
      <c r="P240" t="str">
        <f t="shared" si="11"/>
        <v>SMAN</v>
      </c>
      <c r="Q240" t="str">
        <f t="shared" si="12"/>
        <v>Negeri</v>
      </c>
      <c r="R240" t="str">
        <f t="shared" si="13"/>
        <v>SMA</v>
      </c>
      <c r="S240" t="s">
        <v>1863</v>
      </c>
      <c r="T240" t="s">
        <v>1841</v>
      </c>
      <c r="Z240" t="str">
        <f>VLOOKUP(A240,[2]registrasi!$B$2:$C$3000,2,FALSE)</f>
        <v>registrasi</v>
      </c>
      <c r="AA240">
        <f>VLOOKUP(D240,[3]Sheet1!$B$2:$D$42,3,FALSE)</f>
        <v>252</v>
      </c>
      <c r="AB240" t="str">
        <f>VLOOKUP(A240,[2]nim!$A$2:$B$3000,2,FALSE)</f>
        <v>diterima</v>
      </c>
    </row>
    <row r="241" spans="1:28" x14ac:dyDescent="0.35">
      <c r="A241" s="2">
        <v>42131110855</v>
      </c>
      <c r="B241">
        <v>1</v>
      </c>
      <c r="C241">
        <v>2021</v>
      </c>
      <c r="D241">
        <v>3111061</v>
      </c>
      <c r="E241" t="s">
        <v>1410</v>
      </c>
      <c r="F241" t="str">
        <f>VLOOKUP(E241,[1]PRODI_2019!$E$2:$K$70,7,FALSE)</f>
        <v>Teknik</v>
      </c>
      <c r="G241" t="str">
        <f>VLOOKUP(F241,Sheet1!$H$4:$I$11,2,FALSE)</f>
        <v>3_Teknik</v>
      </c>
      <c r="H241" t="s">
        <v>327</v>
      </c>
      <c r="I241" t="s">
        <v>25</v>
      </c>
      <c r="L241" t="s">
        <v>26</v>
      </c>
      <c r="M241" t="s">
        <v>1858</v>
      </c>
      <c r="N241" t="s">
        <v>1841</v>
      </c>
      <c r="O241" t="s">
        <v>1532</v>
      </c>
      <c r="P241" t="str">
        <f t="shared" si="11"/>
        <v>SMAN</v>
      </c>
      <c r="Q241" t="str">
        <f t="shared" si="12"/>
        <v>Negeri</v>
      </c>
      <c r="R241" t="str">
        <f t="shared" si="13"/>
        <v>SMA</v>
      </c>
      <c r="S241" t="s">
        <v>1858</v>
      </c>
      <c r="T241" t="s">
        <v>1841</v>
      </c>
      <c r="Z241" t="str">
        <f>VLOOKUP(A241,[2]registrasi!$B$2:$C$3000,2,FALSE)</f>
        <v>registrasi</v>
      </c>
      <c r="AA241">
        <f>VLOOKUP(D241,[3]Sheet1!$B$2:$D$42,3,FALSE)</f>
        <v>261</v>
      </c>
      <c r="AB241" t="str">
        <f>VLOOKUP(A241,[2]nim!$A$2:$B$3000,2,FALSE)</f>
        <v>diterima</v>
      </c>
    </row>
    <row r="242" spans="1:28" x14ac:dyDescent="0.35">
      <c r="A242" s="2">
        <v>42131110856</v>
      </c>
      <c r="B242">
        <v>2</v>
      </c>
      <c r="C242">
        <v>2021</v>
      </c>
      <c r="D242">
        <v>3111084</v>
      </c>
      <c r="E242" t="s">
        <v>41</v>
      </c>
      <c r="F242" t="str">
        <f>VLOOKUP(E242,[1]PRODI_2019!$E$2:$K$70,7,FALSE)</f>
        <v>Pertanian</v>
      </c>
      <c r="G242" t="str">
        <f>VLOOKUP(F242,Sheet1!$H$4:$I$11,2,FALSE)</f>
        <v>4_Pertanian</v>
      </c>
      <c r="H242" t="s">
        <v>328</v>
      </c>
      <c r="I242" t="s">
        <v>30</v>
      </c>
      <c r="L242" t="s">
        <v>26</v>
      </c>
      <c r="M242" t="s">
        <v>1877</v>
      </c>
      <c r="N242" t="s">
        <v>1842</v>
      </c>
      <c r="O242" t="s">
        <v>1545</v>
      </c>
      <c r="P242" t="str">
        <f t="shared" si="11"/>
        <v>SMKS</v>
      </c>
      <c r="Q242" t="str">
        <f t="shared" si="12"/>
        <v>Swasta</v>
      </c>
      <c r="R242" t="str">
        <f t="shared" si="13"/>
        <v>SMK</v>
      </c>
      <c r="S242" t="s">
        <v>1862</v>
      </c>
      <c r="T242" t="s">
        <v>1841</v>
      </c>
      <c r="Z242" t="str">
        <f>VLOOKUP(A242,[2]registrasi!$B$2:$C$3000,2,FALSE)</f>
        <v>registrasi</v>
      </c>
      <c r="AA242">
        <f>VLOOKUP(D242,[3]Sheet1!$B$2:$D$42,3,FALSE)</f>
        <v>157</v>
      </c>
      <c r="AB242" t="str">
        <f>VLOOKUP(A242,[2]nim!$A$2:$B$3000,2,FALSE)</f>
        <v>diterima</v>
      </c>
    </row>
    <row r="243" spans="1:28" x14ac:dyDescent="0.35">
      <c r="A243" s="2">
        <v>42131110857</v>
      </c>
      <c r="B243">
        <v>2</v>
      </c>
      <c r="C243">
        <v>2021</v>
      </c>
      <c r="D243">
        <v>3111076</v>
      </c>
      <c r="E243" t="s">
        <v>43</v>
      </c>
      <c r="F243" t="str">
        <f>VLOOKUP(E243,[1]PRODI_2019!$E$2:$K$70,7,FALSE)</f>
        <v>Pertanian</v>
      </c>
      <c r="G243" t="str">
        <f>VLOOKUP(F243,Sheet1!$H$4:$I$11,2,FALSE)</f>
        <v>4_Pertanian</v>
      </c>
      <c r="H243" t="s">
        <v>329</v>
      </c>
      <c r="I243" t="s">
        <v>30</v>
      </c>
      <c r="L243" t="s">
        <v>26</v>
      </c>
      <c r="M243" t="s">
        <v>1862</v>
      </c>
      <c r="N243" t="s">
        <v>1841</v>
      </c>
      <c r="O243" t="s">
        <v>1546</v>
      </c>
      <c r="P243" t="str">
        <f t="shared" si="11"/>
        <v>SMAN</v>
      </c>
      <c r="Q243" t="str">
        <f t="shared" si="12"/>
        <v>Negeri</v>
      </c>
      <c r="R243" t="str">
        <f t="shared" si="13"/>
        <v>SMA</v>
      </c>
      <c r="S243" t="s">
        <v>1862</v>
      </c>
      <c r="T243" t="s">
        <v>1841</v>
      </c>
      <c r="Z243" t="str">
        <f>VLOOKUP(A243,[2]registrasi!$B$2:$C$3000,2,FALSE)</f>
        <v>registrasi</v>
      </c>
      <c r="AA243">
        <f>VLOOKUP(D243,[3]Sheet1!$B$2:$D$42,3,FALSE)</f>
        <v>219</v>
      </c>
      <c r="AB243" t="str">
        <f>VLOOKUP(A243,[2]nim!$A$2:$B$3000,2,FALSE)</f>
        <v>diterima</v>
      </c>
    </row>
    <row r="244" spans="1:28" x14ac:dyDescent="0.35">
      <c r="A244" s="2">
        <v>42131110867</v>
      </c>
      <c r="B244">
        <v>1</v>
      </c>
      <c r="C244">
        <v>2021</v>
      </c>
      <c r="D244">
        <v>3111061</v>
      </c>
      <c r="E244" t="s">
        <v>1410</v>
      </c>
      <c r="F244" t="str">
        <f>VLOOKUP(E244,[1]PRODI_2019!$E$2:$K$70,7,FALSE)</f>
        <v>Teknik</v>
      </c>
      <c r="G244" t="str">
        <f>VLOOKUP(F244,Sheet1!$H$4:$I$11,2,FALSE)</f>
        <v>3_Teknik</v>
      </c>
      <c r="H244" t="s">
        <v>330</v>
      </c>
      <c r="I244" t="s">
        <v>30</v>
      </c>
      <c r="L244" t="s">
        <v>26</v>
      </c>
      <c r="M244" t="s">
        <v>1878</v>
      </c>
      <c r="N244" t="s">
        <v>1842</v>
      </c>
      <c r="O244" t="s">
        <v>1547</v>
      </c>
      <c r="P244" t="str">
        <f t="shared" si="11"/>
        <v>SMAN</v>
      </c>
      <c r="Q244" t="str">
        <f t="shared" si="12"/>
        <v>Negeri</v>
      </c>
      <c r="R244" t="str">
        <f t="shared" si="13"/>
        <v>SMA</v>
      </c>
      <c r="S244" t="s">
        <v>1901</v>
      </c>
      <c r="T244" t="s">
        <v>1842</v>
      </c>
      <c r="Z244" t="str">
        <f>VLOOKUP(A244,[2]registrasi!$B$2:$C$3000,2,FALSE)</f>
        <v>registrasi</v>
      </c>
      <c r="AA244">
        <f>VLOOKUP(D244,[3]Sheet1!$B$2:$D$42,3,FALSE)</f>
        <v>261</v>
      </c>
      <c r="AB244" t="str">
        <f>VLOOKUP(A244,[2]nim!$A$2:$B$3000,2,FALSE)</f>
        <v>diterima</v>
      </c>
    </row>
    <row r="245" spans="1:28" x14ac:dyDescent="0.35">
      <c r="A245" s="2">
        <v>42131110870</v>
      </c>
      <c r="B245">
        <v>1</v>
      </c>
      <c r="C245">
        <v>2019</v>
      </c>
      <c r="D245">
        <v>3111126</v>
      </c>
      <c r="E245" t="s">
        <v>44</v>
      </c>
      <c r="F245" t="str">
        <f>VLOOKUP(E245,[1]PRODI_2019!$E$2:$K$70,7,FALSE)</f>
        <v>FKIP</v>
      </c>
      <c r="G245" t="str">
        <f>VLOOKUP(F245,Sheet1!$H$4:$I$11,2,FALSE)</f>
        <v>2_FKIP</v>
      </c>
      <c r="H245" t="s">
        <v>331</v>
      </c>
      <c r="I245" t="s">
        <v>25</v>
      </c>
      <c r="L245" t="s">
        <v>26</v>
      </c>
      <c r="M245" t="s">
        <v>1860</v>
      </c>
      <c r="N245" t="s">
        <v>1841</v>
      </c>
      <c r="O245" t="s">
        <v>1486</v>
      </c>
      <c r="P245" t="str">
        <f t="shared" si="11"/>
        <v>SMKN</v>
      </c>
      <c r="Q245" t="str">
        <f t="shared" si="12"/>
        <v>Negeri</v>
      </c>
      <c r="R245" t="str">
        <f t="shared" si="13"/>
        <v>SMK</v>
      </c>
      <c r="S245" t="s">
        <v>1860</v>
      </c>
      <c r="T245" t="s">
        <v>1841</v>
      </c>
      <c r="Z245" t="e">
        <f>VLOOKUP(A245,[2]registrasi!$B$2:$C$3000,2,FALSE)</f>
        <v>#N/A</v>
      </c>
      <c r="AA245">
        <f>VLOOKUP(D245,[3]Sheet1!$B$2:$D$42,3,FALSE)</f>
        <v>18</v>
      </c>
      <c r="AB245" t="e">
        <f>VLOOKUP(A245,[2]nim!$A$2:$B$3000,2,FALSE)</f>
        <v>#N/A</v>
      </c>
    </row>
    <row r="246" spans="1:28" x14ac:dyDescent="0.35">
      <c r="A246" s="2">
        <v>42131110876</v>
      </c>
      <c r="B246">
        <v>1</v>
      </c>
      <c r="C246">
        <v>2021</v>
      </c>
      <c r="D246">
        <v>3111084</v>
      </c>
      <c r="E246" t="s">
        <v>41</v>
      </c>
      <c r="F246" t="str">
        <f>VLOOKUP(E246,[1]PRODI_2019!$E$2:$K$70,7,FALSE)</f>
        <v>Pertanian</v>
      </c>
      <c r="G246" t="str">
        <f>VLOOKUP(F246,Sheet1!$H$4:$I$11,2,FALSE)</f>
        <v>4_Pertanian</v>
      </c>
      <c r="H246" t="s">
        <v>332</v>
      </c>
      <c r="I246" t="s">
        <v>30</v>
      </c>
      <c r="L246" t="s">
        <v>26</v>
      </c>
      <c r="M246" t="s">
        <v>1865</v>
      </c>
      <c r="N246" t="s">
        <v>1841</v>
      </c>
      <c r="O246" t="s">
        <v>1509</v>
      </c>
      <c r="P246" t="str">
        <f t="shared" si="11"/>
        <v>SMAN</v>
      </c>
      <c r="Q246" t="str">
        <f t="shared" si="12"/>
        <v>Negeri</v>
      </c>
      <c r="R246" t="str">
        <f t="shared" si="13"/>
        <v>SMA</v>
      </c>
      <c r="S246" t="s">
        <v>1865</v>
      </c>
      <c r="T246" t="s">
        <v>1841</v>
      </c>
      <c r="Z246" t="str">
        <f>VLOOKUP(A246,[2]registrasi!$B$2:$C$3000,2,FALSE)</f>
        <v>registrasi</v>
      </c>
      <c r="AA246">
        <f>VLOOKUP(D246,[3]Sheet1!$B$2:$D$42,3,FALSE)</f>
        <v>157</v>
      </c>
      <c r="AB246" t="str">
        <f>VLOOKUP(A246,[2]nim!$A$2:$B$3000,2,FALSE)</f>
        <v>diterima</v>
      </c>
    </row>
    <row r="247" spans="1:28" x14ac:dyDescent="0.35">
      <c r="A247" s="2">
        <v>42131110880</v>
      </c>
      <c r="B247">
        <v>2</v>
      </c>
      <c r="C247">
        <v>2021</v>
      </c>
      <c r="D247">
        <v>3111173</v>
      </c>
      <c r="E247" t="s">
        <v>1406</v>
      </c>
      <c r="F247" t="str">
        <f>VLOOKUP(E247,[1]PRODI_2019!$E$2:$K$70,7,FALSE)</f>
        <v>Pertanian</v>
      </c>
      <c r="G247" t="str">
        <f>VLOOKUP(F247,Sheet1!$H$4:$I$11,2,FALSE)</f>
        <v>4_Pertanian</v>
      </c>
      <c r="H247" t="s">
        <v>333</v>
      </c>
      <c r="I247" t="s">
        <v>30</v>
      </c>
      <c r="L247" t="s">
        <v>26</v>
      </c>
      <c r="M247" t="s">
        <v>1859</v>
      </c>
      <c r="N247" t="s">
        <v>1841</v>
      </c>
      <c r="O247" t="s">
        <v>1453</v>
      </c>
      <c r="P247" t="str">
        <f t="shared" si="11"/>
        <v>SMAN</v>
      </c>
      <c r="Q247" t="str">
        <f t="shared" si="12"/>
        <v>Negeri</v>
      </c>
      <c r="R247" t="str">
        <f t="shared" si="13"/>
        <v>SMA</v>
      </c>
      <c r="S247" t="s">
        <v>1859</v>
      </c>
      <c r="T247" t="s">
        <v>1841</v>
      </c>
      <c r="Z247" t="str">
        <f>VLOOKUP(A247,[2]registrasi!$B$2:$C$3000,2,FALSE)</f>
        <v>registrasi</v>
      </c>
      <c r="AA247">
        <f>VLOOKUP(D247,[3]Sheet1!$B$2:$D$42,3,FALSE)</f>
        <v>204</v>
      </c>
      <c r="AB247" t="str">
        <f>VLOOKUP(A247,[2]nim!$A$2:$B$3000,2,FALSE)</f>
        <v>diterima</v>
      </c>
    </row>
    <row r="248" spans="1:28" x14ac:dyDescent="0.35">
      <c r="A248" s="2">
        <v>42131110884</v>
      </c>
      <c r="B248">
        <v>1</v>
      </c>
      <c r="C248">
        <v>2021</v>
      </c>
      <c r="D248">
        <v>3111084</v>
      </c>
      <c r="E248" t="s">
        <v>41</v>
      </c>
      <c r="F248" t="str">
        <f>VLOOKUP(E248,[1]PRODI_2019!$E$2:$K$70,7,FALSE)</f>
        <v>Pertanian</v>
      </c>
      <c r="G248" t="str">
        <f>VLOOKUP(F248,Sheet1!$H$4:$I$11,2,FALSE)</f>
        <v>4_Pertanian</v>
      </c>
      <c r="H248" t="s">
        <v>334</v>
      </c>
      <c r="I248" t="s">
        <v>30</v>
      </c>
      <c r="L248" t="s">
        <v>26</v>
      </c>
      <c r="M248" t="s">
        <v>1861</v>
      </c>
      <c r="N248" t="s">
        <v>1841</v>
      </c>
      <c r="O248" t="s">
        <v>1548</v>
      </c>
      <c r="P248" t="str">
        <f t="shared" si="11"/>
        <v>SMAN</v>
      </c>
      <c r="Q248" t="str">
        <f t="shared" si="12"/>
        <v>Negeri</v>
      </c>
      <c r="R248" t="str">
        <f t="shared" si="13"/>
        <v>SMA</v>
      </c>
      <c r="S248" t="s">
        <v>1861</v>
      </c>
      <c r="T248" t="s">
        <v>1841</v>
      </c>
      <c r="Z248" t="str">
        <f>VLOOKUP(A248,[2]registrasi!$B$2:$C$3000,2,FALSE)</f>
        <v>registrasi</v>
      </c>
      <c r="AA248">
        <f>VLOOKUP(D248,[3]Sheet1!$B$2:$D$42,3,FALSE)</f>
        <v>157</v>
      </c>
      <c r="AB248" t="str">
        <f>VLOOKUP(A248,[2]nim!$A$2:$B$3000,2,FALSE)</f>
        <v>diterima</v>
      </c>
    </row>
    <row r="249" spans="1:28" x14ac:dyDescent="0.35">
      <c r="A249" s="2">
        <v>42131110885</v>
      </c>
      <c r="B249">
        <v>1</v>
      </c>
      <c r="C249">
        <v>2021</v>
      </c>
      <c r="D249">
        <v>3111045</v>
      </c>
      <c r="E249" t="s">
        <v>45</v>
      </c>
      <c r="F249" t="str">
        <f>VLOOKUP(E249,[1]PRODI_2019!$E$2:$K$70,7,FALSE)</f>
        <v>Teknik</v>
      </c>
      <c r="G249" t="str">
        <f>VLOOKUP(F249,Sheet1!$H$4:$I$11,2,FALSE)</f>
        <v>3_Teknik</v>
      </c>
      <c r="H249" t="s">
        <v>335</v>
      </c>
      <c r="I249" t="s">
        <v>30</v>
      </c>
      <c r="L249" t="s">
        <v>26</v>
      </c>
      <c r="M249" t="s">
        <v>1862</v>
      </c>
      <c r="N249" t="s">
        <v>1841</v>
      </c>
      <c r="O249" t="s">
        <v>1518</v>
      </c>
      <c r="P249" t="str">
        <f t="shared" si="11"/>
        <v>SMAN</v>
      </c>
      <c r="Q249" t="str">
        <f t="shared" si="12"/>
        <v>Negeri</v>
      </c>
      <c r="R249" t="str">
        <f t="shared" si="13"/>
        <v>SMA</v>
      </c>
      <c r="S249" t="s">
        <v>1862</v>
      </c>
      <c r="T249" t="s">
        <v>1841</v>
      </c>
      <c r="Z249" t="str">
        <f>VLOOKUP(A249,[2]registrasi!$B$2:$C$3000,2,FALSE)</f>
        <v>registrasi</v>
      </c>
      <c r="AA249">
        <f>VLOOKUP(D249,[3]Sheet1!$B$2:$D$42,3,FALSE)</f>
        <v>114</v>
      </c>
      <c r="AB249" t="str">
        <f>VLOOKUP(A249,[2]nim!$A$2:$B$3000,2,FALSE)</f>
        <v>diterima</v>
      </c>
    </row>
    <row r="250" spans="1:28" x14ac:dyDescent="0.35">
      <c r="A250" s="2">
        <v>42131110888</v>
      </c>
      <c r="B250">
        <v>1</v>
      </c>
      <c r="C250">
        <v>2021</v>
      </c>
      <c r="D250">
        <v>3111076</v>
      </c>
      <c r="E250" t="s">
        <v>43</v>
      </c>
      <c r="F250" t="str">
        <f>VLOOKUP(E250,[1]PRODI_2019!$E$2:$K$70,7,FALSE)</f>
        <v>Pertanian</v>
      </c>
      <c r="G250" t="str">
        <f>VLOOKUP(F250,Sheet1!$H$4:$I$11,2,FALSE)</f>
        <v>4_Pertanian</v>
      </c>
      <c r="H250" t="s">
        <v>336</v>
      </c>
      <c r="I250" t="s">
        <v>30</v>
      </c>
      <c r="L250" t="s">
        <v>26</v>
      </c>
      <c r="M250" t="s">
        <v>1858</v>
      </c>
      <c r="N250" t="s">
        <v>1841</v>
      </c>
      <c r="O250" t="s">
        <v>1454</v>
      </c>
      <c r="P250" t="str">
        <f t="shared" si="11"/>
        <v>SMAN</v>
      </c>
      <c r="Q250" t="str">
        <f t="shared" si="12"/>
        <v>Negeri</v>
      </c>
      <c r="R250" t="str">
        <f t="shared" si="13"/>
        <v>SMA</v>
      </c>
      <c r="S250" t="s">
        <v>1858</v>
      </c>
      <c r="T250" t="s">
        <v>1841</v>
      </c>
      <c r="Z250" t="str">
        <f>VLOOKUP(A250,[2]registrasi!$B$2:$C$3000,2,FALSE)</f>
        <v>registrasi</v>
      </c>
      <c r="AA250">
        <f>VLOOKUP(D250,[3]Sheet1!$B$2:$D$42,3,FALSE)</f>
        <v>219</v>
      </c>
      <c r="AB250" t="str">
        <f>VLOOKUP(A250,[2]nim!$A$2:$B$3000,2,FALSE)</f>
        <v>diterima</v>
      </c>
    </row>
    <row r="251" spans="1:28" x14ac:dyDescent="0.35">
      <c r="A251" s="2">
        <v>42131110892</v>
      </c>
      <c r="B251">
        <v>2</v>
      </c>
      <c r="C251">
        <v>2021</v>
      </c>
      <c r="D251">
        <v>3111084</v>
      </c>
      <c r="E251" t="s">
        <v>41</v>
      </c>
      <c r="F251" t="str">
        <f>VLOOKUP(E251,[1]PRODI_2019!$E$2:$K$70,7,FALSE)</f>
        <v>Pertanian</v>
      </c>
      <c r="G251" t="str">
        <f>VLOOKUP(F251,Sheet1!$H$4:$I$11,2,FALSE)</f>
        <v>4_Pertanian</v>
      </c>
      <c r="H251" t="s">
        <v>337</v>
      </c>
      <c r="I251" t="s">
        <v>25</v>
      </c>
      <c r="L251" t="s">
        <v>26</v>
      </c>
      <c r="M251" t="s">
        <v>1863</v>
      </c>
      <c r="N251" t="s">
        <v>1841</v>
      </c>
      <c r="O251" t="s">
        <v>1484</v>
      </c>
      <c r="P251" t="str">
        <f t="shared" si="11"/>
        <v>SMAN</v>
      </c>
      <c r="Q251" t="str">
        <f t="shared" si="12"/>
        <v>Negeri</v>
      </c>
      <c r="R251" t="str">
        <f t="shared" si="13"/>
        <v>SMA</v>
      </c>
      <c r="S251" t="s">
        <v>1863</v>
      </c>
      <c r="T251" t="s">
        <v>1841</v>
      </c>
      <c r="Z251" t="str">
        <f>VLOOKUP(A251,[2]registrasi!$B$2:$C$3000,2,FALSE)</f>
        <v>registrasi</v>
      </c>
      <c r="AA251">
        <f>VLOOKUP(D251,[3]Sheet1!$B$2:$D$42,3,FALSE)</f>
        <v>157</v>
      </c>
      <c r="AB251" t="str">
        <f>VLOOKUP(A251,[2]nim!$A$2:$B$3000,2,FALSE)</f>
        <v>diterima</v>
      </c>
    </row>
    <row r="252" spans="1:28" x14ac:dyDescent="0.35">
      <c r="A252" s="2">
        <v>42131110897</v>
      </c>
      <c r="B252">
        <v>1</v>
      </c>
      <c r="C252">
        <v>2021</v>
      </c>
      <c r="D252">
        <v>3111076</v>
      </c>
      <c r="E252" t="s">
        <v>43</v>
      </c>
      <c r="F252" t="str">
        <f>VLOOKUP(E252,[1]PRODI_2019!$E$2:$K$70,7,FALSE)</f>
        <v>Pertanian</v>
      </c>
      <c r="G252" t="str">
        <f>VLOOKUP(F252,Sheet1!$H$4:$I$11,2,FALSE)</f>
        <v>4_Pertanian</v>
      </c>
      <c r="H252" t="s">
        <v>338</v>
      </c>
      <c r="I252" t="s">
        <v>25</v>
      </c>
      <c r="L252" t="s">
        <v>26</v>
      </c>
      <c r="M252" t="s">
        <v>1863</v>
      </c>
      <c r="N252" t="s">
        <v>1841</v>
      </c>
      <c r="O252" t="s">
        <v>1510</v>
      </c>
      <c r="P252" t="str">
        <f t="shared" si="11"/>
        <v>SMAN</v>
      </c>
      <c r="Q252" t="str">
        <f t="shared" si="12"/>
        <v>Negeri</v>
      </c>
      <c r="R252" t="str">
        <f t="shared" si="13"/>
        <v>SMA</v>
      </c>
      <c r="S252" t="s">
        <v>1863</v>
      </c>
      <c r="T252" t="s">
        <v>1841</v>
      </c>
      <c r="Z252" t="str">
        <f>VLOOKUP(A252,[2]registrasi!$B$2:$C$3000,2,FALSE)</f>
        <v>registrasi</v>
      </c>
      <c r="AA252">
        <f>VLOOKUP(D252,[3]Sheet1!$B$2:$D$42,3,FALSE)</f>
        <v>219</v>
      </c>
      <c r="AB252" t="str">
        <f>VLOOKUP(A252,[2]nim!$A$2:$B$3000,2,FALSE)</f>
        <v>diterima</v>
      </c>
    </row>
    <row r="253" spans="1:28" x14ac:dyDescent="0.35">
      <c r="A253" s="2">
        <v>42131110900</v>
      </c>
      <c r="B253">
        <v>1</v>
      </c>
      <c r="C253">
        <v>2021</v>
      </c>
      <c r="D253">
        <v>3111165</v>
      </c>
      <c r="E253" t="s">
        <v>1415</v>
      </c>
      <c r="F253" t="str">
        <f>VLOOKUP(E253,[1]PRODI_2019!$E$2:$K$70,7,FALSE)</f>
        <v>FKIP</v>
      </c>
      <c r="G253" t="str">
        <f>VLOOKUP(F253,Sheet1!$H$4:$I$11,2,FALSE)</f>
        <v>2_FKIP</v>
      </c>
      <c r="H253" t="s">
        <v>339</v>
      </c>
      <c r="I253" t="s">
        <v>30</v>
      </c>
      <c r="L253" t="s">
        <v>26</v>
      </c>
      <c r="M253" t="s">
        <v>1859</v>
      </c>
      <c r="N253" t="s">
        <v>1841</v>
      </c>
      <c r="O253" t="s">
        <v>1549</v>
      </c>
      <c r="P253" t="str">
        <f t="shared" si="11"/>
        <v>MAS</v>
      </c>
      <c r="Q253" t="str">
        <f t="shared" si="12"/>
        <v>Swasta</v>
      </c>
      <c r="R253" t="str">
        <f t="shared" si="13"/>
        <v>MA</v>
      </c>
      <c r="S253" t="s">
        <v>1859</v>
      </c>
      <c r="T253" t="s">
        <v>1841</v>
      </c>
      <c r="Z253" t="str">
        <f>VLOOKUP(A253,[2]registrasi!$B$2:$C$3000,2,FALSE)</f>
        <v>registrasi</v>
      </c>
      <c r="AA253">
        <f>VLOOKUP(D253,[3]Sheet1!$B$2:$D$42,3,FALSE)</f>
        <v>39</v>
      </c>
      <c r="AB253" t="str">
        <f>VLOOKUP(A253,[2]nim!$A$2:$B$3000,2,FALSE)</f>
        <v>diterima</v>
      </c>
    </row>
    <row r="254" spans="1:28" x14ac:dyDescent="0.35">
      <c r="A254" s="2">
        <v>42131110904</v>
      </c>
      <c r="B254">
        <v>2</v>
      </c>
      <c r="C254">
        <v>2021</v>
      </c>
      <c r="D254">
        <v>3111173</v>
      </c>
      <c r="E254" t="s">
        <v>1406</v>
      </c>
      <c r="F254" t="str">
        <f>VLOOKUP(E254,[1]PRODI_2019!$E$2:$K$70,7,FALSE)</f>
        <v>Pertanian</v>
      </c>
      <c r="G254" t="str">
        <f>VLOOKUP(F254,Sheet1!$H$4:$I$11,2,FALSE)</f>
        <v>4_Pertanian</v>
      </c>
      <c r="H254" t="s">
        <v>340</v>
      </c>
      <c r="I254" t="s">
        <v>30</v>
      </c>
      <c r="L254" t="s">
        <v>26</v>
      </c>
      <c r="M254" t="s">
        <v>1865</v>
      </c>
      <c r="N254" t="s">
        <v>1841</v>
      </c>
      <c r="O254" t="s">
        <v>1509</v>
      </c>
      <c r="P254" t="str">
        <f t="shared" si="11"/>
        <v>SMAN</v>
      </c>
      <c r="Q254" t="str">
        <f t="shared" si="12"/>
        <v>Negeri</v>
      </c>
      <c r="R254" t="str">
        <f t="shared" si="13"/>
        <v>SMA</v>
      </c>
      <c r="S254" t="s">
        <v>1865</v>
      </c>
      <c r="T254" t="s">
        <v>1841</v>
      </c>
      <c r="Z254" t="str">
        <f>VLOOKUP(A254,[2]registrasi!$B$2:$C$3000,2,FALSE)</f>
        <v>registrasi</v>
      </c>
      <c r="AA254">
        <f>VLOOKUP(D254,[3]Sheet1!$B$2:$D$42,3,FALSE)</f>
        <v>204</v>
      </c>
      <c r="AB254" t="str">
        <f>VLOOKUP(A254,[2]nim!$A$2:$B$3000,2,FALSE)</f>
        <v>diterima</v>
      </c>
    </row>
    <row r="255" spans="1:28" x14ac:dyDescent="0.35">
      <c r="A255" s="2">
        <v>42131110908</v>
      </c>
      <c r="B255">
        <v>1</v>
      </c>
      <c r="C255">
        <v>2021</v>
      </c>
      <c r="D255">
        <v>3111092</v>
      </c>
      <c r="E255" t="s">
        <v>1403</v>
      </c>
      <c r="F255" t="str">
        <f>VLOOKUP(E255,[1]PRODI_2019!$E$2:$K$70,7,FALSE)</f>
        <v>Pertanian</v>
      </c>
      <c r="G255" t="str">
        <f>VLOOKUP(F255,Sheet1!$H$4:$I$11,2,FALSE)</f>
        <v>4_Pertanian</v>
      </c>
      <c r="H255" t="s">
        <v>341</v>
      </c>
      <c r="I255" t="s">
        <v>30</v>
      </c>
      <c r="L255" t="s">
        <v>26</v>
      </c>
      <c r="M255" t="s">
        <v>1858</v>
      </c>
      <c r="N255" t="s">
        <v>1841</v>
      </c>
      <c r="O255" t="s">
        <v>1488</v>
      </c>
      <c r="P255" t="str">
        <f t="shared" si="11"/>
        <v>SMAN</v>
      </c>
      <c r="Q255" t="str">
        <f t="shared" si="12"/>
        <v>Negeri</v>
      </c>
      <c r="R255" t="str">
        <f t="shared" si="13"/>
        <v>SMA</v>
      </c>
      <c r="S255" t="s">
        <v>1858</v>
      </c>
      <c r="T255" t="s">
        <v>1841</v>
      </c>
      <c r="Z255" t="str">
        <f>VLOOKUP(A255,[2]registrasi!$B$2:$C$3000,2,FALSE)</f>
        <v>registrasi</v>
      </c>
      <c r="AA255">
        <f>VLOOKUP(D255,[3]Sheet1!$B$2:$D$42,3,FALSE)</f>
        <v>45</v>
      </c>
      <c r="AB255" t="str">
        <f>VLOOKUP(A255,[2]nim!$A$2:$B$3000,2,FALSE)</f>
        <v>diterima</v>
      </c>
    </row>
    <row r="256" spans="1:28" x14ac:dyDescent="0.35">
      <c r="A256" s="2">
        <v>42131110909</v>
      </c>
      <c r="B256">
        <v>1</v>
      </c>
      <c r="C256">
        <v>2021</v>
      </c>
      <c r="D256">
        <v>3111053</v>
      </c>
      <c r="E256" t="s">
        <v>1407</v>
      </c>
      <c r="F256" t="str">
        <f>VLOOKUP(E256,[1]PRODI_2019!$E$2:$K$70,7,FALSE)</f>
        <v>Teknik</v>
      </c>
      <c r="G256" t="str">
        <f>VLOOKUP(F256,Sheet1!$H$4:$I$11,2,FALSE)</f>
        <v>3_Teknik</v>
      </c>
      <c r="H256" t="s">
        <v>342</v>
      </c>
      <c r="I256" t="s">
        <v>25</v>
      </c>
      <c r="L256" t="s">
        <v>26</v>
      </c>
      <c r="M256" t="s">
        <v>1870</v>
      </c>
      <c r="N256" t="s">
        <v>1841</v>
      </c>
      <c r="O256" t="s">
        <v>1550</v>
      </c>
      <c r="P256" t="str">
        <f t="shared" si="11"/>
        <v>SMAS</v>
      </c>
      <c r="Q256" t="str">
        <f t="shared" si="12"/>
        <v>Swasta</v>
      </c>
      <c r="R256" t="str">
        <f t="shared" si="13"/>
        <v>SMA</v>
      </c>
      <c r="S256" t="s">
        <v>1870</v>
      </c>
      <c r="T256" t="s">
        <v>1841</v>
      </c>
      <c r="Z256" t="str">
        <f>VLOOKUP(A256,[2]registrasi!$B$2:$C$3000,2,FALSE)</f>
        <v>registrasi</v>
      </c>
      <c r="AA256">
        <f>VLOOKUP(D256,[3]Sheet1!$B$2:$D$42,3,FALSE)</f>
        <v>159</v>
      </c>
      <c r="AB256" t="str">
        <f>VLOOKUP(A256,[2]nim!$A$2:$B$3000,2,FALSE)</f>
        <v>diterima</v>
      </c>
    </row>
    <row r="257" spans="1:28" x14ac:dyDescent="0.35">
      <c r="A257" s="2">
        <v>42131110921</v>
      </c>
      <c r="B257">
        <v>2</v>
      </c>
      <c r="C257">
        <v>2021</v>
      </c>
      <c r="D257">
        <v>3111103</v>
      </c>
      <c r="E257" t="s">
        <v>1412</v>
      </c>
      <c r="F257" t="str">
        <f>VLOOKUP(E257,[1]PRODI_2019!$E$2:$K$70,7,FALSE)</f>
        <v>FKIP</v>
      </c>
      <c r="G257" t="str">
        <f>VLOOKUP(F257,Sheet1!$H$4:$I$11,2,FALSE)</f>
        <v>2_FKIP</v>
      </c>
      <c r="H257" t="s">
        <v>343</v>
      </c>
      <c r="I257" t="s">
        <v>30</v>
      </c>
      <c r="L257" t="s">
        <v>26</v>
      </c>
      <c r="M257" t="s">
        <v>1860</v>
      </c>
      <c r="N257" t="s">
        <v>1841</v>
      </c>
      <c r="O257" t="s">
        <v>1456</v>
      </c>
      <c r="P257" t="str">
        <f t="shared" si="11"/>
        <v>SMAN</v>
      </c>
      <c r="Q257" t="str">
        <f t="shared" si="12"/>
        <v>Negeri</v>
      </c>
      <c r="R257" t="str">
        <f t="shared" si="13"/>
        <v>SMA</v>
      </c>
      <c r="S257" t="s">
        <v>1860</v>
      </c>
      <c r="T257" t="s">
        <v>1841</v>
      </c>
      <c r="Z257" t="str">
        <f>VLOOKUP(A257,[2]registrasi!$B$2:$C$3000,2,FALSE)</f>
        <v>registrasi</v>
      </c>
      <c r="AA257">
        <f>VLOOKUP(D257,[3]Sheet1!$B$2:$D$42,3,FALSE)</f>
        <v>91</v>
      </c>
      <c r="AB257" t="str">
        <f>VLOOKUP(A257,[2]nim!$A$2:$B$3000,2,FALSE)</f>
        <v>diterima</v>
      </c>
    </row>
    <row r="258" spans="1:28" x14ac:dyDescent="0.35">
      <c r="A258" s="2">
        <v>42131110924</v>
      </c>
      <c r="B258">
        <v>2</v>
      </c>
      <c r="C258">
        <v>2021</v>
      </c>
      <c r="D258">
        <v>3111111</v>
      </c>
      <c r="E258" t="s">
        <v>1416</v>
      </c>
      <c r="F258" t="str">
        <f>VLOOKUP(E258,[1]PRODI_2019!$E$2:$K$70,7,FALSE)</f>
        <v>FKIP</v>
      </c>
      <c r="G258" t="str">
        <f>VLOOKUP(F258,Sheet1!$H$4:$I$11,2,FALSE)</f>
        <v>2_FKIP</v>
      </c>
      <c r="H258" t="s">
        <v>344</v>
      </c>
      <c r="I258" t="s">
        <v>30</v>
      </c>
      <c r="L258" t="s">
        <v>26</v>
      </c>
      <c r="M258" t="s">
        <v>1858</v>
      </c>
      <c r="N258" t="s">
        <v>1841</v>
      </c>
      <c r="O258" t="s">
        <v>1470</v>
      </c>
      <c r="P258" t="str">
        <f t="shared" si="11"/>
        <v>SMAN</v>
      </c>
      <c r="Q258" t="str">
        <f t="shared" si="12"/>
        <v>Negeri</v>
      </c>
      <c r="R258" t="str">
        <f t="shared" si="13"/>
        <v>SMA</v>
      </c>
      <c r="S258" t="s">
        <v>1858</v>
      </c>
      <c r="T258" t="s">
        <v>1841</v>
      </c>
      <c r="Z258" t="str">
        <f>VLOOKUP(A258,[2]registrasi!$B$2:$C$3000,2,FALSE)</f>
        <v>registrasi</v>
      </c>
      <c r="AA258">
        <f>VLOOKUP(D258,[3]Sheet1!$B$2:$D$42,3,FALSE)</f>
        <v>86</v>
      </c>
      <c r="AB258" t="str">
        <f>VLOOKUP(A258,[2]nim!$A$2:$B$3000,2,FALSE)</f>
        <v>diterima</v>
      </c>
    </row>
    <row r="259" spans="1:28" x14ac:dyDescent="0.35">
      <c r="A259" s="2">
        <v>42131110927</v>
      </c>
      <c r="B259">
        <v>1</v>
      </c>
      <c r="C259">
        <v>2021</v>
      </c>
      <c r="D259">
        <v>3111111</v>
      </c>
      <c r="E259" t="s">
        <v>1416</v>
      </c>
      <c r="F259" t="str">
        <f>VLOOKUP(E259,[1]PRODI_2019!$E$2:$K$70,7,FALSE)</f>
        <v>FKIP</v>
      </c>
      <c r="G259" t="str">
        <f>VLOOKUP(F259,Sheet1!$H$4:$I$11,2,FALSE)</f>
        <v>2_FKIP</v>
      </c>
      <c r="H259" t="s">
        <v>345</v>
      </c>
      <c r="I259" t="s">
        <v>30</v>
      </c>
      <c r="L259" t="s">
        <v>26</v>
      </c>
      <c r="M259" t="s">
        <v>1859</v>
      </c>
      <c r="N259" t="s">
        <v>1841</v>
      </c>
      <c r="O259" t="s">
        <v>1496</v>
      </c>
      <c r="P259" t="str">
        <f t="shared" ref="P259:P322" si="14">TRIM(LEFT(O259,FIND(" ",O259,1)))</f>
        <v>MAN</v>
      </c>
      <c r="Q259" t="str">
        <f t="shared" ref="Q259:Q322" si="15">IF(RIGHT(P259,1)="N","Negeri","Swasta")</f>
        <v>Negeri</v>
      </c>
      <c r="R259" t="str">
        <f t="shared" si="13"/>
        <v>MA</v>
      </c>
      <c r="S259" t="s">
        <v>1858</v>
      </c>
      <c r="T259" t="s">
        <v>1841</v>
      </c>
      <c r="Z259" t="e">
        <f>VLOOKUP(A259,[2]registrasi!$B$2:$C$3000,2,FALSE)</f>
        <v>#N/A</v>
      </c>
      <c r="AA259">
        <f>VLOOKUP(D259,[3]Sheet1!$B$2:$D$42,3,FALSE)</f>
        <v>86</v>
      </c>
      <c r="AB259" t="e">
        <f>VLOOKUP(A259,[2]nim!$A$2:$B$3000,2,FALSE)</f>
        <v>#N/A</v>
      </c>
    </row>
    <row r="260" spans="1:28" x14ac:dyDescent="0.35">
      <c r="A260" s="2">
        <v>42131110928</v>
      </c>
      <c r="B260">
        <v>1</v>
      </c>
      <c r="C260">
        <v>2021</v>
      </c>
      <c r="D260">
        <v>3111092</v>
      </c>
      <c r="E260" t="s">
        <v>1403</v>
      </c>
      <c r="F260" t="str">
        <f>VLOOKUP(E260,[1]PRODI_2019!$E$2:$K$70,7,FALSE)</f>
        <v>Pertanian</v>
      </c>
      <c r="G260" t="str">
        <f>VLOOKUP(F260,Sheet1!$H$4:$I$11,2,FALSE)</f>
        <v>4_Pertanian</v>
      </c>
      <c r="H260" t="s">
        <v>346</v>
      </c>
      <c r="I260" t="s">
        <v>25</v>
      </c>
      <c r="L260" t="s">
        <v>26</v>
      </c>
      <c r="M260" t="s">
        <v>1863</v>
      </c>
      <c r="N260" t="s">
        <v>1841</v>
      </c>
      <c r="O260" t="s">
        <v>1484</v>
      </c>
      <c r="P260" t="str">
        <f t="shared" si="14"/>
        <v>SMAN</v>
      </c>
      <c r="Q260" t="str">
        <f t="shared" si="15"/>
        <v>Negeri</v>
      </c>
      <c r="R260" t="str">
        <f t="shared" si="13"/>
        <v>SMA</v>
      </c>
      <c r="S260" t="s">
        <v>1863</v>
      </c>
      <c r="T260" t="s">
        <v>1841</v>
      </c>
      <c r="Z260" t="str">
        <f>VLOOKUP(A260,[2]registrasi!$B$2:$C$3000,2,FALSE)</f>
        <v>registrasi</v>
      </c>
      <c r="AA260">
        <f>VLOOKUP(D260,[3]Sheet1!$B$2:$D$42,3,FALSE)</f>
        <v>45</v>
      </c>
      <c r="AB260" t="str">
        <f>VLOOKUP(A260,[2]nim!$A$2:$B$3000,2,FALSE)</f>
        <v>diterima</v>
      </c>
    </row>
    <row r="261" spans="1:28" x14ac:dyDescent="0.35">
      <c r="A261" s="2">
        <v>42131110929</v>
      </c>
      <c r="B261">
        <v>2</v>
      </c>
      <c r="C261">
        <v>2020</v>
      </c>
      <c r="D261">
        <v>3111223</v>
      </c>
      <c r="E261" t="s">
        <v>1411</v>
      </c>
      <c r="F261" t="str">
        <f>VLOOKUP(E261,[1]PRODI_2019!$E$2:$K$70,7,FALSE)</f>
        <v>Kedokteran</v>
      </c>
      <c r="G261" t="str">
        <f>VLOOKUP(F261,Sheet1!$H$4:$I$11,2,FALSE)</f>
        <v>8_Kedokteran</v>
      </c>
      <c r="H261" t="s">
        <v>347</v>
      </c>
      <c r="I261" t="s">
        <v>30</v>
      </c>
      <c r="L261" t="s">
        <v>26</v>
      </c>
      <c r="M261" t="s">
        <v>1859</v>
      </c>
      <c r="N261" t="s">
        <v>1841</v>
      </c>
      <c r="O261" t="s">
        <v>1511</v>
      </c>
      <c r="P261" t="str">
        <f t="shared" si="14"/>
        <v>SMAN</v>
      </c>
      <c r="Q261" t="str">
        <f t="shared" si="15"/>
        <v>Negeri</v>
      </c>
      <c r="R261" t="str">
        <f t="shared" si="13"/>
        <v>SMA</v>
      </c>
      <c r="S261" t="s">
        <v>1859</v>
      </c>
      <c r="T261" t="s">
        <v>1841</v>
      </c>
      <c r="Z261" t="str">
        <f>VLOOKUP(A261,[2]registrasi!$B$2:$C$3000,2,FALSE)</f>
        <v>registrasi</v>
      </c>
      <c r="AA261">
        <f>VLOOKUP(D261,[3]Sheet1!$B$2:$D$42,3,FALSE)</f>
        <v>217</v>
      </c>
      <c r="AB261" t="str">
        <f>VLOOKUP(A261,[2]nim!$A$2:$B$3000,2,FALSE)</f>
        <v>diterima</v>
      </c>
    </row>
    <row r="262" spans="1:28" x14ac:dyDescent="0.35">
      <c r="A262" s="2">
        <v>42131110931</v>
      </c>
      <c r="B262">
        <v>1</v>
      </c>
      <c r="C262">
        <v>2021</v>
      </c>
      <c r="D262">
        <v>3111103</v>
      </c>
      <c r="E262" t="s">
        <v>1412</v>
      </c>
      <c r="F262" t="str">
        <f>VLOOKUP(E262,[1]PRODI_2019!$E$2:$K$70,7,FALSE)</f>
        <v>FKIP</v>
      </c>
      <c r="G262" t="str">
        <f>VLOOKUP(F262,Sheet1!$H$4:$I$11,2,FALSE)</f>
        <v>2_FKIP</v>
      </c>
      <c r="H262" t="s">
        <v>348</v>
      </c>
      <c r="I262" t="s">
        <v>30</v>
      </c>
      <c r="L262" t="s">
        <v>26</v>
      </c>
      <c r="M262" t="s">
        <v>1859</v>
      </c>
      <c r="N262" t="s">
        <v>1841</v>
      </c>
      <c r="O262" t="s">
        <v>1485</v>
      </c>
      <c r="P262" t="str">
        <f t="shared" si="14"/>
        <v>SMAN</v>
      </c>
      <c r="Q262" t="str">
        <f t="shared" si="15"/>
        <v>Negeri</v>
      </c>
      <c r="R262" t="str">
        <f t="shared" si="13"/>
        <v>SMA</v>
      </c>
      <c r="S262" t="s">
        <v>1859</v>
      </c>
      <c r="T262" t="s">
        <v>1841</v>
      </c>
      <c r="Z262" t="str">
        <f>VLOOKUP(A262,[2]registrasi!$B$2:$C$3000,2,FALSE)</f>
        <v>registrasi</v>
      </c>
      <c r="AA262">
        <f>VLOOKUP(D262,[3]Sheet1!$B$2:$D$42,3,FALSE)</f>
        <v>91</v>
      </c>
      <c r="AB262" t="str">
        <f>VLOOKUP(A262,[2]nim!$A$2:$B$3000,2,FALSE)</f>
        <v>diterima</v>
      </c>
    </row>
    <row r="263" spans="1:28" x14ac:dyDescent="0.35">
      <c r="A263" s="2">
        <v>42131110932</v>
      </c>
      <c r="B263">
        <v>2</v>
      </c>
      <c r="C263">
        <v>2021</v>
      </c>
      <c r="D263">
        <v>3111045</v>
      </c>
      <c r="E263" t="s">
        <v>45</v>
      </c>
      <c r="F263" t="str">
        <f>VLOOKUP(E263,[1]PRODI_2019!$E$2:$K$70,7,FALSE)</f>
        <v>Teknik</v>
      </c>
      <c r="G263" t="str">
        <f>VLOOKUP(F263,Sheet1!$H$4:$I$11,2,FALSE)</f>
        <v>3_Teknik</v>
      </c>
      <c r="H263" t="s">
        <v>349</v>
      </c>
      <c r="I263" t="s">
        <v>25</v>
      </c>
      <c r="L263" t="s">
        <v>26</v>
      </c>
      <c r="M263" t="s">
        <v>1860</v>
      </c>
      <c r="N263" t="s">
        <v>1841</v>
      </c>
      <c r="O263" t="s">
        <v>1456</v>
      </c>
      <c r="P263" t="str">
        <f t="shared" si="14"/>
        <v>SMAN</v>
      </c>
      <c r="Q263" t="str">
        <f t="shared" si="15"/>
        <v>Negeri</v>
      </c>
      <c r="R263" t="str">
        <f t="shared" si="13"/>
        <v>SMA</v>
      </c>
      <c r="S263" t="s">
        <v>1860</v>
      </c>
      <c r="T263" t="s">
        <v>1841</v>
      </c>
      <c r="Z263" t="str">
        <f>VLOOKUP(A263,[2]registrasi!$B$2:$C$3000,2,FALSE)</f>
        <v>registrasi</v>
      </c>
      <c r="AA263">
        <f>VLOOKUP(D263,[3]Sheet1!$B$2:$D$42,3,FALSE)</f>
        <v>114</v>
      </c>
      <c r="AB263" t="str">
        <f>VLOOKUP(A263,[2]nim!$A$2:$B$3000,2,FALSE)</f>
        <v>diterima</v>
      </c>
    </row>
    <row r="264" spans="1:28" x14ac:dyDescent="0.35">
      <c r="A264" s="2">
        <v>42131110938</v>
      </c>
      <c r="B264">
        <v>1</v>
      </c>
      <c r="C264">
        <v>2021</v>
      </c>
      <c r="D264">
        <v>3111215</v>
      </c>
      <c r="E264" t="s">
        <v>1413</v>
      </c>
      <c r="F264" t="str">
        <f>VLOOKUP(E264,[1]PRODI_2019!$E$2:$K$70,7,FALSE)</f>
        <v>Teknik</v>
      </c>
      <c r="G264" t="str">
        <f>VLOOKUP(F264,Sheet1!$H$4:$I$11,2,FALSE)</f>
        <v>3_Teknik</v>
      </c>
      <c r="H264" t="s">
        <v>350</v>
      </c>
      <c r="I264" t="s">
        <v>30</v>
      </c>
      <c r="L264" t="s">
        <v>26</v>
      </c>
      <c r="M264" t="s">
        <v>1858</v>
      </c>
      <c r="N264" t="s">
        <v>1841</v>
      </c>
      <c r="O264" t="s">
        <v>1534</v>
      </c>
      <c r="P264" t="str">
        <f t="shared" si="14"/>
        <v>SMKS</v>
      </c>
      <c r="Q264" t="str">
        <f t="shared" si="15"/>
        <v>Swasta</v>
      </c>
      <c r="R264" t="str">
        <f t="shared" si="13"/>
        <v>SMK</v>
      </c>
      <c r="S264" t="s">
        <v>1858</v>
      </c>
      <c r="T264" t="s">
        <v>1841</v>
      </c>
      <c r="Z264" t="str">
        <f>VLOOKUP(A264,[2]registrasi!$B$2:$C$3000,2,FALSE)</f>
        <v>registrasi</v>
      </c>
      <c r="AA264">
        <f>VLOOKUP(D264,[3]Sheet1!$B$2:$D$42,3,FALSE)</f>
        <v>252</v>
      </c>
      <c r="AB264" t="str">
        <f>VLOOKUP(A264,[2]nim!$A$2:$B$3000,2,FALSE)</f>
        <v>diterima</v>
      </c>
    </row>
    <row r="265" spans="1:28" x14ac:dyDescent="0.35">
      <c r="A265" s="2">
        <v>42131110948</v>
      </c>
      <c r="B265">
        <v>1</v>
      </c>
      <c r="C265">
        <v>2021</v>
      </c>
      <c r="D265">
        <v>3111053</v>
      </c>
      <c r="E265" t="s">
        <v>1407</v>
      </c>
      <c r="F265" t="str">
        <f>VLOOKUP(E265,[1]PRODI_2019!$E$2:$K$70,7,FALSE)</f>
        <v>Teknik</v>
      </c>
      <c r="G265" t="str">
        <f>VLOOKUP(F265,Sheet1!$H$4:$I$11,2,FALSE)</f>
        <v>3_Teknik</v>
      </c>
      <c r="H265" t="s">
        <v>351</v>
      </c>
      <c r="I265" t="s">
        <v>30</v>
      </c>
      <c r="L265" t="s">
        <v>26</v>
      </c>
      <c r="M265" t="s">
        <v>1862</v>
      </c>
      <c r="N265" t="s">
        <v>1841</v>
      </c>
      <c r="O265" t="s">
        <v>1546</v>
      </c>
      <c r="P265" t="str">
        <f t="shared" si="14"/>
        <v>SMAN</v>
      </c>
      <c r="Q265" t="str">
        <f t="shared" si="15"/>
        <v>Negeri</v>
      </c>
      <c r="R265" t="str">
        <f t="shared" ref="R265:R328" si="16">IF(Q265="Negeri",LEFT(P265,LEN(P265)-1),IF(RIGHT(P265,1)="S",LEFT(P265,LEN(P265)-1),P265))</f>
        <v>SMA</v>
      </c>
      <c r="S265" t="s">
        <v>1862</v>
      </c>
      <c r="T265" t="s">
        <v>1841</v>
      </c>
      <c r="Z265" t="str">
        <f>VLOOKUP(A265,[2]registrasi!$B$2:$C$3000,2,FALSE)</f>
        <v>registrasi</v>
      </c>
      <c r="AA265">
        <f>VLOOKUP(D265,[3]Sheet1!$B$2:$D$42,3,FALSE)</f>
        <v>159</v>
      </c>
      <c r="AB265" t="str">
        <f>VLOOKUP(A265,[2]nim!$A$2:$B$3000,2,FALSE)</f>
        <v>diterima</v>
      </c>
    </row>
    <row r="266" spans="1:28" x14ac:dyDescent="0.35">
      <c r="A266" s="2">
        <v>42131110950</v>
      </c>
      <c r="B266">
        <v>1</v>
      </c>
      <c r="C266">
        <v>2021</v>
      </c>
      <c r="D266">
        <v>3111111</v>
      </c>
      <c r="E266" t="s">
        <v>1416</v>
      </c>
      <c r="F266" t="str">
        <f>VLOOKUP(E266,[1]PRODI_2019!$E$2:$K$70,7,FALSE)</f>
        <v>FKIP</v>
      </c>
      <c r="G266" t="str">
        <f>VLOOKUP(F266,Sheet1!$H$4:$I$11,2,FALSE)</f>
        <v>2_FKIP</v>
      </c>
      <c r="H266" t="s">
        <v>352</v>
      </c>
      <c r="I266" t="s">
        <v>30</v>
      </c>
      <c r="L266" t="s">
        <v>26</v>
      </c>
      <c r="M266" t="s">
        <v>1858</v>
      </c>
      <c r="N266" t="s">
        <v>1841</v>
      </c>
      <c r="O266" t="s">
        <v>1488</v>
      </c>
      <c r="P266" t="str">
        <f t="shared" si="14"/>
        <v>SMAN</v>
      </c>
      <c r="Q266" t="str">
        <f t="shared" si="15"/>
        <v>Negeri</v>
      </c>
      <c r="R266" t="str">
        <f t="shared" si="16"/>
        <v>SMA</v>
      </c>
      <c r="S266" t="s">
        <v>1858</v>
      </c>
      <c r="T266" t="s">
        <v>1841</v>
      </c>
      <c r="Z266" t="str">
        <f>VLOOKUP(A266,[2]registrasi!$B$2:$C$3000,2,FALSE)</f>
        <v>registrasi</v>
      </c>
      <c r="AA266">
        <f>VLOOKUP(D266,[3]Sheet1!$B$2:$D$42,3,FALSE)</f>
        <v>86</v>
      </c>
      <c r="AB266" t="str">
        <f>VLOOKUP(A266,[2]nim!$A$2:$B$3000,2,FALSE)</f>
        <v>diterima</v>
      </c>
    </row>
    <row r="267" spans="1:28" x14ac:dyDescent="0.35">
      <c r="A267" s="2">
        <v>42131110961</v>
      </c>
      <c r="B267">
        <v>1</v>
      </c>
      <c r="C267">
        <v>2021</v>
      </c>
      <c r="D267">
        <v>3111014</v>
      </c>
      <c r="E267" t="s">
        <v>1404</v>
      </c>
      <c r="F267" t="str">
        <f>VLOOKUP(E267,[1]PRODI_2019!$E$2:$K$70,7,FALSE)</f>
        <v>Teknik</v>
      </c>
      <c r="G267" t="str">
        <f>VLOOKUP(F267,Sheet1!$H$4:$I$11,2,FALSE)</f>
        <v>3_Teknik</v>
      </c>
      <c r="H267" t="s">
        <v>353</v>
      </c>
      <c r="I267" t="s">
        <v>25</v>
      </c>
      <c r="L267" t="s">
        <v>26</v>
      </c>
      <c r="M267" t="s">
        <v>1858</v>
      </c>
      <c r="N267" t="s">
        <v>1841</v>
      </c>
      <c r="O267" t="s">
        <v>1454</v>
      </c>
      <c r="P267" t="str">
        <f t="shared" si="14"/>
        <v>SMAN</v>
      </c>
      <c r="Q267" t="str">
        <f t="shared" si="15"/>
        <v>Negeri</v>
      </c>
      <c r="R267" t="str">
        <f t="shared" si="16"/>
        <v>SMA</v>
      </c>
      <c r="S267" t="s">
        <v>1858</v>
      </c>
      <c r="T267" t="s">
        <v>1841</v>
      </c>
      <c r="Z267" t="str">
        <f>VLOOKUP(A267,[2]registrasi!$B$2:$C$3000,2,FALSE)</f>
        <v>registrasi</v>
      </c>
      <c r="AA267">
        <f>VLOOKUP(D267,[3]Sheet1!$B$2:$D$42,3,FALSE)</f>
        <v>172</v>
      </c>
      <c r="AB267" t="str">
        <f>VLOOKUP(A267,[2]nim!$A$2:$B$3000,2,FALSE)</f>
        <v>diterima</v>
      </c>
    </row>
    <row r="268" spans="1:28" x14ac:dyDescent="0.35">
      <c r="A268" s="2">
        <v>42131110963</v>
      </c>
      <c r="B268">
        <v>1</v>
      </c>
      <c r="C268">
        <v>2021</v>
      </c>
      <c r="D268">
        <v>3111076</v>
      </c>
      <c r="E268" t="s">
        <v>43</v>
      </c>
      <c r="F268" t="str">
        <f>VLOOKUP(E268,[1]PRODI_2019!$E$2:$K$70,7,FALSE)</f>
        <v>Pertanian</v>
      </c>
      <c r="G268" t="str">
        <f>VLOOKUP(F268,Sheet1!$H$4:$I$11,2,FALSE)</f>
        <v>4_Pertanian</v>
      </c>
      <c r="H268" t="s">
        <v>354</v>
      </c>
      <c r="I268" t="s">
        <v>30</v>
      </c>
      <c r="L268" t="s">
        <v>26</v>
      </c>
      <c r="M268" t="s">
        <v>1865</v>
      </c>
      <c r="N268" t="s">
        <v>1841</v>
      </c>
      <c r="O268" t="s">
        <v>1551</v>
      </c>
      <c r="P268" t="str">
        <f t="shared" si="14"/>
        <v>SMAS</v>
      </c>
      <c r="Q268" t="str">
        <f t="shared" si="15"/>
        <v>Swasta</v>
      </c>
      <c r="R268" t="str">
        <f t="shared" si="16"/>
        <v>SMA</v>
      </c>
      <c r="S268" t="s">
        <v>1865</v>
      </c>
      <c r="T268" t="s">
        <v>1841</v>
      </c>
      <c r="Z268" t="str">
        <f>VLOOKUP(A268,[2]registrasi!$B$2:$C$3000,2,FALSE)</f>
        <v>registrasi</v>
      </c>
      <c r="AA268">
        <f>VLOOKUP(D268,[3]Sheet1!$B$2:$D$42,3,FALSE)</f>
        <v>219</v>
      </c>
      <c r="AB268" t="str">
        <f>VLOOKUP(A268,[2]nim!$A$2:$B$3000,2,FALSE)</f>
        <v>diterima</v>
      </c>
    </row>
    <row r="269" spans="1:28" x14ac:dyDescent="0.35">
      <c r="A269" s="2">
        <v>42131110966</v>
      </c>
      <c r="B269">
        <v>1</v>
      </c>
      <c r="C269">
        <v>2020</v>
      </c>
      <c r="D269">
        <v>3111092</v>
      </c>
      <c r="E269" t="s">
        <v>1403</v>
      </c>
      <c r="F269" t="str">
        <f>VLOOKUP(E269,[1]PRODI_2019!$E$2:$K$70,7,FALSE)</f>
        <v>Pertanian</v>
      </c>
      <c r="G269" t="str">
        <f>VLOOKUP(F269,Sheet1!$H$4:$I$11,2,FALSE)</f>
        <v>4_Pertanian</v>
      </c>
      <c r="H269" t="s">
        <v>355</v>
      </c>
      <c r="I269" t="s">
        <v>25</v>
      </c>
      <c r="L269" t="s">
        <v>26</v>
      </c>
      <c r="M269" t="s">
        <v>1863</v>
      </c>
      <c r="N269" t="s">
        <v>1841</v>
      </c>
      <c r="O269" t="s">
        <v>1484</v>
      </c>
      <c r="P269" t="str">
        <f t="shared" si="14"/>
        <v>SMAN</v>
      </c>
      <c r="Q269" t="str">
        <f t="shared" si="15"/>
        <v>Negeri</v>
      </c>
      <c r="R269" t="str">
        <f t="shared" si="16"/>
        <v>SMA</v>
      </c>
      <c r="S269" t="s">
        <v>1863</v>
      </c>
      <c r="T269" t="s">
        <v>1841</v>
      </c>
      <c r="Z269" t="str">
        <f>VLOOKUP(A269,[2]registrasi!$B$2:$C$3000,2,FALSE)</f>
        <v>registrasi</v>
      </c>
      <c r="AA269">
        <f>VLOOKUP(D269,[3]Sheet1!$B$2:$D$42,3,FALSE)</f>
        <v>45</v>
      </c>
      <c r="AB269" t="str">
        <f>VLOOKUP(A269,[2]nim!$A$2:$B$3000,2,FALSE)</f>
        <v>diterima</v>
      </c>
    </row>
    <row r="270" spans="1:28" x14ac:dyDescent="0.35">
      <c r="A270" s="2">
        <v>42131110973</v>
      </c>
      <c r="B270">
        <v>1</v>
      </c>
      <c r="C270">
        <v>2021</v>
      </c>
      <c r="D270">
        <v>3111103</v>
      </c>
      <c r="E270" t="s">
        <v>1412</v>
      </c>
      <c r="F270" t="str">
        <f>VLOOKUP(E270,[1]PRODI_2019!$E$2:$K$70,7,FALSE)</f>
        <v>FKIP</v>
      </c>
      <c r="G270" t="str">
        <f>VLOOKUP(F270,Sheet1!$H$4:$I$11,2,FALSE)</f>
        <v>2_FKIP</v>
      </c>
      <c r="H270" t="s">
        <v>356</v>
      </c>
      <c r="I270" t="s">
        <v>30</v>
      </c>
      <c r="L270" t="s">
        <v>26</v>
      </c>
      <c r="M270" t="s">
        <v>1860</v>
      </c>
      <c r="N270" t="s">
        <v>1841</v>
      </c>
      <c r="O270" t="s">
        <v>1456</v>
      </c>
      <c r="P270" t="str">
        <f t="shared" si="14"/>
        <v>SMAN</v>
      </c>
      <c r="Q270" t="str">
        <f t="shared" si="15"/>
        <v>Negeri</v>
      </c>
      <c r="R270" t="str">
        <f t="shared" si="16"/>
        <v>SMA</v>
      </c>
      <c r="S270" t="s">
        <v>1860</v>
      </c>
      <c r="T270" t="s">
        <v>1841</v>
      </c>
      <c r="Z270" t="str">
        <f>VLOOKUP(A270,[2]registrasi!$B$2:$C$3000,2,FALSE)</f>
        <v>registrasi</v>
      </c>
      <c r="AA270">
        <f>VLOOKUP(D270,[3]Sheet1!$B$2:$D$42,3,FALSE)</f>
        <v>91</v>
      </c>
      <c r="AB270" t="str">
        <f>VLOOKUP(A270,[2]nim!$A$2:$B$3000,2,FALSE)</f>
        <v>diterima</v>
      </c>
    </row>
    <row r="271" spans="1:28" x14ac:dyDescent="0.35">
      <c r="A271" s="2">
        <v>42131110974</v>
      </c>
      <c r="B271">
        <v>1</v>
      </c>
      <c r="C271">
        <v>2021</v>
      </c>
      <c r="D271">
        <v>3111111</v>
      </c>
      <c r="E271" t="s">
        <v>1416</v>
      </c>
      <c r="F271" t="str">
        <f>VLOOKUP(E271,[1]PRODI_2019!$E$2:$K$70,7,FALSE)</f>
        <v>FKIP</v>
      </c>
      <c r="G271" t="str">
        <f>VLOOKUP(F271,Sheet1!$H$4:$I$11,2,FALSE)</f>
        <v>2_FKIP</v>
      </c>
      <c r="H271" t="s">
        <v>357</v>
      </c>
      <c r="I271" t="s">
        <v>30</v>
      </c>
      <c r="L271" t="s">
        <v>26</v>
      </c>
      <c r="M271" t="s">
        <v>1862</v>
      </c>
      <c r="N271" t="s">
        <v>1841</v>
      </c>
      <c r="O271" t="s">
        <v>1518</v>
      </c>
      <c r="P271" t="str">
        <f t="shared" si="14"/>
        <v>SMAN</v>
      </c>
      <c r="Q271" t="str">
        <f t="shared" si="15"/>
        <v>Negeri</v>
      </c>
      <c r="R271" t="str">
        <f t="shared" si="16"/>
        <v>SMA</v>
      </c>
      <c r="S271" t="s">
        <v>1862</v>
      </c>
      <c r="T271" t="s">
        <v>1841</v>
      </c>
      <c r="Z271" t="str">
        <f>VLOOKUP(A271,[2]registrasi!$B$2:$C$3000,2,FALSE)</f>
        <v>registrasi</v>
      </c>
      <c r="AA271">
        <f>VLOOKUP(D271,[3]Sheet1!$B$2:$D$42,3,FALSE)</f>
        <v>86</v>
      </c>
      <c r="AB271" t="e">
        <f>VLOOKUP(A271,[2]nim!$A$2:$B$3000,2,FALSE)</f>
        <v>#N/A</v>
      </c>
    </row>
    <row r="272" spans="1:28" x14ac:dyDescent="0.35">
      <c r="A272" s="2">
        <v>42131110979</v>
      </c>
      <c r="B272">
        <v>1</v>
      </c>
      <c r="C272">
        <v>2021</v>
      </c>
      <c r="D272">
        <v>3111061</v>
      </c>
      <c r="E272" t="s">
        <v>1410</v>
      </c>
      <c r="F272" t="str">
        <f>VLOOKUP(E272,[1]PRODI_2019!$E$2:$K$70,7,FALSE)</f>
        <v>Teknik</v>
      </c>
      <c r="G272" t="str">
        <f>VLOOKUP(F272,Sheet1!$H$4:$I$11,2,FALSE)</f>
        <v>3_Teknik</v>
      </c>
      <c r="H272" t="s">
        <v>358</v>
      </c>
      <c r="I272" t="s">
        <v>25</v>
      </c>
      <c r="L272" t="s">
        <v>26</v>
      </c>
      <c r="M272" t="s">
        <v>1863</v>
      </c>
      <c r="N272" t="s">
        <v>1841</v>
      </c>
      <c r="O272" t="s">
        <v>1552</v>
      </c>
      <c r="P272" t="str">
        <f t="shared" si="14"/>
        <v>MAS</v>
      </c>
      <c r="Q272" t="str">
        <f t="shared" si="15"/>
        <v>Swasta</v>
      </c>
      <c r="R272" t="str">
        <f t="shared" si="16"/>
        <v>MA</v>
      </c>
      <c r="S272" t="s">
        <v>1863</v>
      </c>
      <c r="T272" t="s">
        <v>1841</v>
      </c>
      <c r="Z272" t="str">
        <f>VLOOKUP(A272,[2]registrasi!$B$2:$C$3000,2,FALSE)</f>
        <v>registrasi</v>
      </c>
      <c r="AA272">
        <f>VLOOKUP(D272,[3]Sheet1!$B$2:$D$42,3,FALSE)</f>
        <v>261</v>
      </c>
      <c r="AB272" t="str">
        <f>VLOOKUP(A272,[2]nim!$A$2:$B$3000,2,FALSE)</f>
        <v>diterima</v>
      </c>
    </row>
    <row r="273" spans="1:28" x14ac:dyDescent="0.35">
      <c r="A273" s="2">
        <v>42131110982</v>
      </c>
      <c r="B273">
        <v>2</v>
      </c>
      <c r="C273">
        <v>2021</v>
      </c>
      <c r="D273">
        <v>3111092</v>
      </c>
      <c r="E273" t="s">
        <v>1403</v>
      </c>
      <c r="F273" t="str">
        <f>VLOOKUP(E273,[1]PRODI_2019!$E$2:$K$70,7,FALSE)</f>
        <v>Pertanian</v>
      </c>
      <c r="G273" t="str">
        <f>VLOOKUP(F273,Sheet1!$H$4:$I$11,2,FALSE)</f>
        <v>4_Pertanian</v>
      </c>
      <c r="H273" t="s">
        <v>359</v>
      </c>
      <c r="I273" t="s">
        <v>25</v>
      </c>
      <c r="L273" t="s">
        <v>26</v>
      </c>
      <c r="M273" t="s">
        <v>1860</v>
      </c>
      <c r="N273" t="s">
        <v>1841</v>
      </c>
      <c r="O273" t="s">
        <v>1553</v>
      </c>
      <c r="P273" t="str">
        <f t="shared" si="14"/>
        <v>SMAN</v>
      </c>
      <c r="Q273" t="str">
        <f t="shared" si="15"/>
        <v>Negeri</v>
      </c>
      <c r="R273" t="str">
        <f t="shared" si="16"/>
        <v>SMA</v>
      </c>
      <c r="S273" t="s">
        <v>1860</v>
      </c>
      <c r="T273" t="s">
        <v>1841</v>
      </c>
      <c r="Z273" t="str">
        <f>VLOOKUP(A273,[2]registrasi!$B$2:$C$3000,2,FALSE)</f>
        <v>registrasi</v>
      </c>
      <c r="AA273">
        <f>VLOOKUP(D273,[3]Sheet1!$B$2:$D$42,3,FALSE)</f>
        <v>45</v>
      </c>
      <c r="AB273" t="str">
        <f>VLOOKUP(A273,[2]nim!$A$2:$B$3000,2,FALSE)</f>
        <v>diterima</v>
      </c>
    </row>
    <row r="274" spans="1:28" x14ac:dyDescent="0.35">
      <c r="A274" s="2">
        <v>42131110986</v>
      </c>
      <c r="B274">
        <v>1</v>
      </c>
      <c r="C274">
        <v>2021</v>
      </c>
      <c r="D274">
        <v>3111134</v>
      </c>
      <c r="E274" t="s">
        <v>1417</v>
      </c>
      <c r="F274" t="str">
        <f>VLOOKUP(E274,[1]PRODI_2019!$E$2:$K$70,7,FALSE)</f>
        <v>FKIP</v>
      </c>
      <c r="G274" t="str">
        <f>VLOOKUP(F274,Sheet1!$H$4:$I$11,2,FALSE)</f>
        <v>2_FKIP</v>
      </c>
      <c r="H274" t="s">
        <v>360</v>
      </c>
      <c r="I274" t="s">
        <v>25</v>
      </c>
      <c r="L274" t="s">
        <v>26</v>
      </c>
      <c r="M274" t="s">
        <v>1863</v>
      </c>
      <c r="N274" t="s">
        <v>1841</v>
      </c>
      <c r="O274" t="s">
        <v>1552</v>
      </c>
      <c r="P274" t="str">
        <f t="shared" si="14"/>
        <v>MAS</v>
      </c>
      <c r="Q274" t="str">
        <f t="shared" si="15"/>
        <v>Swasta</v>
      </c>
      <c r="R274" t="str">
        <f t="shared" si="16"/>
        <v>MA</v>
      </c>
      <c r="S274" t="s">
        <v>1863</v>
      </c>
      <c r="T274" t="s">
        <v>1841</v>
      </c>
      <c r="Z274" t="str">
        <f>VLOOKUP(A274,[2]registrasi!$B$2:$C$3000,2,FALSE)</f>
        <v>registrasi</v>
      </c>
      <c r="AA274">
        <f>VLOOKUP(D274,[3]Sheet1!$B$2:$D$42,3,FALSE)</f>
        <v>20</v>
      </c>
      <c r="AB274" t="str">
        <f>VLOOKUP(A274,[2]nim!$A$2:$B$3000,2,FALSE)</f>
        <v>diterima</v>
      </c>
    </row>
    <row r="275" spans="1:28" x14ac:dyDescent="0.35">
      <c r="A275" s="2">
        <v>42131110987</v>
      </c>
      <c r="B275">
        <v>1</v>
      </c>
      <c r="C275">
        <v>2021</v>
      </c>
      <c r="D275">
        <v>3111142</v>
      </c>
      <c r="E275" t="s">
        <v>1419</v>
      </c>
      <c r="F275" t="str">
        <f>VLOOKUP(E275,[1]PRODI_2019!$E$2:$K$70,7,FALSE)</f>
        <v>FKIP</v>
      </c>
      <c r="G275" t="str">
        <f>VLOOKUP(F275,Sheet1!$H$4:$I$11,2,FALSE)</f>
        <v>2_FKIP</v>
      </c>
      <c r="H275" t="s">
        <v>361</v>
      </c>
      <c r="I275" t="s">
        <v>30</v>
      </c>
      <c r="L275" t="s">
        <v>26</v>
      </c>
      <c r="M275" t="s">
        <v>1863</v>
      </c>
      <c r="N275" t="s">
        <v>1841</v>
      </c>
      <c r="O275" t="s">
        <v>1493</v>
      </c>
      <c r="P275" t="str">
        <f t="shared" si="14"/>
        <v>SMAN</v>
      </c>
      <c r="Q275" t="str">
        <f t="shared" si="15"/>
        <v>Negeri</v>
      </c>
      <c r="R275" t="str">
        <f t="shared" si="16"/>
        <v>SMA</v>
      </c>
      <c r="S275" t="s">
        <v>1863</v>
      </c>
      <c r="T275" t="s">
        <v>1841</v>
      </c>
      <c r="Z275" t="str">
        <f>VLOOKUP(A275,[2]registrasi!$B$2:$C$3000,2,FALSE)</f>
        <v>registrasi</v>
      </c>
      <c r="AA275">
        <f>VLOOKUP(D275,[3]Sheet1!$B$2:$D$42,3,FALSE)</f>
        <v>21</v>
      </c>
      <c r="AB275" t="e">
        <f>VLOOKUP(A275,[2]nim!$A$2:$B$3000,2,FALSE)</f>
        <v>#N/A</v>
      </c>
    </row>
    <row r="276" spans="1:28" x14ac:dyDescent="0.35">
      <c r="A276" s="2">
        <v>42131110988</v>
      </c>
      <c r="B276">
        <v>2</v>
      </c>
      <c r="C276">
        <v>2021</v>
      </c>
      <c r="D276">
        <v>3111173</v>
      </c>
      <c r="E276" t="s">
        <v>1406</v>
      </c>
      <c r="F276" t="str">
        <f>VLOOKUP(E276,[1]PRODI_2019!$E$2:$K$70,7,FALSE)</f>
        <v>Pertanian</v>
      </c>
      <c r="G276" t="str">
        <f>VLOOKUP(F276,Sheet1!$H$4:$I$11,2,FALSE)</f>
        <v>4_Pertanian</v>
      </c>
      <c r="H276" t="s">
        <v>362</v>
      </c>
      <c r="I276" t="s">
        <v>30</v>
      </c>
      <c r="L276" t="s">
        <v>26</v>
      </c>
      <c r="M276" t="s">
        <v>1862</v>
      </c>
      <c r="N276" t="s">
        <v>1841</v>
      </c>
      <c r="O276" t="s">
        <v>1466</v>
      </c>
      <c r="P276" t="str">
        <f t="shared" si="14"/>
        <v>SMTA</v>
      </c>
      <c r="Q276" t="str">
        <f t="shared" si="15"/>
        <v>Swasta</v>
      </c>
      <c r="R276" t="str">
        <f t="shared" si="16"/>
        <v>SMTA</v>
      </c>
      <c r="S276" t="s">
        <v>1862</v>
      </c>
      <c r="T276" t="s">
        <v>1841</v>
      </c>
      <c r="Z276" t="str">
        <f>VLOOKUP(A276,[2]registrasi!$B$2:$C$3000,2,FALSE)</f>
        <v>registrasi</v>
      </c>
      <c r="AA276">
        <f>VLOOKUP(D276,[3]Sheet1!$B$2:$D$42,3,FALSE)</f>
        <v>204</v>
      </c>
      <c r="AB276" t="str">
        <f>VLOOKUP(A276,[2]nim!$A$2:$B$3000,2,FALSE)</f>
        <v>diterima</v>
      </c>
    </row>
    <row r="277" spans="1:28" x14ac:dyDescent="0.35">
      <c r="A277" s="2">
        <v>42131110989</v>
      </c>
      <c r="B277">
        <v>1</v>
      </c>
      <c r="C277">
        <v>2021</v>
      </c>
      <c r="D277">
        <v>3111181</v>
      </c>
      <c r="E277" t="s">
        <v>1408</v>
      </c>
      <c r="F277" t="str">
        <f>VLOOKUP(E277,[1]PRODI_2019!$E$2:$K$70,7,FALSE)</f>
        <v>Kedokteran</v>
      </c>
      <c r="G277" t="str">
        <f>VLOOKUP(F277,Sheet1!$H$4:$I$11,2,FALSE)</f>
        <v>8_Kedokteran</v>
      </c>
      <c r="H277" t="s">
        <v>363</v>
      </c>
      <c r="I277" t="s">
        <v>25</v>
      </c>
      <c r="L277" t="s">
        <v>26</v>
      </c>
      <c r="M277" t="s">
        <v>1862</v>
      </c>
      <c r="N277" t="s">
        <v>1841</v>
      </c>
      <c r="O277" t="s">
        <v>1554</v>
      </c>
      <c r="P277" t="str">
        <f t="shared" si="14"/>
        <v>SMAN</v>
      </c>
      <c r="Q277" t="str">
        <f t="shared" si="15"/>
        <v>Negeri</v>
      </c>
      <c r="R277" t="str">
        <f t="shared" si="16"/>
        <v>SMA</v>
      </c>
      <c r="S277" t="s">
        <v>1862</v>
      </c>
      <c r="T277" t="s">
        <v>1841</v>
      </c>
      <c r="Z277" t="str">
        <f>VLOOKUP(A277,[2]registrasi!$B$2:$C$3000,2,FALSE)</f>
        <v>registrasi</v>
      </c>
      <c r="AA277">
        <f>VLOOKUP(D277,[3]Sheet1!$B$2:$D$42,3,FALSE)</f>
        <v>39</v>
      </c>
      <c r="AB277" t="str">
        <f>VLOOKUP(A277,[2]nim!$A$2:$B$3000,2,FALSE)</f>
        <v>diterima</v>
      </c>
    </row>
    <row r="278" spans="1:28" x14ac:dyDescent="0.35">
      <c r="A278" s="2">
        <v>42131110991</v>
      </c>
      <c r="B278">
        <v>1</v>
      </c>
      <c r="C278">
        <v>2021</v>
      </c>
      <c r="D278">
        <v>3111173</v>
      </c>
      <c r="E278" t="s">
        <v>1406</v>
      </c>
      <c r="F278" t="str">
        <f>VLOOKUP(E278,[1]PRODI_2019!$E$2:$K$70,7,FALSE)</f>
        <v>Pertanian</v>
      </c>
      <c r="G278" t="str">
        <f>VLOOKUP(F278,Sheet1!$H$4:$I$11,2,FALSE)</f>
        <v>4_Pertanian</v>
      </c>
      <c r="H278" t="s">
        <v>364</v>
      </c>
      <c r="I278" t="s">
        <v>30</v>
      </c>
      <c r="L278" t="s">
        <v>26</v>
      </c>
      <c r="M278" t="s">
        <v>1860</v>
      </c>
      <c r="N278" t="s">
        <v>1841</v>
      </c>
      <c r="O278" t="s">
        <v>1474</v>
      </c>
      <c r="P278" t="str">
        <f t="shared" si="14"/>
        <v>SMAN</v>
      </c>
      <c r="Q278" t="str">
        <f t="shared" si="15"/>
        <v>Negeri</v>
      </c>
      <c r="R278" t="str">
        <f t="shared" si="16"/>
        <v>SMA</v>
      </c>
      <c r="S278" t="s">
        <v>1860</v>
      </c>
      <c r="T278" t="s">
        <v>1841</v>
      </c>
      <c r="Z278" t="str">
        <f>VLOOKUP(A278,[2]registrasi!$B$2:$C$3000,2,FALSE)</f>
        <v>registrasi</v>
      </c>
      <c r="AA278">
        <f>VLOOKUP(D278,[3]Sheet1!$B$2:$D$42,3,FALSE)</f>
        <v>204</v>
      </c>
      <c r="AB278" t="str">
        <f>VLOOKUP(A278,[2]nim!$A$2:$B$3000,2,FALSE)</f>
        <v>diterima</v>
      </c>
    </row>
    <row r="279" spans="1:28" x14ac:dyDescent="0.35">
      <c r="A279" s="2">
        <v>42131110992</v>
      </c>
      <c r="B279">
        <v>1</v>
      </c>
      <c r="C279">
        <v>2021</v>
      </c>
      <c r="D279">
        <v>3111037</v>
      </c>
      <c r="E279" t="s">
        <v>1409</v>
      </c>
      <c r="F279" t="str">
        <f>VLOOKUP(E279,[1]PRODI_2019!$E$2:$K$70,7,FALSE)</f>
        <v>Teknik</v>
      </c>
      <c r="G279" t="str">
        <f>VLOOKUP(F279,Sheet1!$H$4:$I$11,2,FALSE)</f>
        <v>3_Teknik</v>
      </c>
      <c r="H279" t="s">
        <v>365</v>
      </c>
      <c r="I279" t="s">
        <v>30</v>
      </c>
      <c r="L279" t="s">
        <v>1437</v>
      </c>
      <c r="M279" t="s">
        <v>1862</v>
      </c>
      <c r="N279" t="s">
        <v>1841</v>
      </c>
      <c r="O279" t="s">
        <v>1555</v>
      </c>
      <c r="P279" t="str">
        <f t="shared" si="14"/>
        <v>SMAN</v>
      </c>
      <c r="Q279" t="str">
        <f t="shared" si="15"/>
        <v>Negeri</v>
      </c>
      <c r="R279" t="str">
        <f t="shared" si="16"/>
        <v>SMA</v>
      </c>
      <c r="S279" t="s">
        <v>1862</v>
      </c>
      <c r="T279" t="s">
        <v>1841</v>
      </c>
      <c r="Z279" t="str">
        <f>VLOOKUP(A279,[2]registrasi!$B$2:$C$3000,2,FALSE)</f>
        <v>registrasi</v>
      </c>
      <c r="AA279">
        <f>VLOOKUP(D279,[3]Sheet1!$B$2:$D$42,3,FALSE)</f>
        <v>423</v>
      </c>
      <c r="AB279" t="str">
        <f>VLOOKUP(A279,[2]nim!$A$2:$B$3000,2,FALSE)</f>
        <v>diterima</v>
      </c>
    </row>
    <row r="280" spans="1:28" x14ac:dyDescent="0.35">
      <c r="A280" s="2">
        <v>42131110996</v>
      </c>
      <c r="B280">
        <v>1</v>
      </c>
      <c r="C280">
        <v>2020</v>
      </c>
      <c r="D280">
        <v>3111037</v>
      </c>
      <c r="E280" t="s">
        <v>1409</v>
      </c>
      <c r="F280" t="str">
        <f>VLOOKUP(E280,[1]PRODI_2019!$E$2:$K$70,7,FALSE)</f>
        <v>Teknik</v>
      </c>
      <c r="G280" t="str">
        <f>VLOOKUP(F280,Sheet1!$H$4:$I$11,2,FALSE)</f>
        <v>3_Teknik</v>
      </c>
      <c r="H280" t="s">
        <v>366</v>
      </c>
      <c r="I280" t="s">
        <v>25</v>
      </c>
      <c r="L280" t="s">
        <v>26</v>
      </c>
      <c r="M280" t="s">
        <v>1860</v>
      </c>
      <c r="N280" t="s">
        <v>1841</v>
      </c>
      <c r="O280" t="s">
        <v>1474</v>
      </c>
      <c r="P280" t="str">
        <f t="shared" si="14"/>
        <v>SMAN</v>
      </c>
      <c r="Q280" t="str">
        <f t="shared" si="15"/>
        <v>Negeri</v>
      </c>
      <c r="R280" t="str">
        <f t="shared" si="16"/>
        <v>SMA</v>
      </c>
      <c r="S280" t="s">
        <v>1860</v>
      </c>
      <c r="T280" t="s">
        <v>1841</v>
      </c>
      <c r="Z280" t="str">
        <f>VLOOKUP(A280,[2]registrasi!$B$2:$C$3000,2,FALSE)</f>
        <v>registrasi</v>
      </c>
      <c r="AA280">
        <f>VLOOKUP(D280,[3]Sheet1!$B$2:$D$42,3,FALSE)</f>
        <v>423</v>
      </c>
      <c r="AB280" t="str">
        <f>VLOOKUP(A280,[2]nim!$A$2:$B$3000,2,FALSE)</f>
        <v>diterima</v>
      </c>
    </row>
    <row r="281" spans="1:28" x14ac:dyDescent="0.35">
      <c r="A281" s="2">
        <v>42131110999</v>
      </c>
      <c r="B281">
        <v>2</v>
      </c>
      <c r="C281">
        <v>2021</v>
      </c>
      <c r="D281">
        <v>3111014</v>
      </c>
      <c r="E281" t="s">
        <v>1404</v>
      </c>
      <c r="F281" t="str">
        <f>VLOOKUP(E281,[1]PRODI_2019!$E$2:$K$70,7,FALSE)</f>
        <v>Teknik</v>
      </c>
      <c r="G281" t="str">
        <f>VLOOKUP(F281,Sheet1!$H$4:$I$11,2,FALSE)</f>
        <v>3_Teknik</v>
      </c>
      <c r="H281" t="s">
        <v>367</v>
      </c>
      <c r="I281" t="s">
        <v>25</v>
      </c>
      <c r="L281" t="s">
        <v>26</v>
      </c>
      <c r="M281" t="s">
        <v>1862</v>
      </c>
      <c r="N281" t="s">
        <v>1841</v>
      </c>
      <c r="O281" t="s">
        <v>1526</v>
      </c>
      <c r="P281" t="str">
        <f t="shared" si="14"/>
        <v>SMAN</v>
      </c>
      <c r="Q281" t="str">
        <f t="shared" si="15"/>
        <v>Negeri</v>
      </c>
      <c r="R281" t="str">
        <f t="shared" si="16"/>
        <v>SMA</v>
      </c>
      <c r="S281" t="s">
        <v>1862</v>
      </c>
      <c r="T281" t="s">
        <v>1841</v>
      </c>
      <c r="Z281" t="str">
        <f>VLOOKUP(A281,[2]registrasi!$B$2:$C$3000,2,FALSE)</f>
        <v>registrasi</v>
      </c>
      <c r="AA281">
        <f>VLOOKUP(D281,[3]Sheet1!$B$2:$D$42,3,FALSE)</f>
        <v>172</v>
      </c>
      <c r="AB281" t="str">
        <f>VLOOKUP(A281,[2]nim!$A$2:$B$3000,2,FALSE)</f>
        <v>diterima</v>
      </c>
    </row>
    <row r="282" spans="1:28" x14ac:dyDescent="0.35">
      <c r="A282" s="2">
        <v>42131111001</v>
      </c>
      <c r="B282">
        <v>1</v>
      </c>
      <c r="C282">
        <v>2021</v>
      </c>
      <c r="D282">
        <v>3111084</v>
      </c>
      <c r="E282" t="s">
        <v>41</v>
      </c>
      <c r="F282" t="str">
        <f>VLOOKUP(E282,[1]PRODI_2019!$E$2:$K$70,7,FALSE)</f>
        <v>Pertanian</v>
      </c>
      <c r="G282" t="str">
        <f>VLOOKUP(F282,Sheet1!$H$4:$I$11,2,FALSE)</f>
        <v>4_Pertanian</v>
      </c>
      <c r="H282" t="s">
        <v>368</v>
      </c>
      <c r="I282" t="s">
        <v>25</v>
      </c>
      <c r="L282" t="s">
        <v>26</v>
      </c>
      <c r="M282" t="s">
        <v>1863</v>
      </c>
      <c r="N282" t="s">
        <v>1841</v>
      </c>
      <c r="O282" t="s">
        <v>1493</v>
      </c>
      <c r="P282" t="str">
        <f t="shared" si="14"/>
        <v>SMAN</v>
      </c>
      <c r="Q282" t="str">
        <f t="shared" si="15"/>
        <v>Negeri</v>
      </c>
      <c r="R282" t="str">
        <f t="shared" si="16"/>
        <v>SMA</v>
      </c>
      <c r="S282" t="s">
        <v>1863</v>
      </c>
      <c r="T282" t="s">
        <v>1841</v>
      </c>
      <c r="Z282" t="str">
        <f>VLOOKUP(A282,[2]registrasi!$B$2:$C$3000,2,FALSE)</f>
        <v>registrasi</v>
      </c>
      <c r="AA282">
        <f>VLOOKUP(D282,[3]Sheet1!$B$2:$D$42,3,FALSE)</f>
        <v>157</v>
      </c>
      <c r="AB282" t="str">
        <f>VLOOKUP(A282,[2]nim!$A$2:$B$3000,2,FALSE)</f>
        <v>diterima</v>
      </c>
    </row>
    <row r="283" spans="1:28" x14ac:dyDescent="0.35">
      <c r="A283" s="2">
        <v>42131111006</v>
      </c>
      <c r="B283">
        <v>2</v>
      </c>
      <c r="C283">
        <v>2020</v>
      </c>
      <c r="D283">
        <v>3111173</v>
      </c>
      <c r="E283" t="s">
        <v>1406</v>
      </c>
      <c r="F283" t="str">
        <f>VLOOKUP(E283,[1]PRODI_2019!$E$2:$K$70,7,FALSE)</f>
        <v>Pertanian</v>
      </c>
      <c r="G283" t="str">
        <f>VLOOKUP(F283,Sheet1!$H$4:$I$11,2,FALSE)</f>
        <v>4_Pertanian</v>
      </c>
      <c r="H283" t="s">
        <v>369</v>
      </c>
      <c r="I283" t="s">
        <v>25</v>
      </c>
      <c r="L283" t="s">
        <v>1438</v>
      </c>
      <c r="M283" t="s">
        <v>1860</v>
      </c>
      <c r="N283" t="s">
        <v>1841</v>
      </c>
      <c r="O283" t="s">
        <v>1460</v>
      </c>
      <c r="P283" t="str">
        <f t="shared" si="14"/>
        <v>SMKN</v>
      </c>
      <c r="Q283" t="str">
        <f t="shared" si="15"/>
        <v>Negeri</v>
      </c>
      <c r="R283" t="str">
        <f t="shared" si="16"/>
        <v>SMK</v>
      </c>
      <c r="S283" t="s">
        <v>1860</v>
      </c>
      <c r="T283" t="s">
        <v>1841</v>
      </c>
      <c r="Z283" t="str">
        <f>VLOOKUP(A283,[2]registrasi!$B$2:$C$3000,2,FALSE)</f>
        <v>registrasi</v>
      </c>
      <c r="AA283">
        <f>VLOOKUP(D283,[3]Sheet1!$B$2:$D$42,3,FALSE)</f>
        <v>204</v>
      </c>
      <c r="AB283" t="str">
        <f>VLOOKUP(A283,[2]nim!$A$2:$B$3000,2,FALSE)</f>
        <v>diterima</v>
      </c>
    </row>
    <row r="284" spans="1:28" x14ac:dyDescent="0.35">
      <c r="A284" s="2">
        <v>42131111007</v>
      </c>
      <c r="B284">
        <v>1</v>
      </c>
      <c r="C284">
        <v>2021</v>
      </c>
      <c r="D284">
        <v>3111103</v>
      </c>
      <c r="E284" t="s">
        <v>1412</v>
      </c>
      <c r="F284" t="str">
        <f>VLOOKUP(E284,[1]PRODI_2019!$E$2:$K$70,7,FALSE)</f>
        <v>FKIP</v>
      </c>
      <c r="G284" t="str">
        <f>VLOOKUP(F284,Sheet1!$H$4:$I$11,2,FALSE)</f>
        <v>2_FKIP</v>
      </c>
      <c r="H284" t="s">
        <v>370</v>
      </c>
      <c r="I284" t="s">
        <v>30</v>
      </c>
      <c r="L284" t="s">
        <v>26</v>
      </c>
      <c r="M284" t="s">
        <v>1860</v>
      </c>
      <c r="N284" t="s">
        <v>1841</v>
      </c>
      <c r="O284" t="s">
        <v>1470</v>
      </c>
      <c r="P284" t="str">
        <f t="shared" si="14"/>
        <v>SMAN</v>
      </c>
      <c r="Q284" t="str">
        <f t="shared" si="15"/>
        <v>Negeri</v>
      </c>
      <c r="R284" t="str">
        <f t="shared" si="16"/>
        <v>SMA</v>
      </c>
      <c r="S284" t="s">
        <v>1858</v>
      </c>
      <c r="T284" t="s">
        <v>1841</v>
      </c>
      <c r="Z284" t="str">
        <f>VLOOKUP(A284,[2]registrasi!$B$2:$C$3000,2,FALSE)</f>
        <v>registrasi</v>
      </c>
      <c r="AA284">
        <f>VLOOKUP(D284,[3]Sheet1!$B$2:$D$42,3,FALSE)</f>
        <v>91</v>
      </c>
      <c r="AB284" t="str">
        <f>VLOOKUP(A284,[2]nim!$A$2:$B$3000,2,FALSE)</f>
        <v>diterima</v>
      </c>
    </row>
    <row r="285" spans="1:28" x14ac:dyDescent="0.35">
      <c r="A285" s="2">
        <v>42131111011</v>
      </c>
      <c r="B285">
        <v>1</v>
      </c>
      <c r="C285">
        <v>2021</v>
      </c>
      <c r="D285">
        <v>3111215</v>
      </c>
      <c r="E285" t="s">
        <v>1413</v>
      </c>
      <c r="F285" t="str">
        <f>VLOOKUP(E285,[1]PRODI_2019!$E$2:$K$70,7,FALSE)</f>
        <v>Teknik</v>
      </c>
      <c r="G285" t="str">
        <f>VLOOKUP(F285,Sheet1!$H$4:$I$11,2,FALSE)</f>
        <v>3_Teknik</v>
      </c>
      <c r="H285" t="s">
        <v>371</v>
      </c>
      <c r="I285" t="s">
        <v>30</v>
      </c>
      <c r="L285" t="s">
        <v>26</v>
      </c>
      <c r="M285" t="s">
        <v>1858</v>
      </c>
      <c r="N285" t="s">
        <v>1841</v>
      </c>
      <c r="O285" t="s">
        <v>1454</v>
      </c>
      <c r="P285" t="str">
        <f t="shared" si="14"/>
        <v>SMAN</v>
      </c>
      <c r="Q285" t="str">
        <f t="shared" si="15"/>
        <v>Negeri</v>
      </c>
      <c r="R285" t="str">
        <f t="shared" si="16"/>
        <v>SMA</v>
      </c>
      <c r="S285" t="s">
        <v>1858</v>
      </c>
      <c r="T285" t="s">
        <v>1841</v>
      </c>
      <c r="Z285" t="str">
        <f>VLOOKUP(A285,[2]registrasi!$B$2:$C$3000,2,FALSE)</f>
        <v>registrasi</v>
      </c>
      <c r="AA285">
        <f>VLOOKUP(D285,[3]Sheet1!$B$2:$D$42,3,FALSE)</f>
        <v>252</v>
      </c>
      <c r="AB285" t="str">
        <f>VLOOKUP(A285,[2]nim!$A$2:$B$3000,2,FALSE)</f>
        <v>diterima</v>
      </c>
    </row>
    <row r="286" spans="1:28" x14ac:dyDescent="0.35">
      <c r="A286" s="2">
        <v>42131111012</v>
      </c>
      <c r="B286">
        <v>2</v>
      </c>
      <c r="C286">
        <v>2021</v>
      </c>
      <c r="D286">
        <v>3111014</v>
      </c>
      <c r="E286" t="s">
        <v>1404</v>
      </c>
      <c r="F286" t="str">
        <f>VLOOKUP(E286,[1]PRODI_2019!$E$2:$K$70,7,FALSE)</f>
        <v>Teknik</v>
      </c>
      <c r="G286" t="str">
        <f>VLOOKUP(F286,Sheet1!$H$4:$I$11,2,FALSE)</f>
        <v>3_Teknik</v>
      </c>
      <c r="H286" t="s">
        <v>372</v>
      </c>
      <c r="I286" t="s">
        <v>25</v>
      </c>
      <c r="L286" t="s">
        <v>26</v>
      </c>
      <c r="M286" t="s">
        <v>1858</v>
      </c>
      <c r="N286" t="s">
        <v>1841</v>
      </c>
      <c r="O286" t="s">
        <v>1496</v>
      </c>
      <c r="P286" t="str">
        <f t="shared" si="14"/>
        <v>MAN</v>
      </c>
      <c r="Q286" t="str">
        <f t="shared" si="15"/>
        <v>Negeri</v>
      </c>
      <c r="R286" t="str">
        <f t="shared" si="16"/>
        <v>MA</v>
      </c>
      <c r="S286" t="s">
        <v>1858</v>
      </c>
      <c r="T286" t="s">
        <v>1841</v>
      </c>
      <c r="Z286" t="str">
        <f>VLOOKUP(A286,[2]registrasi!$B$2:$C$3000,2,FALSE)</f>
        <v>registrasi</v>
      </c>
      <c r="AA286">
        <f>VLOOKUP(D286,[3]Sheet1!$B$2:$D$42,3,FALSE)</f>
        <v>172</v>
      </c>
      <c r="AB286" t="str">
        <f>VLOOKUP(A286,[2]nim!$A$2:$B$3000,2,FALSE)</f>
        <v>diterima</v>
      </c>
    </row>
    <row r="287" spans="1:28" x14ac:dyDescent="0.35">
      <c r="A287" s="2">
        <v>42131111013</v>
      </c>
      <c r="B287">
        <v>2</v>
      </c>
      <c r="C287">
        <v>2021</v>
      </c>
      <c r="D287">
        <v>3111157</v>
      </c>
      <c r="E287" t="s">
        <v>1418</v>
      </c>
      <c r="F287" t="str">
        <f>VLOOKUP(E287,[1]PRODI_2019!$E$2:$K$70,7,FALSE)</f>
        <v>FKIP</v>
      </c>
      <c r="G287" t="str">
        <f>VLOOKUP(F287,Sheet1!$H$4:$I$11,2,FALSE)</f>
        <v>2_FKIP</v>
      </c>
      <c r="H287" t="s">
        <v>373</v>
      </c>
      <c r="I287" t="s">
        <v>25</v>
      </c>
      <c r="L287" t="s">
        <v>1438</v>
      </c>
      <c r="M287" t="s">
        <v>1862</v>
      </c>
      <c r="N287" t="s">
        <v>1841</v>
      </c>
      <c r="O287" t="s">
        <v>1556</v>
      </c>
      <c r="P287" t="str">
        <f t="shared" si="14"/>
        <v>SMAN</v>
      </c>
      <c r="Q287" t="str">
        <f t="shared" si="15"/>
        <v>Negeri</v>
      </c>
      <c r="R287" t="str">
        <f t="shared" si="16"/>
        <v>SMA</v>
      </c>
      <c r="S287" t="s">
        <v>1862</v>
      </c>
      <c r="T287" t="s">
        <v>1841</v>
      </c>
      <c r="Z287" t="str">
        <f>VLOOKUP(A287,[2]registrasi!$B$2:$C$3000,2,FALSE)</f>
        <v>registrasi</v>
      </c>
      <c r="AA287">
        <f>VLOOKUP(D287,[3]Sheet1!$B$2:$D$42,3,FALSE)</f>
        <v>31</v>
      </c>
      <c r="AB287" t="str">
        <f>VLOOKUP(A287,[2]nim!$A$2:$B$3000,2,FALSE)</f>
        <v>diterima</v>
      </c>
    </row>
    <row r="288" spans="1:28" x14ac:dyDescent="0.35">
      <c r="A288" s="2">
        <v>42131111016</v>
      </c>
      <c r="B288">
        <v>1</v>
      </c>
      <c r="C288">
        <v>2021</v>
      </c>
      <c r="D288">
        <v>3111061</v>
      </c>
      <c r="E288" t="s">
        <v>1410</v>
      </c>
      <c r="F288" t="str">
        <f>VLOOKUP(E288,[1]PRODI_2019!$E$2:$K$70,7,FALSE)</f>
        <v>Teknik</v>
      </c>
      <c r="G288" t="str">
        <f>VLOOKUP(F288,Sheet1!$H$4:$I$11,2,FALSE)</f>
        <v>3_Teknik</v>
      </c>
      <c r="H288" t="s">
        <v>374</v>
      </c>
      <c r="I288" t="s">
        <v>30</v>
      </c>
      <c r="L288" t="s">
        <v>26</v>
      </c>
      <c r="M288" t="s">
        <v>1859</v>
      </c>
      <c r="N288" t="s">
        <v>1841</v>
      </c>
      <c r="O288" t="s">
        <v>1557</v>
      </c>
      <c r="P288" t="str">
        <f t="shared" si="14"/>
        <v>SMAS</v>
      </c>
      <c r="Q288" t="str">
        <f t="shared" si="15"/>
        <v>Swasta</v>
      </c>
      <c r="R288" t="str">
        <f t="shared" si="16"/>
        <v>SMA</v>
      </c>
      <c r="S288" t="s">
        <v>1862</v>
      </c>
      <c r="T288" t="s">
        <v>1841</v>
      </c>
      <c r="Z288" t="str">
        <f>VLOOKUP(A288,[2]registrasi!$B$2:$C$3000,2,FALSE)</f>
        <v>registrasi</v>
      </c>
      <c r="AA288">
        <f>VLOOKUP(D288,[3]Sheet1!$B$2:$D$42,3,FALSE)</f>
        <v>261</v>
      </c>
      <c r="AB288" t="str">
        <f>VLOOKUP(A288,[2]nim!$A$2:$B$3000,2,FALSE)</f>
        <v>diterima</v>
      </c>
    </row>
    <row r="289" spans="1:28" x14ac:dyDescent="0.35">
      <c r="A289" s="2">
        <v>42131111022</v>
      </c>
      <c r="B289">
        <v>2</v>
      </c>
      <c r="C289">
        <v>2021</v>
      </c>
      <c r="D289">
        <v>3111022</v>
      </c>
      <c r="E289" t="s">
        <v>42</v>
      </c>
      <c r="F289" t="str">
        <f>VLOOKUP(E289,[1]PRODI_2019!$E$2:$K$70,7,FALSE)</f>
        <v>Teknik</v>
      </c>
      <c r="G289" t="str">
        <f>VLOOKUP(F289,Sheet1!$H$4:$I$11,2,FALSE)</f>
        <v>3_Teknik</v>
      </c>
      <c r="H289" t="s">
        <v>375</v>
      </c>
      <c r="I289" t="s">
        <v>25</v>
      </c>
      <c r="L289" t="s">
        <v>26</v>
      </c>
      <c r="M289" t="s">
        <v>1860</v>
      </c>
      <c r="N289" t="s">
        <v>1841</v>
      </c>
      <c r="O289" t="s">
        <v>1456</v>
      </c>
      <c r="P289" t="str">
        <f t="shared" si="14"/>
        <v>SMAN</v>
      </c>
      <c r="Q289" t="str">
        <f t="shared" si="15"/>
        <v>Negeri</v>
      </c>
      <c r="R289" t="str">
        <f t="shared" si="16"/>
        <v>SMA</v>
      </c>
      <c r="S289" t="s">
        <v>1860</v>
      </c>
      <c r="T289" t="s">
        <v>1841</v>
      </c>
      <c r="Z289" t="str">
        <f>VLOOKUP(A289,[2]registrasi!$B$2:$C$3000,2,FALSE)</f>
        <v>registrasi</v>
      </c>
      <c r="AA289">
        <f>VLOOKUP(D289,[3]Sheet1!$B$2:$D$42,3,FALSE)</f>
        <v>162</v>
      </c>
      <c r="AB289" t="str">
        <f>VLOOKUP(A289,[2]nim!$A$2:$B$3000,2,FALSE)</f>
        <v>diterima</v>
      </c>
    </row>
    <row r="290" spans="1:28" x14ac:dyDescent="0.35">
      <c r="A290" s="2">
        <v>42131111024</v>
      </c>
      <c r="B290">
        <v>1</v>
      </c>
      <c r="C290">
        <v>2021</v>
      </c>
      <c r="D290">
        <v>3111022</v>
      </c>
      <c r="E290" t="s">
        <v>42</v>
      </c>
      <c r="F290" t="str">
        <f>VLOOKUP(E290,[1]PRODI_2019!$E$2:$K$70,7,FALSE)</f>
        <v>Teknik</v>
      </c>
      <c r="G290" t="str">
        <f>VLOOKUP(F290,Sheet1!$H$4:$I$11,2,FALSE)</f>
        <v>3_Teknik</v>
      </c>
      <c r="H290" t="s">
        <v>376</v>
      </c>
      <c r="I290" t="s">
        <v>25</v>
      </c>
      <c r="L290" t="s">
        <v>26</v>
      </c>
      <c r="M290" t="s">
        <v>1858</v>
      </c>
      <c r="N290" t="s">
        <v>1841</v>
      </c>
      <c r="O290" t="s">
        <v>1449</v>
      </c>
      <c r="P290" t="str">
        <f t="shared" si="14"/>
        <v>SMKN</v>
      </c>
      <c r="Q290" t="str">
        <f t="shared" si="15"/>
        <v>Negeri</v>
      </c>
      <c r="R290" t="str">
        <f t="shared" si="16"/>
        <v>SMK</v>
      </c>
      <c r="S290" t="s">
        <v>1858</v>
      </c>
      <c r="T290" t="s">
        <v>1841</v>
      </c>
      <c r="Z290" t="str">
        <f>VLOOKUP(A290,[2]registrasi!$B$2:$C$3000,2,FALSE)</f>
        <v>registrasi</v>
      </c>
      <c r="AA290">
        <f>VLOOKUP(D290,[3]Sheet1!$B$2:$D$42,3,FALSE)</f>
        <v>162</v>
      </c>
      <c r="AB290" t="str">
        <f>VLOOKUP(A290,[2]nim!$A$2:$B$3000,2,FALSE)</f>
        <v>diterima</v>
      </c>
    </row>
    <row r="291" spans="1:28" x14ac:dyDescent="0.35">
      <c r="A291" s="2">
        <v>42131111027</v>
      </c>
      <c r="B291">
        <v>1</v>
      </c>
      <c r="C291">
        <v>2021</v>
      </c>
      <c r="D291">
        <v>3111022</v>
      </c>
      <c r="E291" t="s">
        <v>42</v>
      </c>
      <c r="F291" t="str">
        <f>VLOOKUP(E291,[1]PRODI_2019!$E$2:$K$70,7,FALSE)</f>
        <v>Teknik</v>
      </c>
      <c r="G291" t="str">
        <f>VLOOKUP(F291,Sheet1!$H$4:$I$11,2,FALSE)</f>
        <v>3_Teknik</v>
      </c>
      <c r="H291" t="s">
        <v>377</v>
      </c>
      <c r="I291" t="s">
        <v>25</v>
      </c>
      <c r="L291" t="s">
        <v>26</v>
      </c>
      <c r="M291" t="s">
        <v>1858</v>
      </c>
      <c r="N291" t="s">
        <v>1841</v>
      </c>
      <c r="O291" t="s">
        <v>1517</v>
      </c>
      <c r="P291" t="str">
        <f t="shared" si="14"/>
        <v>SMKN</v>
      </c>
      <c r="Q291" t="str">
        <f t="shared" si="15"/>
        <v>Negeri</v>
      </c>
      <c r="R291" t="str">
        <f t="shared" si="16"/>
        <v>SMK</v>
      </c>
      <c r="S291" t="s">
        <v>1858</v>
      </c>
      <c r="T291" t="s">
        <v>1841</v>
      </c>
      <c r="Z291" t="str">
        <f>VLOOKUP(A291,[2]registrasi!$B$2:$C$3000,2,FALSE)</f>
        <v>registrasi</v>
      </c>
      <c r="AA291">
        <f>VLOOKUP(D291,[3]Sheet1!$B$2:$D$42,3,FALSE)</f>
        <v>162</v>
      </c>
      <c r="AB291" t="str">
        <f>VLOOKUP(A291,[2]nim!$A$2:$B$3000,2,FALSE)</f>
        <v>diterima</v>
      </c>
    </row>
    <row r="292" spans="1:28" x14ac:dyDescent="0.35">
      <c r="A292" s="2">
        <v>42131111033</v>
      </c>
      <c r="B292">
        <v>2</v>
      </c>
      <c r="C292">
        <v>2021</v>
      </c>
      <c r="D292">
        <v>3111045</v>
      </c>
      <c r="E292" t="s">
        <v>45</v>
      </c>
      <c r="F292" t="str">
        <f>VLOOKUP(E292,[1]PRODI_2019!$E$2:$K$70,7,FALSE)</f>
        <v>Teknik</v>
      </c>
      <c r="G292" t="str">
        <f>VLOOKUP(F292,Sheet1!$H$4:$I$11,2,FALSE)</f>
        <v>3_Teknik</v>
      </c>
      <c r="H292" t="s">
        <v>378</v>
      </c>
      <c r="I292" t="s">
        <v>25</v>
      </c>
      <c r="L292" t="s">
        <v>26</v>
      </c>
      <c r="M292" t="s">
        <v>1860</v>
      </c>
      <c r="N292" t="s">
        <v>1841</v>
      </c>
      <c r="O292" t="s">
        <v>1496</v>
      </c>
      <c r="P292" t="str">
        <f t="shared" si="14"/>
        <v>MAN</v>
      </c>
      <c r="Q292" t="str">
        <f t="shared" si="15"/>
        <v>Negeri</v>
      </c>
      <c r="R292" t="str">
        <f t="shared" si="16"/>
        <v>MA</v>
      </c>
      <c r="S292" t="s">
        <v>1858</v>
      </c>
      <c r="T292" t="s">
        <v>1841</v>
      </c>
      <c r="Z292" t="str">
        <f>VLOOKUP(A292,[2]registrasi!$B$2:$C$3000,2,FALSE)</f>
        <v>registrasi</v>
      </c>
      <c r="AA292">
        <f>VLOOKUP(D292,[3]Sheet1!$B$2:$D$42,3,FALSE)</f>
        <v>114</v>
      </c>
      <c r="AB292" t="str">
        <f>VLOOKUP(A292,[2]nim!$A$2:$B$3000,2,FALSE)</f>
        <v>diterima</v>
      </c>
    </row>
    <row r="293" spans="1:28" x14ac:dyDescent="0.35">
      <c r="A293" s="2">
        <v>42131111035</v>
      </c>
      <c r="B293">
        <v>1</v>
      </c>
      <c r="C293">
        <v>2021</v>
      </c>
      <c r="D293">
        <v>3111181</v>
      </c>
      <c r="E293" t="s">
        <v>1408</v>
      </c>
      <c r="F293" t="str">
        <f>VLOOKUP(E293,[1]PRODI_2019!$E$2:$K$70,7,FALSE)</f>
        <v>Kedokteran</v>
      </c>
      <c r="G293" t="str">
        <f>VLOOKUP(F293,Sheet1!$H$4:$I$11,2,FALSE)</f>
        <v>8_Kedokteran</v>
      </c>
      <c r="H293" t="s">
        <v>379</v>
      </c>
      <c r="I293" t="s">
        <v>25</v>
      </c>
      <c r="L293" t="s">
        <v>26</v>
      </c>
      <c r="M293" t="s">
        <v>1858</v>
      </c>
      <c r="N293" t="s">
        <v>1841</v>
      </c>
      <c r="O293" t="s">
        <v>1454</v>
      </c>
      <c r="P293" t="str">
        <f t="shared" si="14"/>
        <v>SMAN</v>
      </c>
      <c r="Q293" t="str">
        <f t="shared" si="15"/>
        <v>Negeri</v>
      </c>
      <c r="R293" t="str">
        <f t="shared" si="16"/>
        <v>SMA</v>
      </c>
      <c r="S293" t="s">
        <v>1858</v>
      </c>
      <c r="T293" t="s">
        <v>1841</v>
      </c>
      <c r="Z293" t="str">
        <f>VLOOKUP(A293,[2]registrasi!$B$2:$C$3000,2,FALSE)</f>
        <v>registrasi</v>
      </c>
      <c r="AA293">
        <f>VLOOKUP(D293,[3]Sheet1!$B$2:$D$42,3,FALSE)</f>
        <v>39</v>
      </c>
      <c r="AB293" t="str">
        <f>VLOOKUP(A293,[2]nim!$A$2:$B$3000,2,FALSE)</f>
        <v>diterima</v>
      </c>
    </row>
    <row r="294" spans="1:28" x14ac:dyDescent="0.35">
      <c r="A294" s="2">
        <v>42131111038</v>
      </c>
      <c r="B294">
        <v>1</v>
      </c>
      <c r="C294">
        <v>2020</v>
      </c>
      <c r="D294">
        <v>3111173</v>
      </c>
      <c r="E294" t="s">
        <v>1406</v>
      </c>
      <c r="F294" t="str">
        <f>VLOOKUP(E294,[1]PRODI_2019!$E$2:$K$70,7,FALSE)</f>
        <v>Pertanian</v>
      </c>
      <c r="G294" t="str">
        <f>VLOOKUP(F294,Sheet1!$H$4:$I$11,2,FALSE)</f>
        <v>4_Pertanian</v>
      </c>
      <c r="H294" t="s">
        <v>380</v>
      </c>
      <c r="I294" t="s">
        <v>30</v>
      </c>
      <c r="L294" t="s">
        <v>26</v>
      </c>
      <c r="M294" t="s">
        <v>1858</v>
      </c>
      <c r="N294" t="s">
        <v>1841</v>
      </c>
      <c r="O294" t="s">
        <v>1488</v>
      </c>
      <c r="P294" t="str">
        <f t="shared" si="14"/>
        <v>SMAN</v>
      </c>
      <c r="Q294" t="str">
        <f t="shared" si="15"/>
        <v>Negeri</v>
      </c>
      <c r="R294" t="str">
        <f t="shared" si="16"/>
        <v>SMA</v>
      </c>
      <c r="S294" t="s">
        <v>1858</v>
      </c>
      <c r="T294" t="s">
        <v>1841</v>
      </c>
      <c r="Z294" t="str">
        <f>VLOOKUP(A294,[2]registrasi!$B$2:$C$3000,2,FALSE)</f>
        <v>registrasi</v>
      </c>
      <c r="AA294">
        <f>VLOOKUP(D294,[3]Sheet1!$B$2:$D$42,3,FALSE)</f>
        <v>204</v>
      </c>
      <c r="AB294" t="str">
        <f>VLOOKUP(A294,[2]nim!$A$2:$B$3000,2,FALSE)</f>
        <v>diterima</v>
      </c>
    </row>
    <row r="295" spans="1:28" x14ac:dyDescent="0.35">
      <c r="A295" s="2">
        <v>42131111040</v>
      </c>
      <c r="B295">
        <v>2</v>
      </c>
      <c r="C295">
        <v>2021</v>
      </c>
      <c r="D295">
        <v>3111103</v>
      </c>
      <c r="E295" t="s">
        <v>1412</v>
      </c>
      <c r="F295" t="str">
        <f>VLOOKUP(E295,[1]PRODI_2019!$E$2:$K$70,7,FALSE)</f>
        <v>FKIP</v>
      </c>
      <c r="G295" t="str">
        <f>VLOOKUP(F295,Sheet1!$H$4:$I$11,2,FALSE)</f>
        <v>2_FKIP</v>
      </c>
      <c r="H295" t="s">
        <v>381</v>
      </c>
      <c r="I295" t="s">
        <v>30</v>
      </c>
      <c r="L295" t="s">
        <v>26</v>
      </c>
      <c r="M295" t="s">
        <v>1862</v>
      </c>
      <c r="N295" t="s">
        <v>1841</v>
      </c>
      <c r="O295" t="s">
        <v>1526</v>
      </c>
      <c r="P295" t="str">
        <f t="shared" si="14"/>
        <v>SMAN</v>
      </c>
      <c r="Q295" t="str">
        <f t="shared" si="15"/>
        <v>Negeri</v>
      </c>
      <c r="R295" t="str">
        <f t="shared" si="16"/>
        <v>SMA</v>
      </c>
      <c r="S295" t="s">
        <v>1862</v>
      </c>
      <c r="T295" t="s">
        <v>1841</v>
      </c>
      <c r="Z295" t="str">
        <f>VLOOKUP(A295,[2]registrasi!$B$2:$C$3000,2,FALSE)</f>
        <v>registrasi</v>
      </c>
      <c r="AA295">
        <f>VLOOKUP(D295,[3]Sheet1!$B$2:$D$42,3,FALSE)</f>
        <v>91</v>
      </c>
      <c r="AB295" t="str">
        <f>VLOOKUP(A295,[2]nim!$A$2:$B$3000,2,FALSE)</f>
        <v>diterima</v>
      </c>
    </row>
    <row r="296" spans="1:28" x14ac:dyDescent="0.35">
      <c r="A296" s="2">
        <v>42131111044</v>
      </c>
      <c r="B296">
        <v>1</v>
      </c>
      <c r="C296">
        <v>2021</v>
      </c>
      <c r="D296">
        <v>3111165</v>
      </c>
      <c r="E296" t="s">
        <v>1415</v>
      </c>
      <c r="F296" t="str">
        <f>VLOOKUP(E296,[1]PRODI_2019!$E$2:$K$70,7,FALSE)</f>
        <v>FKIP</v>
      </c>
      <c r="G296" t="str">
        <f>VLOOKUP(F296,Sheet1!$H$4:$I$11,2,FALSE)</f>
        <v>2_FKIP</v>
      </c>
      <c r="H296" t="s">
        <v>382</v>
      </c>
      <c r="I296" t="s">
        <v>30</v>
      </c>
      <c r="L296" t="s">
        <v>26</v>
      </c>
      <c r="M296" t="s">
        <v>1861</v>
      </c>
      <c r="N296" t="s">
        <v>1841</v>
      </c>
      <c r="O296" t="s">
        <v>1558</v>
      </c>
      <c r="P296" t="str">
        <f t="shared" si="14"/>
        <v>SMKN</v>
      </c>
      <c r="Q296" t="str">
        <f t="shared" si="15"/>
        <v>Negeri</v>
      </c>
      <c r="R296" t="str">
        <f t="shared" si="16"/>
        <v>SMK</v>
      </c>
      <c r="S296" t="s">
        <v>1910</v>
      </c>
      <c r="T296" t="s">
        <v>1845</v>
      </c>
      <c r="Z296" t="str">
        <f>VLOOKUP(A296,[2]registrasi!$B$2:$C$3000,2,FALSE)</f>
        <v>registrasi</v>
      </c>
      <c r="AA296">
        <f>VLOOKUP(D296,[3]Sheet1!$B$2:$D$42,3,FALSE)</f>
        <v>39</v>
      </c>
      <c r="AB296" t="str">
        <f>VLOOKUP(A296,[2]nim!$A$2:$B$3000,2,FALSE)</f>
        <v>diterima</v>
      </c>
    </row>
    <row r="297" spans="1:28" x14ac:dyDescent="0.35">
      <c r="A297" s="2">
        <v>42131111047</v>
      </c>
      <c r="B297">
        <v>1</v>
      </c>
      <c r="C297">
        <v>2021</v>
      </c>
      <c r="D297">
        <v>3111223</v>
      </c>
      <c r="E297" t="s">
        <v>1411</v>
      </c>
      <c r="F297" t="str">
        <f>VLOOKUP(E297,[1]PRODI_2019!$E$2:$K$70,7,FALSE)</f>
        <v>Kedokteran</v>
      </c>
      <c r="G297" t="str">
        <f>VLOOKUP(F297,Sheet1!$H$4:$I$11,2,FALSE)</f>
        <v>8_Kedokteran</v>
      </c>
      <c r="H297" t="s">
        <v>383</v>
      </c>
      <c r="I297" t="s">
        <v>30</v>
      </c>
      <c r="L297" t="s">
        <v>26</v>
      </c>
      <c r="M297" t="s">
        <v>1858</v>
      </c>
      <c r="N297" t="s">
        <v>1841</v>
      </c>
      <c r="O297" t="s">
        <v>1454</v>
      </c>
      <c r="P297" t="str">
        <f t="shared" si="14"/>
        <v>SMAN</v>
      </c>
      <c r="Q297" t="str">
        <f t="shared" si="15"/>
        <v>Negeri</v>
      </c>
      <c r="R297" t="str">
        <f t="shared" si="16"/>
        <v>SMA</v>
      </c>
      <c r="S297" t="s">
        <v>1858</v>
      </c>
      <c r="T297" t="s">
        <v>1841</v>
      </c>
      <c r="Z297" t="str">
        <f>VLOOKUP(A297,[2]registrasi!$B$2:$C$3000,2,FALSE)</f>
        <v>registrasi</v>
      </c>
      <c r="AA297">
        <f>VLOOKUP(D297,[3]Sheet1!$B$2:$D$42,3,FALSE)</f>
        <v>217</v>
      </c>
      <c r="AB297" t="str">
        <f>VLOOKUP(A297,[2]nim!$A$2:$B$3000,2,FALSE)</f>
        <v>diterima</v>
      </c>
    </row>
    <row r="298" spans="1:28" x14ac:dyDescent="0.35">
      <c r="A298" s="2">
        <v>42131111048</v>
      </c>
      <c r="B298">
        <v>1</v>
      </c>
      <c r="C298">
        <v>2021</v>
      </c>
      <c r="D298">
        <v>3111045</v>
      </c>
      <c r="E298" t="s">
        <v>45</v>
      </c>
      <c r="F298" t="str">
        <f>VLOOKUP(E298,[1]PRODI_2019!$E$2:$K$70,7,FALSE)</f>
        <v>Teknik</v>
      </c>
      <c r="G298" t="str">
        <f>VLOOKUP(F298,Sheet1!$H$4:$I$11,2,FALSE)</f>
        <v>3_Teknik</v>
      </c>
      <c r="H298" t="s">
        <v>384</v>
      </c>
      <c r="I298" t="s">
        <v>25</v>
      </c>
      <c r="L298" t="s">
        <v>26</v>
      </c>
      <c r="M298" t="s">
        <v>1858</v>
      </c>
      <c r="N298" t="s">
        <v>1841</v>
      </c>
      <c r="O298" t="s">
        <v>1470</v>
      </c>
      <c r="P298" t="str">
        <f t="shared" si="14"/>
        <v>SMAN</v>
      </c>
      <c r="Q298" t="str">
        <f t="shared" si="15"/>
        <v>Negeri</v>
      </c>
      <c r="R298" t="str">
        <f t="shared" si="16"/>
        <v>SMA</v>
      </c>
      <c r="S298" t="s">
        <v>1858</v>
      </c>
      <c r="T298" t="s">
        <v>1841</v>
      </c>
      <c r="Z298" t="str">
        <f>VLOOKUP(A298,[2]registrasi!$B$2:$C$3000,2,FALSE)</f>
        <v>registrasi</v>
      </c>
      <c r="AA298">
        <f>VLOOKUP(D298,[3]Sheet1!$B$2:$D$42,3,FALSE)</f>
        <v>114</v>
      </c>
      <c r="AB298" t="str">
        <f>VLOOKUP(A298,[2]nim!$A$2:$B$3000,2,FALSE)</f>
        <v>diterima</v>
      </c>
    </row>
    <row r="299" spans="1:28" x14ac:dyDescent="0.35">
      <c r="A299" s="2">
        <v>42131111051</v>
      </c>
      <c r="B299">
        <v>1</v>
      </c>
      <c r="C299">
        <v>2021</v>
      </c>
      <c r="D299">
        <v>3111014</v>
      </c>
      <c r="E299" t="s">
        <v>1404</v>
      </c>
      <c r="F299" t="str">
        <f>VLOOKUP(E299,[1]PRODI_2019!$E$2:$K$70,7,FALSE)</f>
        <v>Teknik</v>
      </c>
      <c r="G299" t="str">
        <f>VLOOKUP(F299,Sheet1!$H$4:$I$11,2,FALSE)</f>
        <v>3_Teknik</v>
      </c>
      <c r="H299" t="s">
        <v>385</v>
      </c>
      <c r="I299" t="s">
        <v>25</v>
      </c>
      <c r="L299" t="s">
        <v>26</v>
      </c>
      <c r="M299" t="s">
        <v>1860</v>
      </c>
      <c r="N299" t="s">
        <v>1841</v>
      </c>
      <c r="O299" t="s">
        <v>1460</v>
      </c>
      <c r="P299" t="str">
        <f t="shared" si="14"/>
        <v>SMKN</v>
      </c>
      <c r="Q299" t="str">
        <f t="shared" si="15"/>
        <v>Negeri</v>
      </c>
      <c r="R299" t="str">
        <f t="shared" si="16"/>
        <v>SMK</v>
      </c>
      <c r="S299" t="s">
        <v>1860</v>
      </c>
      <c r="T299" t="s">
        <v>1841</v>
      </c>
      <c r="Z299" t="str">
        <f>VLOOKUP(A299,[2]registrasi!$B$2:$C$3000,2,FALSE)</f>
        <v>registrasi</v>
      </c>
      <c r="AA299">
        <f>VLOOKUP(D299,[3]Sheet1!$B$2:$D$42,3,FALSE)</f>
        <v>172</v>
      </c>
      <c r="AB299" t="str">
        <f>VLOOKUP(A299,[2]nim!$A$2:$B$3000,2,FALSE)</f>
        <v>diterima</v>
      </c>
    </row>
    <row r="300" spans="1:28" x14ac:dyDescent="0.35">
      <c r="A300" s="2">
        <v>42131111054</v>
      </c>
      <c r="B300">
        <v>1</v>
      </c>
      <c r="C300">
        <v>2021</v>
      </c>
      <c r="D300">
        <v>3111111</v>
      </c>
      <c r="E300" t="s">
        <v>1416</v>
      </c>
      <c r="F300" t="str">
        <f>VLOOKUP(E300,[1]PRODI_2019!$E$2:$K$70,7,FALSE)</f>
        <v>FKIP</v>
      </c>
      <c r="G300" t="str">
        <f>VLOOKUP(F300,Sheet1!$H$4:$I$11,2,FALSE)</f>
        <v>2_FKIP</v>
      </c>
      <c r="H300" t="s">
        <v>386</v>
      </c>
      <c r="I300" t="s">
        <v>30</v>
      </c>
      <c r="L300" t="s">
        <v>26</v>
      </c>
      <c r="M300" t="s">
        <v>1859</v>
      </c>
      <c r="N300" t="s">
        <v>1841</v>
      </c>
      <c r="O300" t="s">
        <v>1541</v>
      </c>
      <c r="P300" t="str">
        <f t="shared" si="14"/>
        <v>MAN</v>
      </c>
      <c r="Q300" t="str">
        <f t="shared" si="15"/>
        <v>Negeri</v>
      </c>
      <c r="R300" t="str">
        <f t="shared" si="16"/>
        <v>MA</v>
      </c>
      <c r="S300" t="s">
        <v>1858</v>
      </c>
      <c r="T300" t="s">
        <v>1841</v>
      </c>
      <c r="Z300" t="str">
        <f>VLOOKUP(A300,[2]registrasi!$B$2:$C$3000,2,FALSE)</f>
        <v>registrasi</v>
      </c>
      <c r="AA300">
        <f>VLOOKUP(D300,[3]Sheet1!$B$2:$D$42,3,FALSE)</f>
        <v>86</v>
      </c>
      <c r="AB300" t="str">
        <f>VLOOKUP(A300,[2]nim!$A$2:$B$3000,2,FALSE)</f>
        <v>diterima</v>
      </c>
    </row>
    <row r="301" spans="1:28" x14ac:dyDescent="0.35">
      <c r="A301" s="2">
        <v>42131111056</v>
      </c>
      <c r="B301">
        <v>1</v>
      </c>
      <c r="C301">
        <v>2021</v>
      </c>
      <c r="D301">
        <v>3111165</v>
      </c>
      <c r="E301" t="s">
        <v>1415</v>
      </c>
      <c r="F301" t="str">
        <f>VLOOKUP(E301,[1]PRODI_2019!$E$2:$K$70,7,FALSE)</f>
        <v>FKIP</v>
      </c>
      <c r="G301" t="str">
        <f>VLOOKUP(F301,Sheet1!$H$4:$I$11,2,FALSE)</f>
        <v>2_FKIP</v>
      </c>
      <c r="H301" t="s">
        <v>387</v>
      </c>
      <c r="I301" t="s">
        <v>25</v>
      </c>
      <c r="L301" t="s">
        <v>26</v>
      </c>
      <c r="M301" t="s">
        <v>1863</v>
      </c>
      <c r="N301" t="s">
        <v>1841</v>
      </c>
      <c r="O301" t="s">
        <v>1484</v>
      </c>
      <c r="P301" t="str">
        <f t="shared" si="14"/>
        <v>SMAN</v>
      </c>
      <c r="Q301" t="str">
        <f t="shared" si="15"/>
        <v>Negeri</v>
      </c>
      <c r="R301" t="str">
        <f t="shared" si="16"/>
        <v>SMA</v>
      </c>
      <c r="S301" t="s">
        <v>1863</v>
      </c>
      <c r="T301" t="s">
        <v>1841</v>
      </c>
      <c r="Z301" t="str">
        <f>VLOOKUP(A301,[2]registrasi!$B$2:$C$3000,2,FALSE)</f>
        <v>registrasi</v>
      </c>
      <c r="AA301">
        <f>VLOOKUP(D301,[3]Sheet1!$B$2:$D$42,3,FALSE)</f>
        <v>39</v>
      </c>
      <c r="AB301" t="str">
        <f>VLOOKUP(A301,[2]nim!$A$2:$B$3000,2,FALSE)</f>
        <v>diterima</v>
      </c>
    </row>
    <row r="302" spans="1:28" x14ac:dyDescent="0.35">
      <c r="A302" s="2">
        <v>42131111057</v>
      </c>
      <c r="B302">
        <v>1</v>
      </c>
      <c r="C302">
        <v>2021</v>
      </c>
      <c r="D302">
        <v>3111215</v>
      </c>
      <c r="E302" t="s">
        <v>1413</v>
      </c>
      <c r="F302" t="str">
        <f>VLOOKUP(E302,[1]PRODI_2019!$E$2:$K$70,7,FALSE)</f>
        <v>Teknik</v>
      </c>
      <c r="G302" t="str">
        <f>VLOOKUP(F302,Sheet1!$H$4:$I$11,2,FALSE)</f>
        <v>3_Teknik</v>
      </c>
      <c r="H302" t="s">
        <v>388</v>
      </c>
      <c r="I302" t="s">
        <v>30</v>
      </c>
      <c r="L302" t="s">
        <v>26</v>
      </c>
      <c r="M302" t="s">
        <v>1862</v>
      </c>
      <c r="N302" t="s">
        <v>1841</v>
      </c>
      <c r="O302" t="s">
        <v>1526</v>
      </c>
      <c r="P302" t="str">
        <f t="shared" si="14"/>
        <v>SMAN</v>
      </c>
      <c r="Q302" t="str">
        <f t="shared" si="15"/>
        <v>Negeri</v>
      </c>
      <c r="R302" t="str">
        <f t="shared" si="16"/>
        <v>SMA</v>
      </c>
      <c r="S302" t="s">
        <v>1862</v>
      </c>
      <c r="T302" t="s">
        <v>1841</v>
      </c>
      <c r="Z302" t="str">
        <f>VLOOKUP(A302,[2]registrasi!$B$2:$C$3000,2,FALSE)</f>
        <v>registrasi</v>
      </c>
      <c r="AA302">
        <f>VLOOKUP(D302,[3]Sheet1!$B$2:$D$42,3,FALSE)</f>
        <v>252</v>
      </c>
      <c r="AB302" t="str">
        <f>VLOOKUP(A302,[2]nim!$A$2:$B$3000,2,FALSE)</f>
        <v>diterima</v>
      </c>
    </row>
    <row r="303" spans="1:28" x14ac:dyDescent="0.35">
      <c r="A303" s="2">
        <v>42131111060</v>
      </c>
      <c r="B303">
        <v>1</v>
      </c>
      <c r="C303">
        <v>2021</v>
      </c>
      <c r="D303">
        <v>3111037</v>
      </c>
      <c r="E303" t="s">
        <v>1409</v>
      </c>
      <c r="F303" t="str">
        <f>VLOOKUP(E303,[1]PRODI_2019!$E$2:$K$70,7,FALSE)</f>
        <v>Teknik</v>
      </c>
      <c r="G303" t="str">
        <f>VLOOKUP(F303,Sheet1!$H$4:$I$11,2,FALSE)</f>
        <v>3_Teknik</v>
      </c>
      <c r="H303" t="s">
        <v>389</v>
      </c>
      <c r="I303" t="s">
        <v>25</v>
      </c>
      <c r="L303" t="s">
        <v>26</v>
      </c>
      <c r="M303" t="s">
        <v>1860</v>
      </c>
      <c r="N303" t="s">
        <v>1841</v>
      </c>
      <c r="O303" t="s">
        <v>1458</v>
      </c>
      <c r="P303" t="str">
        <f t="shared" si="14"/>
        <v>SMAS</v>
      </c>
      <c r="Q303" t="str">
        <f t="shared" si="15"/>
        <v>Swasta</v>
      </c>
      <c r="R303" t="str">
        <f t="shared" si="16"/>
        <v>SMA</v>
      </c>
      <c r="S303" t="s">
        <v>1860</v>
      </c>
      <c r="T303" t="s">
        <v>1841</v>
      </c>
      <c r="Z303" t="str">
        <f>VLOOKUP(A303,[2]registrasi!$B$2:$C$3000,2,FALSE)</f>
        <v>registrasi</v>
      </c>
      <c r="AA303">
        <f>VLOOKUP(D303,[3]Sheet1!$B$2:$D$42,3,FALSE)</f>
        <v>423</v>
      </c>
      <c r="AB303" t="str">
        <f>VLOOKUP(A303,[2]nim!$A$2:$B$3000,2,FALSE)</f>
        <v>diterima</v>
      </c>
    </row>
    <row r="304" spans="1:28" x14ac:dyDescent="0.35">
      <c r="A304" s="2">
        <v>42131111062</v>
      </c>
      <c r="B304">
        <v>1</v>
      </c>
      <c r="C304">
        <v>2021</v>
      </c>
      <c r="D304">
        <v>3111111</v>
      </c>
      <c r="E304" t="s">
        <v>1416</v>
      </c>
      <c r="F304" t="str">
        <f>VLOOKUP(E304,[1]PRODI_2019!$E$2:$K$70,7,FALSE)</f>
        <v>FKIP</v>
      </c>
      <c r="G304" t="str">
        <f>VLOOKUP(F304,Sheet1!$H$4:$I$11,2,FALSE)</f>
        <v>2_FKIP</v>
      </c>
      <c r="H304" t="s">
        <v>390</v>
      </c>
      <c r="I304" t="s">
        <v>25</v>
      </c>
      <c r="L304" t="s">
        <v>26</v>
      </c>
      <c r="M304" t="s">
        <v>1863</v>
      </c>
      <c r="N304" t="s">
        <v>1841</v>
      </c>
      <c r="O304" t="s">
        <v>1493</v>
      </c>
      <c r="P304" t="str">
        <f t="shared" si="14"/>
        <v>SMAN</v>
      </c>
      <c r="Q304" t="str">
        <f t="shared" si="15"/>
        <v>Negeri</v>
      </c>
      <c r="R304" t="str">
        <f t="shared" si="16"/>
        <v>SMA</v>
      </c>
      <c r="S304" t="s">
        <v>1863</v>
      </c>
      <c r="T304" t="s">
        <v>1841</v>
      </c>
      <c r="Z304" t="str">
        <f>VLOOKUP(A304,[2]registrasi!$B$2:$C$3000,2,FALSE)</f>
        <v>registrasi</v>
      </c>
      <c r="AA304">
        <f>VLOOKUP(D304,[3]Sheet1!$B$2:$D$42,3,FALSE)</f>
        <v>86</v>
      </c>
      <c r="AB304" t="str">
        <f>VLOOKUP(A304,[2]nim!$A$2:$B$3000,2,FALSE)</f>
        <v>diterima</v>
      </c>
    </row>
    <row r="305" spans="1:28" x14ac:dyDescent="0.35">
      <c r="A305" s="2">
        <v>42131111067</v>
      </c>
      <c r="B305">
        <v>1</v>
      </c>
      <c r="C305">
        <v>2021</v>
      </c>
      <c r="D305">
        <v>3111084</v>
      </c>
      <c r="E305" t="s">
        <v>41</v>
      </c>
      <c r="F305" t="str">
        <f>VLOOKUP(E305,[1]PRODI_2019!$E$2:$K$70,7,FALSE)</f>
        <v>Pertanian</v>
      </c>
      <c r="G305" t="str">
        <f>VLOOKUP(F305,Sheet1!$H$4:$I$11,2,FALSE)</f>
        <v>4_Pertanian</v>
      </c>
      <c r="H305" t="s">
        <v>391</v>
      </c>
      <c r="I305" t="s">
        <v>25</v>
      </c>
      <c r="L305" t="s">
        <v>26</v>
      </c>
      <c r="M305" t="s">
        <v>1859</v>
      </c>
      <c r="N305" t="s">
        <v>1841</v>
      </c>
      <c r="O305" t="s">
        <v>1485</v>
      </c>
      <c r="P305" t="str">
        <f t="shared" si="14"/>
        <v>SMAN</v>
      </c>
      <c r="Q305" t="str">
        <f t="shared" si="15"/>
        <v>Negeri</v>
      </c>
      <c r="R305" t="str">
        <f t="shared" si="16"/>
        <v>SMA</v>
      </c>
      <c r="S305" t="s">
        <v>1859</v>
      </c>
      <c r="T305" t="s">
        <v>1841</v>
      </c>
      <c r="Z305" t="str">
        <f>VLOOKUP(A305,[2]registrasi!$B$2:$C$3000,2,FALSE)</f>
        <v>registrasi</v>
      </c>
      <c r="AA305">
        <f>VLOOKUP(D305,[3]Sheet1!$B$2:$D$42,3,FALSE)</f>
        <v>157</v>
      </c>
      <c r="AB305" t="str">
        <f>VLOOKUP(A305,[2]nim!$A$2:$B$3000,2,FALSE)</f>
        <v>diterima</v>
      </c>
    </row>
    <row r="306" spans="1:28" x14ac:dyDescent="0.35">
      <c r="A306" s="2">
        <v>42131111069</v>
      </c>
      <c r="B306">
        <v>1</v>
      </c>
      <c r="C306">
        <v>2021</v>
      </c>
      <c r="D306">
        <v>3111142</v>
      </c>
      <c r="E306" t="s">
        <v>1419</v>
      </c>
      <c r="F306" t="str">
        <f>VLOOKUP(E306,[1]PRODI_2019!$E$2:$K$70,7,FALSE)</f>
        <v>FKIP</v>
      </c>
      <c r="G306" t="str">
        <f>VLOOKUP(F306,Sheet1!$H$4:$I$11,2,FALSE)</f>
        <v>2_FKIP</v>
      </c>
      <c r="H306" t="s">
        <v>392</v>
      </c>
      <c r="I306" t="s">
        <v>30</v>
      </c>
      <c r="L306" t="s">
        <v>26</v>
      </c>
      <c r="M306" t="s">
        <v>1858</v>
      </c>
      <c r="N306" t="s">
        <v>1841</v>
      </c>
      <c r="O306" t="s">
        <v>1520</v>
      </c>
      <c r="P306" t="str">
        <f t="shared" si="14"/>
        <v>SMAN</v>
      </c>
      <c r="Q306" t="str">
        <f t="shared" si="15"/>
        <v>Negeri</v>
      </c>
      <c r="R306" t="str">
        <f t="shared" si="16"/>
        <v>SMA</v>
      </c>
      <c r="S306" t="s">
        <v>1858</v>
      </c>
      <c r="T306" t="s">
        <v>1841</v>
      </c>
      <c r="Z306" t="e">
        <f>VLOOKUP(A306,[2]registrasi!$B$2:$C$3000,2,FALSE)</f>
        <v>#N/A</v>
      </c>
      <c r="AA306">
        <f>VLOOKUP(D306,[3]Sheet1!$B$2:$D$42,3,FALSE)</f>
        <v>21</v>
      </c>
      <c r="AB306" t="e">
        <f>VLOOKUP(A306,[2]nim!$A$2:$B$3000,2,FALSE)</f>
        <v>#N/A</v>
      </c>
    </row>
    <row r="307" spans="1:28" x14ac:dyDescent="0.35">
      <c r="A307" s="2">
        <v>42131111071</v>
      </c>
      <c r="B307">
        <v>1</v>
      </c>
      <c r="C307">
        <v>2020</v>
      </c>
      <c r="D307">
        <v>3111196</v>
      </c>
      <c r="E307" t="s">
        <v>1414</v>
      </c>
      <c r="F307" t="str">
        <f>VLOOKUP(E307,[1]PRODI_2019!$E$2:$K$70,7,FALSE)</f>
        <v>Kedokteran</v>
      </c>
      <c r="G307" t="str">
        <f>VLOOKUP(F307,Sheet1!$H$4:$I$11,2,FALSE)</f>
        <v>8_Kedokteran</v>
      </c>
      <c r="H307" t="s">
        <v>393</v>
      </c>
      <c r="I307" t="s">
        <v>30</v>
      </c>
      <c r="L307" t="s">
        <v>26</v>
      </c>
      <c r="M307" t="s">
        <v>1877</v>
      </c>
      <c r="N307" t="s">
        <v>1842</v>
      </c>
      <c r="O307" t="s">
        <v>1559</v>
      </c>
      <c r="P307" t="str">
        <f t="shared" si="14"/>
        <v>SMAN</v>
      </c>
      <c r="Q307" t="str">
        <f t="shared" si="15"/>
        <v>Negeri</v>
      </c>
      <c r="R307" t="str">
        <f t="shared" si="16"/>
        <v>SMA</v>
      </c>
      <c r="S307" t="s">
        <v>1862</v>
      </c>
      <c r="T307" t="s">
        <v>1841</v>
      </c>
      <c r="Z307" t="str">
        <f>VLOOKUP(A307,[2]registrasi!$B$2:$C$3000,2,FALSE)</f>
        <v>registrasi</v>
      </c>
      <c r="AA307">
        <f>VLOOKUP(D307,[3]Sheet1!$B$2:$D$42,3,FALSE)</f>
        <v>222</v>
      </c>
      <c r="AB307" t="str">
        <f>VLOOKUP(A307,[2]nim!$A$2:$B$3000,2,FALSE)</f>
        <v>diterima</v>
      </c>
    </row>
    <row r="308" spans="1:28" x14ac:dyDescent="0.35">
      <c r="A308" s="2">
        <v>42131111075</v>
      </c>
      <c r="B308">
        <v>2</v>
      </c>
      <c r="C308">
        <v>2021</v>
      </c>
      <c r="D308">
        <v>3111084</v>
      </c>
      <c r="E308" t="s">
        <v>41</v>
      </c>
      <c r="F308" t="str">
        <f>VLOOKUP(E308,[1]PRODI_2019!$E$2:$K$70,7,FALSE)</f>
        <v>Pertanian</v>
      </c>
      <c r="G308" t="str">
        <f>VLOOKUP(F308,Sheet1!$H$4:$I$11,2,FALSE)</f>
        <v>4_Pertanian</v>
      </c>
      <c r="H308" t="s">
        <v>394</v>
      </c>
      <c r="I308" t="s">
        <v>30</v>
      </c>
      <c r="L308" t="s">
        <v>26</v>
      </c>
      <c r="M308" t="s">
        <v>1862</v>
      </c>
      <c r="N308" t="s">
        <v>1841</v>
      </c>
      <c r="O308" t="s">
        <v>1560</v>
      </c>
      <c r="P308" t="str">
        <f t="shared" si="14"/>
        <v>MAS</v>
      </c>
      <c r="Q308" t="str">
        <f t="shared" si="15"/>
        <v>Swasta</v>
      </c>
      <c r="R308" t="str">
        <f t="shared" si="16"/>
        <v>MA</v>
      </c>
      <c r="S308" t="s">
        <v>1911</v>
      </c>
      <c r="T308" t="s">
        <v>1927</v>
      </c>
      <c r="Z308" t="str">
        <f>VLOOKUP(A308,[2]registrasi!$B$2:$C$3000,2,FALSE)</f>
        <v>registrasi</v>
      </c>
      <c r="AA308">
        <f>VLOOKUP(D308,[3]Sheet1!$B$2:$D$42,3,FALSE)</f>
        <v>157</v>
      </c>
      <c r="AB308" t="str">
        <f>VLOOKUP(A308,[2]nim!$A$2:$B$3000,2,FALSE)</f>
        <v>diterima</v>
      </c>
    </row>
    <row r="309" spans="1:28" x14ac:dyDescent="0.35">
      <c r="A309" s="2">
        <v>42131111077</v>
      </c>
      <c r="B309">
        <v>2</v>
      </c>
      <c r="C309">
        <v>2021</v>
      </c>
      <c r="D309">
        <v>3111076</v>
      </c>
      <c r="E309" t="s">
        <v>43</v>
      </c>
      <c r="F309" t="str">
        <f>VLOOKUP(E309,[1]PRODI_2019!$E$2:$K$70,7,FALSE)</f>
        <v>Pertanian</v>
      </c>
      <c r="G309" t="str">
        <f>VLOOKUP(F309,Sheet1!$H$4:$I$11,2,FALSE)</f>
        <v>4_Pertanian</v>
      </c>
      <c r="H309" t="s">
        <v>395</v>
      </c>
      <c r="I309" t="s">
        <v>25</v>
      </c>
      <c r="L309" t="s">
        <v>26</v>
      </c>
      <c r="M309" t="s">
        <v>1858</v>
      </c>
      <c r="N309" t="s">
        <v>1841</v>
      </c>
      <c r="O309" t="s">
        <v>1488</v>
      </c>
      <c r="P309" t="str">
        <f t="shared" si="14"/>
        <v>SMAN</v>
      </c>
      <c r="Q309" t="str">
        <f t="shared" si="15"/>
        <v>Negeri</v>
      </c>
      <c r="R309" t="str">
        <f t="shared" si="16"/>
        <v>SMA</v>
      </c>
      <c r="S309" t="s">
        <v>1858</v>
      </c>
      <c r="T309" t="s">
        <v>1841</v>
      </c>
      <c r="Z309" t="str">
        <f>VLOOKUP(A309,[2]registrasi!$B$2:$C$3000,2,FALSE)</f>
        <v>registrasi</v>
      </c>
      <c r="AA309">
        <f>VLOOKUP(D309,[3]Sheet1!$B$2:$D$42,3,FALSE)</f>
        <v>219</v>
      </c>
      <c r="AB309" t="str">
        <f>VLOOKUP(A309,[2]nim!$A$2:$B$3000,2,FALSE)</f>
        <v>diterima</v>
      </c>
    </row>
    <row r="310" spans="1:28" x14ac:dyDescent="0.35">
      <c r="A310" s="2">
        <v>42131111081</v>
      </c>
      <c r="B310">
        <v>2</v>
      </c>
      <c r="C310">
        <v>2021</v>
      </c>
      <c r="D310">
        <v>3111092</v>
      </c>
      <c r="E310" t="s">
        <v>1403</v>
      </c>
      <c r="F310" t="str">
        <f>VLOOKUP(E310,[1]PRODI_2019!$E$2:$K$70,7,FALSE)</f>
        <v>Pertanian</v>
      </c>
      <c r="G310" t="str">
        <f>VLOOKUP(F310,Sheet1!$H$4:$I$11,2,FALSE)</f>
        <v>4_Pertanian</v>
      </c>
      <c r="H310" t="s">
        <v>396</v>
      </c>
      <c r="I310" t="s">
        <v>25</v>
      </c>
      <c r="L310" t="s">
        <v>26</v>
      </c>
      <c r="M310" t="s">
        <v>1859</v>
      </c>
      <c r="N310" t="s">
        <v>1841</v>
      </c>
      <c r="O310" t="s">
        <v>1451</v>
      </c>
      <c r="P310" t="str">
        <f t="shared" si="14"/>
        <v>SMAN</v>
      </c>
      <c r="Q310" t="str">
        <f t="shared" si="15"/>
        <v>Negeri</v>
      </c>
      <c r="R310" t="str">
        <f t="shared" si="16"/>
        <v>SMA</v>
      </c>
      <c r="S310" t="s">
        <v>1859</v>
      </c>
      <c r="T310" t="s">
        <v>1841</v>
      </c>
      <c r="Z310" t="str">
        <f>VLOOKUP(A310,[2]registrasi!$B$2:$C$3000,2,FALSE)</f>
        <v>registrasi</v>
      </c>
      <c r="AA310">
        <f>VLOOKUP(D310,[3]Sheet1!$B$2:$D$42,3,FALSE)</f>
        <v>45</v>
      </c>
      <c r="AB310" t="str">
        <f>VLOOKUP(A310,[2]nim!$A$2:$B$3000,2,FALSE)</f>
        <v>diterima</v>
      </c>
    </row>
    <row r="311" spans="1:28" x14ac:dyDescent="0.35">
      <c r="A311" s="2">
        <v>42131111082</v>
      </c>
      <c r="B311">
        <v>1</v>
      </c>
      <c r="C311">
        <v>2021</v>
      </c>
      <c r="D311">
        <v>3111103</v>
      </c>
      <c r="E311" t="s">
        <v>1412</v>
      </c>
      <c r="F311" t="str">
        <f>VLOOKUP(E311,[1]PRODI_2019!$E$2:$K$70,7,FALSE)</f>
        <v>FKIP</v>
      </c>
      <c r="G311" t="str">
        <f>VLOOKUP(F311,Sheet1!$H$4:$I$11,2,FALSE)</f>
        <v>2_FKIP</v>
      </c>
      <c r="H311" t="s">
        <v>397</v>
      </c>
      <c r="I311" t="s">
        <v>30</v>
      </c>
      <c r="L311" t="s">
        <v>26</v>
      </c>
      <c r="M311" t="s">
        <v>1863</v>
      </c>
      <c r="N311" t="s">
        <v>1841</v>
      </c>
      <c r="O311" t="s">
        <v>1561</v>
      </c>
      <c r="P311" t="str">
        <f t="shared" si="14"/>
        <v>SMAS</v>
      </c>
      <c r="Q311" t="str">
        <f t="shared" si="15"/>
        <v>Swasta</v>
      </c>
      <c r="R311" t="str">
        <f t="shared" si="16"/>
        <v>SMA</v>
      </c>
      <c r="S311" t="s">
        <v>1863</v>
      </c>
      <c r="T311" t="s">
        <v>1841</v>
      </c>
      <c r="Z311" t="str">
        <f>VLOOKUP(A311,[2]registrasi!$B$2:$C$3000,2,FALSE)</f>
        <v>registrasi</v>
      </c>
      <c r="AA311">
        <f>VLOOKUP(D311,[3]Sheet1!$B$2:$D$42,3,FALSE)</f>
        <v>91</v>
      </c>
      <c r="AB311" t="str">
        <f>VLOOKUP(A311,[2]nim!$A$2:$B$3000,2,FALSE)</f>
        <v>diterima</v>
      </c>
    </row>
    <row r="312" spans="1:28" x14ac:dyDescent="0.35">
      <c r="A312" s="2">
        <v>42131111086</v>
      </c>
      <c r="B312">
        <v>1</v>
      </c>
      <c r="C312">
        <v>2021</v>
      </c>
      <c r="D312">
        <v>3111076</v>
      </c>
      <c r="E312" t="s">
        <v>43</v>
      </c>
      <c r="F312" t="str">
        <f>VLOOKUP(E312,[1]PRODI_2019!$E$2:$K$70,7,FALSE)</f>
        <v>Pertanian</v>
      </c>
      <c r="G312" t="str">
        <f>VLOOKUP(F312,Sheet1!$H$4:$I$11,2,FALSE)</f>
        <v>4_Pertanian</v>
      </c>
      <c r="H312" t="s">
        <v>398</v>
      </c>
      <c r="I312" t="s">
        <v>30</v>
      </c>
      <c r="L312" t="s">
        <v>26</v>
      </c>
      <c r="M312" t="s">
        <v>1859</v>
      </c>
      <c r="N312" t="s">
        <v>1841</v>
      </c>
      <c r="O312" t="s">
        <v>1529</v>
      </c>
      <c r="P312" t="str">
        <f t="shared" si="14"/>
        <v>SMAN</v>
      </c>
      <c r="Q312" t="str">
        <f t="shared" si="15"/>
        <v>Negeri</v>
      </c>
      <c r="R312" t="str">
        <f t="shared" si="16"/>
        <v>SMA</v>
      </c>
      <c r="S312" t="s">
        <v>1859</v>
      </c>
      <c r="T312" t="s">
        <v>1841</v>
      </c>
      <c r="Z312" t="str">
        <f>VLOOKUP(A312,[2]registrasi!$B$2:$C$3000,2,FALSE)</f>
        <v>registrasi</v>
      </c>
      <c r="AA312">
        <f>VLOOKUP(D312,[3]Sheet1!$B$2:$D$42,3,FALSE)</f>
        <v>219</v>
      </c>
      <c r="AB312" t="str">
        <f>VLOOKUP(A312,[2]nim!$A$2:$B$3000,2,FALSE)</f>
        <v>diterima</v>
      </c>
    </row>
    <row r="313" spans="1:28" x14ac:dyDescent="0.35">
      <c r="A313" s="2">
        <v>42131111091</v>
      </c>
      <c r="B313">
        <v>1</v>
      </c>
      <c r="C313">
        <v>2021</v>
      </c>
      <c r="D313">
        <v>3111037</v>
      </c>
      <c r="E313" t="s">
        <v>1409</v>
      </c>
      <c r="F313" t="str">
        <f>VLOOKUP(E313,[1]PRODI_2019!$E$2:$K$70,7,FALSE)</f>
        <v>Teknik</v>
      </c>
      <c r="G313" t="str">
        <f>VLOOKUP(F313,Sheet1!$H$4:$I$11,2,FALSE)</f>
        <v>3_Teknik</v>
      </c>
      <c r="H313" t="s">
        <v>399</v>
      </c>
      <c r="I313" t="s">
        <v>25</v>
      </c>
      <c r="L313" t="s">
        <v>26</v>
      </c>
      <c r="M313" t="s">
        <v>1859</v>
      </c>
      <c r="N313" t="s">
        <v>1841</v>
      </c>
      <c r="O313" t="s">
        <v>1496</v>
      </c>
      <c r="P313" t="str">
        <f t="shared" si="14"/>
        <v>MAN</v>
      </c>
      <c r="Q313" t="str">
        <f t="shared" si="15"/>
        <v>Negeri</v>
      </c>
      <c r="R313" t="str">
        <f t="shared" si="16"/>
        <v>MA</v>
      </c>
      <c r="S313" t="s">
        <v>1858</v>
      </c>
      <c r="T313" t="s">
        <v>1841</v>
      </c>
      <c r="Z313" t="str">
        <f>VLOOKUP(A313,[2]registrasi!$B$2:$C$3000,2,FALSE)</f>
        <v>registrasi</v>
      </c>
      <c r="AA313">
        <f>VLOOKUP(D313,[3]Sheet1!$B$2:$D$42,3,FALSE)</f>
        <v>423</v>
      </c>
      <c r="AB313" t="str">
        <f>VLOOKUP(A313,[2]nim!$A$2:$B$3000,2,FALSE)</f>
        <v>diterima</v>
      </c>
    </row>
    <row r="314" spans="1:28" x14ac:dyDescent="0.35">
      <c r="A314" s="2">
        <v>42131111093</v>
      </c>
      <c r="B314">
        <v>1</v>
      </c>
      <c r="C314">
        <v>2021</v>
      </c>
      <c r="D314">
        <v>3111173</v>
      </c>
      <c r="E314" t="s">
        <v>1406</v>
      </c>
      <c r="F314" t="str">
        <f>VLOOKUP(E314,[1]PRODI_2019!$E$2:$K$70,7,FALSE)</f>
        <v>Pertanian</v>
      </c>
      <c r="G314" t="str">
        <f>VLOOKUP(F314,Sheet1!$H$4:$I$11,2,FALSE)</f>
        <v>4_Pertanian</v>
      </c>
      <c r="H314" t="s">
        <v>400</v>
      </c>
      <c r="I314" t="s">
        <v>30</v>
      </c>
      <c r="L314" t="s">
        <v>26</v>
      </c>
      <c r="M314" t="s">
        <v>1859</v>
      </c>
      <c r="N314" t="s">
        <v>1841</v>
      </c>
      <c r="O314" t="s">
        <v>1453</v>
      </c>
      <c r="P314" t="str">
        <f t="shared" si="14"/>
        <v>SMAN</v>
      </c>
      <c r="Q314" t="str">
        <f t="shared" si="15"/>
        <v>Negeri</v>
      </c>
      <c r="R314" t="str">
        <f t="shared" si="16"/>
        <v>SMA</v>
      </c>
      <c r="S314" t="s">
        <v>1859</v>
      </c>
      <c r="T314" t="s">
        <v>1841</v>
      </c>
      <c r="Z314" t="str">
        <f>VLOOKUP(A314,[2]registrasi!$B$2:$C$3000,2,FALSE)</f>
        <v>registrasi</v>
      </c>
      <c r="AA314">
        <f>VLOOKUP(D314,[3]Sheet1!$B$2:$D$42,3,FALSE)</f>
        <v>204</v>
      </c>
      <c r="AB314" t="str">
        <f>VLOOKUP(A314,[2]nim!$A$2:$B$3000,2,FALSE)</f>
        <v>diterima</v>
      </c>
    </row>
    <row r="315" spans="1:28" x14ac:dyDescent="0.35">
      <c r="A315" s="2">
        <v>42131111095</v>
      </c>
      <c r="B315">
        <v>2</v>
      </c>
      <c r="C315">
        <v>2021</v>
      </c>
      <c r="D315">
        <v>3111165</v>
      </c>
      <c r="E315" t="s">
        <v>1415</v>
      </c>
      <c r="F315" t="str">
        <f>VLOOKUP(E315,[1]PRODI_2019!$E$2:$K$70,7,FALSE)</f>
        <v>FKIP</v>
      </c>
      <c r="G315" t="str">
        <f>VLOOKUP(F315,Sheet1!$H$4:$I$11,2,FALSE)</f>
        <v>2_FKIP</v>
      </c>
      <c r="H315" t="s">
        <v>401</v>
      </c>
      <c r="I315" t="s">
        <v>30</v>
      </c>
      <c r="L315" t="s">
        <v>26</v>
      </c>
      <c r="M315" t="s">
        <v>1862</v>
      </c>
      <c r="N315" t="s">
        <v>1841</v>
      </c>
      <c r="O315" t="s">
        <v>1466</v>
      </c>
      <c r="P315" t="str">
        <f t="shared" si="14"/>
        <v>SMTA</v>
      </c>
      <c r="Q315" t="str">
        <f t="shared" si="15"/>
        <v>Swasta</v>
      </c>
      <c r="R315" t="str">
        <f t="shared" si="16"/>
        <v>SMTA</v>
      </c>
      <c r="S315" t="s">
        <v>1865</v>
      </c>
      <c r="T315" t="s">
        <v>1841</v>
      </c>
      <c r="Z315" t="str">
        <f>VLOOKUP(A315,[2]registrasi!$B$2:$C$3000,2,FALSE)</f>
        <v>registrasi</v>
      </c>
      <c r="AA315">
        <f>VLOOKUP(D315,[3]Sheet1!$B$2:$D$42,3,FALSE)</f>
        <v>39</v>
      </c>
      <c r="AB315" t="str">
        <f>VLOOKUP(A315,[2]nim!$A$2:$B$3000,2,FALSE)</f>
        <v>diterima</v>
      </c>
    </row>
    <row r="316" spans="1:28" x14ac:dyDescent="0.35">
      <c r="A316" s="2">
        <v>42131111098</v>
      </c>
      <c r="B316">
        <v>1</v>
      </c>
      <c r="C316">
        <v>2021</v>
      </c>
      <c r="D316">
        <v>3111076</v>
      </c>
      <c r="E316" t="s">
        <v>43</v>
      </c>
      <c r="F316" t="str">
        <f>VLOOKUP(E316,[1]PRODI_2019!$E$2:$K$70,7,FALSE)</f>
        <v>Pertanian</v>
      </c>
      <c r="G316" t="str">
        <f>VLOOKUP(F316,Sheet1!$H$4:$I$11,2,FALSE)</f>
        <v>4_Pertanian</v>
      </c>
      <c r="H316" t="s">
        <v>402</v>
      </c>
      <c r="I316" t="s">
        <v>30</v>
      </c>
      <c r="L316" t="s">
        <v>26</v>
      </c>
      <c r="M316" t="s">
        <v>1860</v>
      </c>
      <c r="N316" t="s">
        <v>1841</v>
      </c>
      <c r="O316" t="s">
        <v>1456</v>
      </c>
      <c r="P316" t="str">
        <f t="shared" si="14"/>
        <v>SMAN</v>
      </c>
      <c r="Q316" t="str">
        <f t="shared" si="15"/>
        <v>Negeri</v>
      </c>
      <c r="R316" t="str">
        <f t="shared" si="16"/>
        <v>SMA</v>
      </c>
      <c r="S316" t="s">
        <v>1860</v>
      </c>
      <c r="T316" t="s">
        <v>1841</v>
      </c>
      <c r="Z316" t="str">
        <f>VLOOKUP(A316,[2]registrasi!$B$2:$C$3000,2,FALSE)</f>
        <v>registrasi</v>
      </c>
      <c r="AA316">
        <f>VLOOKUP(D316,[3]Sheet1!$B$2:$D$42,3,FALSE)</f>
        <v>219</v>
      </c>
      <c r="AB316" t="str">
        <f>VLOOKUP(A316,[2]nim!$A$2:$B$3000,2,FALSE)</f>
        <v>diterima</v>
      </c>
    </row>
    <row r="317" spans="1:28" x14ac:dyDescent="0.35">
      <c r="A317" s="2">
        <v>42131111100</v>
      </c>
      <c r="B317">
        <v>1</v>
      </c>
      <c r="C317">
        <v>2021</v>
      </c>
      <c r="D317">
        <v>3111037</v>
      </c>
      <c r="E317" t="s">
        <v>1409</v>
      </c>
      <c r="F317" t="str">
        <f>VLOOKUP(E317,[1]PRODI_2019!$E$2:$K$70,7,FALSE)</f>
        <v>Teknik</v>
      </c>
      <c r="G317" t="str">
        <f>VLOOKUP(F317,Sheet1!$H$4:$I$11,2,FALSE)</f>
        <v>3_Teknik</v>
      </c>
      <c r="H317" t="s">
        <v>403</v>
      </c>
      <c r="I317" t="s">
        <v>25</v>
      </c>
      <c r="L317" t="s">
        <v>26</v>
      </c>
      <c r="M317" t="s">
        <v>1860</v>
      </c>
      <c r="N317" t="s">
        <v>1841</v>
      </c>
      <c r="O317" t="s">
        <v>1460</v>
      </c>
      <c r="P317" t="str">
        <f t="shared" si="14"/>
        <v>SMKN</v>
      </c>
      <c r="Q317" t="str">
        <f t="shared" si="15"/>
        <v>Negeri</v>
      </c>
      <c r="R317" t="str">
        <f t="shared" si="16"/>
        <v>SMK</v>
      </c>
      <c r="S317" t="s">
        <v>1860</v>
      </c>
      <c r="T317" t="s">
        <v>1841</v>
      </c>
      <c r="Z317" t="str">
        <f>VLOOKUP(A317,[2]registrasi!$B$2:$C$3000,2,FALSE)</f>
        <v>registrasi</v>
      </c>
      <c r="AA317">
        <f>VLOOKUP(D317,[3]Sheet1!$B$2:$D$42,3,FALSE)</f>
        <v>423</v>
      </c>
      <c r="AB317" t="str">
        <f>VLOOKUP(A317,[2]nim!$A$2:$B$3000,2,FALSE)</f>
        <v>diterima</v>
      </c>
    </row>
    <row r="318" spans="1:28" x14ac:dyDescent="0.35">
      <c r="A318" s="2">
        <v>42131111106</v>
      </c>
      <c r="B318">
        <v>1</v>
      </c>
      <c r="C318">
        <v>2021</v>
      </c>
      <c r="D318">
        <v>3111053</v>
      </c>
      <c r="E318" t="s">
        <v>1407</v>
      </c>
      <c r="F318" t="str">
        <f>VLOOKUP(E318,[1]PRODI_2019!$E$2:$K$70,7,FALSE)</f>
        <v>Teknik</v>
      </c>
      <c r="G318" t="str">
        <f>VLOOKUP(F318,Sheet1!$H$4:$I$11,2,FALSE)</f>
        <v>3_Teknik</v>
      </c>
      <c r="H318" t="s">
        <v>404</v>
      </c>
      <c r="I318" t="s">
        <v>30</v>
      </c>
      <c r="L318" t="s">
        <v>26</v>
      </c>
      <c r="M318" t="s">
        <v>1860</v>
      </c>
      <c r="N318" t="s">
        <v>1841</v>
      </c>
      <c r="O318" t="s">
        <v>1486</v>
      </c>
      <c r="P318" t="str">
        <f t="shared" si="14"/>
        <v>SMKN</v>
      </c>
      <c r="Q318" t="str">
        <f t="shared" si="15"/>
        <v>Negeri</v>
      </c>
      <c r="R318" t="str">
        <f t="shared" si="16"/>
        <v>SMK</v>
      </c>
      <c r="S318" t="s">
        <v>1860</v>
      </c>
      <c r="T318" t="s">
        <v>1841</v>
      </c>
      <c r="Z318" t="str">
        <f>VLOOKUP(A318,[2]registrasi!$B$2:$C$3000,2,FALSE)</f>
        <v>registrasi</v>
      </c>
      <c r="AA318">
        <f>VLOOKUP(D318,[3]Sheet1!$B$2:$D$42,3,FALSE)</f>
        <v>159</v>
      </c>
      <c r="AB318" t="str">
        <f>VLOOKUP(A318,[2]nim!$A$2:$B$3000,2,FALSE)</f>
        <v>diterima</v>
      </c>
    </row>
    <row r="319" spans="1:28" x14ac:dyDescent="0.35">
      <c r="A319" s="2">
        <v>42131111107</v>
      </c>
      <c r="B319">
        <v>2</v>
      </c>
      <c r="C319">
        <v>2021</v>
      </c>
      <c r="D319">
        <v>3111165</v>
      </c>
      <c r="E319" t="s">
        <v>1415</v>
      </c>
      <c r="F319" t="str">
        <f>VLOOKUP(E319,[1]PRODI_2019!$E$2:$K$70,7,FALSE)</f>
        <v>FKIP</v>
      </c>
      <c r="G319" t="str">
        <f>VLOOKUP(F319,Sheet1!$H$4:$I$11,2,FALSE)</f>
        <v>2_FKIP</v>
      </c>
      <c r="H319" t="s">
        <v>405</v>
      </c>
      <c r="I319" t="s">
        <v>30</v>
      </c>
      <c r="L319" t="s">
        <v>26</v>
      </c>
      <c r="M319" t="s">
        <v>1860</v>
      </c>
      <c r="N319" t="s">
        <v>1841</v>
      </c>
      <c r="O319" t="s">
        <v>1474</v>
      </c>
      <c r="P319" t="str">
        <f t="shared" si="14"/>
        <v>SMAN</v>
      </c>
      <c r="Q319" t="str">
        <f t="shared" si="15"/>
        <v>Negeri</v>
      </c>
      <c r="R319" t="str">
        <f t="shared" si="16"/>
        <v>SMA</v>
      </c>
      <c r="S319" t="s">
        <v>1860</v>
      </c>
      <c r="T319" t="s">
        <v>1841</v>
      </c>
      <c r="Z319" t="e">
        <f>VLOOKUP(A319,[2]registrasi!$B$2:$C$3000,2,FALSE)</f>
        <v>#N/A</v>
      </c>
      <c r="AA319">
        <f>VLOOKUP(D319,[3]Sheet1!$B$2:$D$42,3,FALSE)</f>
        <v>39</v>
      </c>
      <c r="AB319" t="e">
        <f>VLOOKUP(A319,[2]nim!$A$2:$B$3000,2,FALSE)</f>
        <v>#N/A</v>
      </c>
    </row>
    <row r="320" spans="1:28" x14ac:dyDescent="0.35">
      <c r="A320" s="2">
        <v>42131111108</v>
      </c>
      <c r="B320">
        <v>1</v>
      </c>
      <c r="C320">
        <v>2021</v>
      </c>
      <c r="D320">
        <v>3111084</v>
      </c>
      <c r="E320" t="s">
        <v>41</v>
      </c>
      <c r="F320" t="str">
        <f>VLOOKUP(E320,[1]PRODI_2019!$E$2:$K$70,7,FALSE)</f>
        <v>Pertanian</v>
      </c>
      <c r="G320" t="str">
        <f>VLOOKUP(F320,Sheet1!$H$4:$I$11,2,FALSE)</f>
        <v>4_Pertanian</v>
      </c>
      <c r="H320" t="s">
        <v>406</v>
      </c>
      <c r="I320" t="s">
        <v>30</v>
      </c>
      <c r="L320" t="s">
        <v>26</v>
      </c>
      <c r="M320" t="s">
        <v>1858</v>
      </c>
      <c r="N320" t="s">
        <v>1841</v>
      </c>
      <c r="O320" t="s">
        <v>1562</v>
      </c>
      <c r="P320" t="str">
        <f t="shared" si="14"/>
        <v>SMK</v>
      </c>
      <c r="Q320" t="str">
        <f t="shared" si="15"/>
        <v>Swasta</v>
      </c>
      <c r="R320" t="str">
        <f t="shared" si="16"/>
        <v>SMK</v>
      </c>
      <c r="S320" t="s">
        <v>1873</v>
      </c>
      <c r="T320" t="s">
        <v>1842</v>
      </c>
      <c r="Z320" t="str">
        <f>VLOOKUP(A320,[2]registrasi!$B$2:$C$3000,2,FALSE)</f>
        <v>registrasi</v>
      </c>
      <c r="AA320">
        <f>VLOOKUP(D320,[3]Sheet1!$B$2:$D$42,3,FALSE)</f>
        <v>157</v>
      </c>
      <c r="AB320" t="str">
        <f>VLOOKUP(A320,[2]nim!$A$2:$B$3000,2,FALSE)</f>
        <v>diterima</v>
      </c>
    </row>
    <row r="321" spans="1:28" x14ac:dyDescent="0.35">
      <c r="A321" s="2">
        <v>42131111109</v>
      </c>
      <c r="B321">
        <v>2</v>
      </c>
      <c r="C321">
        <v>2021</v>
      </c>
      <c r="D321">
        <v>3111076</v>
      </c>
      <c r="E321" t="s">
        <v>43</v>
      </c>
      <c r="F321" t="str">
        <f>VLOOKUP(E321,[1]PRODI_2019!$E$2:$K$70,7,FALSE)</f>
        <v>Pertanian</v>
      </c>
      <c r="G321" t="str">
        <f>VLOOKUP(F321,Sheet1!$H$4:$I$11,2,FALSE)</f>
        <v>4_Pertanian</v>
      </c>
      <c r="H321" t="s">
        <v>407</v>
      </c>
      <c r="I321" t="s">
        <v>30</v>
      </c>
      <c r="L321" t="s">
        <v>26</v>
      </c>
      <c r="M321" t="s">
        <v>1862</v>
      </c>
      <c r="N321" t="s">
        <v>1841</v>
      </c>
      <c r="O321" t="s">
        <v>1546</v>
      </c>
      <c r="P321" t="str">
        <f t="shared" si="14"/>
        <v>SMAN</v>
      </c>
      <c r="Q321" t="str">
        <f t="shared" si="15"/>
        <v>Negeri</v>
      </c>
      <c r="R321" t="str">
        <f t="shared" si="16"/>
        <v>SMA</v>
      </c>
      <c r="S321" t="s">
        <v>1862</v>
      </c>
      <c r="T321" t="s">
        <v>1841</v>
      </c>
      <c r="Z321" t="str">
        <f>VLOOKUP(A321,[2]registrasi!$B$2:$C$3000,2,FALSE)</f>
        <v>registrasi</v>
      </c>
      <c r="AA321">
        <f>VLOOKUP(D321,[3]Sheet1!$B$2:$D$42,3,FALSE)</f>
        <v>219</v>
      </c>
      <c r="AB321" t="str">
        <f>VLOOKUP(A321,[2]nim!$A$2:$B$3000,2,FALSE)</f>
        <v>diterima</v>
      </c>
    </row>
    <row r="322" spans="1:28" x14ac:dyDescent="0.35">
      <c r="A322" s="2">
        <v>42131111110</v>
      </c>
      <c r="B322">
        <v>2</v>
      </c>
      <c r="C322">
        <v>2021</v>
      </c>
      <c r="D322">
        <v>3111181</v>
      </c>
      <c r="E322" t="s">
        <v>1408</v>
      </c>
      <c r="F322" t="str">
        <f>VLOOKUP(E322,[1]PRODI_2019!$E$2:$K$70,7,FALSE)</f>
        <v>Kedokteran</v>
      </c>
      <c r="G322" t="str">
        <f>VLOOKUP(F322,Sheet1!$H$4:$I$11,2,FALSE)</f>
        <v>8_Kedokteran</v>
      </c>
      <c r="H322" t="s">
        <v>408</v>
      </c>
      <c r="I322" t="s">
        <v>30</v>
      </c>
      <c r="L322" t="s">
        <v>26</v>
      </c>
      <c r="M322" t="s">
        <v>1861</v>
      </c>
      <c r="N322" t="s">
        <v>1841</v>
      </c>
      <c r="O322" t="s">
        <v>1548</v>
      </c>
      <c r="P322" t="str">
        <f t="shared" si="14"/>
        <v>SMAN</v>
      </c>
      <c r="Q322" t="str">
        <f t="shared" si="15"/>
        <v>Negeri</v>
      </c>
      <c r="R322" t="str">
        <f t="shared" si="16"/>
        <v>SMA</v>
      </c>
      <c r="S322" t="s">
        <v>1861</v>
      </c>
      <c r="T322" t="s">
        <v>1841</v>
      </c>
      <c r="Z322" t="e">
        <f>VLOOKUP(A322,[2]registrasi!$B$2:$C$3000,2,FALSE)</f>
        <v>#N/A</v>
      </c>
      <c r="AA322">
        <f>VLOOKUP(D322,[3]Sheet1!$B$2:$D$42,3,FALSE)</f>
        <v>39</v>
      </c>
      <c r="AB322" t="e">
        <f>VLOOKUP(A322,[2]nim!$A$2:$B$3000,2,FALSE)</f>
        <v>#N/A</v>
      </c>
    </row>
    <row r="323" spans="1:28" x14ac:dyDescent="0.35">
      <c r="A323" s="2">
        <v>42131111115</v>
      </c>
      <c r="B323">
        <v>1</v>
      </c>
      <c r="C323">
        <v>2021</v>
      </c>
      <c r="D323">
        <v>3111076</v>
      </c>
      <c r="E323" t="s">
        <v>43</v>
      </c>
      <c r="F323" t="str">
        <f>VLOOKUP(E323,[1]PRODI_2019!$E$2:$K$70,7,FALSE)</f>
        <v>Pertanian</v>
      </c>
      <c r="G323" t="str">
        <f>VLOOKUP(F323,Sheet1!$H$4:$I$11,2,FALSE)</f>
        <v>4_Pertanian</v>
      </c>
      <c r="H323" t="s">
        <v>409</v>
      </c>
      <c r="I323" t="s">
        <v>25</v>
      </c>
      <c r="L323" t="s">
        <v>26</v>
      </c>
      <c r="M323" t="s">
        <v>1865</v>
      </c>
      <c r="N323" t="s">
        <v>1841</v>
      </c>
      <c r="O323" t="s">
        <v>1563</v>
      </c>
      <c r="P323" t="str">
        <f t="shared" ref="P323:P386" si="17">TRIM(LEFT(O323,FIND(" ",O323,1)))</f>
        <v>SMAN</v>
      </c>
      <c r="Q323" t="str">
        <f t="shared" ref="Q323:Q386" si="18">IF(RIGHT(P323,1)="N","Negeri","Swasta")</f>
        <v>Negeri</v>
      </c>
      <c r="R323" t="str">
        <f t="shared" si="16"/>
        <v>SMA</v>
      </c>
      <c r="S323" t="s">
        <v>1865</v>
      </c>
      <c r="T323" t="s">
        <v>1841</v>
      </c>
      <c r="Z323" t="str">
        <f>VLOOKUP(A323,[2]registrasi!$B$2:$C$3000,2,FALSE)</f>
        <v>registrasi</v>
      </c>
      <c r="AA323">
        <f>VLOOKUP(D323,[3]Sheet1!$B$2:$D$42,3,FALSE)</f>
        <v>219</v>
      </c>
      <c r="AB323" t="str">
        <f>VLOOKUP(A323,[2]nim!$A$2:$B$3000,2,FALSE)</f>
        <v>diterima</v>
      </c>
    </row>
    <row r="324" spans="1:28" x14ac:dyDescent="0.35">
      <c r="A324" s="2">
        <v>42131111123</v>
      </c>
      <c r="B324">
        <v>1</v>
      </c>
      <c r="C324">
        <v>2021</v>
      </c>
      <c r="D324">
        <v>3111061</v>
      </c>
      <c r="E324" t="s">
        <v>1410</v>
      </c>
      <c r="F324" t="str">
        <f>VLOOKUP(E324,[1]PRODI_2019!$E$2:$K$70,7,FALSE)</f>
        <v>Teknik</v>
      </c>
      <c r="G324" t="str">
        <f>VLOOKUP(F324,Sheet1!$H$4:$I$11,2,FALSE)</f>
        <v>3_Teknik</v>
      </c>
      <c r="H324" t="s">
        <v>410</v>
      </c>
      <c r="I324" t="s">
        <v>25</v>
      </c>
      <c r="L324" t="s">
        <v>26</v>
      </c>
      <c r="M324" t="s">
        <v>1858</v>
      </c>
      <c r="N324" t="s">
        <v>1841</v>
      </c>
      <c r="O324" t="s">
        <v>1466</v>
      </c>
      <c r="P324" t="str">
        <f t="shared" si="17"/>
        <v>SMTA</v>
      </c>
      <c r="Q324" t="str">
        <f t="shared" si="18"/>
        <v>Swasta</v>
      </c>
      <c r="R324" t="str">
        <f t="shared" si="16"/>
        <v>SMTA</v>
      </c>
      <c r="S324" t="s">
        <v>1858</v>
      </c>
      <c r="T324" t="s">
        <v>1841</v>
      </c>
      <c r="Z324" t="str">
        <f>VLOOKUP(A324,[2]registrasi!$B$2:$C$3000,2,FALSE)</f>
        <v>registrasi</v>
      </c>
      <c r="AA324">
        <f>VLOOKUP(D324,[3]Sheet1!$B$2:$D$42,3,FALSE)</f>
        <v>261</v>
      </c>
      <c r="AB324" t="str">
        <f>VLOOKUP(A324,[2]nim!$A$2:$B$3000,2,FALSE)</f>
        <v>diterima</v>
      </c>
    </row>
    <row r="325" spans="1:28" x14ac:dyDescent="0.35">
      <c r="A325" s="2">
        <v>42131111130</v>
      </c>
      <c r="B325">
        <v>2</v>
      </c>
      <c r="C325">
        <v>2021</v>
      </c>
      <c r="D325">
        <v>3111126</v>
      </c>
      <c r="E325" t="s">
        <v>44</v>
      </c>
      <c r="F325" t="str">
        <f>VLOOKUP(E325,[1]PRODI_2019!$E$2:$K$70,7,FALSE)</f>
        <v>FKIP</v>
      </c>
      <c r="G325" t="str">
        <f>VLOOKUP(F325,Sheet1!$H$4:$I$11,2,FALSE)</f>
        <v>2_FKIP</v>
      </c>
      <c r="H325" t="s">
        <v>411</v>
      </c>
      <c r="I325" t="s">
        <v>25</v>
      </c>
      <c r="L325" t="s">
        <v>26</v>
      </c>
      <c r="M325" t="s">
        <v>1862</v>
      </c>
      <c r="N325" t="s">
        <v>1841</v>
      </c>
      <c r="O325" t="s">
        <v>1564</v>
      </c>
      <c r="P325" t="str">
        <f t="shared" si="17"/>
        <v>SMAN</v>
      </c>
      <c r="Q325" t="str">
        <f t="shared" si="18"/>
        <v>Negeri</v>
      </c>
      <c r="R325" t="str">
        <f t="shared" si="16"/>
        <v>SMA</v>
      </c>
      <c r="S325" t="s">
        <v>1862</v>
      </c>
      <c r="T325" t="s">
        <v>1841</v>
      </c>
      <c r="Z325" t="e">
        <f>VLOOKUP(A325,[2]registrasi!$B$2:$C$3000,2,FALSE)</f>
        <v>#N/A</v>
      </c>
      <c r="AA325">
        <f>VLOOKUP(D325,[3]Sheet1!$B$2:$D$42,3,FALSE)</f>
        <v>18</v>
      </c>
      <c r="AB325" t="e">
        <f>VLOOKUP(A325,[2]nim!$A$2:$B$3000,2,FALSE)</f>
        <v>#N/A</v>
      </c>
    </row>
    <row r="326" spans="1:28" x14ac:dyDescent="0.35">
      <c r="A326" s="2">
        <v>42131111133</v>
      </c>
      <c r="B326">
        <v>2</v>
      </c>
      <c r="C326">
        <v>2021</v>
      </c>
      <c r="D326">
        <v>3111045</v>
      </c>
      <c r="E326" t="s">
        <v>45</v>
      </c>
      <c r="F326" t="str">
        <f>VLOOKUP(E326,[1]PRODI_2019!$E$2:$K$70,7,FALSE)</f>
        <v>Teknik</v>
      </c>
      <c r="G326" t="str">
        <f>VLOOKUP(F326,Sheet1!$H$4:$I$11,2,FALSE)</f>
        <v>3_Teknik</v>
      </c>
      <c r="H326" t="s">
        <v>412</v>
      </c>
      <c r="I326" t="s">
        <v>25</v>
      </c>
      <c r="L326" t="s">
        <v>26</v>
      </c>
      <c r="M326" t="s">
        <v>1858</v>
      </c>
      <c r="N326" t="s">
        <v>1841</v>
      </c>
      <c r="O326" t="s">
        <v>1488</v>
      </c>
      <c r="P326" t="str">
        <f t="shared" si="17"/>
        <v>SMAN</v>
      </c>
      <c r="Q326" t="str">
        <f t="shared" si="18"/>
        <v>Negeri</v>
      </c>
      <c r="R326" t="str">
        <f t="shared" si="16"/>
        <v>SMA</v>
      </c>
      <c r="S326" t="s">
        <v>1858</v>
      </c>
      <c r="T326" t="s">
        <v>1841</v>
      </c>
      <c r="Z326" t="str">
        <f>VLOOKUP(A326,[2]registrasi!$B$2:$C$3000,2,FALSE)</f>
        <v>registrasi</v>
      </c>
      <c r="AA326">
        <f>VLOOKUP(D326,[3]Sheet1!$B$2:$D$42,3,FALSE)</f>
        <v>114</v>
      </c>
      <c r="AB326" t="str">
        <f>VLOOKUP(A326,[2]nim!$A$2:$B$3000,2,FALSE)</f>
        <v>diterima</v>
      </c>
    </row>
    <row r="327" spans="1:28" x14ac:dyDescent="0.35">
      <c r="A327" s="2">
        <v>42131111134</v>
      </c>
      <c r="B327">
        <v>2</v>
      </c>
      <c r="C327">
        <v>2021</v>
      </c>
      <c r="D327">
        <v>3111142</v>
      </c>
      <c r="E327" t="s">
        <v>1419</v>
      </c>
      <c r="F327" t="str">
        <f>VLOOKUP(E327,[1]PRODI_2019!$E$2:$K$70,7,FALSE)</f>
        <v>FKIP</v>
      </c>
      <c r="G327" t="str">
        <f>VLOOKUP(F327,Sheet1!$H$4:$I$11,2,FALSE)</f>
        <v>2_FKIP</v>
      </c>
      <c r="H327" t="s">
        <v>413</v>
      </c>
      <c r="I327" t="s">
        <v>30</v>
      </c>
      <c r="L327" t="s">
        <v>26</v>
      </c>
      <c r="M327" t="s">
        <v>1863</v>
      </c>
      <c r="N327" t="s">
        <v>1841</v>
      </c>
      <c r="O327" t="s">
        <v>1565</v>
      </c>
      <c r="P327" t="str">
        <f t="shared" si="17"/>
        <v>MAS</v>
      </c>
      <c r="Q327" t="str">
        <f t="shared" si="18"/>
        <v>Swasta</v>
      </c>
      <c r="R327" t="str">
        <f t="shared" si="16"/>
        <v>MA</v>
      </c>
      <c r="S327" t="s">
        <v>1863</v>
      </c>
      <c r="T327" t="s">
        <v>1841</v>
      </c>
      <c r="Z327" t="str">
        <f>VLOOKUP(A327,[2]registrasi!$B$2:$C$3000,2,FALSE)</f>
        <v>registrasi</v>
      </c>
      <c r="AA327">
        <f>VLOOKUP(D327,[3]Sheet1!$B$2:$D$42,3,FALSE)</f>
        <v>21</v>
      </c>
      <c r="AB327" t="e">
        <f>VLOOKUP(A327,[2]nim!$A$2:$B$3000,2,FALSE)</f>
        <v>#N/A</v>
      </c>
    </row>
    <row r="328" spans="1:28" x14ac:dyDescent="0.35">
      <c r="A328" s="2">
        <v>42131111135</v>
      </c>
      <c r="B328">
        <v>1</v>
      </c>
      <c r="C328">
        <v>2021</v>
      </c>
      <c r="D328">
        <v>3111103</v>
      </c>
      <c r="E328" t="s">
        <v>1412</v>
      </c>
      <c r="F328" t="str">
        <f>VLOOKUP(E328,[1]PRODI_2019!$E$2:$K$70,7,FALSE)</f>
        <v>FKIP</v>
      </c>
      <c r="G328" t="str">
        <f>VLOOKUP(F328,Sheet1!$H$4:$I$11,2,FALSE)</f>
        <v>2_FKIP</v>
      </c>
      <c r="H328" t="s">
        <v>414</v>
      </c>
      <c r="I328" t="s">
        <v>30</v>
      </c>
      <c r="L328" t="s">
        <v>26</v>
      </c>
      <c r="M328" t="s">
        <v>1861</v>
      </c>
      <c r="N328" t="s">
        <v>1841</v>
      </c>
      <c r="O328" t="s">
        <v>1566</v>
      </c>
      <c r="P328" t="str">
        <f t="shared" si="17"/>
        <v>SMAN</v>
      </c>
      <c r="Q328" t="str">
        <f t="shared" si="18"/>
        <v>Negeri</v>
      </c>
      <c r="R328" t="str">
        <f t="shared" si="16"/>
        <v>SMA</v>
      </c>
      <c r="S328" t="s">
        <v>1861</v>
      </c>
      <c r="T328" t="s">
        <v>1841</v>
      </c>
      <c r="Z328" t="str">
        <f>VLOOKUP(A328,[2]registrasi!$B$2:$C$3000,2,FALSE)</f>
        <v>registrasi</v>
      </c>
      <c r="AA328">
        <f>VLOOKUP(D328,[3]Sheet1!$B$2:$D$42,3,FALSE)</f>
        <v>91</v>
      </c>
      <c r="AB328" t="e">
        <f>VLOOKUP(A328,[2]nim!$A$2:$B$3000,2,FALSE)</f>
        <v>#N/A</v>
      </c>
    </row>
    <row r="329" spans="1:28" x14ac:dyDescent="0.35">
      <c r="A329" s="2">
        <v>42131111142</v>
      </c>
      <c r="B329">
        <v>1</v>
      </c>
      <c r="C329">
        <v>2021</v>
      </c>
      <c r="D329">
        <v>3111196</v>
      </c>
      <c r="E329" t="s">
        <v>1414</v>
      </c>
      <c r="F329" t="str">
        <f>VLOOKUP(E329,[1]PRODI_2019!$E$2:$K$70,7,FALSE)</f>
        <v>Kedokteran</v>
      </c>
      <c r="G329" t="str">
        <f>VLOOKUP(F329,Sheet1!$H$4:$I$11,2,FALSE)</f>
        <v>8_Kedokteran</v>
      </c>
      <c r="H329" t="s">
        <v>415</v>
      </c>
      <c r="I329" t="s">
        <v>30</v>
      </c>
      <c r="L329" t="s">
        <v>26</v>
      </c>
      <c r="M329" t="s">
        <v>1858</v>
      </c>
      <c r="N329" t="s">
        <v>1841</v>
      </c>
      <c r="O329" t="s">
        <v>1454</v>
      </c>
      <c r="P329" t="str">
        <f t="shared" si="17"/>
        <v>SMAN</v>
      </c>
      <c r="Q329" t="str">
        <f t="shared" si="18"/>
        <v>Negeri</v>
      </c>
      <c r="R329" t="str">
        <f t="shared" ref="R329:R392" si="19">IF(Q329="Negeri",LEFT(P329,LEN(P329)-1),IF(RIGHT(P329,1)="S",LEFT(P329,LEN(P329)-1),P329))</f>
        <v>SMA</v>
      </c>
      <c r="S329" t="s">
        <v>1858</v>
      </c>
      <c r="T329" t="s">
        <v>1841</v>
      </c>
      <c r="Z329" t="str">
        <f>VLOOKUP(A329,[2]registrasi!$B$2:$C$3000,2,FALSE)</f>
        <v>registrasi</v>
      </c>
      <c r="AA329">
        <f>VLOOKUP(D329,[3]Sheet1!$B$2:$D$42,3,FALSE)</f>
        <v>222</v>
      </c>
      <c r="AB329" t="str">
        <f>VLOOKUP(A329,[2]nim!$A$2:$B$3000,2,FALSE)</f>
        <v>diterima</v>
      </c>
    </row>
    <row r="330" spans="1:28" x14ac:dyDescent="0.35">
      <c r="A330" s="2">
        <v>42131111143</v>
      </c>
      <c r="B330">
        <v>1</v>
      </c>
      <c r="C330">
        <v>2021</v>
      </c>
      <c r="D330">
        <v>3111014</v>
      </c>
      <c r="E330" t="s">
        <v>1404</v>
      </c>
      <c r="F330" t="str">
        <f>VLOOKUP(E330,[1]PRODI_2019!$E$2:$K$70,7,FALSE)</f>
        <v>Teknik</v>
      </c>
      <c r="G330" t="str">
        <f>VLOOKUP(F330,Sheet1!$H$4:$I$11,2,FALSE)</f>
        <v>3_Teknik</v>
      </c>
      <c r="H330" t="s">
        <v>416</v>
      </c>
      <c r="I330" t="s">
        <v>25</v>
      </c>
      <c r="L330" t="s">
        <v>26</v>
      </c>
      <c r="M330" t="s">
        <v>1859</v>
      </c>
      <c r="N330" t="s">
        <v>1841</v>
      </c>
      <c r="O330" t="s">
        <v>1567</v>
      </c>
      <c r="P330" t="str">
        <f t="shared" si="17"/>
        <v>SMKN</v>
      </c>
      <c r="Q330" t="str">
        <f t="shared" si="18"/>
        <v>Negeri</v>
      </c>
      <c r="R330" t="str">
        <f t="shared" si="19"/>
        <v>SMK</v>
      </c>
      <c r="S330" t="s">
        <v>1859</v>
      </c>
      <c r="T330" t="s">
        <v>1841</v>
      </c>
      <c r="Z330" t="str">
        <f>VLOOKUP(A330,[2]registrasi!$B$2:$C$3000,2,FALSE)</f>
        <v>registrasi</v>
      </c>
      <c r="AA330">
        <f>VLOOKUP(D330,[3]Sheet1!$B$2:$D$42,3,FALSE)</f>
        <v>172</v>
      </c>
      <c r="AB330" t="str">
        <f>VLOOKUP(A330,[2]nim!$A$2:$B$3000,2,FALSE)</f>
        <v>diterima</v>
      </c>
    </row>
    <row r="331" spans="1:28" x14ac:dyDescent="0.35">
      <c r="A331" s="2">
        <v>42131111146</v>
      </c>
      <c r="B331">
        <v>1</v>
      </c>
      <c r="C331">
        <v>2021</v>
      </c>
      <c r="D331">
        <v>3111103</v>
      </c>
      <c r="E331" t="s">
        <v>1412</v>
      </c>
      <c r="F331" t="str">
        <f>VLOOKUP(E331,[1]PRODI_2019!$E$2:$K$70,7,FALSE)</f>
        <v>FKIP</v>
      </c>
      <c r="G331" t="str">
        <f>VLOOKUP(F331,Sheet1!$H$4:$I$11,2,FALSE)</f>
        <v>2_FKIP</v>
      </c>
      <c r="H331" t="s">
        <v>417</v>
      </c>
      <c r="I331" t="s">
        <v>30</v>
      </c>
      <c r="L331" t="s">
        <v>26</v>
      </c>
      <c r="M331" t="s">
        <v>1858</v>
      </c>
      <c r="N331" t="s">
        <v>1841</v>
      </c>
      <c r="O331" t="s">
        <v>1522</v>
      </c>
      <c r="P331" t="str">
        <f t="shared" si="17"/>
        <v>SMAN</v>
      </c>
      <c r="Q331" t="str">
        <f t="shared" si="18"/>
        <v>Negeri</v>
      </c>
      <c r="R331" t="str">
        <f t="shared" si="19"/>
        <v>SMA</v>
      </c>
      <c r="S331" t="s">
        <v>1859</v>
      </c>
      <c r="T331" t="s">
        <v>1841</v>
      </c>
      <c r="Z331" t="str">
        <f>VLOOKUP(A331,[2]registrasi!$B$2:$C$3000,2,FALSE)</f>
        <v>registrasi</v>
      </c>
      <c r="AA331">
        <f>VLOOKUP(D331,[3]Sheet1!$B$2:$D$42,3,FALSE)</f>
        <v>91</v>
      </c>
      <c r="AB331" t="e">
        <f>VLOOKUP(A331,[2]nim!$A$2:$B$3000,2,FALSE)</f>
        <v>#N/A</v>
      </c>
    </row>
    <row r="332" spans="1:28" x14ac:dyDescent="0.35">
      <c r="A332" s="2">
        <v>42131111148</v>
      </c>
      <c r="B332">
        <v>2</v>
      </c>
      <c r="C332">
        <v>2021</v>
      </c>
      <c r="D332">
        <v>3111084</v>
      </c>
      <c r="E332" t="s">
        <v>41</v>
      </c>
      <c r="F332" t="str">
        <f>VLOOKUP(E332,[1]PRODI_2019!$E$2:$K$70,7,FALSE)</f>
        <v>Pertanian</v>
      </c>
      <c r="G332" t="str">
        <f>VLOOKUP(F332,Sheet1!$H$4:$I$11,2,FALSE)</f>
        <v>4_Pertanian</v>
      </c>
      <c r="H332" t="s">
        <v>418</v>
      </c>
      <c r="I332" t="s">
        <v>30</v>
      </c>
      <c r="L332" t="s">
        <v>26</v>
      </c>
      <c r="M332" t="s">
        <v>1858</v>
      </c>
      <c r="N332" t="s">
        <v>1841</v>
      </c>
      <c r="O332" t="s">
        <v>1466</v>
      </c>
      <c r="P332" t="str">
        <f t="shared" si="17"/>
        <v>SMTA</v>
      </c>
      <c r="Q332" t="str">
        <f t="shared" si="18"/>
        <v>Swasta</v>
      </c>
      <c r="R332" t="str">
        <f t="shared" si="19"/>
        <v>SMTA</v>
      </c>
      <c r="S332" t="s">
        <v>1860</v>
      </c>
      <c r="T332" t="s">
        <v>1841</v>
      </c>
      <c r="Z332" t="str">
        <f>VLOOKUP(A332,[2]registrasi!$B$2:$C$3000,2,FALSE)</f>
        <v>registrasi</v>
      </c>
      <c r="AA332">
        <f>VLOOKUP(D332,[3]Sheet1!$B$2:$D$42,3,FALSE)</f>
        <v>157</v>
      </c>
      <c r="AB332" t="e">
        <f>VLOOKUP(A332,[2]nim!$A$2:$B$3000,2,FALSE)</f>
        <v>#N/A</v>
      </c>
    </row>
    <row r="333" spans="1:28" x14ac:dyDescent="0.35">
      <c r="A333" s="2">
        <v>42131111158</v>
      </c>
      <c r="B333">
        <v>1</v>
      </c>
      <c r="C333">
        <v>2021</v>
      </c>
      <c r="D333">
        <v>3111196</v>
      </c>
      <c r="E333" t="s">
        <v>1414</v>
      </c>
      <c r="F333" t="str">
        <f>VLOOKUP(E333,[1]PRODI_2019!$E$2:$K$70,7,FALSE)</f>
        <v>Kedokteran</v>
      </c>
      <c r="G333" t="str">
        <f>VLOOKUP(F333,Sheet1!$H$4:$I$11,2,FALSE)</f>
        <v>8_Kedokteran</v>
      </c>
      <c r="H333" t="s">
        <v>419</v>
      </c>
      <c r="I333" t="s">
        <v>30</v>
      </c>
      <c r="L333" t="s">
        <v>26</v>
      </c>
      <c r="M333" t="s">
        <v>1863</v>
      </c>
      <c r="N333" t="s">
        <v>1841</v>
      </c>
      <c r="O333" t="s">
        <v>1484</v>
      </c>
      <c r="P333" t="str">
        <f t="shared" si="17"/>
        <v>SMAN</v>
      </c>
      <c r="Q333" t="str">
        <f t="shared" si="18"/>
        <v>Negeri</v>
      </c>
      <c r="R333" t="str">
        <f t="shared" si="19"/>
        <v>SMA</v>
      </c>
      <c r="S333" t="s">
        <v>1863</v>
      </c>
      <c r="T333" t="s">
        <v>1841</v>
      </c>
      <c r="Z333" t="str">
        <f>VLOOKUP(A333,[2]registrasi!$B$2:$C$3000,2,FALSE)</f>
        <v>registrasi</v>
      </c>
      <c r="AA333">
        <f>VLOOKUP(D333,[3]Sheet1!$B$2:$D$42,3,FALSE)</f>
        <v>222</v>
      </c>
      <c r="AB333" t="e">
        <f>VLOOKUP(A333,[2]nim!$A$2:$B$3000,2,FALSE)</f>
        <v>#N/A</v>
      </c>
    </row>
    <row r="334" spans="1:28" x14ac:dyDescent="0.35">
      <c r="A334" s="2">
        <v>42131111159</v>
      </c>
      <c r="B334">
        <v>2</v>
      </c>
      <c r="C334">
        <v>2021</v>
      </c>
      <c r="D334">
        <v>3111126</v>
      </c>
      <c r="E334" t="s">
        <v>44</v>
      </c>
      <c r="F334" t="str">
        <f>VLOOKUP(E334,[1]PRODI_2019!$E$2:$K$70,7,FALSE)</f>
        <v>FKIP</v>
      </c>
      <c r="G334" t="str">
        <f>VLOOKUP(F334,Sheet1!$H$4:$I$11,2,FALSE)</f>
        <v>2_FKIP</v>
      </c>
      <c r="H334" t="s">
        <v>420</v>
      </c>
      <c r="I334" t="s">
        <v>25</v>
      </c>
      <c r="L334" t="s">
        <v>26</v>
      </c>
      <c r="M334" t="s">
        <v>1863</v>
      </c>
      <c r="N334" t="s">
        <v>1841</v>
      </c>
      <c r="O334" t="s">
        <v>1449</v>
      </c>
      <c r="P334" t="str">
        <f t="shared" si="17"/>
        <v>SMKN</v>
      </c>
      <c r="Q334" t="str">
        <f t="shared" si="18"/>
        <v>Negeri</v>
      </c>
      <c r="R334" t="str">
        <f t="shared" si="19"/>
        <v>SMK</v>
      </c>
      <c r="S334" t="s">
        <v>1858</v>
      </c>
      <c r="T334" t="s">
        <v>1841</v>
      </c>
      <c r="Z334" t="str">
        <f>VLOOKUP(A334,[2]registrasi!$B$2:$C$3000,2,FALSE)</f>
        <v>registrasi</v>
      </c>
      <c r="AA334">
        <f>VLOOKUP(D334,[3]Sheet1!$B$2:$D$42,3,FALSE)</f>
        <v>18</v>
      </c>
      <c r="AB334" t="str">
        <f>VLOOKUP(A334,[2]nim!$A$2:$B$3000,2,FALSE)</f>
        <v>diterima</v>
      </c>
    </row>
    <row r="335" spans="1:28" x14ac:dyDescent="0.35">
      <c r="A335" s="2">
        <v>42131111161</v>
      </c>
      <c r="B335">
        <v>1</v>
      </c>
      <c r="C335">
        <v>2021</v>
      </c>
      <c r="D335">
        <v>3111165</v>
      </c>
      <c r="E335" t="s">
        <v>1415</v>
      </c>
      <c r="F335" t="str">
        <f>VLOOKUP(E335,[1]PRODI_2019!$E$2:$K$70,7,FALSE)</f>
        <v>FKIP</v>
      </c>
      <c r="G335" t="str">
        <f>VLOOKUP(F335,Sheet1!$H$4:$I$11,2,FALSE)</f>
        <v>2_FKIP</v>
      </c>
      <c r="H335" t="s">
        <v>421</v>
      </c>
      <c r="I335" t="s">
        <v>30</v>
      </c>
      <c r="L335" t="s">
        <v>26</v>
      </c>
      <c r="M335" t="s">
        <v>1859</v>
      </c>
      <c r="N335" t="s">
        <v>1841</v>
      </c>
      <c r="O335" t="s">
        <v>1445</v>
      </c>
      <c r="P335" t="str">
        <f t="shared" si="17"/>
        <v>SMAS</v>
      </c>
      <c r="Q335" t="str">
        <f t="shared" si="18"/>
        <v>Swasta</v>
      </c>
      <c r="R335" t="str">
        <f t="shared" si="19"/>
        <v>SMA</v>
      </c>
      <c r="S335" t="s">
        <v>1862</v>
      </c>
      <c r="T335" t="s">
        <v>1841</v>
      </c>
      <c r="Z335" t="str">
        <f>VLOOKUP(A335,[2]registrasi!$B$2:$C$3000,2,FALSE)</f>
        <v>registrasi</v>
      </c>
      <c r="AA335">
        <f>VLOOKUP(D335,[3]Sheet1!$B$2:$D$42,3,FALSE)</f>
        <v>39</v>
      </c>
      <c r="AB335" t="str">
        <f>VLOOKUP(A335,[2]nim!$A$2:$B$3000,2,FALSE)</f>
        <v>diterima</v>
      </c>
    </row>
    <row r="336" spans="1:28" x14ac:dyDescent="0.35">
      <c r="A336" s="2">
        <v>42131111163</v>
      </c>
      <c r="B336">
        <v>1</v>
      </c>
      <c r="C336">
        <v>2021</v>
      </c>
      <c r="D336">
        <v>3111111</v>
      </c>
      <c r="E336" t="s">
        <v>1416</v>
      </c>
      <c r="F336" t="str">
        <f>VLOOKUP(E336,[1]PRODI_2019!$E$2:$K$70,7,FALSE)</f>
        <v>FKIP</v>
      </c>
      <c r="G336" t="str">
        <f>VLOOKUP(F336,Sheet1!$H$4:$I$11,2,FALSE)</f>
        <v>2_FKIP</v>
      </c>
      <c r="H336" t="s">
        <v>422</v>
      </c>
      <c r="I336" t="s">
        <v>30</v>
      </c>
      <c r="L336" t="s">
        <v>26</v>
      </c>
      <c r="M336" t="s">
        <v>1859</v>
      </c>
      <c r="N336" t="s">
        <v>1841</v>
      </c>
      <c r="O336" t="s">
        <v>1522</v>
      </c>
      <c r="P336" t="str">
        <f t="shared" si="17"/>
        <v>SMAN</v>
      </c>
      <c r="Q336" t="str">
        <f t="shared" si="18"/>
        <v>Negeri</v>
      </c>
      <c r="R336" t="str">
        <f t="shared" si="19"/>
        <v>SMA</v>
      </c>
      <c r="S336" t="s">
        <v>1859</v>
      </c>
      <c r="T336" t="s">
        <v>1841</v>
      </c>
      <c r="Z336" t="str">
        <f>VLOOKUP(A336,[2]registrasi!$B$2:$C$3000,2,FALSE)</f>
        <v>registrasi</v>
      </c>
      <c r="AA336">
        <f>VLOOKUP(D336,[3]Sheet1!$B$2:$D$42,3,FALSE)</f>
        <v>86</v>
      </c>
      <c r="AB336" t="str">
        <f>VLOOKUP(A336,[2]nim!$A$2:$B$3000,2,FALSE)</f>
        <v>diterima</v>
      </c>
    </row>
    <row r="337" spans="1:28" x14ac:dyDescent="0.35">
      <c r="A337" s="2">
        <v>42131111164</v>
      </c>
      <c r="B337">
        <v>2</v>
      </c>
      <c r="C337">
        <v>2021</v>
      </c>
      <c r="D337">
        <v>3111045</v>
      </c>
      <c r="E337" t="s">
        <v>45</v>
      </c>
      <c r="F337" t="str">
        <f>VLOOKUP(E337,[1]PRODI_2019!$E$2:$K$70,7,FALSE)</f>
        <v>Teknik</v>
      </c>
      <c r="G337" t="str">
        <f>VLOOKUP(F337,Sheet1!$H$4:$I$11,2,FALSE)</f>
        <v>3_Teknik</v>
      </c>
      <c r="H337" t="s">
        <v>423</v>
      </c>
      <c r="I337" t="s">
        <v>30</v>
      </c>
      <c r="L337" t="s">
        <v>26</v>
      </c>
      <c r="M337" t="s">
        <v>1870</v>
      </c>
      <c r="N337" t="s">
        <v>1841</v>
      </c>
      <c r="O337" t="s">
        <v>1568</v>
      </c>
      <c r="P337" t="str">
        <f t="shared" si="17"/>
        <v>SMAN</v>
      </c>
      <c r="Q337" t="str">
        <f t="shared" si="18"/>
        <v>Negeri</v>
      </c>
      <c r="R337" t="str">
        <f t="shared" si="19"/>
        <v>SMA</v>
      </c>
      <c r="S337" t="s">
        <v>1867</v>
      </c>
      <c r="T337" t="s">
        <v>1843</v>
      </c>
      <c r="Z337" t="e">
        <f>VLOOKUP(A337,[2]registrasi!$B$2:$C$3000,2,FALSE)</f>
        <v>#N/A</v>
      </c>
      <c r="AA337">
        <f>VLOOKUP(D337,[3]Sheet1!$B$2:$D$42,3,FALSE)</f>
        <v>114</v>
      </c>
      <c r="AB337" t="e">
        <f>VLOOKUP(A337,[2]nim!$A$2:$B$3000,2,FALSE)</f>
        <v>#N/A</v>
      </c>
    </row>
    <row r="338" spans="1:28" x14ac:dyDescent="0.35">
      <c r="A338" s="2">
        <v>42131111166</v>
      </c>
      <c r="B338">
        <v>1</v>
      </c>
      <c r="C338">
        <v>2021</v>
      </c>
      <c r="D338">
        <v>3111014</v>
      </c>
      <c r="E338" t="s">
        <v>1404</v>
      </c>
      <c r="F338" t="str">
        <f>VLOOKUP(E338,[1]PRODI_2019!$E$2:$K$70,7,FALSE)</f>
        <v>Teknik</v>
      </c>
      <c r="G338" t="str">
        <f>VLOOKUP(F338,Sheet1!$H$4:$I$11,2,FALSE)</f>
        <v>3_Teknik</v>
      </c>
      <c r="H338" t="s">
        <v>424</v>
      </c>
      <c r="I338" t="s">
        <v>25</v>
      </c>
      <c r="L338" t="s">
        <v>26</v>
      </c>
      <c r="M338" t="s">
        <v>1858</v>
      </c>
      <c r="N338" t="s">
        <v>1841</v>
      </c>
      <c r="O338" t="s">
        <v>1454</v>
      </c>
      <c r="P338" t="str">
        <f t="shared" si="17"/>
        <v>SMAN</v>
      </c>
      <c r="Q338" t="str">
        <f t="shared" si="18"/>
        <v>Negeri</v>
      </c>
      <c r="R338" t="str">
        <f t="shared" si="19"/>
        <v>SMA</v>
      </c>
      <c r="S338" t="s">
        <v>1858</v>
      </c>
      <c r="T338" t="s">
        <v>1841</v>
      </c>
      <c r="Z338" t="str">
        <f>VLOOKUP(A338,[2]registrasi!$B$2:$C$3000,2,FALSE)</f>
        <v>registrasi</v>
      </c>
      <c r="AA338">
        <f>VLOOKUP(D338,[3]Sheet1!$B$2:$D$42,3,FALSE)</f>
        <v>172</v>
      </c>
      <c r="AB338" t="str">
        <f>VLOOKUP(A338,[2]nim!$A$2:$B$3000,2,FALSE)</f>
        <v>diterima</v>
      </c>
    </row>
    <row r="339" spans="1:28" x14ac:dyDescent="0.35">
      <c r="A339" s="2">
        <v>42131111167</v>
      </c>
      <c r="B339">
        <v>2</v>
      </c>
      <c r="C339">
        <v>2021</v>
      </c>
      <c r="D339">
        <v>3111142</v>
      </c>
      <c r="E339" t="s">
        <v>1419</v>
      </c>
      <c r="F339" t="str">
        <f>VLOOKUP(E339,[1]PRODI_2019!$E$2:$K$70,7,FALSE)</f>
        <v>FKIP</v>
      </c>
      <c r="G339" t="str">
        <f>VLOOKUP(F339,Sheet1!$H$4:$I$11,2,FALSE)</f>
        <v>2_FKIP</v>
      </c>
      <c r="H339" t="s">
        <v>425</v>
      </c>
      <c r="I339" t="s">
        <v>30</v>
      </c>
      <c r="L339" t="s">
        <v>26</v>
      </c>
      <c r="M339" t="s">
        <v>1861</v>
      </c>
      <c r="N339" t="s">
        <v>1841</v>
      </c>
      <c r="O339" t="s">
        <v>1569</v>
      </c>
      <c r="P339" t="str">
        <f t="shared" si="17"/>
        <v>SMAN</v>
      </c>
      <c r="Q339" t="str">
        <f t="shared" si="18"/>
        <v>Negeri</v>
      </c>
      <c r="R339" t="str">
        <f t="shared" si="19"/>
        <v>SMA</v>
      </c>
      <c r="S339" t="s">
        <v>1861</v>
      </c>
      <c r="T339" t="s">
        <v>1841</v>
      </c>
      <c r="Z339" t="str">
        <f>VLOOKUP(A339,[2]registrasi!$B$2:$C$3000,2,FALSE)</f>
        <v>registrasi</v>
      </c>
      <c r="AA339">
        <f>VLOOKUP(D339,[3]Sheet1!$B$2:$D$42,3,FALSE)</f>
        <v>21</v>
      </c>
      <c r="AB339" t="str">
        <f>VLOOKUP(A339,[2]nim!$A$2:$B$3000,2,FALSE)</f>
        <v>diterima</v>
      </c>
    </row>
    <row r="340" spans="1:28" x14ac:dyDescent="0.35">
      <c r="A340" s="2">
        <v>42131111170</v>
      </c>
      <c r="B340">
        <v>1</v>
      </c>
      <c r="C340">
        <v>2021</v>
      </c>
      <c r="D340">
        <v>3111207</v>
      </c>
      <c r="E340" t="s">
        <v>1405</v>
      </c>
      <c r="F340" t="str">
        <f>VLOOKUP(E340,[1]PRODI_2019!$E$2:$K$70,7,FALSE)</f>
        <v>Kedokteran</v>
      </c>
      <c r="G340" t="str">
        <f>VLOOKUP(F340,Sheet1!$H$4:$I$11,2,FALSE)</f>
        <v>8_Kedokteran</v>
      </c>
      <c r="H340" t="s">
        <v>426</v>
      </c>
      <c r="I340" t="s">
        <v>30</v>
      </c>
      <c r="L340" t="s">
        <v>26</v>
      </c>
      <c r="M340" t="s">
        <v>1858</v>
      </c>
      <c r="N340" t="s">
        <v>1841</v>
      </c>
      <c r="O340" t="s">
        <v>1454</v>
      </c>
      <c r="P340" t="str">
        <f t="shared" si="17"/>
        <v>SMAN</v>
      </c>
      <c r="Q340" t="str">
        <f t="shared" si="18"/>
        <v>Negeri</v>
      </c>
      <c r="R340" t="str">
        <f t="shared" si="19"/>
        <v>SMA</v>
      </c>
      <c r="S340" t="s">
        <v>1858</v>
      </c>
      <c r="T340" t="s">
        <v>1841</v>
      </c>
      <c r="Z340" t="str">
        <f>VLOOKUP(A340,[2]registrasi!$B$2:$C$3000,2,FALSE)</f>
        <v>registrasi</v>
      </c>
      <c r="AA340">
        <f>VLOOKUP(D340,[3]Sheet1!$B$2:$D$42,3,FALSE)</f>
        <v>580</v>
      </c>
      <c r="AB340" t="str">
        <f>VLOOKUP(A340,[2]nim!$A$2:$B$3000,2,FALSE)</f>
        <v>diterima</v>
      </c>
    </row>
    <row r="341" spans="1:28" x14ac:dyDescent="0.35">
      <c r="A341" s="2">
        <v>42131111173</v>
      </c>
      <c r="B341">
        <v>2</v>
      </c>
      <c r="C341">
        <v>2021</v>
      </c>
      <c r="D341">
        <v>3111196</v>
      </c>
      <c r="E341" t="s">
        <v>1414</v>
      </c>
      <c r="F341" t="str">
        <f>VLOOKUP(E341,[1]PRODI_2019!$E$2:$K$70,7,FALSE)</f>
        <v>Kedokteran</v>
      </c>
      <c r="G341" t="str">
        <f>VLOOKUP(F341,Sheet1!$H$4:$I$11,2,FALSE)</f>
        <v>8_Kedokteran</v>
      </c>
      <c r="H341" t="s">
        <v>427</v>
      </c>
      <c r="I341" t="s">
        <v>30</v>
      </c>
      <c r="L341" t="s">
        <v>26</v>
      </c>
      <c r="M341" t="s">
        <v>1858</v>
      </c>
      <c r="N341" t="s">
        <v>1841</v>
      </c>
      <c r="O341" t="s">
        <v>1496</v>
      </c>
      <c r="P341" t="str">
        <f t="shared" si="17"/>
        <v>MAN</v>
      </c>
      <c r="Q341" t="str">
        <f t="shared" si="18"/>
        <v>Negeri</v>
      </c>
      <c r="R341" t="str">
        <f t="shared" si="19"/>
        <v>MA</v>
      </c>
      <c r="S341" t="s">
        <v>1858</v>
      </c>
      <c r="T341" t="s">
        <v>1841</v>
      </c>
      <c r="Z341" t="str">
        <f>VLOOKUP(A341,[2]registrasi!$B$2:$C$3000,2,FALSE)</f>
        <v>registrasi</v>
      </c>
      <c r="AA341">
        <f>VLOOKUP(D341,[3]Sheet1!$B$2:$D$42,3,FALSE)</f>
        <v>222</v>
      </c>
      <c r="AB341" t="e">
        <f>VLOOKUP(A341,[2]nim!$A$2:$B$3000,2,FALSE)</f>
        <v>#N/A</v>
      </c>
    </row>
    <row r="342" spans="1:28" x14ac:dyDescent="0.35">
      <c r="A342" s="2">
        <v>42131111174</v>
      </c>
      <c r="B342">
        <v>1</v>
      </c>
      <c r="C342">
        <v>2021</v>
      </c>
      <c r="D342">
        <v>3111084</v>
      </c>
      <c r="E342" t="s">
        <v>41</v>
      </c>
      <c r="F342" t="str">
        <f>VLOOKUP(E342,[1]PRODI_2019!$E$2:$K$70,7,FALSE)</f>
        <v>Pertanian</v>
      </c>
      <c r="G342" t="str">
        <f>VLOOKUP(F342,Sheet1!$H$4:$I$11,2,FALSE)</f>
        <v>4_Pertanian</v>
      </c>
      <c r="H342" t="s">
        <v>428</v>
      </c>
      <c r="I342" t="s">
        <v>30</v>
      </c>
      <c r="L342" t="s">
        <v>26</v>
      </c>
      <c r="M342" t="s">
        <v>1861</v>
      </c>
      <c r="N342" t="s">
        <v>1841</v>
      </c>
      <c r="O342" t="s">
        <v>1464</v>
      </c>
      <c r="P342" t="str">
        <f t="shared" si="17"/>
        <v>SMAN</v>
      </c>
      <c r="Q342" t="str">
        <f t="shared" si="18"/>
        <v>Negeri</v>
      </c>
      <c r="R342" t="str">
        <f t="shared" si="19"/>
        <v>SMA</v>
      </c>
      <c r="S342" t="s">
        <v>1861</v>
      </c>
      <c r="T342" t="s">
        <v>1841</v>
      </c>
      <c r="Z342" t="str">
        <f>VLOOKUP(A342,[2]registrasi!$B$2:$C$3000,2,FALSE)</f>
        <v>registrasi</v>
      </c>
      <c r="AA342">
        <f>VLOOKUP(D342,[3]Sheet1!$B$2:$D$42,3,FALSE)</f>
        <v>157</v>
      </c>
      <c r="AB342" t="str">
        <f>VLOOKUP(A342,[2]nim!$A$2:$B$3000,2,FALSE)</f>
        <v>diterima</v>
      </c>
    </row>
    <row r="343" spans="1:28" x14ac:dyDescent="0.35">
      <c r="A343" s="2">
        <v>42131111178</v>
      </c>
      <c r="B343">
        <v>1</v>
      </c>
      <c r="C343">
        <v>2021</v>
      </c>
      <c r="D343">
        <v>3111084</v>
      </c>
      <c r="E343" t="s">
        <v>41</v>
      </c>
      <c r="F343" t="str">
        <f>VLOOKUP(E343,[1]PRODI_2019!$E$2:$K$70,7,FALSE)</f>
        <v>Pertanian</v>
      </c>
      <c r="G343" t="str">
        <f>VLOOKUP(F343,Sheet1!$H$4:$I$11,2,FALSE)</f>
        <v>4_Pertanian</v>
      </c>
      <c r="H343" t="s">
        <v>429</v>
      </c>
      <c r="I343" t="s">
        <v>25</v>
      </c>
      <c r="L343" t="s">
        <v>26</v>
      </c>
      <c r="M343" t="s">
        <v>1862</v>
      </c>
      <c r="N343" t="s">
        <v>1841</v>
      </c>
      <c r="O343" t="s">
        <v>1518</v>
      </c>
      <c r="P343" t="str">
        <f t="shared" si="17"/>
        <v>SMAN</v>
      </c>
      <c r="Q343" t="str">
        <f t="shared" si="18"/>
        <v>Negeri</v>
      </c>
      <c r="R343" t="str">
        <f t="shared" si="19"/>
        <v>SMA</v>
      </c>
      <c r="S343" t="s">
        <v>1862</v>
      </c>
      <c r="T343" t="s">
        <v>1841</v>
      </c>
      <c r="Z343" t="str">
        <f>VLOOKUP(A343,[2]registrasi!$B$2:$C$3000,2,FALSE)</f>
        <v>registrasi</v>
      </c>
      <c r="AA343">
        <f>VLOOKUP(D343,[3]Sheet1!$B$2:$D$42,3,FALSE)</f>
        <v>157</v>
      </c>
      <c r="AB343" t="str">
        <f>VLOOKUP(A343,[2]nim!$A$2:$B$3000,2,FALSE)</f>
        <v>diterima</v>
      </c>
    </row>
    <row r="344" spans="1:28" x14ac:dyDescent="0.35">
      <c r="A344" s="2">
        <v>42131111184</v>
      </c>
      <c r="B344">
        <v>2</v>
      </c>
      <c r="C344">
        <v>2021</v>
      </c>
      <c r="D344">
        <v>3111084</v>
      </c>
      <c r="E344" t="s">
        <v>41</v>
      </c>
      <c r="F344" t="str">
        <f>VLOOKUP(E344,[1]PRODI_2019!$E$2:$K$70,7,FALSE)</f>
        <v>Pertanian</v>
      </c>
      <c r="G344" t="str">
        <f>VLOOKUP(F344,Sheet1!$H$4:$I$11,2,FALSE)</f>
        <v>4_Pertanian</v>
      </c>
      <c r="H344" t="s">
        <v>430</v>
      </c>
      <c r="I344" t="s">
        <v>25</v>
      </c>
      <c r="L344" t="s">
        <v>26</v>
      </c>
      <c r="M344" t="s">
        <v>1863</v>
      </c>
      <c r="N344" t="s">
        <v>1841</v>
      </c>
      <c r="O344" t="s">
        <v>1484</v>
      </c>
      <c r="P344" t="str">
        <f t="shared" si="17"/>
        <v>SMAN</v>
      </c>
      <c r="Q344" t="str">
        <f t="shared" si="18"/>
        <v>Negeri</v>
      </c>
      <c r="R344" t="str">
        <f t="shared" si="19"/>
        <v>SMA</v>
      </c>
      <c r="S344" t="s">
        <v>1863</v>
      </c>
      <c r="T344" t="s">
        <v>1841</v>
      </c>
      <c r="Z344" t="str">
        <f>VLOOKUP(A344,[2]registrasi!$B$2:$C$3000,2,FALSE)</f>
        <v>registrasi</v>
      </c>
      <c r="AA344">
        <f>VLOOKUP(D344,[3]Sheet1!$B$2:$D$42,3,FALSE)</f>
        <v>157</v>
      </c>
      <c r="AB344" t="str">
        <f>VLOOKUP(A344,[2]nim!$A$2:$B$3000,2,FALSE)</f>
        <v>diterima</v>
      </c>
    </row>
    <row r="345" spans="1:28" x14ac:dyDescent="0.35">
      <c r="A345" s="2">
        <v>42131111185</v>
      </c>
      <c r="B345">
        <v>1</v>
      </c>
      <c r="C345">
        <v>2021</v>
      </c>
      <c r="D345">
        <v>3111215</v>
      </c>
      <c r="E345" t="s">
        <v>1413</v>
      </c>
      <c r="F345" t="str">
        <f>VLOOKUP(E345,[1]PRODI_2019!$E$2:$K$70,7,FALSE)</f>
        <v>Teknik</v>
      </c>
      <c r="G345" t="str">
        <f>VLOOKUP(F345,Sheet1!$H$4:$I$11,2,FALSE)</f>
        <v>3_Teknik</v>
      </c>
      <c r="H345" t="s">
        <v>431</v>
      </c>
      <c r="I345" t="s">
        <v>30</v>
      </c>
      <c r="L345" t="s">
        <v>26</v>
      </c>
      <c r="M345" t="s">
        <v>1859</v>
      </c>
      <c r="N345" t="s">
        <v>1841</v>
      </c>
      <c r="O345" t="s">
        <v>1454</v>
      </c>
      <c r="P345" t="str">
        <f t="shared" si="17"/>
        <v>SMAN</v>
      </c>
      <c r="Q345" t="str">
        <f t="shared" si="18"/>
        <v>Negeri</v>
      </c>
      <c r="R345" t="str">
        <f t="shared" si="19"/>
        <v>SMA</v>
      </c>
      <c r="S345" t="s">
        <v>1858</v>
      </c>
      <c r="T345" t="s">
        <v>1841</v>
      </c>
      <c r="Z345" t="str">
        <f>VLOOKUP(A345,[2]registrasi!$B$2:$C$3000,2,FALSE)</f>
        <v>registrasi</v>
      </c>
      <c r="AA345">
        <f>VLOOKUP(D345,[3]Sheet1!$B$2:$D$42,3,FALSE)</f>
        <v>252</v>
      </c>
      <c r="AB345" t="str">
        <f>VLOOKUP(A345,[2]nim!$A$2:$B$3000,2,FALSE)</f>
        <v>diterima</v>
      </c>
    </row>
    <row r="346" spans="1:28" x14ac:dyDescent="0.35">
      <c r="A346" s="2">
        <v>42131111187</v>
      </c>
      <c r="B346">
        <v>2</v>
      </c>
      <c r="C346">
        <v>2021</v>
      </c>
      <c r="D346">
        <v>3111084</v>
      </c>
      <c r="E346" t="s">
        <v>41</v>
      </c>
      <c r="F346" t="str">
        <f>VLOOKUP(E346,[1]PRODI_2019!$E$2:$K$70,7,FALSE)</f>
        <v>Pertanian</v>
      </c>
      <c r="G346" t="str">
        <f>VLOOKUP(F346,Sheet1!$H$4:$I$11,2,FALSE)</f>
        <v>4_Pertanian</v>
      </c>
      <c r="H346" t="s">
        <v>432</v>
      </c>
      <c r="I346" t="s">
        <v>25</v>
      </c>
      <c r="L346" t="s">
        <v>26</v>
      </c>
      <c r="M346" t="s">
        <v>1858</v>
      </c>
      <c r="N346" t="s">
        <v>1841</v>
      </c>
      <c r="O346" t="s">
        <v>1470</v>
      </c>
      <c r="P346" t="str">
        <f t="shared" si="17"/>
        <v>SMAN</v>
      </c>
      <c r="Q346" t="str">
        <f t="shared" si="18"/>
        <v>Negeri</v>
      </c>
      <c r="R346" t="str">
        <f t="shared" si="19"/>
        <v>SMA</v>
      </c>
      <c r="S346" t="s">
        <v>1858</v>
      </c>
      <c r="T346" t="s">
        <v>1841</v>
      </c>
      <c r="Z346" t="str">
        <f>VLOOKUP(A346,[2]registrasi!$B$2:$C$3000,2,FALSE)</f>
        <v>registrasi</v>
      </c>
      <c r="AA346">
        <f>VLOOKUP(D346,[3]Sheet1!$B$2:$D$42,3,FALSE)</f>
        <v>157</v>
      </c>
      <c r="AB346" t="e">
        <f>VLOOKUP(A346,[2]nim!$A$2:$B$3000,2,FALSE)</f>
        <v>#N/A</v>
      </c>
    </row>
    <row r="347" spans="1:28" x14ac:dyDescent="0.35">
      <c r="A347" s="2">
        <v>42131111188</v>
      </c>
      <c r="B347">
        <v>1</v>
      </c>
      <c r="C347">
        <v>2020</v>
      </c>
      <c r="D347">
        <v>3111092</v>
      </c>
      <c r="E347" t="s">
        <v>1403</v>
      </c>
      <c r="F347" t="str">
        <f>VLOOKUP(E347,[1]PRODI_2019!$E$2:$K$70,7,FALSE)</f>
        <v>Pertanian</v>
      </c>
      <c r="G347" t="str">
        <f>VLOOKUP(F347,Sheet1!$H$4:$I$11,2,FALSE)</f>
        <v>4_Pertanian</v>
      </c>
      <c r="H347" t="s">
        <v>433</v>
      </c>
      <c r="I347" t="s">
        <v>25</v>
      </c>
      <c r="L347" t="s">
        <v>26</v>
      </c>
      <c r="M347" t="s">
        <v>1865</v>
      </c>
      <c r="N347" t="s">
        <v>1841</v>
      </c>
      <c r="O347" t="s">
        <v>1570</v>
      </c>
      <c r="P347" t="str">
        <f t="shared" si="17"/>
        <v>SMAN</v>
      </c>
      <c r="Q347" t="str">
        <f t="shared" si="18"/>
        <v>Negeri</v>
      </c>
      <c r="R347" t="str">
        <f t="shared" si="19"/>
        <v>SMA</v>
      </c>
      <c r="S347" t="s">
        <v>1865</v>
      </c>
      <c r="T347" t="s">
        <v>1841</v>
      </c>
      <c r="Z347" t="str">
        <f>VLOOKUP(A347,[2]registrasi!$B$2:$C$3000,2,FALSE)</f>
        <v>registrasi</v>
      </c>
      <c r="AA347">
        <f>VLOOKUP(D347,[3]Sheet1!$B$2:$D$42,3,FALSE)</f>
        <v>45</v>
      </c>
      <c r="AB347" t="str">
        <f>VLOOKUP(A347,[2]nim!$A$2:$B$3000,2,FALSE)</f>
        <v>diterima</v>
      </c>
    </row>
    <row r="348" spans="1:28" x14ac:dyDescent="0.35">
      <c r="A348" s="2">
        <v>42131111192</v>
      </c>
      <c r="B348">
        <v>1</v>
      </c>
      <c r="C348">
        <v>2019</v>
      </c>
      <c r="D348">
        <v>3111223</v>
      </c>
      <c r="E348" t="s">
        <v>1411</v>
      </c>
      <c r="F348" t="str">
        <f>VLOOKUP(E348,[1]PRODI_2019!$E$2:$K$70,7,FALSE)</f>
        <v>Kedokteran</v>
      </c>
      <c r="G348" t="str">
        <f>VLOOKUP(F348,Sheet1!$H$4:$I$11,2,FALSE)</f>
        <v>8_Kedokteran</v>
      </c>
      <c r="H348" t="s">
        <v>434</v>
      </c>
      <c r="I348" t="s">
        <v>30</v>
      </c>
      <c r="L348" t="s">
        <v>26</v>
      </c>
      <c r="M348" t="s">
        <v>1860</v>
      </c>
      <c r="N348" t="s">
        <v>1841</v>
      </c>
      <c r="O348" t="s">
        <v>1571</v>
      </c>
      <c r="P348" t="str">
        <f t="shared" si="17"/>
        <v>SMAN</v>
      </c>
      <c r="Q348" t="str">
        <f t="shared" si="18"/>
        <v>Negeri</v>
      </c>
      <c r="R348" t="str">
        <f t="shared" si="19"/>
        <v>SMA</v>
      </c>
      <c r="S348" t="s">
        <v>1912</v>
      </c>
      <c r="T348" t="s">
        <v>1842</v>
      </c>
      <c r="Z348" t="str">
        <f>VLOOKUP(A348,[2]registrasi!$B$2:$C$3000,2,FALSE)</f>
        <v>registrasi</v>
      </c>
      <c r="AA348">
        <f>VLOOKUP(D348,[3]Sheet1!$B$2:$D$42,3,FALSE)</f>
        <v>217</v>
      </c>
      <c r="AB348" t="str">
        <f>VLOOKUP(A348,[2]nim!$A$2:$B$3000,2,FALSE)</f>
        <v>diterima</v>
      </c>
    </row>
    <row r="349" spans="1:28" x14ac:dyDescent="0.35">
      <c r="A349" s="2">
        <v>42131111196</v>
      </c>
      <c r="B349">
        <v>2</v>
      </c>
      <c r="C349">
        <v>2020</v>
      </c>
      <c r="D349">
        <v>3111084</v>
      </c>
      <c r="E349" t="s">
        <v>41</v>
      </c>
      <c r="F349" t="str">
        <f>VLOOKUP(E349,[1]PRODI_2019!$E$2:$K$70,7,FALSE)</f>
        <v>Pertanian</v>
      </c>
      <c r="G349" t="str">
        <f>VLOOKUP(F349,Sheet1!$H$4:$I$11,2,FALSE)</f>
        <v>4_Pertanian</v>
      </c>
      <c r="H349" t="s">
        <v>435</v>
      </c>
      <c r="I349" t="s">
        <v>30</v>
      </c>
      <c r="L349" t="s">
        <v>26</v>
      </c>
      <c r="M349" t="s">
        <v>1860</v>
      </c>
      <c r="N349" t="s">
        <v>1841</v>
      </c>
      <c r="O349" t="s">
        <v>1474</v>
      </c>
      <c r="P349" t="str">
        <f t="shared" si="17"/>
        <v>SMAN</v>
      </c>
      <c r="Q349" t="str">
        <f t="shared" si="18"/>
        <v>Negeri</v>
      </c>
      <c r="R349" t="str">
        <f t="shared" si="19"/>
        <v>SMA</v>
      </c>
      <c r="S349" t="s">
        <v>1860</v>
      </c>
      <c r="T349" t="s">
        <v>1841</v>
      </c>
      <c r="Z349" t="str">
        <f>VLOOKUP(A349,[2]registrasi!$B$2:$C$3000,2,FALSE)</f>
        <v>registrasi</v>
      </c>
      <c r="AA349">
        <f>VLOOKUP(D349,[3]Sheet1!$B$2:$D$42,3,FALSE)</f>
        <v>157</v>
      </c>
      <c r="AB349" t="str">
        <f>VLOOKUP(A349,[2]nim!$A$2:$B$3000,2,FALSE)</f>
        <v>diterima</v>
      </c>
    </row>
    <row r="350" spans="1:28" x14ac:dyDescent="0.35">
      <c r="A350" s="2">
        <v>42131111203</v>
      </c>
      <c r="B350">
        <v>1</v>
      </c>
      <c r="C350">
        <v>2021</v>
      </c>
      <c r="D350">
        <v>3111037</v>
      </c>
      <c r="E350" t="s">
        <v>1409</v>
      </c>
      <c r="F350" t="str">
        <f>VLOOKUP(E350,[1]PRODI_2019!$E$2:$K$70,7,FALSE)</f>
        <v>Teknik</v>
      </c>
      <c r="G350" t="str">
        <f>VLOOKUP(F350,Sheet1!$H$4:$I$11,2,FALSE)</f>
        <v>3_Teknik</v>
      </c>
      <c r="H350" t="s">
        <v>436</v>
      </c>
      <c r="I350" t="s">
        <v>30</v>
      </c>
      <c r="L350" t="s">
        <v>26</v>
      </c>
      <c r="M350" t="s">
        <v>1859</v>
      </c>
      <c r="N350" t="s">
        <v>1841</v>
      </c>
      <c r="O350" t="s">
        <v>1474</v>
      </c>
      <c r="P350" t="str">
        <f t="shared" si="17"/>
        <v>SMAN</v>
      </c>
      <c r="Q350" t="str">
        <f t="shared" si="18"/>
        <v>Negeri</v>
      </c>
      <c r="R350" t="str">
        <f t="shared" si="19"/>
        <v>SMA</v>
      </c>
      <c r="S350" t="s">
        <v>1860</v>
      </c>
      <c r="T350" t="s">
        <v>1841</v>
      </c>
      <c r="Z350" t="str">
        <f>VLOOKUP(A350,[2]registrasi!$B$2:$C$3000,2,FALSE)</f>
        <v>registrasi</v>
      </c>
      <c r="AA350">
        <f>VLOOKUP(D350,[3]Sheet1!$B$2:$D$42,3,FALSE)</f>
        <v>423</v>
      </c>
      <c r="AB350" t="str">
        <f>VLOOKUP(A350,[2]nim!$A$2:$B$3000,2,FALSE)</f>
        <v>diterima</v>
      </c>
    </row>
    <row r="351" spans="1:28" x14ac:dyDescent="0.35">
      <c r="A351" s="2">
        <v>42131111209</v>
      </c>
      <c r="B351">
        <v>1</v>
      </c>
      <c r="C351">
        <v>2021</v>
      </c>
      <c r="D351">
        <v>3111084</v>
      </c>
      <c r="E351" t="s">
        <v>41</v>
      </c>
      <c r="F351" t="str">
        <f>VLOOKUP(E351,[1]PRODI_2019!$E$2:$K$70,7,FALSE)</f>
        <v>Pertanian</v>
      </c>
      <c r="G351" t="str">
        <f>VLOOKUP(F351,Sheet1!$H$4:$I$11,2,FALSE)</f>
        <v>4_Pertanian</v>
      </c>
      <c r="H351" t="s">
        <v>437</v>
      </c>
      <c r="I351" t="s">
        <v>30</v>
      </c>
      <c r="L351" t="s">
        <v>26</v>
      </c>
      <c r="M351" t="s">
        <v>1858</v>
      </c>
      <c r="N351" t="s">
        <v>1841</v>
      </c>
      <c r="O351" t="s">
        <v>1454</v>
      </c>
      <c r="P351" t="str">
        <f t="shared" si="17"/>
        <v>SMAN</v>
      </c>
      <c r="Q351" t="str">
        <f t="shared" si="18"/>
        <v>Negeri</v>
      </c>
      <c r="R351" t="str">
        <f t="shared" si="19"/>
        <v>SMA</v>
      </c>
      <c r="S351" t="s">
        <v>1858</v>
      </c>
      <c r="T351" t="s">
        <v>1841</v>
      </c>
      <c r="Z351" t="str">
        <f>VLOOKUP(A351,[2]registrasi!$B$2:$C$3000,2,FALSE)</f>
        <v>registrasi</v>
      </c>
      <c r="AA351">
        <f>VLOOKUP(D351,[3]Sheet1!$B$2:$D$42,3,FALSE)</f>
        <v>157</v>
      </c>
      <c r="AB351" t="str">
        <f>VLOOKUP(A351,[2]nim!$A$2:$B$3000,2,FALSE)</f>
        <v>diterima</v>
      </c>
    </row>
    <row r="352" spans="1:28" x14ac:dyDescent="0.35">
      <c r="A352" s="2">
        <v>42131111212</v>
      </c>
      <c r="B352">
        <v>1</v>
      </c>
      <c r="C352">
        <v>2021</v>
      </c>
      <c r="D352">
        <v>3111092</v>
      </c>
      <c r="E352" t="s">
        <v>1403</v>
      </c>
      <c r="F352" t="str">
        <f>VLOOKUP(E352,[1]PRODI_2019!$E$2:$K$70,7,FALSE)</f>
        <v>Pertanian</v>
      </c>
      <c r="G352" t="str">
        <f>VLOOKUP(F352,Sheet1!$H$4:$I$11,2,FALSE)</f>
        <v>4_Pertanian</v>
      </c>
      <c r="H352" t="s">
        <v>438</v>
      </c>
      <c r="I352" t="s">
        <v>25</v>
      </c>
      <c r="L352" t="s">
        <v>26</v>
      </c>
      <c r="M352" t="s">
        <v>1863</v>
      </c>
      <c r="N352" t="s">
        <v>1841</v>
      </c>
      <c r="O352" t="s">
        <v>1465</v>
      </c>
      <c r="P352" t="str">
        <f t="shared" si="17"/>
        <v>SMAN</v>
      </c>
      <c r="Q352" t="str">
        <f t="shared" si="18"/>
        <v>Negeri</v>
      </c>
      <c r="R352" t="str">
        <f t="shared" si="19"/>
        <v>SMA</v>
      </c>
      <c r="S352" t="s">
        <v>1863</v>
      </c>
      <c r="T352" t="s">
        <v>1841</v>
      </c>
      <c r="Z352" t="str">
        <f>VLOOKUP(A352,[2]registrasi!$B$2:$C$3000,2,FALSE)</f>
        <v>registrasi</v>
      </c>
      <c r="AA352">
        <f>VLOOKUP(D352,[3]Sheet1!$B$2:$D$42,3,FALSE)</f>
        <v>45</v>
      </c>
      <c r="AB352" t="str">
        <f>VLOOKUP(A352,[2]nim!$A$2:$B$3000,2,FALSE)</f>
        <v>diterima</v>
      </c>
    </row>
    <row r="353" spans="1:28" x14ac:dyDescent="0.35">
      <c r="A353" s="2">
        <v>42131111213</v>
      </c>
      <c r="B353">
        <v>1</v>
      </c>
      <c r="C353">
        <v>2021</v>
      </c>
      <c r="D353">
        <v>3111037</v>
      </c>
      <c r="E353" t="s">
        <v>1409</v>
      </c>
      <c r="F353" t="str">
        <f>VLOOKUP(E353,[1]PRODI_2019!$E$2:$K$70,7,FALSE)</f>
        <v>Teknik</v>
      </c>
      <c r="G353" t="str">
        <f>VLOOKUP(F353,Sheet1!$H$4:$I$11,2,FALSE)</f>
        <v>3_Teknik</v>
      </c>
      <c r="H353" t="s">
        <v>439</v>
      </c>
      <c r="I353" t="s">
        <v>30</v>
      </c>
      <c r="L353" t="s">
        <v>26</v>
      </c>
      <c r="M353" t="s">
        <v>1860</v>
      </c>
      <c r="N353" t="s">
        <v>1841</v>
      </c>
      <c r="O353" t="s">
        <v>1486</v>
      </c>
      <c r="P353" t="str">
        <f t="shared" si="17"/>
        <v>SMKN</v>
      </c>
      <c r="Q353" t="str">
        <f t="shared" si="18"/>
        <v>Negeri</v>
      </c>
      <c r="R353" t="str">
        <f t="shared" si="19"/>
        <v>SMK</v>
      </c>
      <c r="S353" t="s">
        <v>1860</v>
      </c>
      <c r="T353" t="s">
        <v>1841</v>
      </c>
      <c r="Z353" t="str">
        <f>VLOOKUP(A353,[2]registrasi!$B$2:$C$3000,2,FALSE)</f>
        <v>registrasi</v>
      </c>
      <c r="AA353">
        <f>VLOOKUP(D353,[3]Sheet1!$B$2:$D$42,3,FALSE)</f>
        <v>423</v>
      </c>
      <c r="AB353" t="e">
        <f>VLOOKUP(A353,[2]nim!$A$2:$B$3000,2,FALSE)</f>
        <v>#N/A</v>
      </c>
    </row>
    <row r="354" spans="1:28" x14ac:dyDescent="0.35">
      <c r="A354" s="2">
        <v>42131111217</v>
      </c>
      <c r="B354">
        <v>2</v>
      </c>
      <c r="C354">
        <v>2021</v>
      </c>
      <c r="D354">
        <v>3111165</v>
      </c>
      <c r="E354" t="s">
        <v>1415</v>
      </c>
      <c r="F354" t="str">
        <f>VLOOKUP(E354,[1]PRODI_2019!$E$2:$K$70,7,FALSE)</f>
        <v>FKIP</v>
      </c>
      <c r="G354" t="str">
        <f>VLOOKUP(F354,Sheet1!$H$4:$I$11,2,FALSE)</f>
        <v>2_FKIP</v>
      </c>
      <c r="H354" t="s">
        <v>440</v>
      </c>
      <c r="I354" t="s">
        <v>30</v>
      </c>
      <c r="L354" t="s">
        <v>26</v>
      </c>
      <c r="M354" t="s">
        <v>1863</v>
      </c>
      <c r="N354" t="s">
        <v>1841</v>
      </c>
      <c r="O354" t="s">
        <v>1457</v>
      </c>
      <c r="P354" t="str">
        <f t="shared" si="17"/>
        <v>SMA</v>
      </c>
      <c r="Q354" t="str">
        <f t="shared" si="18"/>
        <v>Swasta</v>
      </c>
      <c r="R354" t="str">
        <f t="shared" si="19"/>
        <v>SMA</v>
      </c>
      <c r="S354" t="s">
        <v>1861</v>
      </c>
      <c r="T354" t="s">
        <v>1841</v>
      </c>
      <c r="Z354" t="str">
        <f>VLOOKUP(A354,[2]registrasi!$B$2:$C$3000,2,FALSE)</f>
        <v>registrasi</v>
      </c>
      <c r="AA354">
        <f>VLOOKUP(D354,[3]Sheet1!$B$2:$D$42,3,FALSE)</f>
        <v>39</v>
      </c>
      <c r="AB354" t="str">
        <f>VLOOKUP(A354,[2]nim!$A$2:$B$3000,2,FALSE)</f>
        <v>diterima</v>
      </c>
    </row>
    <row r="355" spans="1:28" x14ac:dyDescent="0.35">
      <c r="A355" s="2">
        <v>42131111218</v>
      </c>
      <c r="B355">
        <v>1</v>
      </c>
      <c r="C355">
        <v>2021</v>
      </c>
      <c r="D355">
        <v>3111134</v>
      </c>
      <c r="E355" t="s">
        <v>1417</v>
      </c>
      <c r="F355" t="str">
        <f>VLOOKUP(E355,[1]PRODI_2019!$E$2:$K$70,7,FALSE)</f>
        <v>FKIP</v>
      </c>
      <c r="G355" t="str">
        <f>VLOOKUP(F355,Sheet1!$H$4:$I$11,2,FALSE)</f>
        <v>2_FKIP</v>
      </c>
      <c r="H355" t="s">
        <v>441</v>
      </c>
      <c r="I355" t="s">
        <v>25</v>
      </c>
      <c r="L355" t="s">
        <v>26</v>
      </c>
      <c r="M355" t="s">
        <v>1861</v>
      </c>
      <c r="N355" t="s">
        <v>1841</v>
      </c>
      <c r="O355" t="s">
        <v>1572</v>
      </c>
      <c r="P355" t="str">
        <f t="shared" si="17"/>
        <v>SMKN</v>
      </c>
      <c r="Q355" t="str">
        <f t="shared" si="18"/>
        <v>Negeri</v>
      </c>
      <c r="R355" t="str">
        <f t="shared" si="19"/>
        <v>SMK</v>
      </c>
      <c r="S355" t="s">
        <v>1863</v>
      </c>
      <c r="T355" t="s">
        <v>1841</v>
      </c>
      <c r="Z355" t="str">
        <f>VLOOKUP(A355,[2]registrasi!$B$2:$C$3000,2,FALSE)</f>
        <v>registrasi</v>
      </c>
      <c r="AA355">
        <f>VLOOKUP(D355,[3]Sheet1!$B$2:$D$42,3,FALSE)</f>
        <v>20</v>
      </c>
      <c r="AB355" t="str">
        <f>VLOOKUP(A355,[2]nim!$A$2:$B$3000,2,FALSE)</f>
        <v>diterima</v>
      </c>
    </row>
    <row r="356" spans="1:28" x14ac:dyDescent="0.35">
      <c r="A356" s="2">
        <v>42131111219</v>
      </c>
      <c r="B356">
        <v>2</v>
      </c>
      <c r="C356">
        <v>2021</v>
      </c>
      <c r="D356">
        <v>3111157</v>
      </c>
      <c r="E356" t="s">
        <v>1418</v>
      </c>
      <c r="F356" t="str">
        <f>VLOOKUP(E356,[1]PRODI_2019!$E$2:$K$70,7,FALSE)</f>
        <v>FKIP</v>
      </c>
      <c r="G356" t="str">
        <f>VLOOKUP(F356,Sheet1!$H$4:$I$11,2,FALSE)</f>
        <v>2_FKIP</v>
      </c>
      <c r="H356" t="s">
        <v>442</v>
      </c>
      <c r="I356" t="s">
        <v>30</v>
      </c>
      <c r="L356" t="s">
        <v>26</v>
      </c>
      <c r="M356" t="s">
        <v>1859</v>
      </c>
      <c r="N356" t="s">
        <v>1841</v>
      </c>
      <c r="O356" t="s">
        <v>1573</v>
      </c>
      <c r="P356" t="str">
        <f t="shared" si="17"/>
        <v>SMAN</v>
      </c>
      <c r="Q356" t="str">
        <f t="shared" si="18"/>
        <v>Negeri</v>
      </c>
      <c r="R356" t="str">
        <f t="shared" si="19"/>
        <v>SMA</v>
      </c>
      <c r="S356" t="s">
        <v>1858</v>
      </c>
      <c r="T356" t="s">
        <v>1841</v>
      </c>
      <c r="Z356" t="e">
        <f>VLOOKUP(A356,[2]registrasi!$B$2:$C$3000,2,FALSE)</f>
        <v>#N/A</v>
      </c>
      <c r="AA356">
        <f>VLOOKUP(D356,[3]Sheet1!$B$2:$D$42,3,FALSE)</f>
        <v>31</v>
      </c>
      <c r="AB356" t="e">
        <f>VLOOKUP(A356,[2]nim!$A$2:$B$3000,2,FALSE)</f>
        <v>#N/A</v>
      </c>
    </row>
    <row r="357" spans="1:28" x14ac:dyDescent="0.35">
      <c r="A357" s="2">
        <v>42131111220</v>
      </c>
      <c r="B357">
        <v>2</v>
      </c>
      <c r="C357">
        <v>2021</v>
      </c>
      <c r="D357">
        <v>3111103</v>
      </c>
      <c r="E357" t="s">
        <v>1412</v>
      </c>
      <c r="F357" t="str">
        <f>VLOOKUP(E357,[1]PRODI_2019!$E$2:$K$70,7,FALSE)</f>
        <v>FKIP</v>
      </c>
      <c r="G357" t="str">
        <f>VLOOKUP(F357,Sheet1!$H$4:$I$11,2,FALSE)</f>
        <v>2_FKIP</v>
      </c>
      <c r="H357" t="s">
        <v>443</v>
      </c>
      <c r="I357" t="s">
        <v>30</v>
      </c>
      <c r="L357" t="s">
        <v>26</v>
      </c>
      <c r="M357" t="s">
        <v>1861</v>
      </c>
      <c r="N357" t="s">
        <v>1841</v>
      </c>
      <c r="O357" t="s">
        <v>1548</v>
      </c>
      <c r="P357" t="str">
        <f t="shared" si="17"/>
        <v>SMAN</v>
      </c>
      <c r="Q357" t="str">
        <f t="shared" si="18"/>
        <v>Negeri</v>
      </c>
      <c r="R357" t="str">
        <f t="shared" si="19"/>
        <v>SMA</v>
      </c>
      <c r="S357" t="s">
        <v>1861</v>
      </c>
      <c r="T357" t="s">
        <v>1841</v>
      </c>
      <c r="Z357" t="str">
        <f>VLOOKUP(A357,[2]registrasi!$B$2:$C$3000,2,FALSE)</f>
        <v>registrasi</v>
      </c>
      <c r="AA357">
        <f>VLOOKUP(D357,[3]Sheet1!$B$2:$D$42,3,FALSE)</f>
        <v>91</v>
      </c>
      <c r="AB357" t="str">
        <f>VLOOKUP(A357,[2]nim!$A$2:$B$3000,2,FALSE)</f>
        <v>diterima</v>
      </c>
    </row>
    <row r="358" spans="1:28" x14ac:dyDescent="0.35">
      <c r="A358" s="2">
        <v>42131111221</v>
      </c>
      <c r="B358">
        <v>2</v>
      </c>
      <c r="C358">
        <v>2020</v>
      </c>
      <c r="D358">
        <v>3111103</v>
      </c>
      <c r="E358" t="s">
        <v>1412</v>
      </c>
      <c r="F358" t="str">
        <f>VLOOKUP(E358,[1]PRODI_2019!$E$2:$K$70,7,FALSE)</f>
        <v>FKIP</v>
      </c>
      <c r="G358" t="str">
        <f>VLOOKUP(F358,Sheet1!$H$4:$I$11,2,FALSE)</f>
        <v>2_FKIP</v>
      </c>
      <c r="H358" t="s">
        <v>444</v>
      </c>
      <c r="I358" t="s">
        <v>30</v>
      </c>
      <c r="L358" t="s">
        <v>26</v>
      </c>
      <c r="M358" t="s">
        <v>1860</v>
      </c>
      <c r="N358" t="s">
        <v>1841</v>
      </c>
      <c r="O358" t="s">
        <v>1456</v>
      </c>
      <c r="P358" t="str">
        <f t="shared" si="17"/>
        <v>SMAN</v>
      </c>
      <c r="Q358" t="str">
        <f t="shared" si="18"/>
        <v>Negeri</v>
      </c>
      <c r="R358" t="str">
        <f t="shared" si="19"/>
        <v>SMA</v>
      </c>
      <c r="S358" t="s">
        <v>1860</v>
      </c>
      <c r="T358" t="s">
        <v>1841</v>
      </c>
      <c r="Z358" t="e">
        <f>VLOOKUP(A358,[2]registrasi!$B$2:$C$3000,2,FALSE)</f>
        <v>#N/A</v>
      </c>
      <c r="AA358">
        <f>VLOOKUP(D358,[3]Sheet1!$B$2:$D$42,3,FALSE)</f>
        <v>91</v>
      </c>
      <c r="AB358" t="e">
        <f>VLOOKUP(A358,[2]nim!$A$2:$B$3000,2,FALSE)</f>
        <v>#N/A</v>
      </c>
    </row>
    <row r="359" spans="1:28" x14ac:dyDescent="0.35">
      <c r="A359" s="2">
        <v>42131111227</v>
      </c>
      <c r="B359">
        <v>1</v>
      </c>
      <c r="C359">
        <v>2021</v>
      </c>
      <c r="D359">
        <v>3111223</v>
      </c>
      <c r="E359" t="s">
        <v>1411</v>
      </c>
      <c r="F359" t="str">
        <f>VLOOKUP(E359,[1]PRODI_2019!$E$2:$K$70,7,FALSE)</f>
        <v>Kedokteran</v>
      </c>
      <c r="G359" t="str">
        <f>VLOOKUP(F359,Sheet1!$H$4:$I$11,2,FALSE)</f>
        <v>8_Kedokteran</v>
      </c>
      <c r="H359" t="s">
        <v>445</v>
      </c>
      <c r="I359" t="s">
        <v>30</v>
      </c>
      <c r="L359" t="s">
        <v>26</v>
      </c>
      <c r="M359" t="s">
        <v>1859</v>
      </c>
      <c r="N359" t="s">
        <v>1841</v>
      </c>
      <c r="O359" t="s">
        <v>1523</v>
      </c>
      <c r="P359" t="str">
        <f t="shared" si="17"/>
        <v>MAS</v>
      </c>
      <c r="Q359" t="str">
        <f t="shared" si="18"/>
        <v>Swasta</v>
      </c>
      <c r="R359" t="str">
        <f t="shared" si="19"/>
        <v>MA</v>
      </c>
      <c r="S359" t="s">
        <v>1862</v>
      </c>
      <c r="T359" t="s">
        <v>1841</v>
      </c>
      <c r="Z359" t="str">
        <f>VLOOKUP(A359,[2]registrasi!$B$2:$C$3000,2,FALSE)</f>
        <v>registrasi</v>
      </c>
      <c r="AA359">
        <f>VLOOKUP(D359,[3]Sheet1!$B$2:$D$42,3,FALSE)</f>
        <v>217</v>
      </c>
      <c r="AB359" t="str">
        <f>VLOOKUP(A359,[2]nim!$A$2:$B$3000,2,FALSE)</f>
        <v>diterima</v>
      </c>
    </row>
    <row r="360" spans="1:28" x14ac:dyDescent="0.35">
      <c r="A360" s="2">
        <v>42131111238</v>
      </c>
      <c r="B360">
        <v>1</v>
      </c>
      <c r="C360">
        <v>2021</v>
      </c>
      <c r="D360">
        <v>3111061</v>
      </c>
      <c r="E360" t="s">
        <v>1410</v>
      </c>
      <c r="F360" t="str">
        <f>VLOOKUP(E360,[1]PRODI_2019!$E$2:$K$70,7,FALSE)</f>
        <v>Teknik</v>
      </c>
      <c r="G360" t="str">
        <f>VLOOKUP(F360,Sheet1!$H$4:$I$11,2,FALSE)</f>
        <v>3_Teknik</v>
      </c>
      <c r="H360" t="s">
        <v>446</v>
      </c>
      <c r="I360" t="s">
        <v>25</v>
      </c>
      <c r="L360" t="s">
        <v>26</v>
      </c>
      <c r="M360" t="s">
        <v>1862</v>
      </c>
      <c r="N360" t="s">
        <v>1841</v>
      </c>
      <c r="O360" t="s">
        <v>1518</v>
      </c>
      <c r="P360" t="str">
        <f t="shared" si="17"/>
        <v>SMAN</v>
      </c>
      <c r="Q360" t="str">
        <f t="shared" si="18"/>
        <v>Negeri</v>
      </c>
      <c r="R360" t="str">
        <f t="shared" si="19"/>
        <v>SMA</v>
      </c>
      <c r="S360" t="s">
        <v>1862</v>
      </c>
      <c r="T360" t="s">
        <v>1841</v>
      </c>
      <c r="Z360" t="str">
        <f>VLOOKUP(A360,[2]registrasi!$B$2:$C$3000,2,FALSE)</f>
        <v>registrasi</v>
      </c>
      <c r="AA360">
        <f>VLOOKUP(D360,[3]Sheet1!$B$2:$D$42,3,FALSE)</f>
        <v>261</v>
      </c>
      <c r="AB360" t="str">
        <f>VLOOKUP(A360,[2]nim!$A$2:$B$3000,2,FALSE)</f>
        <v>diterima</v>
      </c>
    </row>
    <row r="361" spans="1:28" x14ac:dyDescent="0.35">
      <c r="A361" s="2">
        <v>42131111244</v>
      </c>
      <c r="B361">
        <v>2</v>
      </c>
      <c r="C361">
        <v>2021</v>
      </c>
      <c r="D361">
        <v>3111084</v>
      </c>
      <c r="E361" t="s">
        <v>41</v>
      </c>
      <c r="F361" t="str">
        <f>VLOOKUP(E361,[1]PRODI_2019!$E$2:$K$70,7,FALSE)</f>
        <v>Pertanian</v>
      </c>
      <c r="G361" t="str">
        <f>VLOOKUP(F361,Sheet1!$H$4:$I$11,2,FALSE)</f>
        <v>4_Pertanian</v>
      </c>
      <c r="H361" t="s">
        <v>447</v>
      </c>
      <c r="I361" t="s">
        <v>30</v>
      </c>
      <c r="L361" t="s">
        <v>26</v>
      </c>
      <c r="M361" t="s">
        <v>1858</v>
      </c>
      <c r="N361" t="s">
        <v>1841</v>
      </c>
      <c r="O361" t="s">
        <v>1496</v>
      </c>
      <c r="P361" t="str">
        <f t="shared" si="17"/>
        <v>MAN</v>
      </c>
      <c r="Q361" t="str">
        <f t="shared" si="18"/>
        <v>Negeri</v>
      </c>
      <c r="R361" t="str">
        <f t="shared" si="19"/>
        <v>MA</v>
      </c>
      <c r="S361" t="s">
        <v>1858</v>
      </c>
      <c r="T361" t="s">
        <v>1841</v>
      </c>
      <c r="Z361" t="str">
        <f>VLOOKUP(A361,[2]registrasi!$B$2:$C$3000,2,FALSE)</f>
        <v>registrasi</v>
      </c>
      <c r="AA361">
        <f>VLOOKUP(D361,[3]Sheet1!$B$2:$D$42,3,FALSE)</f>
        <v>157</v>
      </c>
      <c r="AB361" t="str">
        <f>VLOOKUP(A361,[2]nim!$A$2:$B$3000,2,FALSE)</f>
        <v>diterima</v>
      </c>
    </row>
    <row r="362" spans="1:28" x14ac:dyDescent="0.35">
      <c r="A362" s="2">
        <v>42131111253</v>
      </c>
      <c r="B362">
        <v>1</v>
      </c>
      <c r="C362">
        <v>2020</v>
      </c>
      <c r="D362">
        <v>3111045</v>
      </c>
      <c r="E362" t="s">
        <v>45</v>
      </c>
      <c r="F362" t="str">
        <f>VLOOKUP(E362,[1]PRODI_2019!$E$2:$K$70,7,FALSE)</f>
        <v>Teknik</v>
      </c>
      <c r="G362" t="str">
        <f>VLOOKUP(F362,Sheet1!$H$4:$I$11,2,FALSE)</f>
        <v>3_Teknik</v>
      </c>
      <c r="H362" t="s">
        <v>448</v>
      </c>
      <c r="I362" t="s">
        <v>30</v>
      </c>
      <c r="L362" t="s">
        <v>26</v>
      </c>
      <c r="M362" t="s">
        <v>1862</v>
      </c>
      <c r="N362" t="s">
        <v>1841</v>
      </c>
      <c r="O362" t="s">
        <v>1546</v>
      </c>
      <c r="P362" t="str">
        <f t="shared" si="17"/>
        <v>SMAN</v>
      </c>
      <c r="Q362" t="str">
        <f t="shared" si="18"/>
        <v>Negeri</v>
      </c>
      <c r="R362" t="str">
        <f t="shared" si="19"/>
        <v>SMA</v>
      </c>
      <c r="S362" t="s">
        <v>1862</v>
      </c>
      <c r="T362" t="s">
        <v>1841</v>
      </c>
      <c r="Z362" t="str">
        <f>VLOOKUP(A362,[2]registrasi!$B$2:$C$3000,2,FALSE)</f>
        <v>registrasi</v>
      </c>
      <c r="AA362">
        <f>VLOOKUP(D362,[3]Sheet1!$B$2:$D$42,3,FALSE)</f>
        <v>114</v>
      </c>
      <c r="AB362" t="str">
        <f>VLOOKUP(A362,[2]nim!$A$2:$B$3000,2,FALSE)</f>
        <v>diterima</v>
      </c>
    </row>
    <row r="363" spans="1:28" x14ac:dyDescent="0.35">
      <c r="A363" s="2">
        <v>42131111259</v>
      </c>
      <c r="B363">
        <v>1</v>
      </c>
      <c r="C363">
        <v>2021</v>
      </c>
      <c r="D363">
        <v>3111022</v>
      </c>
      <c r="E363" t="s">
        <v>42</v>
      </c>
      <c r="F363" t="str">
        <f>VLOOKUP(E363,[1]PRODI_2019!$E$2:$K$70,7,FALSE)</f>
        <v>Teknik</v>
      </c>
      <c r="G363" t="str">
        <f>VLOOKUP(F363,Sheet1!$H$4:$I$11,2,FALSE)</f>
        <v>3_Teknik</v>
      </c>
      <c r="H363" t="s">
        <v>449</v>
      </c>
      <c r="I363" t="s">
        <v>25</v>
      </c>
      <c r="L363" t="s">
        <v>26</v>
      </c>
      <c r="M363" t="s">
        <v>1858</v>
      </c>
      <c r="N363" t="s">
        <v>1841</v>
      </c>
      <c r="O363" t="s">
        <v>1466</v>
      </c>
      <c r="P363" t="str">
        <f t="shared" si="17"/>
        <v>SMTA</v>
      </c>
      <c r="Q363" t="str">
        <f t="shared" si="18"/>
        <v>Swasta</v>
      </c>
      <c r="R363" t="str">
        <f t="shared" si="19"/>
        <v>SMTA</v>
      </c>
      <c r="S363" t="s">
        <v>1877</v>
      </c>
      <c r="T363" t="s">
        <v>1842</v>
      </c>
      <c r="Z363" t="str">
        <f>VLOOKUP(A363,[2]registrasi!$B$2:$C$3000,2,FALSE)</f>
        <v>registrasi</v>
      </c>
      <c r="AA363">
        <f>VLOOKUP(D363,[3]Sheet1!$B$2:$D$42,3,FALSE)</f>
        <v>162</v>
      </c>
      <c r="AB363" t="str">
        <f>VLOOKUP(A363,[2]nim!$A$2:$B$3000,2,FALSE)</f>
        <v>diterima</v>
      </c>
    </row>
    <row r="364" spans="1:28" x14ac:dyDescent="0.35">
      <c r="A364" s="2">
        <v>42131111261</v>
      </c>
      <c r="B364">
        <v>2</v>
      </c>
      <c r="C364">
        <v>2021</v>
      </c>
      <c r="D364">
        <v>3111142</v>
      </c>
      <c r="E364" t="s">
        <v>1419</v>
      </c>
      <c r="F364" t="str">
        <f>VLOOKUP(E364,[1]PRODI_2019!$E$2:$K$70,7,FALSE)</f>
        <v>FKIP</v>
      </c>
      <c r="G364" t="str">
        <f>VLOOKUP(F364,Sheet1!$H$4:$I$11,2,FALSE)</f>
        <v>2_FKIP</v>
      </c>
      <c r="H364" t="s">
        <v>450</v>
      </c>
      <c r="I364" t="s">
        <v>30</v>
      </c>
      <c r="L364" t="s">
        <v>26</v>
      </c>
      <c r="M364" t="s">
        <v>1863</v>
      </c>
      <c r="N364" t="s">
        <v>1841</v>
      </c>
      <c r="O364" t="s">
        <v>1493</v>
      </c>
      <c r="P364" t="str">
        <f t="shared" si="17"/>
        <v>SMAN</v>
      </c>
      <c r="Q364" t="str">
        <f t="shared" si="18"/>
        <v>Negeri</v>
      </c>
      <c r="R364" t="str">
        <f t="shared" si="19"/>
        <v>SMA</v>
      </c>
      <c r="S364" t="s">
        <v>1863</v>
      </c>
      <c r="T364" t="s">
        <v>1841</v>
      </c>
      <c r="Z364" t="str">
        <f>VLOOKUP(A364,[2]registrasi!$B$2:$C$3000,2,FALSE)</f>
        <v>registrasi</v>
      </c>
      <c r="AA364">
        <f>VLOOKUP(D364,[3]Sheet1!$B$2:$D$42,3,FALSE)</f>
        <v>21</v>
      </c>
      <c r="AB364" t="str">
        <f>VLOOKUP(A364,[2]nim!$A$2:$B$3000,2,FALSE)</f>
        <v>diterima</v>
      </c>
    </row>
    <row r="365" spans="1:28" x14ac:dyDescent="0.35">
      <c r="A365" s="2">
        <v>42131111264</v>
      </c>
      <c r="B365">
        <v>1</v>
      </c>
      <c r="C365">
        <v>2021</v>
      </c>
      <c r="D365">
        <v>3111053</v>
      </c>
      <c r="E365" t="s">
        <v>1407</v>
      </c>
      <c r="F365" t="str">
        <f>VLOOKUP(E365,[1]PRODI_2019!$E$2:$K$70,7,FALSE)</f>
        <v>Teknik</v>
      </c>
      <c r="G365" t="str">
        <f>VLOOKUP(F365,Sheet1!$H$4:$I$11,2,FALSE)</f>
        <v>3_Teknik</v>
      </c>
      <c r="H365" t="s">
        <v>451</v>
      </c>
      <c r="I365" t="s">
        <v>30</v>
      </c>
      <c r="L365" t="s">
        <v>26</v>
      </c>
      <c r="M365" t="s">
        <v>1860</v>
      </c>
      <c r="N365" t="s">
        <v>1841</v>
      </c>
      <c r="O365" t="s">
        <v>1456</v>
      </c>
      <c r="P365" t="str">
        <f t="shared" si="17"/>
        <v>SMAN</v>
      </c>
      <c r="Q365" t="str">
        <f t="shared" si="18"/>
        <v>Negeri</v>
      </c>
      <c r="R365" t="str">
        <f t="shared" si="19"/>
        <v>SMA</v>
      </c>
      <c r="S365" t="s">
        <v>1860</v>
      </c>
      <c r="T365" t="s">
        <v>1841</v>
      </c>
      <c r="Z365" t="str">
        <f>VLOOKUP(A365,[2]registrasi!$B$2:$C$3000,2,FALSE)</f>
        <v>registrasi</v>
      </c>
      <c r="AA365">
        <f>VLOOKUP(D365,[3]Sheet1!$B$2:$D$42,3,FALSE)</f>
        <v>159</v>
      </c>
      <c r="AB365" t="str">
        <f>VLOOKUP(A365,[2]nim!$A$2:$B$3000,2,FALSE)</f>
        <v>diterima</v>
      </c>
    </row>
    <row r="366" spans="1:28" x14ac:dyDescent="0.35">
      <c r="A366" s="2">
        <v>42131111265</v>
      </c>
      <c r="B366">
        <v>1</v>
      </c>
      <c r="C366">
        <v>2021</v>
      </c>
      <c r="D366">
        <v>3111165</v>
      </c>
      <c r="E366" t="s">
        <v>1415</v>
      </c>
      <c r="F366" t="str">
        <f>VLOOKUP(E366,[1]PRODI_2019!$E$2:$K$70,7,FALSE)</f>
        <v>FKIP</v>
      </c>
      <c r="G366" t="str">
        <f>VLOOKUP(F366,Sheet1!$H$4:$I$11,2,FALSE)</f>
        <v>2_FKIP</v>
      </c>
      <c r="H366" t="s">
        <v>452</v>
      </c>
      <c r="I366" t="s">
        <v>30</v>
      </c>
      <c r="L366" t="s">
        <v>26</v>
      </c>
      <c r="M366" t="s">
        <v>1858</v>
      </c>
      <c r="N366" t="s">
        <v>1841</v>
      </c>
      <c r="O366" t="s">
        <v>1488</v>
      </c>
      <c r="P366" t="str">
        <f t="shared" si="17"/>
        <v>SMAN</v>
      </c>
      <c r="Q366" t="str">
        <f t="shared" si="18"/>
        <v>Negeri</v>
      </c>
      <c r="R366" t="str">
        <f t="shared" si="19"/>
        <v>SMA</v>
      </c>
      <c r="S366" t="s">
        <v>1858</v>
      </c>
      <c r="T366" t="s">
        <v>1841</v>
      </c>
      <c r="Z366" t="str">
        <f>VLOOKUP(A366,[2]registrasi!$B$2:$C$3000,2,FALSE)</f>
        <v>registrasi</v>
      </c>
      <c r="AA366">
        <f>VLOOKUP(D366,[3]Sheet1!$B$2:$D$42,3,FALSE)</f>
        <v>39</v>
      </c>
      <c r="AB366" t="str">
        <f>VLOOKUP(A366,[2]nim!$A$2:$B$3000,2,FALSE)</f>
        <v>diterima</v>
      </c>
    </row>
    <row r="367" spans="1:28" x14ac:dyDescent="0.35">
      <c r="A367" s="2">
        <v>42131111267</v>
      </c>
      <c r="B367">
        <v>1</v>
      </c>
      <c r="C367">
        <v>2021</v>
      </c>
      <c r="D367">
        <v>3111045</v>
      </c>
      <c r="E367" t="s">
        <v>45</v>
      </c>
      <c r="F367" t="str">
        <f>VLOOKUP(E367,[1]PRODI_2019!$E$2:$K$70,7,FALSE)</f>
        <v>Teknik</v>
      </c>
      <c r="G367" t="str">
        <f>VLOOKUP(F367,Sheet1!$H$4:$I$11,2,FALSE)</f>
        <v>3_Teknik</v>
      </c>
      <c r="H367" t="s">
        <v>453</v>
      </c>
      <c r="I367" t="s">
        <v>25</v>
      </c>
      <c r="L367" t="s">
        <v>26</v>
      </c>
      <c r="M367" t="s">
        <v>1860</v>
      </c>
      <c r="N367" t="s">
        <v>1841</v>
      </c>
      <c r="O367" t="s">
        <v>1460</v>
      </c>
      <c r="P367" t="str">
        <f t="shared" si="17"/>
        <v>SMKN</v>
      </c>
      <c r="Q367" t="str">
        <f t="shared" si="18"/>
        <v>Negeri</v>
      </c>
      <c r="R367" t="str">
        <f t="shared" si="19"/>
        <v>SMK</v>
      </c>
      <c r="S367" t="s">
        <v>1860</v>
      </c>
      <c r="T367" t="s">
        <v>1841</v>
      </c>
      <c r="Z367" t="str">
        <f>VLOOKUP(A367,[2]registrasi!$B$2:$C$3000,2,FALSE)</f>
        <v>registrasi</v>
      </c>
      <c r="AA367">
        <f>VLOOKUP(D367,[3]Sheet1!$B$2:$D$42,3,FALSE)</f>
        <v>114</v>
      </c>
      <c r="AB367" t="str">
        <f>VLOOKUP(A367,[2]nim!$A$2:$B$3000,2,FALSE)</f>
        <v>diterima</v>
      </c>
    </row>
    <row r="368" spans="1:28" x14ac:dyDescent="0.35">
      <c r="A368" s="2">
        <v>42131111269</v>
      </c>
      <c r="B368">
        <v>2</v>
      </c>
      <c r="C368">
        <v>2021</v>
      </c>
      <c r="D368">
        <v>3111173</v>
      </c>
      <c r="E368" t="s">
        <v>1406</v>
      </c>
      <c r="F368" t="str">
        <f>VLOOKUP(E368,[1]PRODI_2019!$E$2:$K$70,7,FALSE)</f>
        <v>Pertanian</v>
      </c>
      <c r="G368" t="str">
        <f>VLOOKUP(F368,Sheet1!$H$4:$I$11,2,FALSE)</f>
        <v>4_Pertanian</v>
      </c>
      <c r="H368" t="s">
        <v>454</v>
      </c>
      <c r="I368" t="s">
        <v>30</v>
      </c>
      <c r="L368" t="s">
        <v>26</v>
      </c>
      <c r="M368" t="s">
        <v>1859</v>
      </c>
      <c r="N368" t="s">
        <v>1841</v>
      </c>
      <c r="O368" t="s">
        <v>1496</v>
      </c>
      <c r="P368" t="str">
        <f t="shared" si="17"/>
        <v>MAN</v>
      </c>
      <c r="Q368" t="str">
        <f t="shared" si="18"/>
        <v>Negeri</v>
      </c>
      <c r="R368" t="str">
        <f t="shared" si="19"/>
        <v>MA</v>
      </c>
      <c r="S368" t="s">
        <v>1858</v>
      </c>
      <c r="T368" t="s">
        <v>1841</v>
      </c>
      <c r="Z368" t="str">
        <f>VLOOKUP(A368,[2]registrasi!$B$2:$C$3000,2,FALSE)</f>
        <v>registrasi</v>
      </c>
      <c r="AA368">
        <f>VLOOKUP(D368,[3]Sheet1!$B$2:$D$42,3,FALSE)</f>
        <v>204</v>
      </c>
      <c r="AB368" t="str">
        <f>VLOOKUP(A368,[2]nim!$A$2:$B$3000,2,FALSE)</f>
        <v>diterima</v>
      </c>
    </row>
    <row r="369" spans="1:28" x14ac:dyDescent="0.35">
      <c r="A369" s="2">
        <v>42131111272</v>
      </c>
      <c r="B369">
        <v>2</v>
      </c>
      <c r="C369">
        <v>2021</v>
      </c>
      <c r="D369">
        <v>3111173</v>
      </c>
      <c r="E369" t="s">
        <v>1406</v>
      </c>
      <c r="F369" t="str">
        <f>VLOOKUP(E369,[1]PRODI_2019!$E$2:$K$70,7,FALSE)</f>
        <v>Pertanian</v>
      </c>
      <c r="G369" t="str">
        <f>VLOOKUP(F369,Sheet1!$H$4:$I$11,2,FALSE)</f>
        <v>4_Pertanian</v>
      </c>
      <c r="H369" t="s">
        <v>455</v>
      </c>
      <c r="I369" t="s">
        <v>30</v>
      </c>
      <c r="L369" t="s">
        <v>26</v>
      </c>
      <c r="M369" t="s">
        <v>1858</v>
      </c>
      <c r="N369" t="s">
        <v>1841</v>
      </c>
      <c r="O369" t="s">
        <v>1574</v>
      </c>
      <c r="P369" t="str">
        <f t="shared" si="17"/>
        <v>SMAN</v>
      </c>
      <c r="Q369" t="str">
        <f t="shared" si="18"/>
        <v>Negeri</v>
      </c>
      <c r="R369" t="str">
        <f t="shared" si="19"/>
        <v>SMA</v>
      </c>
      <c r="S369" t="s">
        <v>1913</v>
      </c>
      <c r="T369" t="s">
        <v>1844</v>
      </c>
      <c r="Z369" t="str">
        <f>VLOOKUP(A369,[2]registrasi!$B$2:$C$3000,2,FALSE)</f>
        <v>registrasi</v>
      </c>
      <c r="AA369">
        <f>VLOOKUP(D369,[3]Sheet1!$B$2:$D$42,3,FALSE)</f>
        <v>204</v>
      </c>
      <c r="AB369" t="e">
        <f>VLOOKUP(A369,[2]nim!$A$2:$B$3000,2,FALSE)</f>
        <v>#N/A</v>
      </c>
    </row>
    <row r="370" spans="1:28" x14ac:dyDescent="0.35">
      <c r="A370" s="2">
        <v>42131111275</v>
      </c>
      <c r="B370">
        <v>2</v>
      </c>
      <c r="C370">
        <v>2021</v>
      </c>
      <c r="D370">
        <v>3111111</v>
      </c>
      <c r="E370" t="s">
        <v>1416</v>
      </c>
      <c r="F370" t="str">
        <f>VLOOKUP(E370,[1]PRODI_2019!$E$2:$K$70,7,FALSE)</f>
        <v>FKIP</v>
      </c>
      <c r="G370" t="str">
        <f>VLOOKUP(F370,Sheet1!$H$4:$I$11,2,FALSE)</f>
        <v>2_FKIP</v>
      </c>
      <c r="H370" t="s">
        <v>456</v>
      </c>
      <c r="I370" t="s">
        <v>30</v>
      </c>
      <c r="L370" t="s">
        <v>26</v>
      </c>
      <c r="M370" t="s">
        <v>1859</v>
      </c>
      <c r="N370" t="s">
        <v>1841</v>
      </c>
      <c r="O370" t="s">
        <v>1541</v>
      </c>
      <c r="P370" t="str">
        <f t="shared" si="17"/>
        <v>MAN</v>
      </c>
      <c r="Q370" t="str">
        <f t="shared" si="18"/>
        <v>Negeri</v>
      </c>
      <c r="R370" t="str">
        <f t="shared" si="19"/>
        <v>MA</v>
      </c>
      <c r="S370" t="s">
        <v>1858</v>
      </c>
      <c r="T370" t="s">
        <v>1841</v>
      </c>
      <c r="Z370" t="str">
        <f>VLOOKUP(A370,[2]registrasi!$B$2:$C$3000,2,FALSE)</f>
        <v>registrasi</v>
      </c>
      <c r="AA370">
        <f>VLOOKUP(D370,[3]Sheet1!$B$2:$D$42,3,FALSE)</f>
        <v>86</v>
      </c>
      <c r="AB370" t="str">
        <f>VLOOKUP(A370,[2]nim!$A$2:$B$3000,2,FALSE)</f>
        <v>diterima</v>
      </c>
    </row>
    <row r="371" spans="1:28" x14ac:dyDescent="0.35">
      <c r="A371" s="2">
        <v>42131111289</v>
      </c>
      <c r="B371">
        <v>2</v>
      </c>
      <c r="C371">
        <v>2021</v>
      </c>
      <c r="D371">
        <v>3111165</v>
      </c>
      <c r="E371" t="s">
        <v>1415</v>
      </c>
      <c r="F371" t="str">
        <f>VLOOKUP(E371,[1]PRODI_2019!$E$2:$K$70,7,FALSE)</f>
        <v>FKIP</v>
      </c>
      <c r="G371" t="str">
        <f>VLOOKUP(F371,Sheet1!$H$4:$I$11,2,FALSE)</f>
        <v>2_FKIP</v>
      </c>
      <c r="H371" t="s">
        <v>457</v>
      </c>
      <c r="I371" t="s">
        <v>30</v>
      </c>
      <c r="L371" t="s">
        <v>26</v>
      </c>
      <c r="M371" t="s">
        <v>1879</v>
      </c>
      <c r="N371" t="s">
        <v>1844</v>
      </c>
      <c r="O371" t="s">
        <v>1575</v>
      </c>
      <c r="P371" t="str">
        <f t="shared" si="17"/>
        <v>SMAN</v>
      </c>
      <c r="Q371" t="str">
        <f t="shared" si="18"/>
        <v>Negeri</v>
      </c>
      <c r="R371" t="str">
        <f t="shared" si="19"/>
        <v>SMA</v>
      </c>
      <c r="S371" t="s">
        <v>1879</v>
      </c>
      <c r="T371" t="s">
        <v>1844</v>
      </c>
      <c r="Z371" t="str">
        <f>VLOOKUP(A371,[2]registrasi!$B$2:$C$3000,2,FALSE)</f>
        <v>registrasi</v>
      </c>
      <c r="AA371">
        <f>VLOOKUP(D371,[3]Sheet1!$B$2:$D$42,3,FALSE)</f>
        <v>39</v>
      </c>
      <c r="AB371" t="str">
        <f>VLOOKUP(A371,[2]nim!$A$2:$B$3000,2,FALSE)</f>
        <v>diterima</v>
      </c>
    </row>
    <row r="372" spans="1:28" x14ac:dyDescent="0.35">
      <c r="A372" s="2">
        <v>42131111291</v>
      </c>
      <c r="B372">
        <v>1</v>
      </c>
      <c r="C372">
        <v>2021</v>
      </c>
      <c r="D372">
        <v>3111045</v>
      </c>
      <c r="E372" t="s">
        <v>45</v>
      </c>
      <c r="F372" t="str">
        <f>VLOOKUP(E372,[1]PRODI_2019!$E$2:$K$70,7,FALSE)</f>
        <v>Teknik</v>
      </c>
      <c r="G372" t="str">
        <f>VLOOKUP(F372,Sheet1!$H$4:$I$11,2,FALSE)</f>
        <v>3_Teknik</v>
      </c>
      <c r="H372" t="s">
        <v>458</v>
      </c>
      <c r="I372" t="s">
        <v>25</v>
      </c>
      <c r="L372" t="s">
        <v>26</v>
      </c>
      <c r="M372" t="s">
        <v>1858</v>
      </c>
      <c r="N372" t="s">
        <v>1841</v>
      </c>
      <c r="O372" t="s">
        <v>1470</v>
      </c>
      <c r="P372" t="str">
        <f t="shared" si="17"/>
        <v>SMAN</v>
      </c>
      <c r="Q372" t="str">
        <f t="shared" si="18"/>
        <v>Negeri</v>
      </c>
      <c r="R372" t="str">
        <f t="shared" si="19"/>
        <v>SMA</v>
      </c>
      <c r="S372" t="s">
        <v>1858</v>
      </c>
      <c r="T372" t="s">
        <v>1841</v>
      </c>
      <c r="Z372" t="str">
        <f>VLOOKUP(A372,[2]registrasi!$B$2:$C$3000,2,FALSE)</f>
        <v>registrasi</v>
      </c>
      <c r="AA372">
        <f>VLOOKUP(D372,[3]Sheet1!$B$2:$D$42,3,FALSE)</f>
        <v>114</v>
      </c>
      <c r="AB372" t="str">
        <f>VLOOKUP(A372,[2]nim!$A$2:$B$3000,2,FALSE)</f>
        <v>diterima</v>
      </c>
    </row>
    <row r="373" spans="1:28" x14ac:dyDescent="0.35">
      <c r="A373" s="2">
        <v>42131111298</v>
      </c>
      <c r="B373">
        <v>1</v>
      </c>
      <c r="C373">
        <v>2021</v>
      </c>
      <c r="D373">
        <v>3111014</v>
      </c>
      <c r="E373" t="s">
        <v>1404</v>
      </c>
      <c r="F373" t="str">
        <f>VLOOKUP(E373,[1]PRODI_2019!$E$2:$K$70,7,FALSE)</f>
        <v>Teknik</v>
      </c>
      <c r="G373" t="str">
        <f>VLOOKUP(F373,Sheet1!$H$4:$I$11,2,FALSE)</f>
        <v>3_Teknik</v>
      </c>
      <c r="H373" t="s">
        <v>459</v>
      </c>
      <c r="I373" t="s">
        <v>25</v>
      </c>
      <c r="L373" t="s">
        <v>26</v>
      </c>
      <c r="M373" t="s">
        <v>1858</v>
      </c>
      <c r="N373" t="s">
        <v>1841</v>
      </c>
      <c r="O373" t="s">
        <v>1488</v>
      </c>
      <c r="P373" t="str">
        <f t="shared" si="17"/>
        <v>SMAN</v>
      </c>
      <c r="Q373" t="str">
        <f t="shared" si="18"/>
        <v>Negeri</v>
      </c>
      <c r="R373" t="str">
        <f t="shared" si="19"/>
        <v>SMA</v>
      </c>
      <c r="S373" t="s">
        <v>1858</v>
      </c>
      <c r="T373" t="s">
        <v>1841</v>
      </c>
      <c r="Z373" t="str">
        <f>VLOOKUP(A373,[2]registrasi!$B$2:$C$3000,2,FALSE)</f>
        <v>registrasi</v>
      </c>
      <c r="AA373">
        <f>VLOOKUP(D373,[3]Sheet1!$B$2:$D$42,3,FALSE)</f>
        <v>172</v>
      </c>
      <c r="AB373" t="str">
        <f>VLOOKUP(A373,[2]nim!$A$2:$B$3000,2,FALSE)</f>
        <v>diterima</v>
      </c>
    </row>
    <row r="374" spans="1:28" x14ac:dyDescent="0.35">
      <c r="A374" s="2">
        <v>42131111301</v>
      </c>
      <c r="B374">
        <v>1</v>
      </c>
      <c r="C374">
        <v>2021</v>
      </c>
      <c r="D374">
        <v>3111173</v>
      </c>
      <c r="E374" t="s">
        <v>1406</v>
      </c>
      <c r="F374" t="str">
        <f>VLOOKUP(E374,[1]PRODI_2019!$E$2:$K$70,7,FALSE)</f>
        <v>Pertanian</v>
      </c>
      <c r="G374" t="str">
        <f>VLOOKUP(F374,Sheet1!$H$4:$I$11,2,FALSE)</f>
        <v>4_Pertanian</v>
      </c>
      <c r="H374" t="s">
        <v>460</v>
      </c>
      <c r="I374" t="s">
        <v>30</v>
      </c>
      <c r="L374" t="s">
        <v>26</v>
      </c>
      <c r="M374" t="s">
        <v>1858</v>
      </c>
      <c r="N374" t="s">
        <v>1841</v>
      </c>
      <c r="O374" t="s">
        <v>1541</v>
      </c>
      <c r="P374" t="str">
        <f t="shared" si="17"/>
        <v>MAN</v>
      </c>
      <c r="Q374" t="str">
        <f t="shared" si="18"/>
        <v>Negeri</v>
      </c>
      <c r="R374" t="str">
        <f t="shared" si="19"/>
        <v>MA</v>
      </c>
      <c r="S374" t="s">
        <v>1858</v>
      </c>
      <c r="T374" t="s">
        <v>1841</v>
      </c>
      <c r="Z374" t="str">
        <f>VLOOKUP(A374,[2]registrasi!$B$2:$C$3000,2,FALSE)</f>
        <v>registrasi</v>
      </c>
      <c r="AA374">
        <f>VLOOKUP(D374,[3]Sheet1!$B$2:$D$42,3,FALSE)</f>
        <v>204</v>
      </c>
      <c r="AB374" t="str">
        <f>VLOOKUP(A374,[2]nim!$A$2:$B$3000,2,FALSE)</f>
        <v>diterima</v>
      </c>
    </row>
    <row r="375" spans="1:28" x14ac:dyDescent="0.35">
      <c r="A375" s="2">
        <v>42131111306</v>
      </c>
      <c r="B375">
        <v>2</v>
      </c>
      <c r="C375">
        <v>2021</v>
      </c>
      <c r="D375">
        <v>3111111</v>
      </c>
      <c r="E375" t="s">
        <v>1416</v>
      </c>
      <c r="F375" t="str">
        <f>VLOOKUP(E375,[1]PRODI_2019!$E$2:$K$70,7,FALSE)</f>
        <v>FKIP</v>
      </c>
      <c r="G375" t="str">
        <f>VLOOKUP(F375,Sheet1!$H$4:$I$11,2,FALSE)</f>
        <v>2_FKIP</v>
      </c>
      <c r="H375" t="s">
        <v>461</v>
      </c>
      <c r="I375" t="s">
        <v>30</v>
      </c>
      <c r="L375" t="s">
        <v>26</v>
      </c>
      <c r="M375" t="s">
        <v>1860</v>
      </c>
      <c r="N375" t="s">
        <v>1841</v>
      </c>
      <c r="O375" t="s">
        <v>1496</v>
      </c>
      <c r="P375" t="str">
        <f t="shared" si="17"/>
        <v>MAN</v>
      </c>
      <c r="Q375" t="str">
        <f t="shared" si="18"/>
        <v>Negeri</v>
      </c>
      <c r="R375" t="str">
        <f t="shared" si="19"/>
        <v>MA</v>
      </c>
      <c r="S375" t="s">
        <v>1858</v>
      </c>
      <c r="T375" t="s">
        <v>1841</v>
      </c>
      <c r="Z375" t="str">
        <f>VLOOKUP(A375,[2]registrasi!$B$2:$C$3000,2,FALSE)</f>
        <v>registrasi</v>
      </c>
      <c r="AA375">
        <f>VLOOKUP(D375,[3]Sheet1!$B$2:$D$42,3,FALSE)</f>
        <v>86</v>
      </c>
      <c r="AB375" t="str">
        <f>VLOOKUP(A375,[2]nim!$A$2:$B$3000,2,FALSE)</f>
        <v>diterima</v>
      </c>
    </row>
    <row r="376" spans="1:28" x14ac:dyDescent="0.35">
      <c r="A376" s="2">
        <v>42131111308</v>
      </c>
      <c r="B376">
        <v>2</v>
      </c>
      <c r="C376">
        <v>2021</v>
      </c>
      <c r="D376">
        <v>3111142</v>
      </c>
      <c r="E376" t="s">
        <v>1419</v>
      </c>
      <c r="F376" t="str">
        <f>VLOOKUP(E376,[1]PRODI_2019!$E$2:$K$70,7,FALSE)</f>
        <v>FKIP</v>
      </c>
      <c r="G376" t="str">
        <f>VLOOKUP(F376,Sheet1!$H$4:$I$11,2,FALSE)</f>
        <v>2_FKIP</v>
      </c>
      <c r="H376" t="s">
        <v>462</v>
      </c>
      <c r="I376" t="s">
        <v>30</v>
      </c>
      <c r="L376" t="s">
        <v>26</v>
      </c>
      <c r="M376" t="s">
        <v>1880</v>
      </c>
      <c r="N376" t="s">
        <v>1843</v>
      </c>
      <c r="O376" t="s">
        <v>1576</v>
      </c>
      <c r="P376" t="str">
        <f t="shared" si="17"/>
        <v>SMAN</v>
      </c>
      <c r="Q376" t="str">
        <f t="shared" si="18"/>
        <v>Negeri</v>
      </c>
      <c r="R376" t="str">
        <f t="shared" si="19"/>
        <v>SMA</v>
      </c>
      <c r="S376" t="s">
        <v>1880</v>
      </c>
      <c r="T376" t="s">
        <v>1843</v>
      </c>
      <c r="Z376" t="str">
        <f>VLOOKUP(A376,[2]registrasi!$B$2:$C$3000,2,FALSE)</f>
        <v>registrasi</v>
      </c>
      <c r="AA376">
        <f>VLOOKUP(D376,[3]Sheet1!$B$2:$D$42,3,FALSE)</f>
        <v>21</v>
      </c>
      <c r="AB376" t="str">
        <f>VLOOKUP(A376,[2]nim!$A$2:$B$3000,2,FALSE)</f>
        <v>diterima</v>
      </c>
    </row>
    <row r="377" spans="1:28" x14ac:dyDescent="0.35">
      <c r="A377" s="2">
        <v>42131111314</v>
      </c>
      <c r="B377">
        <v>1</v>
      </c>
      <c r="C377">
        <v>2021</v>
      </c>
      <c r="D377">
        <v>3111084</v>
      </c>
      <c r="E377" t="s">
        <v>41</v>
      </c>
      <c r="F377" t="str">
        <f>VLOOKUP(E377,[1]PRODI_2019!$E$2:$K$70,7,FALSE)</f>
        <v>Pertanian</v>
      </c>
      <c r="G377" t="str">
        <f>VLOOKUP(F377,Sheet1!$H$4:$I$11,2,FALSE)</f>
        <v>4_Pertanian</v>
      </c>
      <c r="H377" t="s">
        <v>463</v>
      </c>
      <c r="I377" t="s">
        <v>30</v>
      </c>
      <c r="L377" t="s">
        <v>1438</v>
      </c>
      <c r="M377" t="s">
        <v>1868</v>
      </c>
      <c r="N377" t="s">
        <v>1842</v>
      </c>
      <c r="O377" t="s">
        <v>1577</v>
      </c>
      <c r="P377" t="str">
        <f t="shared" si="17"/>
        <v>SMAS</v>
      </c>
      <c r="Q377" t="str">
        <f t="shared" si="18"/>
        <v>Swasta</v>
      </c>
      <c r="R377" t="str">
        <f t="shared" si="19"/>
        <v>SMA</v>
      </c>
      <c r="S377" t="s">
        <v>1868</v>
      </c>
      <c r="T377" t="s">
        <v>1842</v>
      </c>
      <c r="Z377" t="str">
        <f>VLOOKUP(A377,[2]registrasi!$B$2:$C$3000,2,FALSE)</f>
        <v>registrasi</v>
      </c>
      <c r="AA377">
        <f>VLOOKUP(D377,[3]Sheet1!$B$2:$D$42,3,FALSE)</f>
        <v>157</v>
      </c>
      <c r="AB377" t="e">
        <f>VLOOKUP(A377,[2]nim!$A$2:$B$3000,2,FALSE)</f>
        <v>#N/A</v>
      </c>
    </row>
    <row r="378" spans="1:28" x14ac:dyDescent="0.35">
      <c r="A378" s="2">
        <v>42131111318</v>
      </c>
      <c r="B378">
        <v>1</v>
      </c>
      <c r="C378">
        <v>2021</v>
      </c>
      <c r="D378">
        <v>3111173</v>
      </c>
      <c r="E378" t="s">
        <v>1406</v>
      </c>
      <c r="F378" t="str">
        <f>VLOOKUP(E378,[1]PRODI_2019!$E$2:$K$70,7,FALSE)</f>
        <v>Pertanian</v>
      </c>
      <c r="G378" t="str">
        <f>VLOOKUP(F378,Sheet1!$H$4:$I$11,2,FALSE)</f>
        <v>4_Pertanian</v>
      </c>
      <c r="H378" t="s">
        <v>464</v>
      </c>
      <c r="I378" t="s">
        <v>25</v>
      </c>
      <c r="L378" t="s">
        <v>26</v>
      </c>
      <c r="M378" t="s">
        <v>1858</v>
      </c>
      <c r="N378" t="s">
        <v>1841</v>
      </c>
      <c r="O378" t="s">
        <v>1454</v>
      </c>
      <c r="P378" t="str">
        <f t="shared" si="17"/>
        <v>SMAN</v>
      </c>
      <c r="Q378" t="str">
        <f t="shared" si="18"/>
        <v>Negeri</v>
      </c>
      <c r="R378" t="str">
        <f t="shared" si="19"/>
        <v>SMA</v>
      </c>
      <c r="S378" t="s">
        <v>1858</v>
      </c>
      <c r="T378" t="s">
        <v>1841</v>
      </c>
      <c r="Z378" t="str">
        <f>VLOOKUP(A378,[2]registrasi!$B$2:$C$3000,2,FALSE)</f>
        <v>registrasi</v>
      </c>
      <c r="AA378">
        <f>VLOOKUP(D378,[3]Sheet1!$B$2:$D$42,3,FALSE)</f>
        <v>204</v>
      </c>
      <c r="AB378" t="str">
        <f>VLOOKUP(A378,[2]nim!$A$2:$B$3000,2,FALSE)</f>
        <v>diterima</v>
      </c>
    </row>
    <row r="379" spans="1:28" x14ac:dyDescent="0.35">
      <c r="A379" s="2">
        <v>42131111319</v>
      </c>
      <c r="B379">
        <v>2</v>
      </c>
      <c r="C379">
        <v>2021</v>
      </c>
      <c r="D379">
        <v>3111061</v>
      </c>
      <c r="E379" t="s">
        <v>1410</v>
      </c>
      <c r="F379" t="str">
        <f>VLOOKUP(E379,[1]PRODI_2019!$E$2:$K$70,7,FALSE)</f>
        <v>Teknik</v>
      </c>
      <c r="G379" t="str">
        <f>VLOOKUP(F379,Sheet1!$H$4:$I$11,2,FALSE)</f>
        <v>3_Teknik</v>
      </c>
      <c r="H379" t="s">
        <v>465</v>
      </c>
      <c r="I379" t="s">
        <v>25</v>
      </c>
      <c r="L379" t="s">
        <v>26</v>
      </c>
      <c r="M379" t="s">
        <v>1865</v>
      </c>
      <c r="N379" t="s">
        <v>1841</v>
      </c>
      <c r="O379" t="s">
        <v>1578</v>
      </c>
      <c r="P379" t="str">
        <f t="shared" si="17"/>
        <v>SMAN</v>
      </c>
      <c r="Q379" t="str">
        <f t="shared" si="18"/>
        <v>Negeri</v>
      </c>
      <c r="R379" t="str">
        <f t="shared" si="19"/>
        <v>SMA</v>
      </c>
      <c r="S379" t="s">
        <v>1870</v>
      </c>
      <c r="T379" t="s">
        <v>1841</v>
      </c>
      <c r="Z379" t="str">
        <f>VLOOKUP(A379,[2]registrasi!$B$2:$C$3000,2,FALSE)</f>
        <v>registrasi</v>
      </c>
      <c r="AA379">
        <f>VLOOKUP(D379,[3]Sheet1!$B$2:$D$42,3,FALSE)</f>
        <v>261</v>
      </c>
      <c r="AB379" t="e">
        <f>VLOOKUP(A379,[2]nim!$A$2:$B$3000,2,FALSE)</f>
        <v>#N/A</v>
      </c>
    </row>
    <row r="380" spans="1:28" x14ac:dyDescent="0.35">
      <c r="A380" s="2">
        <v>42131111321</v>
      </c>
      <c r="B380">
        <v>2</v>
      </c>
      <c r="C380">
        <v>2021</v>
      </c>
      <c r="D380">
        <v>3111173</v>
      </c>
      <c r="E380" t="s">
        <v>1406</v>
      </c>
      <c r="F380" t="str">
        <f>VLOOKUP(E380,[1]PRODI_2019!$E$2:$K$70,7,FALSE)</f>
        <v>Pertanian</v>
      </c>
      <c r="G380" t="str">
        <f>VLOOKUP(F380,Sheet1!$H$4:$I$11,2,FALSE)</f>
        <v>4_Pertanian</v>
      </c>
      <c r="H380" t="s">
        <v>466</v>
      </c>
      <c r="I380" t="s">
        <v>30</v>
      </c>
      <c r="L380" t="s">
        <v>26</v>
      </c>
      <c r="M380" t="s">
        <v>1863</v>
      </c>
      <c r="N380" t="s">
        <v>1841</v>
      </c>
      <c r="O380" t="s">
        <v>1465</v>
      </c>
      <c r="P380" t="str">
        <f t="shared" si="17"/>
        <v>SMAN</v>
      </c>
      <c r="Q380" t="str">
        <f t="shared" si="18"/>
        <v>Negeri</v>
      </c>
      <c r="R380" t="str">
        <f t="shared" si="19"/>
        <v>SMA</v>
      </c>
      <c r="S380" t="s">
        <v>1863</v>
      </c>
      <c r="T380" t="s">
        <v>1841</v>
      </c>
      <c r="Z380" t="str">
        <f>VLOOKUP(A380,[2]registrasi!$B$2:$C$3000,2,FALSE)</f>
        <v>registrasi</v>
      </c>
      <c r="AA380">
        <f>VLOOKUP(D380,[3]Sheet1!$B$2:$D$42,3,FALSE)</f>
        <v>204</v>
      </c>
      <c r="AB380" t="str">
        <f>VLOOKUP(A380,[2]nim!$A$2:$B$3000,2,FALSE)</f>
        <v>diterima</v>
      </c>
    </row>
    <row r="381" spans="1:28" x14ac:dyDescent="0.35">
      <c r="A381" s="2">
        <v>42131111326</v>
      </c>
      <c r="B381">
        <v>2</v>
      </c>
      <c r="C381">
        <v>2021</v>
      </c>
      <c r="D381">
        <v>3111111</v>
      </c>
      <c r="E381" t="s">
        <v>1416</v>
      </c>
      <c r="F381" t="str">
        <f>VLOOKUP(E381,[1]PRODI_2019!$E$2:$K$70,7,FALSE)</f>
        <v>FKIP</v>
      </c>
      <c r="G381" t="str">
        <f>VLOOKUP(F381,Sheet1!$H$4:$I$11,2,FALSE)</f>
        <v>2_FKIP</v>
      </c>
      <c r="H381" t="s">
        <v>467</v>
      </c>
      <c r="I381" t="s">
        <v>30</v>
      </c>
      <c r="L381" t="s">
        <v>26</v>
      </c>
      <c r="M381" t="s">
        <v>1863</v>
      </c>
      <c r="N381" t="s">
        <v>1841</v>
      </c>
      <c r="O381" t="s">
        <v>1465</v>
      </c>
      <c r="P381" t="str">
        <f t="shared" si="17"/>
        <v>SMAN</v>
      </c>
      <c r="Q381" t="str">
        <f t="shared" si="18"/>
        <v>Negeri</v>
      </c>
      <c r="R381" t="str">
        <f t="shared" si="19"/>
        <v>SMA</v>
      </c>
      <c r="S381" t="s">
        <v>1863</v>
      </c>
      <c r="T381" t="s">
        <v>1841</v>
      </c>
      <c r="Z381" t="str">
        <f>VLOOKUP(A381,[2]registrasi!$B$2:$C$3000,2,FALSE)</f>
        <v>registrasi</v>
      </c>
      <c r="AA381">
        <f>VLOOKUP(D381,[3]Sheet1!$B$2:$D$42,3,FALSE)</f>
        <v>86</v>
      </c>
      <c r="AB381" t="str">
        <f>VLOOKUP(A381,[2]nim!$A$2:$B$3000,2,FALSE)</f>
        <v>diterima</v>
      </c>
    </row>
    <row r="382" spans="1:28" x14ac:dyDescent="0.35">
      <c r="A382" s="2">
        <v>42131111337</v>
      </c>
      <c r="B382">
        <v>2</v>
      </c>
      <c r="C382">
        <v>2021</v>
      </c>
      <c r="D382">
        <v>3111092</v>
      </c>
      <c r="E382" t="s">
        <v>1403</v>
      </c>
      <c r="F382" t="str">
        <f>VLOOKUP(E382,[1]PRODI_2019!$E$2:$K$70,7,FALSE)</f>
        <v>Pertanian</v>
      </c>
      <c r="G382" t="str">
        <f>VLOOKUP(F382,Sheet1!$H$4:$I$11,2,FALSE)</f>
        <v>4_Pertanian</v>
      </c>
      <c r="H382" t="s">
        <v>468</v>
      </c>
      <c r="I382" t="s">
        <v>25</v>
      </c>
      <c r="L382" t="s">
        <v>26</v>
      </c>
      <c r="M382" t="s">
        <v>1858</v>
      </c>
      <c r="N382" t="s">
        <v>1841</v>
      </c>
      <c r="O382" t="s">
        <v>1488</v>
      </c>
      <c r="P382" t="str">
        <f t="shared" si="17"/>
        <v>SMAN</v>
      </c>
      <c r="Q382" t="str">
        <f t="shared" si="18"/>
        <v>Negeri</v>
      </c>
      <c r="R382" t="str">
        <f t="shared" si="19"/>
        <v>SMA</v>
      </c>
      <c r="S382" t="s">
        <v>1858</v>
      </c>
      <c r="T382" t="s">
        <v>1841</v>
      </c>
      <c r="Z382" t="str">
        <f>VLOOKUP(A382,[2]registrasi!$B$2:$C$3000,2,FALSE)</f>
        <v>registrasi</v>
      </c>
      <c r="AA382">
        <f>VLOOKUP(D382,[3]Sheet1!$B$2:$D$42,3,FALSE)</f>
        <v>45</v>
      </c>
      <c r="AB382" t="str">
        <f>VLOOKUP(A382,[2]nim!$A$2:$B$3000,2,FALSE)</f>
        <v>diterima</v>
      </c>
    </row>
    <row r="383" spans="1:28" x14ac:dyDescent="0.35">
      <c r="A383" s="2">
        <v>42131111339</v>
      </c>
      <c r="B383">
        <v>2</v>
      </c>
      <c r="C383">
        <v>2020</v>
      </c>
      <c r="D383">
        <v>3111061</v>
      </c>
      <c r="E383" t="s">
        <v>1410</v>
      </c>
      <c r="F383" t="str">
        <f>VLOOKUP(E383,[1]PRODI_2019!$E$2:$K$70,7,FALSE)</f>
        <v>Teknik</v>
      </c>
      <c r="G383" t="str">
        <f>VLOOKUP(F383,Sheet1!$H$4:$I$11,2,FALSE)</f>
        <v>3_Teknik</v>
      </c>
      <c r="H383" t="s">
        <v>469</v>
      </c>
      <c r="I383" t="s">
        <v>30</v>
      </c>
      <c r="L383" t="s">
        <v>26</v>
      </c>
      <c r="M383" t="s">
        <v>1881</v>
      </c>
      <c r="N383" t="s">
        <v>1843</v>
      </c>
      <c r="O383" t="s">
        <v>1470</v>
      </c>
      <c r="P383" t="str">
        <f t="shared" si="17"/>
        <v>SMAN</v>
      </c>
      <c r="Q383" t="str">
        <f t="shared" si="18"/>
        <v>Negeri</v>
      </c>
      <c r="R383" t="str">
        <f t="shared" si="19"/>
        <v>SMA</v>
      </c>
      <c r="S383" t="s">
        <v>1858</v>
      </c>
      <c r="T383" t="s">
        <v>1841</v>
      </c>
      <c r="Z383" t="str">
        <f>VLOOKUP(A383,[2]registrasi!$B$2:$C$3000,2,FALSE)</f>
        <v>registrasi</v>
      </c>
      <c r="AA383">
        <f>VLOOKUP(D383,[3]Sheet1!$B$2:$D$42,3,FALSE)</f>
        <v>261</v>
      </c>
      <c r="AB383" t="str">
        <f>VLOOKUP(A383,[2]nim!$A$2:$B$3000,2,FALSE)</f>
        <v>diterima</v>
      </c>
    </row>
    <row r="384" spans="1:28" x14ac:dyDescent="0.35">
      <c r="A384" s="2">
        <v>42131111340</v>
      </c>
      <c r="B384">
        <v>1</v>
      </c>
      <c r="C384">
        <v>2021</v>
      </c>
      <c r="D384">
        <v>3111215</v>
      </c>
      <c r="E384" t="s">
        <v>1413</v>
      </c>
      <c r="F384" t="str">
        <f>VLOOKUP(E384,[1]PRODI_2019!$E$2:$K$70,7,FALSE)</f>
        <v>Teknik</v>
      </c>
      <c r="G384" t="str">
        <f>VLOOKUP(F384,Sheet1!$H$4:$I$11,2,FALSE)</f>
        <v>3_Teknik</v>
      </c>
      <c r="H384" t="s">
        <v>470</v>
      </c>
      <c r="I384" t="s">
        <v>25</v>
      </c>
      <c r="L384" t="s">
        <v>26</v>
      </c>
      <c r="M384" t="s">
        <v>1858</v>
      </c>
      <c r="N384" t="s">
        <v>1841</v>
      </c>
      <c r="O384" t="s">
        <v>1579</v>
      </c>
      <c r="P384" t="str">
        <f t="shared" si="17"/>
        <v>SMAS</v>
      </c>
      <c r="Q384" t="str">
        <f t="shared" si="18"/>
        <v>Swasta</v>
      </c>
      <c r="R384" t="str">
        <f t="shared" si="19"/>
        <v>SMA</v>
      </c>
      <c r="S384" t="s">
        <v>1858</v>
      </c>
      <c r="T384" t="s">
        <v>1841</v>
      </c>
      <c r="Z384" t="e">
        <f>VLOOKUP(A384,[2]registrasi!$B$2:$C$3000,2,FALSE)</f>
        <v>#N/A</v>
      </c>
      <c r="AA384">
        <f>VLOOKUP(D384,[3]Sheet1!$B$2:$D$42,3,FALSE)</f>
        <v>252</v>
      </c>
      <c r="AB384" t="e">
        <f>VLOOKUP(A384,[2]nim!$A$2:$B$3000,2,FALSE)</f>
        <v>#N/A</v>
      </c>
    </row>
    <row r="385" spans="1:28" x14ac:dyDescent="0.35">
      <c r="A385" s="2">
        <v>42131111345</v>
      </c>
      <c r="B385">
        <v>2</v>
      </c>
      <c r="C385">
        <v>2021</v>
      </c>
      <c r="D385">
        <v>3111215</v>
      </c>
      <c r="E385" t="s">
        <v>1413</v>
      </c>
      <c r="F385" t="str">
        <f>VLOOKUP(E385,[1]PRODI_2019!$E$2:$K$70,7,FALSE)</f>
        <v>Teknik</v>
      </c>
      <c r="G385" t="str">
        <f>VLOOKUP(F385,Sheet1!$H$4:$I$11,2,FALSE)</f>
        <v>3_Teknik</v>
      </c>
      <c r="H385" t="s">
        <v>471</v>
      </c>
      <c r="I385" t="s">
        <v>25</v>
      </c>
      <c r="L385" t="s">
        <v>26</v>
      </c>
      <c r="M385" t="s">
        <v>1862</v>
      </c>
      <c r="N385" t="s">
        <v>1841</v>
      </c>
      <c r="O385" t="s">
        <v>1555</v>
      </c>
      <c r="P385" t="str">
        <f t="shared" si="17"/>
        <v>SMAN</v>
      </c>
      <c r="Q385" t="str">
        <f t="shared" si="18"/>
        <v>Negeri</v>
      </c>
      <c r="R385" t="str">
        <f t="shared" si="19"/>
        <v>SMA</v>
      </c>
      <c r="S385" t="s">
        <v>1862</v>
      </c>
      <c r="T385" t="s">
        <v>1841</v>
      </c>
      <c r="Z385" t="e">
        <f>VLOOKUP(A385,[2]registrasi!$B$2:$C$3000,2,FALSE)</f>
        <v>#N/A</v>
      </c>
      <c r="AA385">
        <f>VLOOKUP(D385,[3]Sheet1!$B$2:$D$42,3,FALSE)</f>
        <v>252</v>
      </c>
      <c r="AB385" t="e">
        <f>VLOOKUP(A385,[2]nim!$A$2:$B$3000,2,FALSE)</f>
        <v>#N/A</v>
      </c>
    </row>
    <row r="386" spans="1:28" x14ac:dyDescent="0.35">
      <c r="A386" s="2">
        <v>42131111346</v>
      </c>
      <c r="B386">
        <v>2</v>
      </c>
      <c r="C386">
        <v>2021</v>
      </c>
      <c r="D386">
        <v>3111084</v>
      </c>
      <c r="E386" t="s">
        <v>41</v>
      </c>
      <c r="F386" t="str">
        <f>VLOOKUP(E386,[1]PRODI_2019!$E$2:$K$70,7,FALSE)</f>
        <v>Pertanian</v>
      </c>
      <c r="G386" t="str">
        <f>VLOOKUP(F386,Sheet1!$H$4:$I$11,2,FALSE)</f>
        <v>4_Pertanian</v>
      </c>
      <c r="H386" t="s">
        <v>472</v>
      </c>
      <c r="I386" t="s">
        <v>30</v>
      </c>
      <c r="L386" t="s">
        <v>26</v>
      </c>
      <c r="M386" t="s">
        <v>1863</v>
      </c>
      <c r="N386" t="s">
        <v>1841</v>
      </c>
      <c r="O386" t="s">
        <v>1465</v>
      </c>
      <c r="P386" t="str">
        <f t="shared" si="17"/>
        <v>SMAN</v>
      </c>
      <c r="Q386" t="str">
        <f t="shared" si="18"/>
        <v>Negeri</v>
      </c>
      <c r="R386" t="str">
        <f t="shared" si="19"/>
        <v>SMA</v>
      </c>
      <c r="S386" t="s">
        <v>1863</v>
      </c>
      <c r="T386" t="s">
        <v>1841</v>
      </c>
      <c r="Z386" t="str">
        <f>VLOOKUP(A386,[2]registrasi!$B$2:$C$3000,2,FALSE)</f>
        <v>registrasi</v>
      </c>
      <c r="AA386">
        <f>VLOOKUP(D386,[3]Sheet1!$B$2:$D$42,3,FALSE)</f>
        <v>157</v>
      </c>
      <c r="AB386" t="str">
        <f>VLOOKUP(A386,[2]nim!$A$2:$B$3000,2,FALSE)</f>
        <v>diterima</v>
      </c>
    </row>
    <row r="387" spans="1:28" x14ac:dyDescent="0.35">
      <c r="A387" s="2">
        <v>42131111350</v>
      </c>
      <c r="B387">
        <v>1</v>
      </c>
      <c r="C387">
        <v>2021</v>
      </c>
      <c r="D387">
        <v>3111053</v>
      </c>
      <c r="E387" t="s">
        <v>1407</v>
      </c>
      <c r="F387" t="str">
        <f>VLOOKUP(E387,[1]PRODI_2019!$E$2:$K$70,7,FALSE)</f>
        <v>Teknik</v>
      </c>
      <c r="G387" t="str">
        <f>VLOOKUP(F387,Sheet1!$H$4:$I$11,2,FALSE)</f>
        <v>3_Teknik</v>
      </c>
      <c r="H387" t="s">
        <v>473</v>
      </c>
      <c r="I387" t="s">
        <v>30</v>
      </c>
      <c r="L387" t="s">
        <v>26</v>
      </c>
      <c r="M387" t="s">
        <v>1858</v>
      </c>
      <c r="N387" t="s">
        <v>1841</v>
      </c>
      <c r="O387" t="s">
        <v>1488</v>
      </c>
      <c r="P387" t="str">
        <f t="shared" ref="P387:P450" si="20">TRIM(LEFT(O387,FIND(" ",O387,1)))</f>
        <v>SMAN</v>
      </c>
      <c r="Q387" t="str">
        <f t="shared" ref="Q387:Q450" si="21">IF(RIGHT(P387,1)="N","Negeri","Swasta")</f>
        <v>Negeri</v>
      </c>
      <c r="R387" t="str">
        <f t="shared" si="19"/>
        <v>SMA</v>
      </c>
      <c r="S387" t="s">
        <v>1858</v>
      </c>
      <c r="T387" t="s">
        <v>1841</v>
      </c>
      <c r="Z387" t="str">
        <f>VLOOKUP(A387,[2]registrasi!$B$2:$C$3000,2,FALSE)</f>
        <v>registrasi</v>
      </c>
      <c r="AA387">
        <f>VLOOKUP(D387,[3]Sheet1!$B$2:$D$42,3,FALSE)</f>
        <v>159</v>
      </c>
      <c r="AB387" t="str">
        <f>VLOOKUP(A387,[2]nim!$A$2:$B$3000,2,FALSE)</f>
        <v>diterima</v>
      </c>
    </row>
    <row r="388" spans="1:28" x14ac:dyDescent="0.35">
      <c r="A388" s="2">
        <v>42131111352</v>
      </c>
      <c r="B388">
        <v>1</v>
      </c>
      <c r="C388">
        <v>2021</v>
      </c>
      <c r="D388">
        <v>3111103</v>
      </c>
      <c r="E388" t="s">
        <v>1412</v>
      </c>
      <c r="F388" t="str">
        <f>VLOOKUP(E388,[1]PRODI_2019!$E$2:$K$70,7,FALSE)</f>
        <v>FKIP</v>
      </c>
      <c r="G388" t="str">
        <f>VLOOKUP(F388,Sheet1!$H$4:$I$11,2,FALSE)</f>
        <v>2_FKIP</v>
      </c>
      <c r="H388" t="s">
        <v>474</v>
      </c>
      <c r="I388" t="s">
        <v>25</v>
      </c>
      <c r="L388" t="s">
        <v>26</v>
      </c>
      <c r="M388" t="s">
        <v>1862</v>
      </c>
      <c r="N388" t="s">
        <v>1841</v>
      </c>
      <c r="O388" t="s">
        <v>1526</v>
      </c>
      <c r="P388" t="str">
        <f t="shared" si="20"/>
        <v>SMAN</v>
      </c>
      <c r="Q388" t="str">
        <f t="shared" si="21"/>
        <v>Negeri</v>
      </c>
      <c r="R388" t="str">
        <f t="shared" si="19"/>
        <v>SMA</v>
      </c>
      <c r="S388" t="s">
        <v>1862</v>
      </c>
      <c r="T388" t="s">
        <v>1841</v>
      </c>
      <c r="Z388" t="e">
        <f>VLOOKUP(A388,[2]registrasi!$B$2:$C$3000,2,FALSE)</f>
        <v>#N/A</v>
      </c>
      <c r="AA388">
        <f>VLOOKUP(D388,[3]Sheet1!$B$2:$D$42,3,FALSE)</f>
        <v>91</v>
      </c>
      <c r="AB388" t="e">
        <f>VLOOKUP(A388,[2]nim!$A$2:$B$3000,2,FALSE)</f>
        <v>#N/A</v>
      </c>
    </row>
    <row r="389" spans="1:28" x14ac:dyDescent="0.35">
      <c r="A389" s="2">
        <v>42131111353</v>
      </c>
      <c r="B389">
        <v>1</v>
      </c>
      <c r="C389">
        <v>2021</v>
      </c>
      <c r="D389">
        <v>3111196</v>
      </c>
      <c r="E389" t="s">
        <v>1414</v>
      </c>
      <c r="F389" t="str">
        <f>VLOOKUP(E389,[1]PRODI_2019!$E$2:$K$70,7,FALSE)</f>
        <v>Kedokteran</v>
      </c>
      <c r="G389" t="str">
        <f>VLOOKUP(F389,Sheet1!$H$4:$I$11,2,FALSE)</f>
        <v>8_Kedokteran</v>
      </c>
      <c r="H389" t="s">
        <v>475</v>
      </c>
      <c r="I389" t="s">
        <v>30</v>
      </c>
      <c r="L389" t="s">
        <v>26</v>
      </c>
      <c r="M389" t="s">
        <v>1858</v>
      </c>
      <c r="N389" t="s">
        <v>1841</v>
      </c>
      <c r="O389" t="s">
        <v>1470</v>
      </c>
      <c r="P389" t="str">
        <f t="shared" si="20"/>
        <v>SMAN</v>
      </c>
      <c r="Q389" t="str">
        <f t="shared" si="21"/>
        <v>Negeri</v>
      </c>
      <c r="R389" t="str">
        <f t="shared" si="19"/>
        <v>SMA</v>
      </c>
      <c r="S389" t="s">
        <v>1858</v>
      </c>
      <c r="T389" t="s">
        <v>1841</v>
      </c>
      <c r="Z389" t="str">
        <f>VLOOKUP(A389,[2]registrasi!$B$2:$C$3000,2,FALSE)</f>
        <v>registrasi</v>
      </c>
      <c r="AA389">
        <f>VLOOKUP(D389,[3]Sheet1!$B$2:$D$42,3,FALSE)</f>
        <v>222</v>
      </c>
      <c r="AB389" t="str">
        <f>VLOOKUP(A389,[2]nim!$A$2:$B$3000,2,FALSE)</f>
        <v>diterima</v>
      </c>
    </row>
    <row r="390" spans="1:28" x14ac:dyDescent="0.35">
      <c r="A390" s="2">
        <v>42131111355</v>
      </c>
      <c r="B390">
        <v>1</v>
      </c>
      <c r="C390">
        <v>2021</v>
      </c>
      <c r="D390">
        <v>3111084</v>
      </c>
      <c r="E390" t="s">
        <v>41</v>
      </c>
      <c r="F390" t="str">
        <f>VLOOKUP(E390,[1]PRODI_2019!$E$2:$K$70,7,FALSE)</f>
        <v>Pertanian</v>
      </c>
      <c r="G390" t="str">
        <f>VLOOKUP(F390,Sheet1!$H$4:$I$11,2,FALSE)</f>
        <v>4_Pertanian</v>
      </c>
      <c r="H390" t="s">
        <v>476</v>
      </c>
      <c r="I390" t="s">
        <v>30</v>
      </c>
      <c r="L390" t="s">
        <v>26</v>
      </c>
      <c r="M390" t="s">
        <v>1862</v>
      </c>
      <c r="N390" t="s">
        <v>1841</v>
      </c>
      <c r="O390" t="s">
        <v>1526</v>
      </c>
      <c r="P390" t="str">
        <f t="shared" si="20"/>
        <v>SMAN</v>
      </c>
      <c r="Q390" t="str">
        <f t="shared" si="21"/>
        <v>Negeri</v>
      </c>
      <c r="R390" t="str">
        <f t="shared" si="19"/>
        <v>SMA</v>
      </c>
      <c r="S390" t="s">
        <v>1862</v>
      </c>
      <c r="T390" t="s">
        <v>1841</v>
      </c>
      <c r="Z390" t="str">
        <f>VLOOKUP(A390,[2]registrasi!$B$2:$C$3000,2,FALSE)</f>
        <v>registrasi</v>
      </c>
      <c r="AA390">
        <f>VLOOKUP(D390,[3]Sheet1!$B$2:$D$42,3,FALSE)</f>
        <v>157</v>
      </c>
      <c r="AB390" t="str">
        <f>VLOOKUP(A390,[2]nim!$A$2:$B$3000,2,FALSE)</f>
        <v>diterima</v>
      </c>
    </row>
    <row r="391" spans="1:28" x14ac:dyDescent="0.35">
      <c r="A391" s="2">
        <v>42131111358</v>
      </c>
      <c r="B391">
        <v>1</v>
      </c>
      <c r="C391">
        <v>2020</v>
      </c>
      <c r="D391">
        <v>3111134</v>
      </c>
      <c r="E391" t="s">
        <v>1417</v>
      </c>
      <c r="F391" t="str">
        <f>VLOOKUP(E391,[1]PRODI_2019!$E$2:$K$70,7,FALSE)</f>
        <v>FKIP</v>
      </c>
      <c r="G391" t="str">
        <f>VLOOKUP(F391,Sheet1!$H$4:$I$11,2,FALSE)</f>
        <v>2_FKIP</v>
      </c>
      <c r="H391" t="s">
        <v>477</v>
      </c>
      <c r="I391" t="s">
        <v>25</v>
      </c>
      <c r="L391" t="s">
        <v>26</v>
      </c>
      <c r="M391" t="s">
        <v>1877</v>
      </c>
      <c r="N391" t="s">
        <v>1842</v>
      </c>
      <c r="O391" t="s">
        <v>1580</v>
      </c>
      <c r="P391" t="str">
        <f t="shared" si="20"/>
        <v>SMAN</v>
      </c>
      <c r="Q391" t="str">
        <f t="shared" si="21"/>
        <v>Negeri</v>
      </c>
      <c r="R391" t="str">
        <f t="shared" si="19"/>
        <v>SMA</v>
      </c>
      <c r="S391" t="s">
        <v>1862</v>
      </c>
      <c r="T391" t="s">
        <v>1841</v>
      </c>
      <c r="Z391" t="str">
        <f>VLOOKUP(A391,[2]registrasi!$B$2:$C$3000,2,FALSE)</f>
        <v>registrasi</v>
      </c>
      <c r="AA391">
        <f>VLOOKUP(D391,[3]Sheet1!$B$2:$D$42,3,FALSE)</f>
        <v>20</v>
      </c>
      <c r="AB391" t="str">
        <f>VLOOKUP(A391,[2]nim!$A$2:$B$3000,2,FALSE)</f>
        <v>diterima</v>
      </c>
    </row>
    <row r="392" spans="1:28" x14ac:dyDescent="0.35">
      <c r="A392" s="2">
        <v>42131111360</v>
      </c>
      <c r="B392">
        <v>2</v>
      </c>
      <c r="C392">
        <v>2021</v>
      </c>
      <c r="D392">
        <v>3111045</v>
      </c>
      <c r="E392" t="s">
        <v>45</v>
      </c>
      <c r="F392" t="str">
        <f>VLOOKUP(E392,[1]PRODI_2019!$E$2:$K$70,7,FALSE)</f>
        <v>Teknik</v>
      </c>
      <c r="G392" t="str">
        <f>VLOOKUP(F392,Sheet1!$H$4:$I$11,2,FALSE)</f>
        <v>3_Teknik</v>
      </c>
      <c r="H392" t="s">
        <v>478</v>
      </c>
      <c r="I392" t="s">
        <v>25</v>
      </c>
      <c r="L392" t="s">
        <v>26</v>
      </c>
      <c r="M392" t="s">
        <v>1858</v>
      </c>
      <c r="N392" t="s">
        <v>1841</v>
      </c>
      <c r="O392" t="s">
        <v>1466</v>
      </c>
      <c r="P392" t="str">
        <f t="shared" si="20"/>
        <v>SMTA</v>
      </c>
      <c r="Q392" t="str">
        <f t="shared" si="21"/>
        <v>Swasta</v>
      </c>
      <c r="R392" t="str">
        <f t="shared" si="19"/>
        <v>SMTA</v>
      </c>
      <c r="S392" t="s">
        <v>1905</v>
      </c>
      <c r="T392" t="s">
        <v>1927</v>
      </c>
      <c r="Z392" t="str">
        <f>VLOOKUP(A392,[2]registrasi!$B$2:$C$3000,2,FALSE)</f>
        <v>registrasi</v>
      </c>
      <c r="AA392">
        <f>VLOOKUP(D392,[3]Sheet1!$B$2:$D$42,3,FALSE)</f>
        <v>114</v>
      </c>
      <c r="AB392" t="str">
        <f>VLOOKUP(A392,[2]nim!$A$2:$B$3000,2,FALSE)</f>
        <v>diterima</v>
      </c>
    </row>
    <row r="393" spans="1:28" x14ac:dyDescent="0.35">
      <c r="A393" s="2">
        <v>42131111367</v>
      </c>
      <c r="B393">
        <v>1</v>
      </c>
      <c r="C393">
        <v>2021</v>
      </c>
      <c r="D393">
        <v>3111173</v>
      </c>
      <c r="E393" t="s">
        <v>1406</v>
      </c>
      <c r="F393" t="str">
        <f>VLOOKUP(E393,[1]PRODI_2019!$E$2:$K$70,7,FALSE)</f>
        <v>Pertanian</v>
      </c>
      <c r="G393" t="str">
        <f>VLOOKUP(F393,Sheet1!$H$4:$I$11,2,FALSE)</f>
        <v>4_Pertanian</v>
      </c>
      <c r="H393" t="s">
        <v>479</v>
      </c>
      <c r="I393" t="s">
        <v>30</v>
      </c>
      <c r="L393" t="s">
        <v>26</v>
      </c>
      <c r="M393" t="s">
        <v>1860</v>
      </c>
      <c r="N393" t="s">
        <v>1841</v>
      </c>
      <c r="O393" t="s">
        <v>1458</v>
      </c>
      <c r="P393" t="str">
        <f t="shared" si="20"/>
        <v>SMAS</v>
      </c>
      <c r="Q393" t="str">
        <f t="shared" si="21"/>
        <v>Swasta</v>
      </c>
      <c r="R393" t="str">
        <f t="shared" ref="R393:R456" si="22">IF(Q393="Negeri",LEFT(P393,LEN(P393)-1),IF(RIGHT(P393,1)="S",LEFT(P393,LEN(P393)-1),P393))</f>
        <v>SMA</v>
      </c>
      <c r="S393" t="s">
        <v>1860</v>
      </c>
      <c r="T393" t="s">
        <v>1841</v>
      </c>
      <c r="Z393" t="str">
        <f>VLOOKUP(A393,[2]registrasi!$B$2:$C$3000,2,FALSE)</f>
        <v>registrasi</v>
      </c>
      <c r="AA393">
        <f>VLOOKUP(D393,[3]Sheet1!$B$2:$D$42,3,FALSE)</f>
        <v>204</v>
      </c>
      <c r="AB393" t="str">
        <f>VLOOKUP(A393,[2]nim!$A$2:$B$3000,2,FALSE)</f>
        <v>diterima</v>
      </c>
    </row>
    <row r="394" spans="1:28" x14ac:dyDescent="0.35">
      <c r="A394" s="2">
        <v>42131111368</v>
      </c>
      <c r="B394">
        <v>1</v>
      </c>
      <c r="C394">
        <v>2021</v>
      </c>
      <c r="D394">
        <v>3111053</v>
      </c>
      <c r="E394" t="s">
        <v>1407</v>
      </c>
      <c r="F394" t="str">
        <f>VLOOKUP(E394,[1]PRODI_2019!$E$2:$K$70,7,FALSE)</f>
        <v>Teknik</v>
      </c>
      <c r="G394" t="str">
        <f>VLOOKUP(F394,Sheet1!$H$4:$I$11,2,FALSE)</f>
        <v>3_Teknik</v>
      </c>
      <c r="H394" t="s">
        <v>480</v>
      </c>
      <c r="I394" t="s">
        <v>25</v>
      </c>
      <c r="L394" t="s">
        <v>26</v>
      </c>
      <c r="M394" t="s">
        <v>1858</v>
      </c>
      <c r="N394" t="s">
        <v>1841</v>
      </c>
      <c r="O394" t="s">
        <v>1454</v>
      </c>
      <c r="P394" t="str">
        <f t="shared" si="20"/>
        <v>SMAN</v>
      </c>
      <c r="Q394" t="str">
        <f t="shared" si="21"/>
        <v>Negeri</v>
      </c>
      <c r="R394" t="str">
        <f t="shared" si="22"/>
        <v>SMA</v>
      </c>
      <c r="S394" t="s">
        <v>1858</v>
      </c>
      <c r="T394" t="s">
        <v>1841</v>
      </c>
      <c r="Z394" t="e">
        <f>VLOOKUP(A394,[2]registrasi!$B$2:$C$3000,2,FALSE)</f>
        <v>#N/A</v>
      </c>
      <c r="AA394">
        <f>VLOOKUP(D394,[3]Sheet1!$B$2:$D$42,3,FALSE)</f>
        <v>159</v>
      </c>
      <c r="AB394" t="e">
        <f>VLOOKUP(A394,[2]nim!$A$2:$B$3000,2,FALSE)</f>
        <v>#N/A</v>
      </c>
    </row>
    <row r="395" spans="1:28" x14ac:dyDescent="0.35">
      <c r="A395" s="2">
        <v>42131111370</v>
      </c>
      <c r="B395">
        <v>1</v>
      </c>
      <c r="C395">
        <v>2020</v>
      </c>
      <c r="D395">
        <v>3111014</v>
      </c>
      <c r="E395" t="s">
        <v>1404</v>
      </c>
      <c r="F395" t="str">
        <f>VLOOKUP(E395,[1]PRODI_2019!$E$2:$K$70,7,FALSE)</f>
        <v>Teknik</v>
      </c>
      <c r="G395" t="str">
        <f>VLOOKUP(F395,Sheet1!$H$4:$I$11,2,FALSE)</f>
        <v>3_Teknik</v>
      </c>
      <c r="H395" t="s">
        <v>481</v>
      </c>
      <c r="I395" t="s">
        <v>25</v>
      </c>
      <c r="L395" t="s">
        <v>26</v>
      </c>
      <c r="M395" t="s">
        <v>1862</v>
      </c>
      <c r="N395" t="s">
        <v>1841</v>
      </c>
      <c r="O395" t="s">
        <v>1581</v>
      </c>
      <c r="P395" t="str">
        <f t="shared" si="20"/>
        <v>SMKS</v>
      </c>
      <c r="Q395" t="str">
        <f t="shared" si="21"/>
        <v>Swasta</v>
      </c>
      <c r="R395" t="str">
        <f t="shared" si="22"/>
        <v>SMK</v>
      </c>
      <c r="S395" t="s">
        <v>1862</v>
      </c>
      <c r="T395" t="s">
        <v>1841</v>
      </c>
      <c r="Z395" t="str">
        <f>VLOOKUP(A395,[2]registrasi!$B$2:$C$3000,2,FALSE)</f>
        <v>registrasi</v>
      </c>
      <c r="AA395">
        <f>VLOOKUP(D395,[3]Sheet1!$B$2:$D$42,3,FALSE)</f>
        <v>172</v>
      </c>
      <c r="AB395" t="str">
        <f>VLOOKUP(A395,[2]nim!$A$2:$B$3000,2,FALSE)</f>
        <v>diterima</v>
      </c>
    </row>
    <row r="396" spans="1:28" x14ac:dyDescent="0.35">
      <c r="A396" s="2">
        <v>42131111371</v>
      </c>
      <c r="B396">
        <v>2</v>
      </c>
      <c r="C396">
        <v>2021</v>
      </c>
      <c r="D396">
        <v>3111076</v>
      </c>
      <c r="E396" t="s">
        <v>43</v>
      </c>
      <c r="F396" t="str">
        <f>VLOOKUP(E396,[1]PRODI_2019!$E$2:$K$70,7,FALSE)</f>
        <v>Pertanian</v>
      </c>
      <c r="G396" t="str">
        <f>VLOOKUP(F396,Sheet1!$H$4:$I$11,2,FALSE)</f>
        <v>4_Pertanian</v>
      </c>
      <c r="H396" t="s">
        <v>482</v>
      </c>
      <c r="I396" t="s">
        <v>25</v>
      </c>
      <c r="L396" t="s">
        <v>26</v>
      </c>
      <c r="M396" t="s">
        <v>1858</v>
      </c>
      <c r="N396" t="s">
        <v>1841</v>
      </c>
      <c r="O396" t="s">
        <v>1470</v>
      </c>
      <c r="P396" t="str">
        <f t="shared" si="20"/>
        <v>SMAN</v>
      </c>
      <c r="Q396" t="str">
        <f t="shared" si="21"/>
        <v>Negeri</v>
      </c>
      <c r="R396" t="str">
        <f t="shared" si="22"/>
        <v>SMA</v>
      </c>
      <c r="S396" t="s">
        <v>1858</v>
      </c>
      <c r="T396" t="s">
        <v>1841</v>
      </c>
      <c r="Z396" t="str">
        <f>VLOOKUP(A396,[2]registrasi!$B$2:$C$3000,2,FALSE)</f>
        <v>registrasi</v>
      </c>
      <c r="AA396">
        <f>VLOOKUP(D396,[3]Sheet1!$B$2:$D$42,3,FALSE)</f>
        <v>219</v>
      </c>
      <c r="AB396" t="str">
        <f>VLOOKUP(A396,[2]nim!$A$2:$B$3000,2,FALSE)</f>
        <v>diterima</v>
      </c>
    </row>
    <row r="397" spans="1:28" x14ac:dyDescent="0.35">
      <c r="A397" s="2">
        <v>42131111375</v>
      </c>
      <c r="B397">
        <v>1</v>
      </c>
      <c r="C397">
        <v>2021</v>
      </c>
      <c r="D397">
        <v>3111022</v>
      </c>
      <c r="E397" t="s">
        <v>42</v>
      </c>
      <c r="F397" t="str">
        <f>VLOOKUP(E397,[1]PRODI_2019!$E$2:$K$70,7,FALSE)</f>
        <v>Teknik</v>
      </c>
      <c r="G397" t="str">
        <f>VLOOKUP(F397,Sheet1!$H$4:$I$11,2,FALSE)</f>
        <v>3_Teknik</v>
      </c>
      <c r="H397" t="s">
        <v>483</v>
      </c>
      <c r="I397" t="s">
        <v>30</v>
      </c>
      <c r="L397" t="s">
        <v>26</v>
      </c>
      <c r="M397" t="s">
        <v>1858</v>
      </c>
      <c r="N397" t="s">
        <v>1841</v>
      </c>
      <c r="O397" t="s">
        <v>1517</v>
      </c>
      <c r="P397" t="str">
        <f t="shared" si="20"/>
        <v>SMKN</v>
      </c>
      <c r="Q397" t="str">
        <f t="shared" si="21"/>
        <v>Negeri</v>
      </c>
      <c r="R397" t="str">
        <f t="shared" si="22"/>
        <v>SMK</v>
      </c>
      <c r="S397" t="s">
        <v>1858</v>
      </c>
      <c r="T397" t="s">
        <v>1841</v>
      </c>
      <c r="Z397" t="str">
        <f>VLOOKUP(A397,[2]registrasi!$B$2:$C$3000,2,FALSE)</f>
        <v>registrasi</v>
      </c>
      <c r="AA397">
        <f>VLOOKUP(D397,[3]Sheet1!$B$2:$D$42,3,FALSE)</f>
        <v>162</v>
      </c>
      <c r="AB397" t="str">
        <f>VLOOKUP(A397,[2]nim!$A$2:$B$3000,2,FALSE)</f>
        <v>diterima</v>
      </c>
    </row>
    <row r="398" spans="1:28" x14ac:dyDescent="0.35">
      <c r="A398" s="2">
        <v>42131111380</v>
      </c>
      <c r="B398">
        <v>1</v>
      </c>
      <c r="C398">
        <v>2021</v>
      </c>
      <c r="D398">
        <v>3111215</v>
      </c>
      <c r="E398" t="s">
        <v>1413</v>
      </c>
      <c r="F398" t="str">
        <f>VLOOKUP(E398,[1]PRODI_2019!$E$2:$K$70,7,FALSE)</f>
        <v>Teknik</v>
      </c>
      <c r="G398" t="str">
        <f>VLOOKUP(F398,Sheet1!$H$4:$I$11,2,FALSE)</f>
        <v>3_Teknik</v>
      </c>
      <c r="H398" t="s">
        <v>484</v>
      </c>
      <c r="I398" t="s">
        <v>25</v>
      </c>
      <c r="L398" t="s">
        <v>26</v>
      </c>
      <c r="M398" t="s">
        <v>1860</v>
      </c>
      <c r="N398" t="s">
        <v>1841</v>
      </c>
      <c r="O398" t="s">
        <v>1474</v>
      </c>
      <c r="P398" t="str">
        <f t="shared" si="20"/>
        <v>SMAN</v>
      </c>
      <c r="Q398" t="str">
        <f t="shared" si="21"/>
        <v>Negeri</v>
      </c>
      <c r="R398" t="str">
        <f t="shared" si="22"/>
        <v>SMA</v>
      </c>
      <c r="S398" t="s">
        <v>1860</v>
      </c>
      <c r="T398" t="s">
        <v>1841</v>
      </c>
      <c r="Z398" t="str">
        <f>VLOOKUP(A398,[2]registrasi!$B$2:$C$3000,2,FALSE)</f>
        <v>registrasi</v>
      </c>
      <c r="AA398">
        <f>VLOOKUP(D398,[3]Sheet1!$B$2:$D$42,3,FALSE)</f>
        <v>252</v>
      </c>
      <c r="AB398" t="str">
        <f>VLOOKUP(A398,[2]nim!$A$2:$B$3000,2,FALSE)</f>
        <v>diterima</v>
      </c>
    </row>
    <row r="399" spans="1:28" x14ac:dyDescent="0.35">
      <c r="A399" s="2">
        <v>42131111386</v>
      </c>
      <c r="B399">
        <v>1</v>
      </c>
      <c r="C399">
        <v>2021</v>
      </c>
      <c r="D399">
        <v>3111111</v>
      </c>
      <c r="E399" t="s">
        <v>1416</v>
      </c>
      <c r="F399" t="str">
        <f>VLOOKUP(E399,[1]PRODI_2019!$E$2:$K$70,7,FALSE)</f>
        <v>FKIP</v>
      </c>
      <c r="G399" t="str">
        <f>VLOOKUP(F399,Sheet1!$H$4:$I$11,2,FALSE)</f>
        <v>2_FKIP</v>
      </c>
      <c r="H399" t="s">
        <v>485</v>
      </c>
      <c r="I399" t="s">
        <v>30</v>
      </c>
      <c r="L399" t="s">
        <v>26</v>
      </c>
      <c r="M399" t="s">
        <v>1862</v>
      </c>
      <c r="N399" t="s">
        <v>1841</v>
      </c>
      <c r="O399" t="s">
        <v>1582</v>
      </c>
      <c r="P399" t="str">
        <f t="shared" si="20"/>
        <v>SMAN</v>
      </c>
      <c r="Q399" t="str">
        <f t="shared" si="21"/>
        <v>Negeri</v>
      </c>
      <c r="R399" t="str">
        <f t="shared" si="22"/>
        <v>SMA</v>
      </c>
      <c r="S399" t="s">
        <v>1865</v>
      </c>
      <c r="T399" t="s">
        <v>1841</v>
      </c>
      <c r="Z399" t="str">
        <f>VLOOKUP(A399,[2]registrasi!$B$2:$C$3000,2,FALSE)</f>
        <v>registrasi</v>
      </c>
      <c r="AA399">
        <f>VLOOKUP(D399,[3]Sheet1!$B$2:$D$42,3,FALSE)</f>
        <v>86</v>
      </c>
      <c r="AB399" t="e">
        <f>VLOOKUP(A399,[2]nim!$A$2:$B$3000,2,FALSE)</f>
        <v>#N/A</v>
      </c>
    </row>
    <row r="400" spans="1:28" x14ac:dyDescent="0.35">
      <c r="A400" s="2">
        <v>42131111387</v>
      </c>
      <c r="B400">
        <v>2</v>
      </c>
      <c r="C400">
        <v>2021</v>
      </c>
      <c r="D400">
        <v>3111173</v>
      </c>
      <c r="E400" t="s">
        <v>1406</v>
      </c>
      <c r="F400" t="str">
        <f>VLOOKUP(E400,[1]PRODI_2019!$E$2:$K$70,7,FALSE)</f>
        <v>Pertanian</v>
      </c>
      <c r="G400" t="str">
        <f>VLOOKUP(F400,Sheet1!$H$4:$I$11,2,FALSE)</f>
        <v>4_Pertanian</v>
      </c>
      <c r="H400" t="s">
        <v>486</v>
      </c>
      <c r="I400" t="s">
        <v>25</v>
      </c>
      <c r="L400" t="s">
        <v>26</v>
      </c>
      <c r="M400" t="s">
        <v>1858</v>
      </c>
      <c r="N400" t="s">
        <v>1841</v>
      </c>
      <c r="O400" t="s">
        <v>1456</v>
      </c>
      <c r="P400" t="str">
        <f t="shared" si="20"/>
        <v>SMAN</v>
      </c>
      <c r="Q400" t="str">
        <f t="shared" si="21"/>
        <v>Negeri</v>
      </c>
      <c r="R400" t="str">
        <f t="shared" si="22"/>
        <v>SMA</v>
      </c>
      <c r="S400" t="s">
        <v>1860</v>
      </c>
      <c r="T400" t="s">
        <v>1841</v>
      </c>
      <c r="Z400" t="str">
        <f>VLOOKUP(A400,[2]registrasi!$B$2:$C$3000,2,FALSE)</f>
        <v>registrasi</v>
      </c>
      <c r="AA400">
        <f>VLOOKUP(D400,[3]Sheet1!$B$2:$D$42,3,FALSE)</f>
        <v>204</v>
      </c>
      <c r="AB400" t="str">
        <f>VLOOKUP(A400,[2]nim!$A$2:$B$3000,2,FALSE)</f>
        <v>diterima</v>
      </c>
    </row>
    <row r="401" spans="1:28" x14ac:dyDescent="0.35">
      <c r="A401" s="2">
        <v>42131111389</v>
      </c>
      <c r="B401">
        <v>1</v>
      </c>
      <c r="C401">
        <v>2021</v>
      </c>
      <c r="D401">
        <v>3111157</v>
      </c>
      <c r="E401" t="s">
        <v>1418</v>
      </c>
      <c r="F401" t="str">
        <f>VLOOKUP(E401,[1]PRODI_2019!$E$2:$K$70,7,FALSE)</f>
        <v>FKIP</v>
      </c>
      <c r="G401" t="str">
        <f>VLOOKUP(F401,Sheet1!$H$4:$I$11,2,FALSE)</f>
        <v>2_FKIP</v>
      </c>
      <c r="H401" t="s">
        <v>487</v>
      </c>
      <c r="I401" t="s">
        <v>30</v>
      </c>
      <c r="L401" t="s">
        <v>26</v>
      </c>
      <c r="M401" t="s">
        <v>1860</v>
      </c>
      <c r="N401" t="s">
        <v>1841</v>
      </c>
      <c r="O401" t="s">
        <v>1466</v>
      </c>
      <c r="P401" t="str">
        <f t="shared" si="20"/>
        <v>SMTA</v>
      </c>
      <c r="Q401" t="str">
        <f t="shared" si="21"/>
        <v>Swasta</v>
      </c>
      <c r="R401" t="str">
        <f t="shared" si="22"/>
        <v>SMTA</v>
      </c>
      <c r="S401" t="s">
        <v>1860</v>
      </c>
      <c r="T401" t="s">
        <v>1841</v>
      </c>
      <c r="Z401" t="e">
        <f>VLOOKUP(A401,[2]registrasi!$B$2:$C$3000,2,FALSE)</f>
        <v>#N/A</v>
      </c>
      <c r="AA401">
        <f>VLOOKUP(D401,[3]Sheet1!$B$2:$D$42,3,FALSE)</f>
        <v>31</v>
      </c>
      <c r="AB401" t="e">
        <f>VLOOKUP(A401,[2]nim!$A$2:$B$3000,2,FALSE)</f>
        <v>#N/A</v>
      </c>
    </row>
    <row r="402" spans="1:28" x14ac:dyDescent="0.35">
      <c r="A402" s="2">
        <v>42131111393</v>
      </c>
      <c r="B402">
        <v>2</v>
      </c>
      <c r="C402">
        <v>2021</v>
      </c>
      <c r="D402">
        <v>3111053</v>
      </c>
      <c r="E402" t="s">
        <v>1407</v>
      </c>
      <c r="F402" t="str">
        <f>VLOOKUP(E402,[1]PRODI_2019!$E$2:$K$70,7,FALSE)</f>
        <v>Teknik</v>
      </c>
      <c r="G402" t="str">
        <f>VLOOKUP(F402,Sheet1!$H$4:$I$11,2,FALSE)</f>
        <v>3_Teknik</v>
      </c>
      <c r="H402" t="s">
        <v>488</v>
      </c>
      <c r="I402" t="s">
        <v>30</v>
      </c>
      <c r="L402" t="s">
        <v>26</v>
      </c>
      <c r="M402" t="s">
        <v>1861</v>
      </c>
      <c r="N402" t="s">
        <v>1841</v>
      </c>
      <c r="O402" t="s">
        <v>1583</v>
      </c>
      <c r="P402" t="str">
        <f t="shared" si="20"/>
        <v>SMAN</v>
      </c>
      <c r="Q402" t="str">
        <f t="shared" si="21"/>
        <v>Negeri</v>
      </c>
      <c r="R402" t="str">
        <f t="shared" si="22"/>
        <v>SMA</v>
      </c>
      <c r="S402" t="s">
        <v>1861</v>
      </c>
      <c r="T402" t="s">
        <v>1841</v>
      </c>
      <c r="Z402" t="str">
        <f>VLOOKUP(A402,[2]registrasi!$B$2:$C$3000,2,FALSE)</f>
        <v>registrasi</v>
      </c>
      <c r="AA402">
        <f>VLOOKUP(D402,[3]Sheet1!$B$2:$D$42,3,FALSE)</f>
        <v>159</v>
      </c>
      <c r="AB402" t="e">
        <f>VLOOKUP(A402,[2]nim!$A$2:$B$3000,2,FALSE)</f>
        <v>#N/A</v>
      </c>
    </row>
    <row r="403" spans="1:28" x14ac:dyDescent="0.35">
      <c r="A403" s="2">
        <v>42131111394</v>
      </c>
      <c r="B403">
        <v>2</v>
      </c>
      <c r="C403">
        <v>2021</v>
      </c>
      <c r="D403">
        <v>3111076</v>
      </c>
      <c r="E403" t="s">
        <v>43</v>
      </c>
      <c r="F403" t="str">
        <f>VLOOKUP(E403,[1]PRODI_2019!$E$2:$K$70,7,FALSE)</f>
        <v>Pertanian</v>
      </c>
      <c r="G403" t="str">
        <f>VLOOKUP(F403,Sheet1!$H$4:$I$11,2,FALSE)</f>
        <v>4_Pertanian</v>
      </c>
      <c r="H403" t="s">
        <v>489</v>
      </c>
      <c r="I403" t="s">
        <v>25</v>
      </c>
      <c r="L403" t="s">
        <v>26</v>
      </c>
      <c r="M403" t="s">
        <v>1858</v>
      </c>
      <c r="N403" t="s">
        <v>1841</v>
      </c>
      <c r="O403" t="s">
        <v>1488</v>
      </c>
      <c r="P403" t="str">
        <f t="shared" si="20"/>
        <v>SMAN</v>
      </c>
      <c r="Q403" t="str">
        <f t="shared" si="21"/>
        <v>Negeri</v>
      </c>
      <c r="R403" t="str">
        <f t="shared" si="22"/>
        <v>SMA</v>
      </c>
      <c r="S403" t="s">
        <v>1858</v>
      </c>
      <c r="T403" t="s">
        <v>1841</v>
      </c>
      <c r="Z403" t="str">
        <f>VLOOKUP(A403,[2]registrasi!$B$2:$C$3000,2,FALSE)</f>
        <v>registrasi</v>
      </c>
      <c r="AA403">
        <f>VLOOKUP(D403,[3]Sheet1!$B$2:$D$42,3,FALSE)</f>
        <v>219</v>
      </c>
      <c r="AB403" t="str">
        <f>VLOOKUP(A403,[2]nim!$A$2:$B$3000,2,FALSE)</f>
        <v>diterima</v>
      </c>
    </row>
    <row r="404" spans="1:28" x14ac:dyDescent="0.35">
      <c r="A404" s="2">
        <v>42131111400</v>
      </c>
      <c r="B404">
        <v>1</v>
      </c>
      <c r="C404">
        <v>2021</v>
      </c>
      <c r="D404">
        <v>3111037</v>
      </c>
      <c r="E404" t="s">
        <v>1409</v>
      </c>
      <c r="F404" t="str">
        <f>VLOOKUP(E404,[1]PRODI_2019!$E$2:$K$70,7,FALSE)</f>
        <v>Teknik</v>
      </c>
      <c r="G404" t="str">
        <f>VLOOKUP(F404,Sheet1!$H$4:$I$11,2,FALSE)</f>
        <v>3_Teknik</v>
      </c>
      <c r="H404" t="s">
        <v>490</v>
      </c>
      <c r="I404" t="s">
        <v>30</v>
      </c>
      <c r="L404" t="s">
        <v>26</v>
      </c>
      <c r="M404" t="s">
        <v>1860</v>
      </c>
      <c r="N404" t="s">
        <v>1841</v>
      </c>
      <c r="O404" t="s">
        <v>1456</v>
      </c>
      <c r="P404" t="str">
        <f t="shared" si="20"/>
        <v>SMAN</v>
      </c>
      <c r="Q404" t="str">
        <f t="shared" si="21"/>
        <v>Negeri</v>
      </c>
      <c r="R404" t="str">
        <f t="shared" si="22"/>
        <v>SMA</v>
      </c>
      <c r="S404" t="s">
        <v>1860</v>
      </c>
      <c r="T404" t="s">
        <v>1841</v>
      </c>
      <c r="Z404" t="str">
        <f>VLOOKUP(A404,[2]registrasi!$B$2:$C$3000,2,FALSE)</f>
        <v>registrasi</v>
      </c>
      <c r="AA404">
        <f>VLOOKUP(D404,[3]Sheet1!$B$2:$D$42,3,FALSE)</f>
        <v>423</v>
      </c>
      <c r="AB404" t="str">
        <f>VLOOKUP(A404,[2]nim!$A$2:$B$3000,2,FALSE)</f>
        <v>diterima</v>
      </c>
    </row>
    <row r="405" spans="1:28" x14ac:dyDescent="0.35">
      <c r="A405" s="2">
        <v>42131111411</v>
      </c>
      <c r="B405">
        <v>2</v>
      </c>
      <c r="C405">
        <v>2021</v>
      </c>
      <c r="D405">
        <v>3111092</v>
      </c>
      <c r="E405" t="s">
        <v>1403</v>
      </c>
      <c r="F405" t="str">
        <f>VLOOKUP(E405,[1]PRODI_2019!$E$2:$K$70,7,FALSE)</f>
        <v>Pertanian</v>
      </c>
      <c r="G405" t="str">
        <f>VLOOKUP(F405,Sheet1!$H$4:$I$11,2,FALSE)</f>
        <v>4_Pertanian</v>
      </c>
      <c r="H405" t="s">
        <v>491</v>
      </c>
      <c r="I405" t="s">
        <v>25</v>
      </c>
      <c r="L405" t="s">
        <v>26</v>
      </c>
      <c r="M405" t="s">
        <v>1863</v>
      </c>
      <c r="N405" t="s">
        <v>1841</v>
      </c>
      <c r="O405" t="s">
        <v>1465</v>
      </c>
      <c r="P405" t="str">
        <f t="shared" si="20"/>
        <v>SMAN</v>
      </c>
      <c r="Q405" t="str">
        <f t="shared" si="21"/>
        <v>Negeri</v>
      </c>
      <c r="R405" t="str">
        <f t="shared" si="22"/>
        <v>SMA</v>
      </c>
      <c r="S405" t="s">
        <v>1863</v>
      </c>
      <c r="T405" t="s">
        <v>1841</v>
      </c>
      <c r="Z405" t="str">
        <f>VLOOKUP(A405,[2]registrasi!$B$2:$C$3000,2,FALSE)</f>
        <v>registrasi</v>
      </c>
      <c r="AA405">
        <f>VLOOKUP(D405,[3]Sheet1!$B$2:$D$42,3,FALSE)</f>
        <v>45</v>
      </c>
      <c r="AB405" t="str">
        <f>VLOOKUP(A405,[2]nim!$A$2:$B$3000,2,FALSE)</f>
        <v>diterima</v>
      </c>
    </row>
    <row r="406" spans="1:28" x14ac:dyDescent="0.35">
      <c r="A406" s="2">
        <v>42131111413</v>
      </c>
      <c r="B406">
        <v>1</v>
      </c>
      <c r="C406">
        <v>2021</v>
      </c>
      <c r="D406">
        <v>3111014</v>
      </c>
      <c r="E406" t="s">
        <v>1404</v>
      </c>
      <c r="F406" t="str">
        <f>VLOOKUP(E406,[1]PRODI_2019!$E$2:$K$70,7,FALSE)</f>
        <v>Teknik</v>
      </c>
      <c r="G406" t="str">
        <f>VLOOKUP(F406,Sheet1!$H$4:$I$11,2,FALSE)</f>
        <v>3_Teknik</v>
      </c>
      <c r="H406" t="s">
        <v>492</v>
      </c>
      <c r="I406" t="s">
        <v>25</v>
      </c>
      <c r="L406" t="s">
        <v>26</v>
      </c>
      <c r="M406" t="s">
        <v>1882</v>
      </c>
      <c r="N406" t="s">
        <v>1844</v>
      </c>
      <c r="O406" t="s">
        <v>1584</v>
      </c>
      <c r="P406" t="str">
        <f t="shared" si="20"/>
        <v>SMAN</v>
      </c>
      <c r="Q406" t="str">
        <f t="shared" si="21"/>
        <v>Negeri</v>
      </c>
      <c r="R406" t="str">
        <f t="shared" si="22"/>
        <v>SMA</v>
      </c>
      <c r="S406" t="s">
        <v>1882</v>
      </c>
      <c r="T406" t="s">
        <v>1844</v>
      </c>
      <c r="Z406" t="e">
        <f>VLOOKUP(A406,[2]registrasi!$B$2:$C$3000,2,FALSE)</f>
        <v>#N/A</v>
      </c>
      <c r="AA406">
        <f>VLOOKUP(D406,[3]Sheet1!$B$2:$D$42,3,FALSE)</f>
        <v>172</v>
      </c>
      <c r="AB406" t="e">
        <f>VLOOKUP(A406,[2]nim!$A$2:$B$3000,2,FALSE)</f>
        <v>#N/A</v>
      </c>
    </row>
    <row r="407" spans="1:28" x14ac:dyDescent="0.35">
      <c r="A407" s="2">
        <v>42131111419</v>
      </c>
      <c r="B407">
        <v>1</v>
      </c>
      <c r="C407">
        <v>2021</v>
      </c>
      <c r="D407">
        <v>3111165</v>
      </c>
      <c r="E407" t="s">
        <v>1415</v>
      </c>
      <c r="F407" t="str">
        <f>VLOOKUP(E407,[1]PRODI_2019!$E$2:$K$70,7,FALSE)</f>
        <v>FKIP</v>
      </c>
      <c r="G407" t="str">
        <f>VLOOKUP(F407,Sheet1!$H$4:$I$11,2,FALSE)</f>
        <v>2_FKIP</v>
      </c>
      <c r="H407" t="s">
        <v>493</v>
      </c>
      <c r="I407" t="s">
        <v>30</v>
      </c>
      <c r="L407" t="s">
        <v>26</v>
      </c>
      <c r="M407" t="s">
        <v>1863</v>
      </c>
      <c r="N407" t="s">
        <v>1841</v>
      </c>
      <c r="O407" t="s">
        <v>1510</v>
      </c>
      <c r="P407" t="str">
        <f t="shared" si="20"/>
        <v>SMAN</v>
      </c>
      <c r="Q407" t="str">
        <f t="shared" si="21"/>
        <v>Negeri</v>
      </c>
      <c r="R407" t="str">
        <f t="shared" si="22"/>
        <v>SMA</v>
      </c>
      <c r="S407" t="s">
        <v>1863</v>
      </c>
      <c r="T407" t="s">
        <v>1841</v>
      </c>
      <c r="Z407" t="str">
        <f>VLOOKUP(A407,[2]registrasi!$B$2:$C$3000,2,FALSE)</f>
        <v>registrasi</v>
      </c>
      <c r="AA407">
        <f>VLOOKUP(D407,[3]Sheet1!$B$2:$D$42,3,FALSE)</f>
        <v>39</v>
      </c>
      <c r="AB407" t="e">
        <f>VLOOKUP(A407,[2]nim!$A$2:$B$3000,2,FALSE)</f>
        <v>#N/A</v>
      </c>
    </row>
    <row r="408" spans="1:28" x14ac:dyDescent="0.35">
      <c r="A408" s="2">
        <v>42131111431</v>
      </c>
      <c r="B408">
        <v>2</v>
      </c>
      <c r="C408">
        <v>2021</v>
      </c>
      <c r="D408">
        <v>3111103</v>
      </c>
      <c r="E408" t="s">
        <v>1412</v>
      </c>
      <c r="F408" t="str">
        <f>VLOOKUP(E408,[1]PRODI_2019!$E$2:$K$70,7,FALSE)</f>
        <v>FKIP</v>
      </c>
      <c r="G408" t="str">
        <f>VLOOKUP(F408,Sheet1!$H$4:$I$11,2,FALSE)</f>
        <v>2_FKIP</v>
      </c>
      <c r="H408" t="s">
        <v>494</v>
      </c>
      <c r="I408" t="s">
        <v>30</v>
      </c>
      <c r="L408" t="s">
        <v>26</v>
      </c>
      <c r="M408" t="s">
        <v>1863</v>
      </c>
      <c r="N408" t="s">
        <v>1841</v>
      </c>
      <c r="O408" t="s">
        <v>1457</v>
      </c>
      <c r="P408" t="str">
        <f t="shared" si="20"/>
        <v>SMA</v>
      </c>
      <c r="Q408" t="str">
        <f t="shared" si="21"/>
        <v>Swasta</v>
      </c>
      <c r="R408" t="str">
        <f t="shared" si="22"/>
        <v>SMA</v>
      </c>
      <c r="S408" t="s">
        <v>1861</v>
      </c>
      <c r="T408" t="s">
        <v>1841</v>
      </c>
      <c r="Z408" t="str">
        <f>VLOOKUP(A408,[2]registrasi!$B$2:$C$3000,2,FALSE)</f>
        <v>registrasi</v>
      </c>
      <c r="AA408">
        <f>VLOOKUP(D408,[3]Sheet1!$B$2:$D$42,3,FALSE)</f>
        <v>91</v>
      </c>
      <c r="AB408" t="str">
        <f>VLOOKUP(A408,[2]nim!$A$2:$B$3000,2,FALSE)</f>
        <v>diterima</v>
      </c>
    </row>
    <row r="409" spans="1:28" x14ac:dyDescent="0.35">
      <c r="A409" s="2">
        <v>42131111435</v>
      </c>
      <c r="B409">
        <v>1</v>
      </c>
      <c r="C409">
        <v>2021</v>
      </c>
      <c r="D409">
        <v>3111103</v>
      </c>
      <c r="E409" t="s">
        <v>1412</v>
      </c>
      <c r="F409" t="str">
        <f>VLOOKUP(E409,[1]PRODI_2019!$E$2:$K$70,7,FALSE)</f>
        <v>FKIP</v>
      </c>
      <c r="G409" t="str">
        <f>VLOOKUP(F409,Sheet1!$H$4:$I$11,2,FALSE)</f>
        <v>2_FKIP</v>
      </c>
      <c r="H409" t="s">
        <v>495</v>
      </c>
      <c r="I409" t="s">
        <v>30</v>
      </c>
      <c r="L409" t="s">
        <v>26</v>
      </c>
      <c r="M409" t="s">
        <v>1860</v>
      </c>
      <c r="N409" t="s">
        <v>1841</v>
      </c>
      <c r="O409" t="s">
        <v>1474</v>
      </c>
      <c r="P409" t="str">
        <f t="shared" si="20"/>
        <v>SMAN</v>
      </c>
      <c r="Q409" t="str">
        <f t="shared" si="21"/>
        <v>Negeri</v>
      </c>
      <c r="R409" t="str">
        <f t="shared" si="22"/>
        <v>SMA</v>
      </c>
      <c r="S409" t="s">
        <v>1860</v>
      </c>
      <c r="T409" t="s">
        <v>1841</v>
      </c>
      <c r="Z409" t="e">
        <f>VLOOKUP(A409,[2]registrasi!$B$2:$C$3000,2,FALSE)</f>
        <v>#N/A</v>
      </c>
      <c r="AA409">
        <f>VLOOKUP(D409,[3]Sheet1!$B$2:$D$42,3,FALSE)</f>
        <v>91</v>
      </c>
      <c r="AB409" t="e">
        <f>VLOOKUP(A409,[2]nim!$A$2:$B$3000,2,FALSE)</f>
        <v>#N/A</v>
      </c>
    </row>
    <row r="410" spans="1:28" x14ac:dyDescent="0.35">
      <c r="A410" s="2">
        <v>42131111442</v>
      </c>
      <c r="B410">
        <v>1</v>
      </c>
      <c r="C410">
        <v>2021</v>
      </c>
      <c r="D410">
        <v>3111076</v>
      </c>
      <c r="E410" t="s">
        <v>43</v>
      </c>
      <c r="F410" t="str">
        <f>VLOOKUP(E410,[1]PRODI_2019!$E$2:$K$70,7,FALSE)</f>
        <v>Pertanian</v>
      </c>
      <c r="G410" t="str">
        <f>VLOOKUP(F410,Sheet1!$H$4:$I$11,2,FALSE)</f>
        <v>4_Pertanian</v>
      </c>
      <c r="H410" t="s">
        <v>496</v>
      </c>
      <c r="I410" t="s">
        <v>30</v>
      </c>
      <c r="L410" t="s">
        <v>26</v>
      </c>
      <c r="M410" t="s">
        <v>1858</v>
      </c>
      <c r="N410" t="s">
        <v>1841</v>
      </c>
      <c r="O410" t="s">
        <v>1466</v>
      </c>
      <c r="P410" t="str">
        <f t="shared" si="20"/>
        <v>SMTA</v>
      </c>
      <c r="Q410" t="str">
        <f t="shared" si="21"/>
        <v>Swasta</v>
      </c>
      <c r="R410" t="str">
        <f t="shared" si="22"/>
        <v>SMTA</v>
      </c>
      <c r="S410" t="s">
        <v>1858</v>
      </c>
      <c r="T410" t="s">
        <v>1841</v>
      </c>
      <c r="Z410" t="str">
        <f>VLOOKUP(A410,[2]registrasi!$B$2:$C$3000,2,FALSE)</f>
        <v>registrasi</v>
      </c>
      <c r="AA410">
        <f>VLOOKUP(D410,[3]Sheet1!$B$2:$D$42,3,FALSE)</f>
        <v>219</v>
      </c>
      <c r="AB410" t="str">
        <f>VLOOKUP(A410,[2]nim!$A$2:$B$3000,2,FALSE)</f>
        <v>diterima</v>
      </c>
    </row>
    <row r="411" spans="1:28" x14ac:dyDescent="0.35">
      <c r="A411" s="2">
        <v>42131111449</v>
      </c>
      <c r="B411">
        <v>1</v>
      </c>
      <c r="C411">
        <v>2021</v>
      </c>
      <c r="D411">
        <v>3111045</v>
      </c>
      <c r="E411" t="s">
        <v>45</v>
      </c>
      <c r="F411" t="str">
        <f>VLOOKUP(E411,[1]PRODI_2019!$E$2:$K$70,7,FALSE)</f>
        <v>Teknik</v>
      </c>
      <c r="G411" t="str">
        <f>VLOOKUP(F411,Sheet1!$H$4:$I$11,2,FALSE)</f>
        <v>3_Teknik</v>
      </c>
      <c r="H411" t="s">
        <v>497</v>
      </c>
      <c r="I411" t="s">
        <v>25</v>
      </c>
      <c r="L411" t="s">
        <v>26</v>
      </c>
      <c r="M411" t="s">
        <v>1858</v>
      </c>
      <c r="N411" t="s">
        <v>1841</v>
      </c>
      <c r="O411" t="s">
        <v>1488</v>
      </c>
      <c r="P411" t="str">
        <f t="shared" si="20"/>
        <v>SMAN</v>
      </c>
      <c r="Q411" t="str">
        <f t="shared" si="21"/>
        <v>Negeri</v>
      </c>
      <c r="R411" t="str">
        <f t="shared" si="22"/>
        <v>SMA</v>
      </c>
      <c r="S411" t="s">
        <v>1858</v>
      </c>
      <c r="T411" t="s">
        <v>1841</v>
      </c>
      <c r="Z411" t="str">
        <f>VLOOKUP(A411,[2]registrasi!$B$2:$C$3000,2,FALSE)</f>
        <v>registrasi</v>
      </c>
      <c r="AA411">
        <f>VLOOKUP(D411,[3]Sheet1!$B$2:$D$42,3,FALSE)</f>
        <v>114</v>
      </c>
      <c r="AB411" t="str">
        <f>VLOOKUP(A411,[2]nim!$A$2:$B$3000,2,FALSE)</f>
        <v>diterima</v>
      </c>
    </row>
    <row r="412" spans="1:28" x14ac:dyDescent="0.35">
      <c r="A412" s="2">
        <v>42131111455</v>
      </c>
      <c r="B412">
        <v>1</v>
      </c>
      <c r="C412">
        <v>2021</v>
      </c>
      <c r="D412">
        <v>3111223</v>
      </c>
      <c r="E412" t="s">
        <v>1411</v>
      </c>
      <c r="F412" t="str">
        <f>VLOOKUP(E412,[1]PRODI_2019!$E$2:$K$70,7,FALSE)</f>
        <v>Kedokteran</v>
      </c>
      <c r="G412" t="str">
        <f>VLOOKUP(F412,Sheet1!$H$4:$I$11,2,FALSE)</f>
        <v>8_Kedokteran</v>
      </c>
      <c r="H412" t="s">
        <v>498</v>
      </c>
      <c r="I412" t="s">
        <v>30</v>
      </c>
      <c r="L412" t="s">
        <v>26</v>
      </c>
      <c r="M412" t="s">
        <v>1860</v>
      </c>
      <c r="N412" t="s">
        <v>1841</v>
      </c>
      <c r="O412" t="s">
        <v>1474</v>
      </c>
      <c r="P412" t="str">
        <f t="shared" si="20"/>
        <v>SMAN</v>
      </c>
      <c r="Q412" t="str">
        <f t="shared" si="21"/>
        <v>Negeri</v>
      </c>
      <c r="R412" t="str">
        <f t="shared" si="22"/>
        <v>SMA</v>
      </c>
      <c r="S412" t="s">
        <v>1860</v>
      </c>
      <c r="T412" t="s">
        <v>1841</v>
      </c>
      <c r="Z412" t="e">
        <f>VLOOKUP(A412,[2]registrasi!$B$2:$C$3000,2,FALSE)</f>
        <v>#N/A</v>
      </c>
      <c r="AA412">
        <f>VLOOKUP(D412,[3]Sheet1!$B$2:$D$42,3,FALSE)</f>
        <v>217</v>
      </c>
      <c r="AB412" t="e">
        <f>VLOOKUP(A412,[2]nim!$A$2:$B$3000,2,FALSE)</f>
        <v>#N/A</v>
      </c>
    </row>
    <row r="413" spans="1:28" x14ac:dyDescent="0.35">
      <c r="A413" s="2">
        <v>42131111457</v>
      </c>
      <c r="B413">
        <v>1</v>
      </c>
      <c r="C413">
        <v>2021</v>
      </c>
      <c r="D413">
        <v>3111014</v>
      </c>
      <c r="E413" t="s">
        <v>1404</v>
      </c>
      <c r="F413" t="str">
        <f>VLOOKUP(E413,[1]PRODI_2019!$E$2:$K$70,7,FALSE)</f>
        <v>Teknik</v>
      </c>
      <c r="G413" t="str">
        <f>VLOOKUP(F413,Sheet1!$H$4:$I$11,2,FALSE)</f>
        <v>3_Teknik</v>
      </c>
      <c r="H413" t="s">
        <v>499</v>
      </c>
      <c r="I413" t="s">
        <v>25</v>
      </c>
      <c r="L413" t="s">
        <v>26</v>
      </c>
      <c r="M413" t="s">
        <v>1862</v>
      </c>
      <c r="N413" t="s">
        <v>1841</v>
      </c>
      <c r="O413" t="s">
        <v>1585</v>
      </c>
      <c r="P413" t="str">
        <f t="shared" si="20"/>
        <v>MAN</v>
      </c>
      <c r="Q413" t="str">
        <f t="shared" si="21"/>
        <v>Negeri</v>
      </c>
      <c r="R413" t="str">
        <f t="shared" si="22"/>
        <v>MA</v>
      </c>
      <c r="S413" t="s">
        <v>1865</v>
      </c>
      <c r="T413" t="s">
        <v>1841</v>
      </c>
      <c r="Z413" t="str">
        <f>VLOOKUP(A413,[2]registrasi!$B$2:$C$3000,2,FALSE)</f>
        <v>registrasi</v>
      </c>
      <c r="AA413">
        <f>VLOOKUP(D413,[3]Sheet1!$B$2:$D$42,3,FALSE)</f>
        <v>172</v>
      </c>
      <c r="AB413" t="e">
        <f>VLOOKUP(A413,[2]nim!$A$2:$B$3000,2,FALSE)</f>
        <v>#N/A</v>
      </c>
    </row>
    <row r="414" spans="1:28" x14ac:dyDescent="0.35">
      <c r="A414" s="2">
        <v>42131111458</v>
      </c>
      <c r="B414">
        <v>1</v>
      </c>
      <c r="C414">
        <v>2021</v>
      </c>
      <c r="D414">
        <v>3111084</v>
      </c>
      <c r="E414" t="s">
        <v>41</v>
      </c>
      <c r="F414" t="str">
        <f>VLOOKUP(E414,[1]PRODI_2019!$E$2:$K$70,7,FALSE)</f>
        <v>Pertanian</v>
      </c>
      <c r="G414" t="str">
        <f>VLOOKUP(F414,Sheet1!$H$4:$I$11,2,FALSE)</f>
        <v>4_Pertanian</v>
      </c>
      <c r="H414" t="s">
        <v>500</v>
      </c>
      <c r="I414" t="s">
        <v>30</v>
      </c>
      <c r="L414" t="s">
        <v>26</v>
      </c>
      <c r="M414" t="s">
        <v>1863</v>
      </c>
      <c r="N414" t="s">
        <v>1841</v>
      </c>
      <c r="O414" t="s">
        <v>1586</v>
      </c>
      <c r="P414" t="str">
        <f t="shared" si="20"/>
        <v>SMKN</v>
      </c>
      <c r="Q414" t="str">
        <f t="shared" si="21"/>
        <v>Negeri</v>
      </c>
      <c r="R414" t="str">
        <f t="shared" si="22"/>
        <v>SMK</v>
      </c>
      <c r="S414" t="s">
        <v>1863</v>
      </c>
      <c r="T414" t="s">
        <v>1841</v>
      </c>
      <c r="Z414" t="str">
        <f>VLOOKUP(A414,[2]registrasi!$B$2:$C$3000,2,FALSE)</f>
        <v>registrasi</v>
      </c>
      <c r="AA414">
        <f>VLOOKUP(D414,[3]Sheet1!$B$2:$D$42,3,FALSE)</f>
        <v>157</v>
      </c>
      <c r="AB414" t="str">
        <f>VLOOKUP(A414,[2]nim!$A$2:$B$3000,2,FALSE)</f>
        <v>diterima</v>
      </c>
    </row>
    <row r="415" spans="1:28" x14ac:dyDescent="0.35">
      <c r="A415" s="2">
        <v>42131111460</v>
      </c>
      <c r="B415">
        <v>1</v>
      </c>
      <c r="C415">
        <v>2021</v>
      </c>
      <c r="D415">
        <v>3111134</v>
      </c>
      <c r="E415" t="s">
        <v>1417</v>
      </c>
      <c r="F415" t="str">
        <f>VLOOKUP(E415,[1]PRODI_2019!$E$2:$K$70,7,FALSE)</f>
        <v>FKIP</v>
      </c>
      <c r="G415" t="str">
        <f>VLOOKUP(F415,Sheet1!$H$4:$I$11,2,FALSE)</f>
        <v>2_FKIP</v>
      </c>
      <c r="H415" t="s">
        <v>501</v>
      </c>
      <c r="I415" t="s">
        <v>25</v>
      </c>
      <c r="L415" t="s">
        <v>26</v>
      </c>
      <c r="M415" t="s">
        <v>1858</v>
      </c>
      <c r="N415" t="s">
        <v>1841</v>
      </c>
      <c r="O415" t="s">
        <v>1587</v>
      </c>
      <c r="P415" t="str">
        <f t="shared" si="20"/>
        <v>SMKS</v>
      </c>
      <c r="Q415" t="str">
        <f t="shared" si="21"/>
        <v>Swasta</v>
      </c>
      <c r="R415" t="str">
        <f t="shared" si="22"/>
        <v>SMK</v>
      </c>
      <c r="S415" t="s">
        <v>1858</v>
      </c>
      <c r="T415" t="s">
        <v>1841</v>
      </c>
      <c r="Z415" t="e">
        <f>VLOOKUP(A415,[2]registrasi!$B$2:$C$3000,2,FALSE)</f>
        <v>#N/A</v>
      </c>
      <c r="AA415">
        <f>VLOOKUP(D415,[3]Sheet1!$B$2:$D$42,3,FALSE)</f>
        <v>20</v>
      </c>
      <c r="AB415" t="e">
        <f>VLOOKUP(A415,[2]nim!$A$2:$B$3000,2,FALSE)</f>
        <v>#N/A</v>
      </c>
    </row>
    <row r="416" spans="1:28" x14ac:dyDescent="0.35">
      <c r="A416" s="2">
        <v>42131111461</v>
      </c>
      <c r="B416">
        <v>1</v>
      </c>
      <c r="C416">
        <v>2021</v>
      </c>
      <c r="D416">
        <v>3111173</v>
      </c>
      <c r="E416" t="s">
        <v>1406</v>
      </c>
      <c r="F416" t="str">
        <f>VLOOKUP(E416,[1]PRODI_2019!$E$2:$K$70,7,FALSE)</f>
        <v>Pertanian</v>
      </c>
      <c r="G416" t="str">
        <f>VLOOKUP(F416,Sheet1!$H$4:$I$11,2,FALSE)</f>
        <v>4_Pertanian</v>
      </c>
      <c r="H416" t="s">
        <v>502</v>
      </c>
      <c r="I416" t="s">
        <v>30</v>
      </c>
      <c r="L416" t="s">
        <v>26</v>
      </c>
      <c r="M416" t="s">
        <v>1858</v>
      </c>
      <c r="N416" t="s">
        <v>1841</v>
      </c>
      <c r="O416" t="s">
        <v>1470</v>
      </c>
      <c r="P416" t="str">
        <f t="shared" si="20"/>
        <v>SMAN</v>
      </c>
      <c r="Q416" t="str">
        <f t="shared" si="21"/>
        <v>Negeri</v>
      </c>
      <c r="R416" t="str">
        <f t="shared" si="22"/>
        <v>SMA</v>
      </c>
      <c r="S416" t="s">
        <v>1858</v>
      </c>
      <c r="T416" t="s">
        <v>1841</v>
      </c>
      <c r="Z416" t="str">
        <f>VLOOKUP(A416,[2]registrasi!$B$2:$C$3000,2,FALSE)</f>
        <v>registrasi</v>
      </c>
      <c r="AA416">
        <f>VLOOKUP(D416,[3]Sheet1!$B$2:$D$42,3,FALSE)</f>
        <v>204</v>
      </c>
      <c r="AB416" t="str">
        <f>VLOOKUP(A416,[2]nim!$A$2:$B$3000,2,FALSE)</f>
        <v>diterima</v>
      </c>
    </row>
    <row r="417" spans="1:28" x14ac:dyDescent="0.35">
      <c r="A417" s="2">
        <v>42131111462</v>
      </c>
      <c r="B417">
        <v>2</v>
      </c>
      <c r="C417">
        <v>2021</v>
      </c>
      <c r="D417">
        <v>3111076</v>
      </c>
      <c r="E417" t="s">
        <v>43</v>
      </c>
      <c r="F417" t="str">
        <f>VLOOKUP(E417,[1]PRODI_2019!$E$2:$K$70,7,FALSE)</f>
        <v>Pertanian</v>
      </c>
      <c r="G417" t="str">
        <f>VLOOKUP(F417,Sheet1!$H$4:$I$11,2,FALSE)</f>
        <v>4_Pertanian</v>
      </c>
      <c r="H417" t="s">
        <v>503</v>
      </c>
      <c r="I417" t="s">
        <v>30</v>
      </c>
      <c r="L417" t="s">
        <v>26</v>
      </c>
      <c r="M417" t="s">
        <v>1861</v>
      </c>
      <c r="N417" t="s">
        <v>1841</v>
      </c>
      <c r="O417" t="s">
        <v>1583</v>
      </c>
      <c r="P417" t="str">
        <f t="shared" si="20"/>
        <v>SMAN</v>
      </c>
      <c r="Q417" t="str">
        <f t="shared" si="21"/>
        <v>Negeri</v>
      </c>
      <c r="R417" t="str">
        <f t="shared" si="22"/>
        <v>SMA</v>
      </c>
      <c r="S417" t="s">
        <v>1861</v>
      </c>
      <c r="T417" t="s">
        <v>1841</v>
      </c>
      <c r="Z417" t="str">
        <f>VLOOKUP(A417,[2]registrasi!$B$2:$C$3000,2,FALSE)</f>
        <v>registrasi</v>
      </c>
      <c r="AA417">
        <f>VLOOKUP(D417,[3]Sheet1!$B$2:$D$42,3,FALSE)</f>
        <v>219</v>
      </c>
      <c r="AB417" t="str">
        <f>VLOOKUP(A417,[2]nim!$A$2:$B$3000,2,FALSE)</f>
        <v>diterima</v>
      </c>
    </row>
    <row r="418" spans="1:28" x14ac:dyDescent="0.35">
      <c r="A418" s="2">
        <v>42131111464</v>
      </c>
      <c r="B418">
        <v>2</v>
      </c>
      <c r="C418">
        <v>2021</v>
      </c>
      <c r="D418">
        <v>3111165</v>
      </c>
      <c r="E418" t="s">
        <v>1415</v>
      </c>
      <c r="F418" t="str">
        <f>VLOOKUP(E418,[1]PRODI_2019!$E$2:$K$70,7,FALSE)</f>
        <v>FKIP</v>
      </c>
      <c r="G418" t="str">
        <f>VLOOKUP(F418,Sheet1!$H$4:$I$11,2,FALSE)</f>
        <v>2_FKIP</v>
      </c>
      <c r="H418" t="s">
        <v>504</v>
      </c>
      <c r="I418" t="s">
        <v>30</v>
      </c>
      <c r="L418" t="s">
        <v>26</v>
      </c>
      <c r="M418" t="s">
        <v>1858</v>
      </c>
      <c r="N418" t="s">
        <v>1841</v>
      </c>
      <c r="O418" t="s">
        <v>1532</v>
      </c>
      <c r="P418" t="str">
        <f t="shared" si="20"/>
        <v>SMAN</v>
      </c>
      <c r="Q418" t="str">
        <f t="shared" si="21"/>
        <v>Negeri</v>
      </c>
      <c r="R418" t="str">
        <f t="shared" si="22"/>
        <v>SMA</v>
      </c>
      <c r="S418" t="s">
        <v>1858</v>
      </c>
      <c r="T418" t="s">
        <v>1841</v>
      </c>
      <c r="Z418" t="str">
        <f>VLOOKUP(A418,[2]registrasi!$B$2:$C$3000,2,FALSE)</f>
        <v>registrasi</v>
      </c>
      <c r="AA418">
        <f>VLOOKUP(D418,[3]Sheet1!$B$2:$D$42,3,FALSE)</f>
        <v>39</v>
      </c>
      <c r="AB418" t="str">
        <f>VLOOKUP(A418,[2]nim!$A$2:$B$3000,2,FALSE)</f>
        <v>diterima</v>
      </c>
    </row>
    <row r="419" spans="1:28" x14ac:dyDescent="0.35">
      <c r="A419" s="2">
        <v>42131111467</v>
      </c>
      <c r="B419">
        <v>1</v>
      </c>
      <c r="C419">
        <v>2021</v>
      </c>
      <c r="D419">
        <v>3111076</v>
      </c>
      <c r="E419" t="s">
        <v>43</v>
      </c>
      <c r="F419" t="str">
        <f>VLOOKUP(E419,[1]PRODI_2019!$E$2:$K$70,7,FALSE)</f>
        <v>Pertanian</v>
      </c>
      <c r="G419" t="str">
        <f>VLOOKUP(F419,Sheet1!$H$4:$I$11,2,FALSE)</f>
        <v>4_Pertanian</v>
      </c>
      <c r="H419" t="s">
        <v>505</v>
      </c>
      <c r="I419" t="s">
        <v>25</v>
      </c>
      <c r="L419" t="s">
        <v>26</v>
      </c>
      <c r="M419" t="s">
        <v>1858</v>
      </c>
      <c r="N419" t="s">
        <v>1841</v>
      </c>
      <c r="O419" t="s">
        <v>1454</v>
      </c>
      <c r="P419" t="str">
        <f t="shared" si="20"/>
        <v>SMAN</v>
      </c>
      <c r="Q419" t="str">
        <f t="shared" si="21"/>
        <v>Negeri</v>
      </c>
      <c r="R419" t="str">
        <f t="shared" si="22"/>
        <v>SMA</v>
      </c>
      <c r="S419" t="s">
        <v>1858</v>
      </c>
      <c r="T419" t="s">
        <v>1841</v>
      </c>
      <c r="Z419" t="e">
        <f>VLOOKUP(A419,[2]registrasi!$B$2:$C$3000,2,FALSE)</f>
        <v>#N/A</v>
      </c>
      <c r="AA419">
        <f>VLOOKUP(D419,[3]Sheet1!$B$2:$D$42,3,FALSE)</f>
        <v>219</v>
      </c>
      <c r="AB419" t="e">
        <f>VLOOKUP(A419,[2]nim!$A$2:$B$3000,2,FALSE)</f>
        <v>#N/A</v>
      </c>
    </row>
    <row r="420" spans="1:28" x14ac:dyDescent="0.35">
      <c r="A420" s="2">
        <v>42131111469</v>
      </c>
      <c r="B420">
        <v>1</v>
      </c>
      <c r="C420">
        <v>2021</v>
      </c>
      <c r="D420">
        <v>3111022</v>
      </c>
      <c r="E420" t="s">
        <v>42</v>
      </c>
      <c r="F420" t="str">
        <f>VLOOKUP(E420,[1]PRODI_2019!$E$2:$K$70,7,FALSE)</f>
        <v>Teknik</v>
      </c>
      <c r="G420" t="str">
        <f>VLOOKUP(F420,Sheet1!$H$4:$I$11,2,FALSE)</f>
        <v>3_Teknik</v>
      </c>
      <c r="H420" t="s">
        <v>506</v>
      </c>
      <c r="I420" t="s">
        <v>25</v>
      </c>
      <c r="L420" t="s">
        <v>26</v>
      </c>
      <c r="M420" t="s">
        <v>1883</v>
      </c>
      <c r="N420" t="s">
        <v>1842</v>
      </c>
      <c r="O420" t="s">
        <v>1588</v>
      </c>
      <c r="P420" t="str">
        <f t="shared" si="20"/>
        <v>SMKS</v>
      </c>
      <c r="Q420" t="str">
        <f t="shared" si="21"/>
        <v>Swasta</v>
      </c>
      <c r="R420" t="str">
        <f t="shared" si="22"/>
        <v>SMK</v>
      </c>
      <c r="S420" t="s">
        <v>1883</v>
      </c>
      <c r="T420" t="s">
        <v>1842</v>
      </c>
      <c r="Z420" t="str">
        <f>VLOOKUP(A420,[2]registrasi!$B$2:$C$3000,2,FALSE)</f>
        <v>registrasi</v>
      </c>
      <c r="AA420">
        <f>VLOOKUP(D420,[3]Sheet1!$B$2:$D$42,3,FALSE)</f>
        <v>162</v>
      </c>
      <c r="AB420" t="str">
        <f>VLOOKUP(A420,[2]nim!$A$2:$B$3000,2,FALSE)</f>
        <v>diterima</v>
      </c>
    </row>
    <row r="421" spans="1:28" x14ac:dyDescent="0.35">
      <c r="A421" s="2">
        <v>42131111471</v>
      </c>
      <c r="B421">
        <v>1</v>
      </c>
      <c r="C421">
        <v>2020</v>
      </c>
      <c r="D421">
        <v>3111084</v>
      </c>
      <c r="E421" t="s">
        <v>41</v>
      </c>
      <c r="F421" t="str">
        <f>VLOOKUP(E421,[1]PRODI_2019!$E$2:$K$70,7,FALSE)</f>
        <v>Pertanian</v>
      </c>
      <c r="G421" t="str">
        <f>VLOOKUP(F421,Sheet1!$H$4:$I$11,2,FALSE)</f>
        <v>4_Pertanian</v>
      </c>
      <c r="H421" t="s">
        <v>507</v>
      </c>
      <c r="I421" t="s">
        <v>25</v>
      </c>
      <c r="L421" t="s">
        <v>26</v>
      </c>
      <c r="M421" t="s">
        <v>1859</v>
      </c>
      <c r="N421" t="s">
        <v>1841</v>
      </c>
      <c r="O421" t="s">
        <v>1589</v>
      </c>
      <c r="P421" t="str">
        <f t="shared" si="20"/>
        <v>SMAS</v>
      </c>
      <c r="Q421" t="str">
        <f t="shared" si="21"/>
        <v>Swasta</v>
      </c>
      <c r="R421" t="str">
        <f t="shared" si="22"/>
        <v>SMA</v>
      </c>
      <c r="S421" t="s">
        <v>1863</v>
      </c>
      <c r="T421" t="s">
        <v>1841</v>
      </c>
      <c r="Z421" t="str">
        <f>VLOOKUP(A421,[2]registrasi!$B$2:$C$3000,2,FALSE)</f>
        <v>registrasi</v>
      </c>
      <c r="AA421">
        <f>VLOOKUP(D421,[3]Sheet1!$B$2:$D$42,3,FALSE)</f>
        <v>157</v>
      </c>
      <c r="AB421" t="str">
        <f>VLOOKUP(A421,[2]nim!$A$2:$B$3000,2,FALSE)</f>
        <v>diterima</v>
      </c>
    </row>
    <row r="422" spans="1:28" x14ac:dyDescent="0.35">
      <c r="A422" s="2">
        <v>42131111472</v>
      </c>
      <c r="B422">
        <v>2</v>
      </c>
      <c r="C422">
        <v>2021</v>
      </c>
      <c r="D422">
        <v>3111061</v>
      </c>
      <c r="E422" t="s">
        <v>1410</v>
      </c>
      <c r="F422" t="str">
        <f>VLOOKUP(E422,[1]PRODI_2019!$E$2:$K$70,7,FALSE)</f>
        <v>Teknik</v>
      </c>
      <c r="G422" t="str">
        <f>VLOOKUP(F422,Sheet1!$H$4:$I$11,2,FALSE)</f>
        <v>3_Teknik</v>
      </c>
      <c r="H422" t="s">
        <v>508</v>
      </c>
      <c r="I422" t="s">
        <v>25</v>
      </c>
      <c r="L422" t="s">
        <v>26</v>
      </c>
      <c r="M422" t="s">
        <v>1868</v>
      </c>
      <c r="N422" t="s">
        <v>1842</v>
      </c>
      <c r="O422" t="s">
        <v>1590</v>
      </c>
      <c r="P422" t="str">
        <f t="shared" si="20"/>
        <v>SMAN</v>
      </c>
      <c r="Q422" t="str">
        <f t="shared" si="21"/>
        <v>Negeri</v>
      </c>
      <c r="R422" t="str">
        <f t="shared" si="22"/>
        <v>SMA</v>
      </c>
      <c r="S422" t="s">
        <v>1868</v>
      </c>
      <c r="T422" t="s">
        <v>1842</v>
      </c>
      <c r="Z422" t="str">
        <f>VLOOKUP(A422,[2]registrasi!$B$2:$C$3000,2,FALSE)</f>
        <v>registrasi</v>
      </c>
      <c r="AA422">
        <f>VLOOKUP(D422,[3]Sheet1!$B$2:$D$42,3,FALSE)</f>
        <v>261</v>
      </c>
      <c r="AB422" t="str">
        <f>VLOOKUP(A422,[2]nim!$A$2:$B$3000,2,FALSE)</f>
        <v>diterima</v>
      </c>
    </row>
    <row r="423" spans="1:28" x14ac:dyDescent="0.35">
      <c r="A423" s="2">
        <v>42131111478</v>
      </c>
      <c r="B423">
        <v>1</v>
      </c>
      <c r="C423">
        <v>2021</v>
      </c>
      <c r="D423">
        <v>3111207</v>
      </c>
      <c r="E423" t="s">
        <v>1405</v>
      </c>
      <c r="F423" t="str">
        <f>VLOOKUP(E423,[1]PRODI_2019!$E$2:$K$70,7,FALSE)</f>
        <v>Kedokteran</v>
      </c>
      <c r="G423" t="str">
        <f>VLOOKUP(F423,Sheet1!$H$4:$I$11,2,FALSE)</f>
        <v>8_Kedokteran</v>
      </c>
      <c r="H423" t="s">
        <v>509</v>
      </c>
      <c r="I423" t="s">
        <v>30</v>
      </c>
      <c r="L423" t="s">
        <v>1438</v>
      </c>
      <c r="M423" t="s">
        <v>1877</v>
      </c>
      <c r="N423" t="s">
        <v>1842</v>
      </c>
      <c r="O423" t="s">
        <v>1591</v>
      </c>
      <c r="P423" t="str">
        <f t="shared" si="20"/>
        <v>SMAN</v>
      </c>
      <c r="Q423" t="str">
        <f t="shared" si="21"/>
        <v>Negeri</v>
      </c>
      <c r="R423" t="str">
        <f t="shared" si="22"/>
        <v>SMA</v>
      </c>
      <c r="S423" t="s">
        <v>1877</v>
      </c>
      <c r="T423" t="s">
        <v>1842</v>
      </c>
      <c r="Z423" t="str">
        <f>VLOOKUP(A423,[2]registrasi!$B$2:$C$3000,2,FALSE)</f>
        <v>registrasi</v>
      </c>
      <c r="AA423">
        <f>VLOOKUP(D423,[3]Sheet1!$B$2:$D$42,3,FALSE)</f>
        <v>580</v>
      </c>
      <c r="AB423" t="str">
        <f>VLOOKUP(A423,[2]nim!$A$2:$B$3000,2,FALSE)</f>
        <v>diterima</v>
      </c>
    </row>
    <row r="424" spans="1:28" x14ac:dyDescent="0.35">
      <c r="A424" s="2">
        <v>42131111480</v>
      </c>
      <c r="B424">
        <v>1</v>
      </c>
      <c r="C424">
        <v>2021</v>
      </c>
      <c r="D424">
        <v>3111061</v>
      </c>
      <c r="E424" t="s">
        <v>1410</v>
      </c>
      <c r="F424" t="str">
        <f>VLOOKUP(E424,[1]PRODI_2019!$E$2:$K$70,7,FALSE)</f>
        <v>Teknik</v>
      </c>
      <c r="G424" t="str">
        <f>VLOOKUP(F424,Sheet1!$H$4:$I$11,2,FALSE)</f>
        <v>3_Teknik</v>
      </c>
      <c r="H424" t="s">
        <v>510</v>
      </c>
      <c r="I424" t="s">
        <v>25</v>
      </c>
      <c r="L424" t="s">
        <v>26</v>
      </c>
      <c r="M424" t="s">
        <v>1862</v>
      </c>
      <c r="N424" t="s">
        <v>1841</v>
      </c>
      <c r="O424" t="s">
        <v>1526</v>
      </c>
      <c r="P424" t="str">
        <f t="shared" si="20"/>
        <v>SMAN</v>
      </c>
      <c r="Q424" t="str">
        <f t="shared" si="21"/>
        <v>Negeri</v>
      </c>
      <c r="R424" t="str">
        <f t="shared" si="22"/>
        <v>SMA</v>
      </c>
      <c r="S424" t="s">
        <v>1862</v>
      </c>
      <c r="T424" t="s">
        <v>1841</v>
      </c>
      <c r="Z424" t="e">
        <f>VLOOKUP(A424,[2]registrasi!$B$2:$C$3000,2,FALSE)</f>
        <v>#N/A</v>
      </c>
      <c r="AA424">
        <f>VLOOKUP(D424,[3]Sheet1!$B$2:$D$42,3,FALSE)</f>
        <v>261</v>
      </c>
      <c r="AB424" t="e">
        <f>VLOOKUP(A424,[2]nim!$A$2:$B$3000,2,FALSE)</f>
        <v>#N/A</v>
      </c>
    </row>
    <row r="425" spans="1:28" x14ac:dyDescent="0.35">
      <c r="A425" s="2">
        <v>42131111488</v>
      </c>
      <c r="B425">
        <v>2</v>
      </c>
      <c r="C425">
        <v>2021</v>
      </c>
      <c r="D425">
        <v>3111092</v>
      </c>
      <c r="E425" t="s">
        <v>1403</v>
      </c>
      <c r="F425" t="str">
        <f>VLOOKUP(E425,[1]PRODI_2019!$E$2:$K$70,7,FALSE)</f>
        <v>Pertanian</v>
      </c>
      <c r="G425" t="str">
        <f>VLOOKUP(F425,Sheet1!$H$4:$I$11,2,FALSE)</f>
        <v>4_Pertanian</v>
      </c>
      <c r="H425" t="s">
        <v>511</v>
      </c>
      <c r="I425" t="s">
        <v>25</v>
      </c>
      <c r="L425" t="s">
        <v>26</v>
      </c>
      <c r="M425" t="s">
        <v>1862</v>
      </c>
      <c r="N425" t="s">
        <v>1841</v>
      </c>
      <c r="O425" t="s">
        <v>1592</v>
      </c>
      <c r="P425" t="str">
        <f t="shared" si="20"/>
        <v>SMAS</v>
      </c>
      <c r="Q425" t="str">
        <f t="shared" si="21"/>
        <v>Swasta</v>
      </c>
      <c r="R425" t="str">
        <f t="shared" si="22"/>
        <v>SMA</v>
      </c>
      <c r="S425" t="s">
        <v>1862</v>
      </c>
      <c r="T425" t="s">
        <v>1841</v>
      </c>
      <c r="Z425" t="str">
        <f>VLOOKUP(A425,[2]registrasi!$B$2:$C$3000,2,FALSE)</f>
        <v>registrasi</v>
      </c>
      <c r="AA425">
        <f>VLOOKUP(D425,[3]Sheet1!$B$2:$D$42,3,FALSE)</f>
        <v>45</v>
      </c>
      <c r="AB425" t="e">
        <f>VLOOKUP(A425,[2]nim!$A$2:$B$3000,2,FALSE)</f>
        <v>#N/A</v>
      </c>
    </row>
    <row r="426" spans="1:28" x14ac:dyDescent="0.35">
      <c r="A426" s="2">
        <v>42131111492</v>
      </c>
      <c r="B426">
        <v>2</v>
      </c>
      <c r="C426">
        <v>2021</v>
      </c>
      <c r="D426">
        <v>3111126</v>
      </c>
      <c r="E426" t="s">
        <v>44</v>
      </c>
      <c r="F426" t="str">
        <f>VLOOKUP(E426,[1]PRODI_2019!$E$2:$K$70,7,FALSE)</f>
        <v>FKIP</v>
      </c>
      <c r="G426" t="str">
        <f>VLOOKUP(F426,Sheet1!$H$4:$I$11,2,FALSE)</f>
        <v>2_FKIP</v>
      </c>
      <c r="H426" t="s">
        <v>512</v>
      </c>
      <c r="I426" t="s">
        <v>30</v>
      </c>
      <c r="L426" t="s">
        <v>26</v>
      </c>
      <c r="M426" t="s">
        <v>1863</v>
      </c>
      <c r="N426" t="s">
        <v>1841</v>
      </c>
      <c r="O426" t="s">
        <v>1593</v>
      </c>
      <c r="P426" t="str">
        <f t="shared" si="20"/>
        <v>SMAN</v>
      </c>
      <c r="Q426" t="str">
        <f t="shared" si="21"/>
        <v>Negeri</v>
      </c>
      <c r="R426" t="str">
        <f t="shared" si="22"/>
        <v>SMA</v>
      </c>
      <c r="S426" t="s">
        <v>1863</v>
      </c>
      <c r="T426" t="s">
        <v>1841</v>
      </c>
      <c r="Z426" t="str">
        <f>VLOOKUP(A426,[2]registrasi!$B$2:$C$3000,2,FALSE)</f>
        <v>registrasi</v>
      </c>
      <c r="AA426">
        <f>VLOOKUP(D426,[3]Sheet1!$B$2:$D$42,3,FALSE)</f>
        <v>18</v>
      </c>
      <c r="AB426" t="str">
        <f>VLOOKUP(A426,[2]nim!$A$2:$B$3000,2,FALSE)</f>
        <v>diterima</v>
      </c>
    </row>
    <row r="427" spans="1:28" x14ac:dyDescent="0.35">
      <c r="A427" s="2">
        <v>42131111497</v>
      </c>
      <c r="B427">
        <v>2</v>
      </c>
      <c r="C427">
        <v>2021</v>
      </c>
      <c r="D427">
        <v>3111126</v>
      </c>
      <c r="E427" t="s">
        <v>44</v>
      </c>
      <c r="F427" t="str">
        <f>VLOOKUP(E427,[1]PRODI_2019!$E$2:$K$70,7,FALSE)</f>
        <v>FKIP</v>
      </c>
      <c r="G427" t="str">
        <f>VLOOKUP(F427,Sheet1!$H$4:$I$11,2,FALSE)</f>
        <v>2_FKIP</v>
      </c>
      <c r="H427" t="s">
        <v>513</v>
      </c>
      <c r="I427" t="s">
        <v>25</v>
      </c>
      <c r="L427" t="s">
        <v>26</v>
      </c>
      <c r="M427" t="s">
        <v>1859</v>
      </c>
      <c r="N427" t="s">
        <v>1841</v>
      </c>
      <c r="O427" t="s">
        <v>1594</v>
      </c>
      <c r="P427" t="str">
        <f t="shared" si="20"/>
        <v>SMKN</v>
      </c>
      <c r="Q427" t="str">
        <f t="shared" si="21"/>
        <v>Negeri</v>
      </c>
      <c r="R427" t="str">
        <f t="shared" si="22"/>
        <v>SMK</v>
      </c>
      <c r="S427" t="s">
        <v>1859</v>
      </c>
      <c r="T427" t="s">
        <v>1841</v>
      </c>
      <c r="Z427" t="e">
        <f>VLOOKUP(A427,[2]registrasi!$B$2:$C$3000,2,FALSE)</f>
        <v>#N/A</v>
      </c>
      <c r="AA427">
        <f>VLOOKUP(D427,[3]Sheet1!$B$2:$D$42,3,FALSE)</f>
        <v>18</v>
      </c>
      <c r="AB427" t="e">
        <f>VLOOKUP(A427,[2]nim!$A$2:$B$3000,2,FALSE)</f>
        <v>#N/A</v>
      </c>
    </row>
    <row r="428" spans="1:28" x14ac:dyDescent="0.35">
      <c r="A428" s="2">
        <v>42131111500</v>
      </c>
      <c r="B428">
        <v>1</v>
      </c>
      <c r="C428">
        <v>2021</v>
      </c>
      <c r="D428">
        <v>3111076</v>
      </c>
      <c r="E428" t="s">
        <v>43</v>
      </c>
      <c r="F428" t="str">
        <f>VLOOKUP(E428,[1]PRODI_2019!$E$2:$K$70,7,FALSE)</f>
        <v>Pertanian</v>
      </c>
      <c r="G428" t="str">
        <f>VLOOKUP(F428,Sheet1!$H$4:$I$11,2,FALSE)</f>
        <v>4_Pertanian</v>
      </c>
      <c r="H428" t="s">
        <v>514</v>
      </c>
      <c r="I428" t="s">
        <v>30</v>
      </c>
      <c r="L428" t="s">
        <v>26</v>
      </c>
      <c r="M428" t="s">
        <v>1862</v>
      </c>
      <c r="N428" t="s">
        <v>1841</v>
      </c>
      <c r="O428" t="s">
        <v>1546</v>
      </c>
      <c r="P428" t="str">
        <f t="shared" si="20"/>
        <v>SMAN</v>
      </c>
      <c r="Q428" t="str">
        <f t="shared" si="21"/>
        <v>Negeri</v>
      </c>
      <c r="R428" t="str">
        <f t="shared" si="22"/>
        <v>SMA</v>
      </c>
      <c r="S428" t="s">
        <v>1862</v>
      </c>
      <c r="T428" t="s">
        <v>1841</v>
      </c>
      <c r="Z428" t="e">
        <f>VLOOKUP(A428,[2]registrasi!$B$2:$C$3000,2,FALSE)</f>
        <v>#N/A</v>
      </c>
      <c r="AA428">
        <f>VLOOKUP(D428,[3]Sheet1!$B$2:$D$42,3,FALSE)</f>
        <v>219</v>
      </c>
      <c r="AB428" t="e">
        <f>VLOOKUP(A428,[2]nim!$A$2:$B$3000,2,FALSE)</f>
        <v>#N/A</v>
      </c>
    </row>
    <row r="429" spans="1:28" x14ac:dyDescent="0.35">
      <c r="A429" s="2">
        <v>42131111504</v>
      </c>
      <c r="B429">
        <v>1</v>
      </c>
      <c r="C429">
        <v>2021</v>
      </c>
      <c r="D429">
        <v>3111076</v>
      </c>
      <c r="E429" t="s">
        <v>43</v>
      </c>
      <c r="F429" t="str">
        <f>VLOOKUP(E429,[1]PRODI_2019!$E$2:$K$70,7,FALSE)</f>
        <v>Pertanian</v>
      </c>
      <c r="G429" t="str">
        <f>VLOOKUP(F429,Sheet1!$H$4:$I$11,2,FALSE)</f>
        <v>4_Pertanian</v>
      </c>
      <c r="H429" t="s">
        <v>515</v>
      </c>
      <c r="I429" t="s">
        <v>30</v>
      </c>
      <c r="L429" t="s">
        <v>26</v>
      </c>
      <c r="M429" t="s">
        <v>1863</v>
      </c>
      <c r="N429" t="s">
        <v>1841</v>
      </c>
      <c r="O429" t="s">
        <v>1496</v>
      </c>
      <c r="P429" t="str">
        <f t="shared" si="20"/>
        <v>MAN</v>
      </c>
      <c r="Q429" t="str">
        <f t="shared" si="21"/>
        <v>Negeri</v>
      </c>
      <c r="R429" t="str">
        <f t="shared" si="22"/>
        <v>MA</v>
      </c>
      <c r="S429" t="s">
        <v>1858</v>
      </c>
      <c r="T429" t="s">
        <v>1841</v>
      </c>
      <c r="Z429" t="e">
        <f>VLOOKUP(A429,[2]registrasi!$B$2:$C$3000,2,FALSE)</f>
        <v>#N/A</v>
      </c>
      <c r="AA429">
        <f>VLOOKUP(D429,[3]Sheet1!$B$2:$D$42,3,FALSE)</f>
        <v>219</v>
      </c>
      <c r="AB429" t="e">
        <f>VLOOKUP(A429,[2]nim!$A$2:$B$3000,2,FALSE)</f>
        <v>#N/A</v>
      </c>
    </row>
    <row r="430" spans="1:28" x14ac:dyDescent="0.35">
      <c r="A430" s="2">
        <v>42131111506</v>
      </c>
      <c r="B430">
        <v>2</v>
      </c>
      <c r="C430">
        <v>2021</v>
      </c>
      <c r="D430">
        <v>3111053</v>
      </c>
      <c r="E430" t="s">
        <v>1407</v>
      </c>
      <c r="F430" t="str">
        <f>VLOOKUP(E430,[1]PRODI_2019!$E$2:$K$70,7,FALSE)</f>
        <v>Teknik</v>
      </c>
      <c r="G430" t="str">
        <f>VLOOKUP(F430,Sheet1!$H$4:$I$11,2,FALSE)</f>
        <v>3_Teknik</v>
      </c>
      <c r="H430" t="s">
        <v>516</v>
      </c>
      <c r="I430" t="s">
        <v>30</v>
      </c>
      <c r="L430" t="s">
        <v>26</v>
      </c>
      <c r="M430" t="s">
        <v>1858</v>
      </c>
      <c r="N430" t="s">
        <v>1841</v>
      </c>
      <c r="O430" t="s">
        <v>1522</v>
      </c>
      <c r="P430" t="str">
        <f t="shared" si="20"/>
        <v>SMAN</v>
      </c>
      <c r="Q430" t="str">
        <f t="shared" si="21"/>
        <v>Negeri</v>
      </c>
      <c r="R430" t="str">
        <f t="shared" si="22"/>
        <v>SMA</v>
      </c>
      <c r="S430" t="s">
        <v>1859</v>
      </c>
      <c r="T430" t="s">
        <v>1841</v>
      </c>
      <c r="Z430" t="str">
        <f>VLOOKUP(A430,[2]registrasi!$B$2:$C$3000,2,FALSE)</f>
        <v>registrasi</v>
      </c>
      <c r="AA430">
        <f>VLOOKUP(D430,[3]Sheet1!$B$2:$D$42,3,FALSE)</f>
        <v>159</v>
      </c>
      <c r="AB430" t="str">
        <f>VLOOKUP(A430,[2]nim!$A$2:$B$3000,2,FALSE)</f>
        <v>diterima</v>
      </c>
    </row>
    <row r="431" spans="1:28" x14ac:dyDescent="0.35">
      <c r="A431" s="2">
        <v>42131111508</v>
      </c>
      <c r="B431">
        <v>2</v>
      </c>
      <c r="C431">
        <v>2021</v>
      </c>
      <c r="D431">
        <v>3111061</v>
      </c>
      <c r="E431" t="s">
        <v>1410</v>
      </c>
      <c r="F431" t="str">
        <f>VLOOKUP(E431,[1]PRODI_2019!$E$2:$K$70,7,FALSE)</f>
        <v>Teknik</v>
      </c>
      <c r="G431" t="str">
        <f>VLOOKUP(F431,Sheet1!$H$4:$I$11,2,FALSE)</f>
        <v>3_Teknik</v>
      </c>
      <c r="H431" t="s">
        <v>517</v>
      </c>
      <c r="I431" t="s">
        <v>25</v>
      </c>
      <c r="L431" t="s">
        <v>26</v>
      </c>
      <c r="M431" t="s">
        <v>1859</v>
      </c>
      <c r="N431" t="s">
        <v>1841</v>
      </c>
      <c r="O431" t="s">
        <v>1470</v>
      </c>
      <c r="P431" t="str">
        <f t="shared" si="20"/>
        <v>SMAN</v>
      </c>
      <c r="Q431" t="str">
        <f t="shared" si="21"/>
        <v>Negeri</v>
      </c>
      <c r="R431" t="str">
        <f t="shared" si="22"/>
        <v>SMA</v>
      </c>
      <c r="S431" t="s">
        <v>1858</v>
      </c>
      <c r="T431" t="s">
        <v>1841</v>
      </c>
      <c r="Z431" t="e">
        <f>VLOOKUP(A431,[2]registrasi!$B$2:$C$3000,2,FALSE)</f>
        <v>#N/A</v>
      </c>
      <c r="AA431">
        <f>VLOOKUP(D431,[3]Sheet1!$B$2:$D$42,3,FALSE)</f>
        <v>261</v>
      </c>
      <c r="AB431" t="e">
        <f>VLOOKUP(A431,[2]nim!$A$2:$B$3000,2,FALSE)</f>
        <v>#N/A</v>
      </c>
    </row>
    <row r="432" spans="1:28" x14ac:dyDescent="0.35">
      <c r="A432" s="2">
        <v>42131111512</v>
      </c>
      <c r="B432">
        <v>1</v>
      </c>
      <c r="C432">
        <v>2021</v>
      </c>
      <c r="D432">
        <v>3111022</v>
      </c>
      <c r="E432" t="s">
        <v>42</v>
      </c>
      <c r="F432" t="str">
        <f>VLOOKUP(E432,[1]PRODI_2019!$E$2:$K$70,7,FALSE)</f>
        <v>Teknik</v>
      </c>
      <c r="G432" t="str">
        <f>VLOOKUP(F432,Sheet1!$H$4:$I$11,2,FALSE)</f>
        <v>3_Teknik</v>
      </c>
      <c r="H432" t="s">
        <v>518</v>
      </c>
      <c r="I432" t="s">
        <v>25</v>
      </c>
      <c r="L432" t="s">
        <v>26</v>
      </c>
      <c r="M432" t="s">
        <v>1858</v>
      </c>
      <c r="N432" t="s">
        <v>1841</v>
      </c>
      <c r="O432" t="s">
        <v>1522</v>
      </c>
      <c r="P432" t="str">
        <f t="shared" si="20"/>
        <v>SMAN</v>
      </c>
      <c r="Q432" t="str">
        <f t="shared" si="21"/>
        <v>Negeri</v>
      </c>
      <c r="R432" t="str">
        <f t="shared" si="22"/>
        <v>SMA</v>
      </c>
      <c r="S432" t="s">
        <v>1859</v>
      </c>
      <c r="T432" t="s">
        <v>1841</v>
      </c>
      <c r="Z432" t="str">
        <f>VLOOKUP(A432,[2]registrasi!$B$2:$C$3000,2,FALSE)</f>
        <v>registrasi</v>
      </c>
      <c r="AA432">
        <f>VLOOKUP(D432,[3]Sheet1!$B$2:$D$42,3,FALSE)</f>
        <v>162</v>
      </c>
      <c r="AB432" t="str">
        <f>VLOOKUP(A432,[2]nim!$A$2:$B$3000,2,FALSE)</f>
        <v>diterima</v>
      </c>
    </row>
    <row r="433" spans="1:28" x14ac:dyDescent="0.35">
      <c r="A433" s="2">
        <v>42131111516</v>
      </c>
      <c r="B433">
        <v>1</v>
      </c>
      <c r="C433">
        <v>2021</v>
      </c>
      <c r="D433">
        <v>3111126</v>
      </c>
      <c r="E433" t="s">
        <v>44</v>
      </c>
      <c r="F433" t="str">
        <f>VLOOKUP(E433,[1]PRODI_2019!$E$2:$K$70,7,FALSE)</f>
        <v>FKIP</v>
      </c>
      <c r="G433" t="str">
        <f>VLOOKUP(F433,Sheet1!$H$4:$I$11,2,FALSE)</f>
        <v>2_FKIP</v>
      </c>
      <c r="H433" t="s">
        <v>519</v>
      </c>
      <c r="I433" t="s">
        <v>25</v>
      </c>
      <c r="L433" t="s">
        <v>26</v>
      </c>
      <c r="M433" t="s">
        <v>1859</v>
      </c>
      <c r="N433" t="s">
        <v>1841</v>
      </c>
      <c r="O433" t="s">
        <v>1595</v>
      </c>
      <c r="P433" t="str">
        <f t="shared" si="20"/>
        <v>SMAS</v>
      </c>
      <c r="Q433" t="str">
        <f t="shared" si="21"/>
        <v>Swasta</v>
      </c>
      <c r="R433" t="str">
        <f t="shared" si="22"/>
        <v>SMA</v>
      </c>
      <c r="S433" t="s">
        <v>1859</v>
      </c>
      <c r="T433" t="s">
        <v>1841</v>
      </c>
      <c r="Z433" t="str">
        <f>VLOOKUP(A433,[2]registrasi!$B$2:$C$3000,2,FALSE)</f>
        <v>registrasi</v>
      </c>
      <c r="AA433">
        <f>VLOOKUP(D433,[3]Sheet1!$B$2:$D$42,3,FALSE)</f>
        <v>18</v>
      </c>
      <c r="AB433" t="str">
        <f>VLOOKUP(A433,[2]nim!$A$2:$B$3000,2,FALSE)</f>
        <v>diterima</v>
      </c>
    </row>
    <row r="434" spans="1:28" x14ac:dyDescent="0.35">
      <c r="A434" s="2">
        <v>42131111518</v>
      </c>
      <c r="B434">
        <v>1</v>
      </c>
      <c r="C434">
        <v>2021</v>
      </c>
      <c r="D434">
        <v>3111084</v>
      </c>
      <c r="E434" t="s">
        <v>41</v>
      </c>
      <c r="F434" t="str">
        <f>VLOOKUP(E434,[1]PRODI_2019!$E$2:$K$70,7,FALSE)</f>
        <v>Pertanian</v>
      </c>
      <c r="G434" t="str">
        <f>VLOOKUP(F434,Sheet1!$H$4:$I$11,2,FALSE)</f>
        <v>4_Pertanian</v>
      </c>
      <c r="H434" t="s">
        <v>520</v>
      </c>
      <c r="I434" t="s">
        <v>30</v>
      </c>
      <c r="L434" t="s">
        <v>26</v>
      </c>
      <c r="M434" t="s">
        <v>1860</v>
      </c>
      <c r="N434" t="s">
        <v>1841</v>
      </c>
      <c r="O434" t="s">
        <v>1456</v>
      </c>
      <c r="P434" t="str">
        <f t="shared" si="20"/>
        <v>SMAN</v>
      </c>
      <c r="Q434" t="str">
        <f t="shared" si="21"/>
        <v>Negeri</v>
      </c>
      <c r="R434" t="str">
        <f t="shared" si="22"/>
        <v>SMA</v>
      </c>
      <c r="S434" t="s">
        <v>1860</v>
      </c>
      <c r="T434" t="s">
        <v>1841</v>
      </c>
      <c r="Z434" t="e">
        <f>VLOOKUP(A434,[2]registrasi!$B$2:$C$3000,2,FALSE)</f>
        <v>#N/A</v>
      </c>
      <c r="AA434">
        <f>VLOOKUP(D434,[3]Sheet1!$B$2:$D$42,3,FALSE)</f>
        <v>157</v>
      </c>
      <c r="AB434" t="e">
        <f>VLOOKUP(A434,[2]nim!$A$2:$B$3000,2,FALSE)</f>
        <v>#N/A</v>
      </c>
    </row>
    <row r="435" spans="1:28" x14ac:dyDescent="0.35">
      <c r="A435" s="2">
        <v>42131111519</v>
      </c>
      <c r="B435">
        <v>1</v>
      </c>
      <c r="C435">
        <v>2021</v>
      </c>
      <c r="D435">
        <v>3111142</v>
      </c>
      <c r="E435" t="s">
        <v>1419</v>
      </c>
      <c r="F435" t="str">
        <f>VLOOKUP(E435,[1]PRODI_2019!$E$2:$K$70,7,FALSE)</f>
        <v>FKIP</v>
      </c>
      <c r="G435" t="str">
        <f>VLOOKUP(F435,Sheet1!$H$4:$I$11,2,FALSE)</f>
        <v>2_FKIP</v>
      </c>
      <c r="H435" t="s">
        <v>521</v>
      </c>
      <c r="I435" t="s">
        <v>30</v>
      </c>
      <c r="L435" t="s">
        <v>26</v>
      </c>
      <c r="M435" t="s">
        <v>1858</v>
      </c>
      <c r="N435" t="s">
        <v>1841</v>
      </c>
      <c r="O435" t="s">
        <v>1573</v>
      </c>
      <c r="P435" t="str">
        <f t="shared" si="20"/>
        <v>SMAN</v>
      </c>
      <c r="Q435" t="str">
        <f t="shared" si="21"/>
        <v>Negeri</v>
      </c>
      <c r="R435" t="str">
        <f t="shared" si="22"/>
        <v>SMA</v>
      </c>
      <c r="S435" t="s">
        <v>1858</v>
      </c>
      <c r="T435" t="s">
        <v>1841</v>
      </c>
      <c r="Z435" t="str">
        <f>VLOOKUP(A435,[2]registrasi!$B$2:$C$3000,2,FALSE)</f>
        <v>registrasi</v>
      </c>
      <c r="AA435">
        <f>VLOOKUP(D435,[3]Sheet1!$B$2:$D$42,3,FALSE)</f>
        <v>21</v>
      </c>
      <c r="AB435" t="e">
        <f>VLOOKUP(A435,[2]nim!$A$2:$B$3000,2,FALSE)</f>
        <v>#N/A</v>
      </c>
    </row>
    <row r="436" spans="1:28" x14ac:dyDescent="0.35">
      <c r="A436" s="2">
        <v>42131111520</v>
      </c>
      <c r="B436">
        <v>2</v>
      </c>
      <c r="C436">
        <v>2020</v>
      </c>
      <c r="D436">
        <v>3111045</v>
      </c>
      <c r="E436" t="s">
        <v>45</v>
      </c>
      <c r="F436" t="str">
        <f>VLOOKUP(E436,[1]PRODI_2019!$E$2:$K$70,7,FALSE)</f>
        <v>Teknik</v>
      </c>
      <c r="G436" t="str">
        <f>VLOOKUP(F436,Sheet1!$H$4:$I$11,2,FALSE)</f>
        <v>3_Teknik</v>
      </c>
      <c r="H436" t="s">
        <v>522</v>
      </c>
      <c r="I436" t="s">
        <v>30</v>
      </c>
      <c r="L436" t="s">
        <v>1438</v>
      </c>
      <c r="M436" t="s">
        <v>1870</v>
      </c>
      <c r="N436" t="s">
        <v>1841</v>
      </c>
      <c r="O436" t="s">
        <v>1596</v>
      </c>
      <c r="P436" t="str">
        <f t="shared" si="20"/>
        <v>SMAN</v>
      </c>
      <c r="Q436" t="str">
        <f t="shared" si="21"/>
        <v>Negeri</v>
      </c>
      <c r="R436" t="str">
        <f t="shared" si="22"/>
        <v>SMA</v>
      </c>
      <c r="S436" t="s">
        <v>1870</v>
      </c>
      <c r="T436" t="s">
        <v>1841</v>
      </c>
      <c r="Z436" t="e">
        <f>VLOOKUP(A436,[2]registrasi!$B$2:$C$3000,2,FALSE)</f>
        <v>#N/A</v>
      </c>
      <c r="AA436">
        <f>VLOOKUP(D436,[3]Sheet1!$B$2:$D$42,3,FALSE)</f>
        <v>114</v>
      </c>
      <c r="AB436" t="e">
        <f>VLOOKUP(A436,[2]nim!$A$2:$B$3000,2,FALSE)</f>
        <v>#N/A</v>
      </c>
    </row>
    <row r="437" spans="1:28" x14ac:dyDescent="0.35">
      <c r="A437" s="2">
        <v>42131111524</v>
      </c>
      <c r="B437">
        <v>1</v>
      </c>
      <c r="C437">
        <v>2021</v>
      </c>
      <c r="D437">
        <v>3111037</v>
      </c>
      <c r="E437" t="s">
        <v>1409</v>
      </c>
      <c r="F437" t="str">
        <f>VLOOKUP(E437,[1]PRODI_2019!$E$2:$K$70,7,FALSE)</f>
        <v>Teknik</v>
      </c>
      <c r="G437" t="str">
        <f>VLOOKUP(F437,Sheet1!$H$4:$I$11,2,FALSE)</f>
        <v>3_Teknik</v>
      </c>
      <c r="H437" t="s">
        <v>523</v>
      </c>
      <c r="I437" t="s">
        <v>25</v>
      </c>
      <c r="L437" t="s">
        <v>26</v>
      </c>
      <c r="M437" t="s">
        <v>1858</v>
      </c>
      <c r="N437" t="s">
        <v>1841</v>
      </c>
      <c r="O437" t="s">
        <v>1488</v>
      </c>
      <c r="P437" t="str">
        <f t="shared" si="20"/>
        <v>SMAN</v>
      </c>
      <c r="Q437" t="str">
        <f t="shared" si="21"/>
        <v>Negeri</v>
      </c>
      <c r="R437" t="str">
        <f t="shared" si="22"/>
        <v>SMA</v>
      </c>
      <c r="S437" t="s">
        <v>1858</v>
      </c>
      <c r="T437" t="s">
        <v>1841</v>
      </c>
      <c r="Z437" t="str">
        <f>VLOOKUP(A437,[2]registrasi!$B$2:$C$3000,2,FALSE)</f>
        <v>registrasi</v>
      </c>
      <c r="AA437">
        <f>VLOOKUP(D437,[3]Sheet1!$B$2:$D$42,3,FALSE)</f>
        <v>423</v>
      </c>
      <c r="AB437" t="str">
        <f>VLOOKUP(A437,[2]nim!$A$2:$B$3000,2,FALSE)</f>
        <v>diterima</v>
      </c>
    </row>
    <row r="438" spans="1:28" x14ac:dyDescent="0.35">
      <c r="A438" s="2">
        <v>42131111525</v>
      </c>
      <c r="B438">
        <v>1</v>
      </c>
      <c r="C438">
        <v>2021</v>
      </c>
      <c r="D438">
        <v>3111037</v>
      </c>
      <c r="E438" t="s">
        <v>1409</v>
      </c>
      <c r="F438" t="str">
        <f>VLOOKUP(E438,[1]PRODI_2019!$E$2:$K$70,7,FALSE)</f>
        <v>Teknik</v>
      </c>
      <c r="G438" t="str">
        <f>VLOOKUP(F438,Sheet1!$H$4:$I$11,2,FALSE)</f>
        <v>3_Teknik</v>
      </c>
      <c r="H438" t="s">
        <v>524</v>
      </c>
      <c r="I438" t="s">
        <v>30</v>
      </c>
      <c r="L438" t="s">
        <v>26</v>
      </c>
      <c r="M438" t="s">
        <v>1858</v>
      </c>
      <c r="N438" t="s">
        <v>1841</v>
      </c>
      <c r="O438" t="s">
        <v>1466</v>
      </c>
      <c r="P438" t="str">
        <f t="shared" si="20"/>
        <v>SMTA</v>
      </c>
      <c r="Q438" t="str">
        <f t="shared" si="21"/>
        <v>Swasta</v>
      </c>
      <c r="R438" t="str">
        <f t="shared" si="22"/>
        <v>SMTA</v>
      </c>
      <c r="S438" t="s">
        <v>1858</v>
      </c>
      <c r="T438" t="s">
        <v>1841</v>
      </c>
      <c r="Z438" t="str">
        <f>VLOOKUP(A438,[2]registrasi!$B$2:$C$3000,2,FALSE)</f>
        <v>registrasi</v>
      </c>
      <c r="AA438">
        <f>VLOOKUP(D438,[3]Sheet1!$B$2:$D$42,3,FALSE)</f>
        <v>423</v>
      </c>
      <c r="AB438" t="str">
        <f>VLOOKUP(A438,[2]nim!$A$2:$B$3000,2,FALSE)</f>
        <v>diterima</v>
      </c>
    </row>
    <row r="439" spans="1:28" x14ac:dyDescent="0.35">
      <c r="A439" s="2">
        <v>42131111529</v>
      </c>
      <c r="B439">
        <v>2</v>
      </c>
      <c r="C439">
        <v>2020</v>
      </c>
      <c r="D439">
        <v>3111092</v>
      </c>
      <c r="E439" t="s">
        <v>1403</v>
      </c>
      <c r="F439" t="str">
        <f>VLOOKUP(E439,[1]PRODI_2019!$E$2:$K$70,7,FALSE)</f>
        <v>Pertanian</v>
      </c>
      <c r="G439" t="str">
        <f>VLOOKUP(F439,Sheet1!$H$4:$I$11,2,FALSE)</f>
        <v>4_Pertanian</v>
      </c>
      <c r="H439" t="s">
        <v>525</v>
      </c>
      <c r="I439" t="s">
        <v>25</v>
      </c>
      <c r="L439" t="s">
        <v>26</v>
      </c>
      <c r="M439" t="s">
        <v>1860</v>
      </c>
      <c r="N439" t="s">
        <v>1841</v>
      </c>
      <c r="O439" t="s">
        <v>1597</v>
      </c>
      <c r="P439" t="str">
        <f t="shared" si="20"/>
        <v>SMKS</v>
      </c>
      <c r="Q439" t="str">
        <f t="shared" si="21"/>
        <v>Swasta</v>
      </c>
      <c r="R439" t="str">
        <f t="shared" si="22"/>
        <v>SMK</v>
      </c>
      <c r="S439" t="s">
        <v>1860</v>
      </c>
      <c r="T439" t="s">
        <v>1841</v>
      </c>
      <c r="Z439" t="e">
        <f>VLOOKUP(A439,[2]registrasi!$B$2:$C$3000,2,FALSE)</f>
        <v>#N/A</v>
      </c>
      <c r="AA439">
        <f>VLOOKUP(D439,[3]Sheet1!$B$2:$D$42,3,FALSE)</f>
        <v>45</v>
      </c>
      <c r="AB439" t="e">
        <f>VLOOKUP(A439,[2]nim!$A$2:$B$3000,2,FALSE)</f>
        <v>#N/A</v>
      </c>
    </row>
    <row r="440" spans="1:28" x14ac:dyDescent="0.35">
      <c r="A440" s="2">
        <v>42131111530</v>
      </c>
      <c r="B440">
        <v>2</v>
      </c>
      <c r="C440">
        <v>2020</v>
      </c>
      <c r="D440">
        <v>3111196</v>
      </c>
      <c r="E440" t="s">
        <v>1414</v>
      </c>
      <c r="F440" t="str">
        <f>VLOOKUP(E440,[1]PRODI_2019!$E$2:$K$70,7,FALSE)</f>
        <v>Kedokteran</v>
      </c>
      <c r="G440" t="str">
        <f>VLOOKUP(F440,Sheet1!$H$4:$I$11,2,FALSE)</f>
        <v>8_Kedokteran</v>
      </c>
      <c r="H440" t="s">
        <v>526</v>
      </c>
      <c r="I440" t="s">
        <v>30</v>
      </c>
      <c r="L440" t="s">
        <v>26</v>
      </c>
      <c r="M440" t="s">
        <v>1884</v>
      </c>
      <c r="N440" t="s">
        <v>1845</v>
      </c>
      <c r="O440" t="s">
        <v>1598</v>
      </c>
      <c r="P440" t="str">
        <f t="shared" si="20"/>
        <v>SMA</v>
      </c>
      <c r="Q440" t="str">
        <f t="shared" si="21"/>
        <v>Swasta</v>
      </c>
      <c r="R440" t="str">
        <f t="shared" si="22"/>
        <v>SMA</v>
      </c>
      <c r="S440" t="s">
        <v>1910</v>
      </c>
      <c r="T440" t="s">
        <v>1845</v>
      </c>
      <c r="Z440" t="e">
        <f>VLOOKUP(A440,[2]registrasi!$B$2:$C$3000,2,FALSE)</f>
        <v>#N/A</v>
      </c>
      <c r="AA440">
        <f>VLOOKUP(D440,[3]Sheet1!$B$2:$D$42,3,FALSE)</f>
        <v>222</v>
      </c>
      <c r="AB440" t="e">
        <f>VLOOKUP(A440,[2]nim!$A$2:$B$3000,2,FALSE)</f>
        <v>#N/A</v>
      </c>
    </row>
    <row r="441" spans="1:28" x14ac:dyDescent="0.35">
      <c r="A441" s="2">
        <v>42131111531</v>
      </c>
      <c r="B441">
        <v>1</v>
      </c>
      <c r="C441">
        <v>2021</v>
      </c>
      <c r="D441">
        <v>3111215</v>
      </c>
      <c r="E441" t="s">
        <v>1413</v>
      </c>
      <c r="F441" t="str">
        <f>VLOOKUP(E441,[1]PRODI_2019!$E$2:$K$70,7,FALSE)</f>
        <v>Teknik</v>
      </c>
      <c r="G441" t="str">
        <f>VLOOKUP(F441,Sheet1!$H$4:$I$11,2,FALSE)</f>
        <v>3_Teknik</v>
      </c>
      <c r="H441" t="s">
        <v>527</v>
      </c>
      <c r="I441" t="s">
        <v>25</v>
      </c>
      <c r="L441" t="s">
        <v>26</v>
      </c>
      <c r="M441" t="s">
        <v>1858</v>
      </c>
      <c r="N441" t="s">
        <v>1841</v>
      </c>
      <c r="O441" t="s">
        <v>1599</v>
      </c>
      <c r="P441" t="str">
        <f t="shared" si="20"/>
        <v>MAS</v>
      </c>
      <c r="Q441" t="str">
        <f t="shared" si="21"/>
        <v>Swasta</v>
      </c>
      <c r="R441" t="str">
        <f t="shared" si="22"/>
        <v>MA</v>
      </c>
      <c r="S441" t="s">
        <v>1859</v>
      </c>
      <c r="T441" t="s">
        <v>1841</v>
      </c>
      <c r="Z441" t="str">
        <f>VLOOKUP(A441,[2]registrasi!$B$2:$C$3000,2,FALSE)</f>
        <v>registrasi</v>
      </c>
      <c r="AA441">
        <f>VLOOKUP(D441,[3]Sheet1!$B$2:$D$42,3,FALSE)</f>
        <v>252</v>
      </c>
      <c r="AB441" t="str">
        <f>VLOOKUP(A441,[2]nim!$A$2:$B$3000,2,FALSE)</f>
        <v>diterima</v>
      </c>
    </row>
    <row r="442" spans="1:28" x14ac:dyDescent="0.35">
      <c r="A442" s="2">
        <v>42131111533</v>
      </c>
      <c r="B442">
        <v>2</v>
      </c>
      <c r="C442">
        <v>2021</v>
      </c>
      <c r="D442">
        <v>3111092</v>
      </c>
      <c r="E442" t="s">
        <v>1403</v>
      </c>
      <c r="F442" t="str">
        <f>VLOOKUP(E442,[1]PRODI_2019!$E$2:$K$70,7,FALSE)</f>
        <v>Pertanian</v>
      </c>
      <c r="G442" t="str">
        <f>VLOOKUP(F442,Sheet1!$H$4:$I$11,2,FALSE)</f>
        <v>4_Pertanian</v>
      </c>
      <c r="H442" t="s">
        <v>528</v>
      </c>
      <c r="I442" t="s">
        <v>25</v>
      </c>
      <c r="L442" t="s">
        <v>26</v>
      </c>
      <c r="M442" t="s">
        <v>1860</v>
      </c>
      <c r="N442" t="s">
        <v>1841</v>
      </c>
      <c r="O442" t="s">
        <v>1600</v>
      </c>
      <c r="P442" t="str">
        <f t="shared" si="20"/>
        <v>MAN</v>
      </c>
      <c r="Q442" t="str">
        <f t="shared" si="21"/>
        <v>Negeri</v>
      </c>
      <c r="R442" t="str">
        <f t="shared" si="22"/>
        <v>MA</v>
      </c>
      <c r="S442" t="s">
        <v>1860</v>
      </c>
      <c r="T442" t="s">
        <v>1841</v>
      </c>
      <c r="Z442" t="str">
        <f>VLOOKUP(A442,[2]registrasi!$B$2:$C$3000,2,FALSE)</f>
        <v>registrasi</v>
      </c>
      <c r="AA442">
        <f>VLOOKUP(D442,[3]Sheet1!$B$2:$D$42,3,FALSE)</f>
        <v>45</v>
      </c>
      <c r="AB442" t="str">
        <f>VLOOKUP(A442,[2]nim!$A$2:$B$3000,2,FALSE)</f>
        <v>diterima</v>
      </c>
    </row>
    <row r="443" spans="1:28" x14ac:dyDescent="0.35">
      <c r="A443" s="2">
        <v>42131111534</v>
      </c>
      <c r="B443">
        <v>1</v>
      </c>
      <c r="C443">
        <v>2021</v>
      </c>
      <c r="D443">
        <v>3111111</v>
      </c>
      <c r="E443" t="s">
        <v>1416</v>
      </c>
      <c r="F443" t="str">
        <f>VLOOKUP(E443,[1]PRODI_2019!$E$2:$K$70,7,FALSE)</f>
        <v>FKIP</v>
      </c>
      <c r="G443" t="str">
        <f>VLOOKUP(F443,Sheet1!$H$4:$I$11,2,FALSE)</f>
        <v>2_FKIP</v>
      </c>
      <c r="H443" t="s">
        <v>529</v>
      </c>
      <c r="I443" t="s">
        <v>30</v>
      </c>
      <c r="L443" t="s">
        <v>26</v>
      </c>
      <c r="M443" t="s">
        <v>1863</v>
      </c>
      <c r="N443" t="s">
        <v>1841</v>
      </c>
      <c r="O443" t="s">
        <v>1493</v>
      </c>
      <c r="P443" t="str">
        <f t="shared" si="20"/>
        <v>SMAN</v>
      </c>
      <c r="Q443" t="str">
        <f t="shared" si="21"/>
        <v>Negeri</v>
      </c>
      <c r="R443" t="str">
        <f t="shared" si="22"/>
        <v>SMA</v>
      </c>
      <c r="S443" t="s">
        <v>1863</v>
      </c>
      <c r="T443" t="s">
        <v>1841</v>
      </c>
      <c r="Z443" t="str">
        <f>VLOOKUP(A443,[2]registrasi!$B$2:$C$3000,2,FALSE)</f>
        <v>registrasi</v>
      </c>
      <c r="AA443">
        <f>VLOOKUP(D443,[3]Sheet1!$B$2:$D$42,3,FALSE)</f>
        <v>86</v>
      </c>
      <c r="AB443" t="str">
        <f>VLOOKUP(A443,[2]nim!$A$2:$B$3000,2,FALSE)</f>
        <v>diterima</v>
      </c>
    </row>
    <row r="444" spans="1:28" x14ac:dyDescent="0.35">
      <c r="A444" s="2">
        <v>42131111535</v>
      </c>
      <c r="B444">
        <v>2</v>
      </c>
      <c r="C444">
        <v>2021</v>
      </c>
      <c r="D444">
        <v>3111103</v>
      </c>
      <c r="E444" t="s">
        <v>1412</v>
      </c>
      <c r="F444" t="str">
        <f>VLOOKUP(E444,[1]PRODI_2019!$E$2:$K$70,7,FALSE)</f>
        <v>FKIP</v>
      </c>
      <c r="G444" t="str">
        <f>VLOOKUP(F444,Sheet1!$H$4:$I$11,2,FALSE)</f>
        <v>2_FKIP</v>
      </c>
      <c r="H444" t="s">
        <v>530</v>
      </c>
      <c r="I444" t="s">
        <v>30</v>
      </c>
      <c r="L444" t="s">
        <v>26</v>
      </c>
      <c r="M444" t="s">
        <v>1859</v>
      </c>
      <c r="N444" t="s">
        <v>1841</v>
      </c>
      <c r="O444" t="s">
        <v>1488</v>
      </c>
      <c r="P444" t="str">
        <f t="shared" si="20"/>
        <v>SMAN</v>
      </c>
      <c r="Q444" t="str">
        <f t="shared" si="21"/>
        <v>Negeri</v>
      </c>
      <c r="R444" t="str">
        <f t="shared" si="22"/>
        <v>SMA</v>
      </c>
      <c r="S444" t="s">
        <v>1858</v>
      </c>
      <c r="T444" t="s">
        <v>1841</v>
      </c>
      <c r="Z444" t="str">
        <f>VLOOKUP(A444,[2]registrasi!$B$2:$C$3000,2,FALSE)</f>
        <v>registrasi</v>
      </c>
      <c r="AA444">
        <f>VLOOKUP(D444,[3]Sheet1!$B$2:$D$42,3,FALSE)</f>
        <v>91</v>
      </c>
      <c r="AB444" t="str">
        <f>VLOOKUP(A444,[2]nim!$A$2:$B$3000,2,FALSE)</f>
        <v>diterima</v>
      </c>
    </row>
    <row r="445" spans="1:28" x14ac:dyDescent="0.35">
      <c r="A445" s="2">
        <v>42131111537</v>
      </c>
      <c r="B445">
        <v>1</v>
      </c>
      <c r="C445">
        <v>2021</v>
      </c>
      <c r="D445">
        <v>3111076</v>
      </c>
      <c r="E445" t="s">
        <v>43</v>
      </c>
      <c r="F445" t="str">
        <f>VLOOKUP(E445,[1]PRODI_2019!$E$2:$K$70,7,FALSE)</f>
        <v>Pertanian</v>
      </c>
      <c r="G445" t="str">
        <f>VLOOKUP(F445,Sheet1!$H$4:$I$11,2,FALSE)</f>
        <v>4_Pertanian</v>
      </c>
      <c r="H445" t="s">
        <v>531</v>
      </c>
      <c r="I445" t="s">
        <v>25</v>
      </c>
      <c r="L445" t="s">
        <v>26</v>
      </c>
      <c r="M445" t="s">
        <v>1863</v>
      </c>
      <c r="N445" t="s">
        <v>1841</v>
      </c>
      <c r="O445" t="s">
        <v>1493</v>
      </c>
      <c r="P445" t="str">
        <f t="shared" si="20"/>
        <v>SMAN</v>
      </c>
      <c r="Q445" t="str">
        <f t="shared" si="21"/>
        <v>Negeri</v>
      </c>
      <c r="R445" t="str">
        <f t="shared" si="22"/>
        <v>SMA</v>
      </c>
      <c r="S445" t="s">
        <v>1863</v>
      </c>
      <c r="T445" t="s">
        <v>1841</v>
      </c>
      <c r="Z445" t="e">
        <f>VLOOKUP(A445,[2]registrasi!$B$2:$C$3000,2,FALSE)</f>
        <v>#N/A</v>
      </c>
      <c r="AA445">
        <f>VLOOKUP(D445,[3]Sheet1!$B$2:$D$42,3,FALSE)</f>
        <v>219</v>
      </c>
      <c r="AB445" t="e">
        <f>VLOOKUP(A445,[2]nim!$A$2:$B$3000,2,FALSE)</f>
        <v>#N/A</v>
      </c>
    </row>
    <row r="446" spans="1:28" x14ac:dyDescent="0.35">
      <c r="A446" s="2">
        <v>42131111539</v>
      </c>
      <c r="B446">
        <v>2</v>
      </c>
      <c r="C446">
        <v>2021</v>
      </c>
      <c r="D446">
        <v>3111022</v>
      </c>
      <c r="E446" t="s">
        <v>42</v>
      </c>
      <c r="F446" t="str">
        <f>VLOOKUP(E446,[1]PRODI_2019!$E$2:$K$70,7,FALSE)</f>
        <v>Teknik</v>
      </c>
      <c r="G446" t="str">
        <f>VLOOKUP(F446,Sheet1!$H$4:$I$11,2,FALSE)</f>
        <v>3_Teknik</v>
      </c>
      <c r="H446" t="s">
        <v>532</v>
      </c>
      <c r="I446" t="s">
        <v>25</v>
      </c>
      <c r="L446" t="s">
        <v>26</v>
      </c>
      <c r="M446" t="s">
        <v>1862</v>
      </c>
      <c r="N446" t="s">
        <v>1841</v>
      </c>
      <c r="O446" t="s">
        <v>1582</v>
      </c>
      <c r="P446" t="str">
        <f t="shared" si="20"/>
        <v>SMAN</v>
      </c>
      <c r="Q446" t="str">
        <f t="shared" si="21"/>
        <v>Negeri</v>
      </c>
      <c r="R446" t="str">
        <f t="shared" si="22"/>
        <v>SMA</v>
      </c>
      <c r="S446" t="s">
        <v>1865</v>
      </c>
      <c r="T446" t="s">
        <v>1841</v>
      </c>
      <c r="Z446" t="str">
        <f>VLOOKUP(A446,[2]registrasi!$B$2:$C$3000,2,FALSE)</f>
        <v>registrasi</v>
      </c>
      <c r="AA446">
        <f>VLOOKUP(D446,[3]Sheet1!$B$2:$D$42,3,FALSE)</f>
        <v>162</v>
      </c>
      <c r="AB446" t="e">
        <f>VLOOKUP(A446,[2]nim!$A$2:$B$3000,2,FALSE)</f>
        <v>#N/A</v>
      </c>
    </row>
    <row r="447" spans="1:28" x14ac:dyDescent="0.35">
      <c r="A447" s="2">
        <v>42131111543</v>
      </c>
      <c r="B447">
        <v>1</v>
      </c>
      <c r="C447">
        <v>2021</v>
      </c>
      <c r="D447">
        <v>3111092</v>
      </c>
      <c r="E447" t="s">
        <v>1403</v>
      </c>
      <c r="F447" t="str">
        <f>VLOOKUP(E447,[1]PRODI_2019!$E$2:$K$70,7,FALSE)</f>
        <v>Pertanian</v>
      </c>
      <c r="G447" t="str">
        <f>VLOOKUP(F447,Sheet1!$H$4:$I$11,2,FALSE)</f>
        <v>4_Pertanian</v>
      </c>
      <c r="H447" t="s">
        <v>533</v>
      </c>
      <c r="I447" t="s">
        <v>25</v>
      </c>
      <c r="L447" t="s">
        <v>26</v>
      </c>
      <c r="M447" t="s">
        <v>1865</v>
      </c>
      <c r="N447" t="s">
        <v>1841</v>
      </c>
      <c r="O447" t="s">
        <v>1601</v>
      </c>
      <c r="P447" t="str">
        <f t="shared" si="20"/>
        <v>SMKN</v>
      </c>
      <c r="Q447" t="str">
        <f t="shared" si="21"/>
        <v>Negeri</v>
      </c>
      <c r="R447" t="str">
        <f t="shared" si="22"/>
        <v>SMK</v>
      </c>
      <c r="S447" t="s">
        <v>1865</v>
      </c>
      <c r="T447" t="s">
        <v>1841</v>
      </c>
      <c r="Z447" t="str">
        <f>VLOOKUP(A447,[2]registrasi!$B$2:$C$3000,2,FALSE)</f>
        <v>registrasi</v>
      </c>
      <c r="AA447">
        <f>VLOOKUP(D447,[3]Sheet1!$B$2:$D$42,3,FALSE)</f>
        <v>45</v>
      </c>
      <c r="AB447" t="str">
        <f>VLOOKUP(A447,[2]nim!$A$2:$B$3000,2,FALSE)</f>
        <v>diterima</v>
      </c>
    </row>
    <row r="448" spans="1:28" x14ac:dyDescent="0.35">
      <c r="A448" s="2">
        <v>42131111547</v>
      </c>
      <c r="B448">
        <v>1</v>
      </c>
      <c r="C448">
        <v>2021</v>
      </c>
      <c r="D448">
        <v>3111076</v>
      </c>
      <c r="E448" t="s">
        <v>43</v>
      </c>
      <c r="F448" t="str">
        <f>VLOOKUP(E448,[1]PRODI_2019!$E$2:$K$70,7,FALSE)</f>
        <v>Pertanian</v>
      </c>
      <c r="G448" t="str">
        <f>VLOOKUP(F448,Sheet1!$H$4:$I$11,2,FALSE)</f>
        <v>4_Pertanian</v>
      </c>
      <c r="H448" t="s">
        <v>534</v>
      </c>
      <c r="I448" t="s">
        <v>30</v>
      </c>
      <c r="L448" t="s">
        <v>26</v>
      </c>
      <c r="M448" t="s">
        <v>1858</v>
      </c>
      <c r="N448" t="s">
        <v>1841</v>
      </c>
      <c r="O448" t="s">
        <v>1470</v>
      </c>
      <c r="P448" t="str">
        <f t="shared" si="20"/>
        <v>SMAN</v>
      </c>
      <c r="Q448" t="str">
        <f t="shared" si="21"/>
        <v>Negeri</v>
      </c>
      <c r="R448" t="str">
        <f t="shared" si="22"/>
        <v>SMA</v>
      </c>
      <c r="S448" t="s">
        <v>1858</v>
      </c>
      <c r="T448" t="s">
        <v>1841</v>
      </c>
      <c r="Z448" t="str">
        <f>VLOOKUP(A448,[2]registrasi!$B$2:$C$3000,2,FALSE)</f>
        <v>registrasi</v>
      </c>
      <c r="AA448">
        <f>VLOOKUP(D448,[3]Sheet1!$B$2:$D$42,3,FALSE)</f>
        <v>219</v>
      </c>
      <c r="AB448" t="str">
        <f>VLOOKUP(A448,[2]nim!$A$2:$B$3000,2,FALSE)</f>
        <v>diterima</v>
      </c>
    </row>
    <row r="449" spans="1:28" x14ac:dyDescent="0.35">
      <c r="A449" s="2">
        <v>42131111561</v>
      </c>
      <c r="B449">
        <v>2</v>
      </c>
      <c r="C449">
        <v>2020</v>
      </c>
      <c r="D449">
        <v>3111022</v>
      </c>
      <c r="E449" t="s">
        <v>42</v>
      </c>
      <c r="F449" t="str">
        <f>VLOOKUP(E449,[1]PRODI_2019!$E$2:$K$70,7,FALSE)</f>
        <v>Teknik</v>
      </c>
      <c r="G449" t="str">
        <f>VLOOKUP(F449,Sheet1!$H$4:$I$11,2,FALSE)</f>
        <v>3_Teknik</v>
      </c>
      <c r="H449" t="s">
        <v>535</v>
      </c>
      <c r="I449" t="s">
        <v>30</v>
      </c>
      <c r="L449" t="s">
        <v>26</v>
      </c>
      <c r="M449" t="s">
        <v>1862</v>
      </c>
      <c r="N449" t="s">
        <v>1841</v>
      </c>
      <c r="O449" t="s">
        <v>1602</v>
      </c>
      <c r="P449" t="str">
        <f t="shared" si="20"/>
        <v>SMAN</v>
      </c>
      <c r="Q449" t="str">
        <f t="shared" si="21"/>
        <v>Negeri</v>
      </c>
      <c r="R449" t="str">
        <f t="shared" si="22"/>
        <v>SMA</v>
      </c>
      <c r="S449" t="s">
        <v>1862</v>
      </c>
      <c r="T449" t="s">
        <v>1841</v>
      </c>
      <c r="Z449" t="str">
        <f>VLOOKUP(A449,[2]registrasi!$B$2:$C$3000,2,FALSE)</f>
        <v>registrasi</v>
      </c>
      <c r="AA449">
        <f>VLOOKUP(D449,[3]Sheet1!$B$2:$D$42,3,FALSE)</f>
        <v>162</v>
      </c>
      <c r="AB449" t="str">
        <f>VLOOKUP(A449,[2]nim!$A$2:$B$3000,2,FALSE)</f>
        <v>diterima</v>
      </c>
    </row>
    <row r="450" spans="1:28" x14ac:dyDescent="0.35">
      <c r="A450" s="2">
        <v>42131111566</v>
      </c>
      <c r="B450">
        <v>2</v>
      </c>
      <c r="C450">
        <v>2021</v>
      </c>
      <c r="D450">
        <v>3111053</v>
      </c>
      <c r="E450" t="s">
        <v>1407</v>
      </c>
      <c r="F450" t="str">
        <f>VLOOKUP(E450,[1]PRODI_2019!$E$2:$K$70,7,FALSE)</f>
        <v>Teknik</v>
      </c>
      <c r="G450" t="str">
        <f>VLOOKUP(F450,Sheet1!$H$4:$I$11,2,FALSE)</f>
        <v>3_Teknik</v>
      </c>
      <c r="H450" t="s">
        <v>536</v>
      </c>
      <c r="I450" t="s">
        <v>25</v>
      </c>
      <c r="L450" t="s">
        <v>26</v>
      </c>
      <c r="M450" t="s">
        <v>1860</v>
      </c>
      <c r="N450" t="s">
        <v>1841</v>
      </c>
      <c r="O450" t="s">
        <v>1486</v>
      </c>
      <c r="P450" t="str">
        <f t="shared" si="20"/>
        <v>SMKN</v>
      </c>
      <c r="Q450" t="str">
        <f t="shared" si="21"/>
        <v>Negeri</v>
      </c>
      <c r="R450" t="str">
        <f t="shared" si="22"/>
        <v>SMK</v>
      </c>
      <c r="S450" t="s">
        <v>1860</v>
      </c>
      <c r="T450" t="s">
        <v>1841</v>
      </c>
      <c r="Z450" t="str">
        <f>VLOOKUP(A450,[2]registrasi!$B$2:$C$3000,2,FALSE)</f>
        <v>registrasi</v>
      </c>
      <c r="AA450">
        <f>VLOOKUP(D450,[3]Sheet1!$B$2:$D$42,3,FALSE)</f>
        <v>159</v>
      </c>
      <c r="AB450" t="str">
        <f>VLOOKUP(A450,[2]nim!$A$2:$B$3000,2,FALSE)</f>
        <v>diterima</v>
      </c>
    </row>
    <row r="451" spans="1:28" x14ac:dyDescent="0.35">
      <c r="A451" s="2">
        <v>42131111568</v>
      </c>
      <c r="B451">
        <v>1</v>
      </c>
      <c r="C451">
        <v>2021</v>
      </c>
      <c r="D451">
        <v>3111061</v>
      </c>
      <c r="E451" t="s">
        <v>1410</v>
      </c>
      <c r="F451" t="str">
        <f>VLOOKUP(E451,[1]PRODI_2019!$E$2:$K$70,7,FALSE)</f>
        <v>Teknik</v>
      </c>
      <c r="G451" t="str">
        <f>VLOOKUP(F451,Sheet1!$H$4:$I$11,2,FALSE)</f>
        <v>3_Teknik</v>
      </c>
      <c r="H451" t="s">
        <v>537</v>
      </c>
      <c r="I451" t="s">
        <v>25</v>
      </c>
      <c r="L451" t="s">
        <v>26</v>
      </c>
      <c r="M451" t="s">
        <v>1861</v>
      </c>
      <c r="N451" t="s">
        <v>1841</v>
      </c>
      <c r="O451" t="s">
        <v>1569</v>
      </c>
      <c r="P451" t="str">
        <f t="shared" ref="P451:P514" si="23">TRIM(LEFT(O451,FIND(" ",O451,1)))</f>
        <v>SMAN</v>
      </c>
      <c r="Q451" t="str">
        <f t="shared" ref="Q451:Q514" si="24">IF(RIGHT(P451,1)="N","Negeri","Swasta")</f>
        <v>Negeri</v>
      </c>
      <c r="R451" t="str">
        <f t="shared" si="22"/>
        <v>SMA</v>
      </c>
      <c r="S451" t="s">
        <v>1861</v>
      </c>
      <c r="T451" t="s">
        <v>1841</v>
      </c>
      <c r="Z451" t="str">
        <f>VLOOKUP(A451,[2]registrasi!$B$2:$C$3000,2,FALSE)</f>
        <v>registrasi</v>
      </c>
      <c r="AA451">
        <f>VLOOKUP(D451,[3]Sheet1!$B$2:$D$42,3,FALSE)</f>
        <v>261</v>
      </c>
      <c r="AB451" t="str">
        <f>VLOOKUP(A451,[2]nim!$A$2:$B$3000,2,FALSE)</f>
        <v>diterima</v>
      </c>
    </row>
    <row r="452" spans="1:28" x14ac:dyDescent="0.35">
      <c r="A452" s="2">
        <v>42131111569</v>
      </c>
      <c r="B452">
        <v>2</v>
      </c>
      <c r="C452">
        <v>2020</v>
      </c>
      <c r="D452">
        <v>3111014</v>
      </c>
      <c r="E452" t="s">
        <v>1404</v>
      </c>
      <c r="F452" t="str">
        <f>VLOOKUP(E452,[1]PRODI_2019!$E$2:$K$70,7,FALSE)</f>
        <v>Teknik</v>
      </c>
      <c r="G452" t="str">
        <f>VLOOKUP(F452,Sheet1!$H$4:$I$11,2,FALSE)</f>
        <v>3_Teknik</v>
      </c>
      <c r="H452" t="s">
        <v>538</v>
      </c>
      <c r="I452" t="s">
        <v>25</v>
      </c>
      <c r="L452" t="s">
        <v>26</v>
      </c>
      <c r="M452" t="s">
        <v>1880</v>
      </c>
      <c r="N452" t="s">
        <v>1843</v>
      </c>
      <c r="O452" t="s">
        <v>1603</v>
      </c>
      <c r="P452" t="str">
        <f t="shared" si="23"/>
        <v>SMKN</v>
      </c>
      <c r="Q452" t="str">
        <f t="shared" si="24"/>
        <v>Negeri</v>
      </c>
      <c r="R452" t="str">
        <f t="shared" si="22"/>
        <v>SMK</v>
      </c>
      <c r="S452" t="s">
        <v>1880</v>
      </c>
      <c r="T452" t="s">
        <v>1843</v>
      </c>
      <c r="Z452" t="str">
        <f>VLOOKUP(A452,[2]registrasi!$B$2:$C$3000,2,FALSE)</f>
        <v>registrasi</v>
      </c>
      <c r="AA452">
        <f>VLOOKUP(D452,[3]Sheet1!$B$2:$D$42,3,FALSE)</f>
        <v>172</v>
      </c>
      <c r="AB452" t="str">
        <f>VLOOKUP(A452,[2]nim!$A$2:$B$3000,2,FALSE)</f>
        <v>diterima</v>
      </c>
    </row>
    <row r="453" spans="1:28" x14ac:dyDescent="0.35">
      <c r="A453" s="2">
        <v>42131111575</v>
      </c>
      <c r="B453">
        <v>2</v>
      </c>
      <c r="C453">
        <v>2020</v>
      </c>
      <c r="D453">
        <v>3111111</v>
      </c>
      <c r="E453" t="s">
        <v>1416</v>
      </c>
      <c r="F453" t="str">
        <f>VLOOKUP(E453,[1]PRODI_2019!$E$2:$K$70,7,FALSE)</f>
        <v>FKIP</v>
      </c>
      <c r="G453" t="str">
        <f>VLOOKUP(F453,Sheet1!$H$4:$I$11,2,FALSE)</f>
        <v>2_FKIP</v>
      </c>
      <c r="H453" t="s">
        <v>539</v>
      </c>
      <c r="I453" t="s">
        <v>30</v>
      </c>
      <c r="L453" t="s">
        <v>26</v>
      </c>
      <c r="M453" t="s">
        <v>1861</v>
      </c>
      <c r="N453" t="s">
        <v>1841</v>
      </c>
      <c r="O453" t="s">
        <v>1583</v>
      </c>
      <c r="P453" t="str">
        <f t="shared" si="23"/>
        <v>SMAN</v>
      </c>
      <c r="Q453" t="str">
        <f t="shared" si="24"/>
        <v>Negeri</v>
      </c>
      <c r="R453" t="str">
        <f t="shared" si="22"/>
        <v>SMA</v>
      </c>
      <c r="S453" t="s">
        <v>1861</v>
      </c>
      <c r="T453" t="s">
        <v>1841</v>
      </c>
      <c r="Z453" t="e">
        <f>VLOOKUP(A453,[2]registrasi!$B$2:$C$3000,2,FALSE)</f>
        <v>#N/A</v>
      </c>
      <c r="AA453">
        <f>VLOOKUP(D453,[3]Sheet1!$B$2:$D$42,3,FALSE)</f>
        <v>86</v>
      </c>
      <c r="AB453" t="e">
        <f>VLOOKUP(A453,[2]nim!$A$2:$B$3000,2,FALSE)</f>
        <v>#N/A</v>
      </c>
    </row>
    <row r="454" spans="1:28" x14ac:dyDescent="0.35">
      <c r="A454" s="2">
        <v>42131111587</v>
      </c>
      <c r="B454">
        <v>1</v>
      </c>
      <c r="C454">
        <v>2021</v>
      </c>
      <c r="D454">
        <v>3111103</v>
      </c>
      <c r="E454" t="s">
        <v>1412</v>
      </c>
      <c r="F454" t="str">
        <f>VLOOKUP(E454,[1]PRODI_2019!$E$2:$K$70,7,FALSE)</f>
        <v>FKIP</v>
      </c>
      <c r="G454" t="str">
        <f>VLOOKUP(F454,Sheet1!$H$4:$I$11,2,FALSE)</f>
        <v>2_FKIP</v>
      </c>
      <c r="H454" t="s">
        <v>540</v>
      </c>
      <c r="I454" t="s">
        <v>30</v>
      </c>
      <c r="L454" t="s">
        <v>26</v>
      </c>
      <c r="M454" t="s">
        <v>1858</v>
      </c>
      <c r="N454" t="s">
        <v>1841</v>
      </c>
      <c r="O454" t="s">
        <v>1604</v>
      </c>
      <c r="P454" t="str">
        <f t="shared" si="23"/>
        <v>MAS</v>
      </c>
      <c r="Q454" t="str">
        <f t="shared" si="24"/>
        <v>Swasta</v>
      </c>
      <c r="R454" t="str">
        <f t="shared" si="22"/>
        <v>MA</v>
      </c>
      <c r="S454" t="s">
        <v>1863</v>
      </c>
      <c r="T454" t="s">
        <v>1841</v>
      </c>
      <c r="Z454" t="str">
        <f>VLOOKUP(A454,[2]registrasi!$B$2:$C$3000,2,FALSE)</f>
        <v>registrasi</v>
      </c>
      <c r="AA454">
        <f>VLOOKUP(D454,[3]Sheet1!$B$2:$D$42,3,FALSE)</f>
        <v>91</v>
      </c>
      <c r="AB454" t="str">
        <f>VLOOKUP(A454,[2]nim!$A$2:$B$3000,2,FALSE)</f>
        <v>diterima</v>
      </c>
    </row>
    <row r="455" spans="1:28" x14ac:dyDescent="0.35">
      <c r="A455" s="2">
        <v>42131111593</v>
      </c>
      <c r="B455">
        <v>1</v>
      </c>
      <c r="C455">
        <v>2021</v>
      </c>
      <c r="D455">
        <v>3111076</v>
      </c>
      <c r="E455" t="s">
        <v>43</v>
      </c>
      <c r="F455" t="str">
        <f>VLOOKUP(E455,[1]PRODI_2019!$E$2:$K$70,7,FALSE)</f>
        <v>Pertanian</v>
      </c>
      <c r="G455" t="str">
        <f>VLOOKUP(F455,Sheet1!$H$4:$I$11,2,FALSE)</f>
        <v>4_Pertanian</v>
      </c>
      <c r="H455" t="s">
        <v>541</v>
      </c>
      <c r="I455" t="s">
        <v>25</v>
      </c>
      <c r="L455" t="s">
        <v>26</v>
      </c>
      <c r="M455" t="s">
        <v>1859</v>
      </c>
      <c r="N455" t="s">
        <v>1841</v>
      </c>
      <c r="O455" t="s">
        <v>1515</v>
      </c>
      <c r="P455" t="str">
        <f t="shared" si="23"/>
        <v>SMAN</v>
      </c>
      <c r="Q455" t="str">
        <f t="shared" si="24"/>
        <v>Negeri</v>
      </c>
      <c r="R455" t="str">
        <f t="shared" si="22"/>
        <v>SMA</v>
      </c>
      <c r="S455" t="s">
        <v>1859</v>
      </c>
      <c r="T455" t="s">
        <v>1841</v>
      </c>
      <c r="Z455" t="str">
        <f>VLOOKUP(A455,[2]registrasi!$B$2:$C$3000,2,FALSE)</f>
        <v>registrasi</v>
      </c>
      <c r="AA455">
        <f>VLOOKUP(D455,[3]Sheet1!$B$2:$D$42,3,FALSE)</f>
        <v>219</v>
      </c>
      <c r="AB455" t="str">
        <f>VLOOKUP(A455,[2]nim!$A$2:$B$3000,2,FALSE)</f>
        <v>diterima</v>
      </c>
    </row>
    <row r="456" spans="1:28" x14ac:dyDescent="0.35">
      <c r="A456" s="2">
        <v>42131111594</v>
      </c>
      <c r="B456">
        <v>1</v>
      </c>
      <c r="C456">
        <v>2021</v>
      </c>
      <c r="D456">
        <v>3111037</v>
      </c>
      <c r="E456" t="s">
        <v>1409</v>
      </c>
      <c r="F456" t="str">
        <f>VLOOKUP(E456,[1]PRODI_2019!$E$2:$K$70,7,FALSE)</f>
        <v>Teknik</v>
      </c>
      <c r="G456" t="str">
        <f>VLOOKUP(F456,Sheet1!$H$4:$I$11,2,FALSE)</f>
        <v>3_Teknik</v>
      </c>
      <c r="H456" t="s">
        <v>542</v>
      </c>
      <c r="I456" t="s">
        <v>25</v>
      </c>
      <c r="L456" t="s">
        <v>26</v>
      </c>
      <c r="M456" t="s">
        <v>1866</v>
      </c>
      <c r="N456" t="s">
        <v>1843</v>
      </c>
      <c r="O456" t="s">
        <v>1605</v>
      </c>
      <c r="P456" t="str">
        <f t="shared" si="23"/>
        <v>SMAS</v>
      </c>
      <c r="Q456" t="str">
        <f t="shared" si="24"/>
        <v>Swasta</v>
      </c>
      <c r="R456" t="str">
        <f t="shared" si="22"/>
        <v>SMA</v>
      </c>
      <c r="S456" t="s">
        <v>1866</v>
      </c>
      <c r="T456" t="s">
        <v>1843</v>
      </c>
      <c r="Z456" t="str">
        <f>VLOOKUP(A456,[2]registrasi!$B$2:$C$3000,2,FALSE)</f>
        <v>registrasi</v>
      </c>
      <c r="AA456">
        <f>VLOOKUP(D456,[3]Sheet1!$B$2:$D$42,3,FALSE)</f>
        <v>423</v>
      </c>
      <c r="AB456" t="e">
        <f>VLOOKUP(A456,[2]nim!$A$2:$B$3000,2,FALSE)</f>
        <v>#N/A</v>
      </c>
    </row>
    <row r="457" spans="1:28" x14ac:dyDescent="0.35">
      <c r="A457" s="2">
        <v>42131111599</v>
      </c>
      <c r="B457">
        <v>1</v>
      </c>
      <c r="C457">
        <v>2020</v>
      </c>
      <c r="D457">
        <v>3111076</v>
      </c>
      <c r="E457" t="s">
        <v>43</v>
      </c>
      <c r="F457" t="str">
        <f>VLOOKUP(E457,[1]PRODI_2019!$E$2:$K$70,7,FALSE)</f>
        <v>Pertanian</v>
      </c>
      <c r="G457" t="str">
        <f>VLOOKUP(F457,Sheet1!$H$4:$I$11,2,FALSE)</f>
        <v>4_Pertanian</v>
      </c>
      <c r="H457" t="s">
        <v>543</v>
      </c>
      <c r="I457" t="s">
        <v>30</v>
      </c>
      <c r="L457" t="s">
        <v>26</v>
      </c>
      <c r="M457" t="s">
        <v>1862</v>
      </c>
      <c r="N457" t="s">
        <v>1841</v>
      </c>
      <c r="O457" t="s">
        <v>1549</v>
      </c>
      <c r="P457" t="str">
        <f t="shared" si="23"/>
        <v>MAS</v>
      </c>
      <c r="Q457" t="str">
        <f t="shared" si="24"/>
        <v>Swasta</v>
      </c>
      <c r="R457" t="str">
        <f t="shared" ref="R457:R520" si="25">IF(Q457="Negeri",LEFT(P457,LEN(P457)-1),IF(RIGHT(P457,1)="S",LEFT(P457,LEN(P457)-1),P457))</f>
        <v>MA</v>
      </c>
      <c r="S457" t="s">
        <v>1859</v>
      </c>
      <c r="T457" t="s">
        <v>1841</v>
      </c>
      <c r="Z457" t="str">
        <f>VLOOKUP(A457,[2]registrasi!$B$2:$C$3000,2,FALSE)</f>
        <v>registrasi</v>
      </c>
      <c r="AA457">
        <f>VLOOKUP(D457,[3]Sheet1!$B$2:$D$42,3,FALSE)</f>
        <v>219</v>
      </c>
      <c r="AB457" t="str">
        <f>VLOOKUP(A457,[2]nim!$A$2:$B$3000,2,FALSE)</f>
        <v>diterima</v>
      </c>
    </row>
    <row r="458" spans="1:28" x14ac:dyDescent="0.35">
      <c r="A458" s="2">
        <v>42131111600</v>
      </c>
      <c r="B458">
        <v>2</v>
      </c>
      <c r="C458">
        <v>2021</v>
      </c>
      <c r="D458">
        <v>3111157</v>
      </c>
      <c r="E458" t="s">
        <v>1418</v>
      </c>
      <c r="F458" t="str">
        <f>VLOOKUP(E458,[1]PRODI_2019!$E$2:$K$70,7,FALSE)</f>
        <v>FKIP</v>
      </c>
      <c r="G458" t="str">
        <f>VLOOKUP(F458,Sheet1!$H$4:$I$11,2,FALSE)</f>
        <v>2_FKIP</v>
      </c>
      <c r="H458" t="s">
        <v>544</v>
      </c>
      <c r="I458" t="s">
        <v>30</v>
      </c>
      <c r="L458" t="s">
        <v>26</v>
      </c>
      <c r="M458" t="s">
        <v>1859</v>
      </c>
      <c r="N458" t="s">
        <v>1841</v>
      </c>
      <c r="O458" t="s">
        <v>1486</v>
      </c>
      <c r="P458" t="str">
        <f t="shared" si="23"/>
        <v>SMKN</v>
      </c>
      <c r="Q458" t="str">
        <f t="shared" si="24"/>
        <v>Negeri</v>
      </c>
      <c r="R458" t="str">
        <f t="shared" si="25"/>
        <v>SMK</v>
      </c>
      <c r="S458" t="s">
        <v>1860</v>
      </c>
      <c r="T458" t="s">
        <v>1841</v>
      </c>
      <c r="Z458" t="str">
        <f>VLOOKUP(A458,[2]registrasi!$B$2:$C$3000,2,FALSE)</f>
        <v>registrasi</v>
      </c>
      <c r="AA458">
        <f>VLOOKUP(D458,[3]Sheet1!$B$2:$D$42,3,FALSE)</f>
        <v>31</v>
      </c>
      <c r="AB458" t="str">
        <f>VLOOKUP(A458,[2]nim!$A$2:$B$3000,2,FALSE)</f>
        <v>diterima</v>
      </c>
    </row>
    <row r="459" spans="1:28" x14ac:dyDescent="0.35">
      <c r="A459" s="2">
        <v>42131111603</v>
      </c>
      <c r="B459">
        <v>1</v>
      </c>
      <c r="C459">
        <v>2021</v>
      </c>
      <c r="D459">
        <v>3111053</v>
      </c>
      <c r="E459" t="s">
        <v>1407</v>
      </c>
      <c r="F459" t="str">
        <f>VLOOKUP(E459,[1]PRODI_2019!$E$2:$K$70,7,FALSE)</f>
        <v>Teknik</v>
      </c>
      <c r="G459" t="str">
        <f>VLOOKUP(F459,Sheet1!$H$4:$I$11,2,FALSE)</f>
        <v>3_Teknik</v>
      </c>
      <c r="H459" t="s">
        <v>545</v>
      </c>
      <c r="I459" t="s">
        <v>30</v>
      </c>
      <c r="L459" t="s">
        <v>26</v>
      </c>
      <c r="M459" t="s">
        <v>1860</v>
      </c>
      <c r="N459" t="s">
        <v>1841</v>
      </c>
      <c r="O459" t="s">
        <v>1474</v>
      </c>
      <c r="P459" t="str">
        <f t="shared" si="23"/>
        <v>SMAN</v>
      </c>
      <c r="Q459" t="str">
        <f t="shared" si="24"/>
        <v>Negeri</v>
      </c>
      <c r="R459" t="str">
        <f t="shared" si="25"/>
        <v>SMA</v>
      </c>
      <c r="S459" t="s">
        <v>1860</v>
      </c>
      <c r="T459" t="s">
        <v>1841</v>
      </c>
      <c r="Z459" t="e">
        <f>VLOOKUP(A459,[2]registrasi!$B$2:$C$3000,2,FALSE)</f>
        <v>#N/A</v>
      </c>
      <c r="AA459">
        <f>VLOOKUP(D459,[3]Sheet1!$B$2:$D$42,3,FALSE)</f>
        <v>159</v>
      </c>
      <c r="AB459" t="e">
        <f>VLOOKUP(A459,[2]nim!$A$2:$B$3000,2,FALSE)</f>
        <v>#N/A</v>
      </c>
    </row>
    <row r="460" spans="1:28" x14ac:dyDescent="0.35">
      <c r="A460" s="2">
        <v>42131111607</v>
      </c>
      <c r="B460">
        <v>2</v>
      </c>
      <c r="C460">
        <v>2021</v>
      </c>
      <c r="D460">
        <v>3111092</v>
      </c>
      <c r="E460" t="s">
        <v>1403</v>
      </c>
      <c r="F460" t="str">
        <f>VLOOKUP(E460,[1]PRODI_2019!$E$2:$K$70,7,FALSE)</f>
        <v>Pertanian</v>
      </c>
      <c r="G460" t="str">
        <f>VLOOKUP(F460,Sheet1!$H$4:$I$11,2,FALSE)</f>
        <v>4_Pertanian</v>
      </c>
      <c r="H460" t="s">
        <v>546</v>
      </c>
      <c r="I460" t="s">
        <v>25</v>
      </c>
      <c r="L460" t="s">
        <v>26</v>
      </c>
      <c r="M460" t="s">
        <v>1862</v>
      </c>
      <c r="N460" t="s">
        <v>1841</v>
      </c>
      <c r="O460" t="s">
        <v>1554</v>
      </c>
      <c r="P460" t="str">
        <f t="shared" si="23"/>
        <v>SMAN</v>
      </c>
      <c r="Q460" t="str">
        <f t="shared" si="24"/>
        <v>Negeri</v>
      </c>
      <c r="R460" t="str">
        <f t="shared" si="25"/>
        <v>SMA</v>
      </c>
      <c r="S460" t="s">
        <v>1862</v>
      </c>
      <c r="T460" t="s">
        <v>1841</v>
      </c>
      <c r="Z460" t="str">
        <f>VLOOKUP(A460,[2]registrasi!$B$2:$C$3000,2,FALSE)</f>
        <v>registrasi</v>
      </c>
      <c r="AA460">
        <f>VLOOKUP(D460,[3]Sheet1!$B$2:$D$42,3,FALSE)</f>
        <v>45</v>
      </c>
      <c r="AB460" t="str">
        <f>VLOOKUP(A460,[2]nim!$A$2:$B$3000,2,FALSE)</f>
        <v>diterima</v>
      </c>
    </row>
    <row r="461" spans="1:28" x14ac:dyDescent="0.35">
      <c r="A461" s="2">
        <v>42131111612</v>
      </c>
      <c r="B461">
        <v>2</v>
      </c>
      <c r="C461">
        <v>2021</v>
      </c>
      <c r="D461">
        <v>3111092</v>
      </c>
      <c r="E461" t="s">
        <v>1403</v>
      </c>
      <c r="F461" t="str">
        <f>VLOOKUP(E461,[1]PRODI_2019!$E$2:$K$70,7,FALSE)</f>
        <v>Pertanian</v>
      </c>
      <c r="G461" t="str">
        <f>VLOOKUP(F461,Sheet1!$H$4:$I$11,2,FALSE)</f>
        <v>4_Pertanian</v>
      </c>
      <c r="H461" t="s">
        <v>547</v>
      </c>
      <c r="I461" t="s">
        <v>25</v>
      </c>
      <c r="L461" t="s">
        <v>26</v>
      </c>
      <c r="M461" t="s">
        <v>1863</v>
      </c>
      <c r="N461" t="s">
        <v>1841</v>
      </c>
      <c r="O461" t="s">
        <v>1484</v>
      </c>
      <c r="P461" t="str">
        <f t="shared" si="23"/>
        <v>SMAN</v>
      </c>
      <c r="Q461" t="str">
        <f t="shared" si="24"/>
        <v>Negeri</v>
      </c>
      <c r="R461" t="str">
        <f t="shared" si="25"/>
        <v>SMA</v>
      </c>
      <c r="S461" t="s">
        <v>1863</v>
      </c>
      <c r="T461" t="s">
        <v>1841</v>
      </c>
      <c r="Z461" t="str">
        <f>VLOOKUP(A461,[2]registrasi!$B$2:$C$3000,2,FALSE)</f>
        <v>registrasi</v>
      </c>
      <c r="AA461">
        <f>VLOOKUP(D461,[3]Sheet1!$B$2:$D$42,3,FALSE)</f>
        <v>45</v>
      </c>
      <c r="AB461" t="str">
        <f>VLOOKUP(A461,[2]nim!$A$2:$B$3000,2,FALSE)</f>
        <v>diterima</v>
      </c>
    </row>
    <row r="462" spans="1:28" x14ac:dyDescent="0.35">
      <c r="A462" s="2">
        <v>42131111613</v>
      </c>
      <c r="B462">
        <v>1</v>
      </c>
      <c r="C462">
        <v>2020</v>
      </c>
      <c r="D462">
        <v>3111207</v>
      </c>
      <c r="E462" t="s">
        <v>1405</v>
      </c>
      <c r="F462" t="str">
        <f>VLOOKUP(E462,[1]PRODI_2019!$E$2:$K$70,7,FALSE)</f>
        <v>Kedokteran</v>
      </c>
      <c r="G462" t="str">
        <f>VLOOKUP(F462,Sheet1!$H$4:$I$11,2,FALSE)</f>
        <v>8_Kedokteran</v>
      </c>
      <c r="H462" t="s">
        <v>548</v>
      </c>
      <c r="I462" t="s">
        <v>25</v>
      </c>
      <c r="L462" t="s">
        <v>26</v>
      </c>
      <c r="M462" t="s">
        <v>1885</v>
      </c>
      <c r="N462" t="s">
        <v>1846</v>
      </c>
      <c r="O462" t="s">
        <v>1606</v>
      </c>
      <c r="P462" t="str">
        <f t="shared" si="23"/>
        <v>SMAN</v>
      </c>
      <c r="Q462" t="str">
        <f t="shared" si="24"/>
        <v>Negeri</v>
      </c>
      <c r="R462" t="str">
        <f t="shared" si="25"/>
        <v>SMA</v>
      </c>
      <c r="S462" t="s">
        <v>1914</v>
      </c>
      <c r="T462" t="s">
        <v>1846</v>
      </c>
      <c r="Z462" t="e">
        <f>VLOOKUP(A462,[2]registrasi!$B$2:$C$3000,2,FALSE)</f>
        <v>#N/A</v>
      </c>
      <c r="AA462">
        <f>VLOOKUP(D462,[3]Sheet1!$B$2:$D$42,3,FALSE)</f>
        <v>580</v>
      </c>
      <c r="AB462" t="e">
        <f>VLOOKUP(A462,[2]nim!$A$2:$B$3000,2,FALSE)</f>
        <v>#N/A</v>
      </c>
    </row>
    <row r="463" spans="1:28" x14ac:dyDescent="0.35">
      <c r="A463" s="2">
        <v>42131111618</v>
      </c>
      <c r="B463">
        <v>1</v>
      </c>
      <c r="C463">
        <v>2020</v>
      </c>
      <c r="D463">
        <v>3111111</v>
      </c>
      <c r="E463" t="s">
        <v>1416</v>
      </c>
      <c r="F463" t="str">
        <f>VLOOKUP(E463,[1]PRODI_2019!$E$2:$K$70,7,FALSE)</f>
        <v>FKIP</v>
      </c>
      <c r="G463" t="str">
        <f>VLOOKUP(F463,Sheet1!$H$4:$I$11,2,FALSE)</f>
        <v>2_FKIP</v>
      </c>
      <c r="H463" t="s">
        <v>549</v>
      </c>
      <c r="I463" t="s">
        <v>30</v>
      </c>
      <c r="L463" t="s">
        <v>26</v>
      </c>
      <c r="M463" t="s">
        <v>1862</v>
      </c>
      <c r="N463" t="s">
        <v>1841</v>
      </c>
      <c r="O463" t="s">
        <v>1580</v>
      </c>
      <c r="P463" t="str">
        <f t="shared" si="23"/>
        <v>SMAN</v>
      </c>
      <c r="Q463" t="str">
        <f t="shared" si="24"/>
        <v>Negeri</v>
      </c>
      <c r="R463" t="str">
        <f t="shared" si="25"/>
        <v>SMA</v>
      </c>
      <c r="S463" t="s">
        <v>1862</v>
      </c>
      <c r="T463" t="s">
        <v>1841</v>
      </c>
      <c r="Z463" t="str">
        <f>VLOOKUP(A463,[2]registrasi!$B$2:$C$3000,2,FALSE)</f>
        <v>registrasi</v>
      </c>
      <c r="AA463">
        <f>VLOOKUP(D463,[3]Sheet1!$B$2:$D$42,3,FALSE)</f>
        <v>86</v>
      </c>
      <c r="AB463" t="str">
        <f>VLOOKUP(A463,[2]nim!$A$2:$B$3000,2,FALSE)</f>
        <v>diterima</v>
      </c>
    </row>
    <row r="464" spans="1:28" x14ac:dyDescent="0.35">
      <c r="A464" s="2">
        <v>42131111622</v>
      </c>
      <c r="B464">
        <v>1</v>
      </c>
      <c r="C464">
        <v>2021</v>
      </c>
      <c r="D464">
        <v>3111103</v>
      </c>
      <c r="E464" t="s">
        <v>1412</v>
      </c>
      <c r="F464" t="str">
        <f>VLOOKUP(E464,[1]PRODI_2019!$E$2:$K$70,7,FALSE)</f>
        <v>FKIP</v>
      </c>
      <c r="G464" t="str">
        <f>VLOOKUP(F464,Sheet1!$H$4:$I$11,2,FALSE)</f>
        <v>2_FKIP</v>
      </c>
      <c r="H464" t="s">
        <v>550</v>
      </c>
      <c r="I464" t="s">
        <v>30</v>
      </c>
      <c r="L464" t="s">
        <v>26</v>
      </c>
      <c r="M464" t="s">
        <v>1861</v>
      </c>
      <c r="N464" t="s">
        <v>1841</v>
      </c>
      <c r="O464" t="s">
        <v>1464</v>
      </c>
      <c r="P464" t="str">
        <f t="shared" si="23"/>
        <v>SMAN</v>
      </c>
      <c r="Q464" t="str">
        <f t="shared" si="24"/>
        <v>Negeri</v>
      </c>
      <c r="R464" t="str">
        <f t="shared" si="25"/>
        <v>SMA</v>
      </c>
      <c r="S464" t="s">
        <v>1861</v>
      </c>
      <c r="T464" t="s">
        <v>1841</v>
      </c>
      <c r="Z464" t="str">
        <f>VLOOKUP(A464,[2]registrasi!$B$2:$C$3000,2,FALSE)</f>
        <v>registrasi</v>
      </c>
      <c r="AA464">
        <f>VLOOKUP(D464,[3]Sheet1!$B$2:$D$42,3,FALSE)</f>
        <v>91</v>
      </c>
      <c r="AB464" t="str">
        <f>VLOOKUP(A464,[2]nim!$A$2:$B$3000,2,FALSE)</f>
        <v>diterima</v>
      </c>
    </row>
    <row r="465" spans="1:28" x14ac:dyDescent="0.35">
      <c r="A465" s="2">
        <v>42131111623</v>
      </c>
      <c r="B465">
        <v>2</v>
      </c>
      <c r="C465">
        <v>2020</v>
      </c>
      <c r="D465">
        <v>3111165</v>
      </c>
      <c r="E465" t="s">
        <v>1415</v>
      </c>
      <c r="F465" t="str">
        <f>VLOOKUP(E465,[1]PRODI_2019!$E$2:$K$70,7,FALSE)</f>
        <v>FKIP</v>
      </c>
      <c r="G465" t="str">
        <f>VLOOKUP(F465,Sheet1!$H$4:$I$11,2,FALSE)</f>
        <v>2_FKIP</v>
      </c>
      <c r="H465" t="s">
        <v>551</v>
      </c>
      <c r="I465" t="s">
        <v>30</v>
      </c>
      <c r="L465" t="s">
        <v>26</v>
      </c>
      <c r="M465" t="s">
        <v>1862</v>
      </c>
      <c r="N465" t="s">
        <v>1841</v>
      </c>
      <c r="O465" t="s">
        <v>1607</v>
      </c>
      <c r="P465" t="str">
        <f t="shared" si="23"/>
        <v>MAN</v>
      </c>
      <c r="Q465" t="str">
        <f t="shared" si="24"/>
        <v>Negeri</v>
      </c>
      <c r="R465" t="str">
        <f t="shared" si="25"/>
        <v>MA</v>
      </c>
      <c r="S465" t="s">
        <v>1862</v>
      </c>
      <c r="T465" t="s">
        <v>1841</v>
      </c>
      <c r="Z465" t="str">
        <f>VLOOKUP(A465,[2]registrasi!$B$2:$C$3000,2,FALSE)</f>
        <v>registrasi</v>
      </c>
      <c r="AA465">
        <f>VLOOKUP(D465,[3]Sheet1!$B$2:$D$42,3,FALSE)</f>
        <v>39</v>
      </c>
      <c r="AB465" t="str">
        <f>VLOOKUP(A465,[2]nim!$A$2:$B$3000,2,FALSE)</f>
        <v>diterima</v>
      </c>
    </row>
    <row r="466" spans="1:28" x14ac:dyDescent="0.35">
      <c r="A466" s="2">
        <v>42131111625</v>
      </c>
      <c r="B466">
        <v>1</v>
      </c>
      <c r="C466">
        <v>2021</v>
      </c>
      <c r="D466">
        <v>3111165</v>
      </c>
      <c r="E466" t="s">
        <v>1415</v>
      </c>
      <c r="F466" t="str">
        <f>VLOOKUP(E466,[1]PRODI_2019!$E$2:$K$70,7,FALSE)</f>
        <v>FKIP</v>
      </c>
      <c r="G466" t="str">
        <f>VLOOKUP(F466,Sheet1!$H$4:$I$11,2,FALSE)</f>
        <v>2_FKIP</v>
      </c>
      <c r="H466" t="s">
        <v>552</v>
      </c>
      <c r="I466" t="s">
        <v>30</v>
      </c>
      <c r="L466" t="s">
        <v>26</v>
      </c>
      <c r="M466" t="s">
        <v>1861</v>
      </c>
      <c r="N466" t="s">
        <v>1841</v>
      </c>
      <c r="O466" t="s">
        <v>1569</v>
      </c>
      <c r="P466" t="str">
        <f t="shared" si="23"/>
        <v>SMAN</v>
      </c>
      <c r="Q466" t="str">
        <f t="shared" si="24"/>
        <v>Negeri</v>
      </c>
      <c r="R466" t="str">
        <f t="shared" si="25"/>
        <v>SMA</v>
      </c>
      <c r="S466" t="s">
        <v>1861</v>
      </c>
      <c r="T466" t="s">
        <v>1841</v>
      </c>
      <c r="Z466" t="str">
        <f>VLOOKUP(A466,[2]registrasi!$B$2:$C$3000,2,FALSE)</f>
        <v>registrasi</v>
      </c>
      <c r="AA466">
        <f>VLOOKUP(D466,[3]Sheet1!$B$2:$D$42,3,FALSE)</f>
        <v>39</v>
      </c>
      <c r="AB466" t="str">
        <f>VLOOKUP(A466,[2]nim!$A$2:$B$3000,2,FALSE)</f>
        <v>diterima</v>
      </c>
    </row>
    <row r="467" spans="1:28" x14ac:dyDescent="0.35">
      <c r="A467" s="2">
        <v>42131111626</v>
      </c>
      <c r="B467">
        <v>1</v>
      </c>
      <c r="C467">
        <v>2021</v>
      </c>
      <c r="D467">
        <v>3111157</v>
      </c>
      <c r="E467" t="s">
        <v>1418</v>
      </c>
      <c r="F467" t="str">
        <f>VLOOKUP(E467,[1]PRODI_2019!$E$2:$K$70,7,FALSE)</f>
        <v>FKIP</v>
      </c>
      <c r="G467" t="str">
        <f>VLOOKUP(F467,Sheet1!$H$4:$I$11,2,FALSE)</f>
        <v>2_FKIP</v>
      </c>
      <c r="H467" t="s">
        <v>553</v>
      </c>
      <c r="I467" t="s">
        <v>30</v>
      </c>
      <c r="L467" t="s">
        <v>26</v>
      </c>
      <c r="M467" t="s">
        <v>1858</v>
      </c>
      <c r="N467" t="s">
        <v>1841</v>
      </c>
      <c r="O467" t="s">
        <v>1528</v>
      </c>
      <c r="P467" t="str">
        <f t="shared" si="23"/>
        <v>SMAN</v>
      </c>
      <c r="Q467" t="str">
        <f t="shared" si="24"/>
        <v>Negeri</v>
      </c>
      <c r="R467" t="str">
        <f t="shared" si="25"/>
        <v>SMA</v>
      </c>
      <c r="S467" t="s">
        <v>1858</v>
      </c>
      <c r="T467" t="s">
        <v>1841</v>
      </c>
      <c r="Z467" t="str">
        <f>VLOOKUP(A467,[2]registrasi!$B$2:$C$3000,2,FALSE)</f>
        <v>registrasi</v>
      </c>
      <c r="AA467">
        <f>VLOOKUP(D467,[3]Sheet1!$B$2:$D$42,3,FALSE)</f>
        <v>31</v>
      </c>
      <c r="AB467" t="str">
        <f>VLOOKUP(A467,[2]nim!$A$2:$B$3000,2,FALSE)</f>
        <v>diterima</v>
      </c>
    </row>
    <row r="468" spans="1:28" x14ac:dyDescent="0.35">
      <c r="A468" s="2">
        <v>42131111628</v>
      </c>
      <c r="B468">
        <v>2</v>
      </c>
      <c r="C468">
        <v>2020</v>
      </c>
      <c r="D468">
        <v>3111084</v>
      </c>
      <c r="E468" t="s">
        <v>41</v>
      </c>
      <c r="F468" t="str">
        <f>VLOOKUP(E468,[1]PRODI_2019!$E$2:$K$70,7,FALSE)</f>
        <v>Pertanian</v>
      </c>
      <c r="G468" t="str">
        <f>VLOOKUP(F468,Sheet1!$H$4:$I$11,2,FALSE)</f>
        <v>4_Pertanian</v>
      </c>
      <c r="H468" t="s">
        <v>554</v>
      </c>
      <c r="I468" t="s">
        <v>25</v>
      </c>
      <c r="L468" t="s">
        <v>26</v>
      </c>
      <c r="M468" t="s">
        <v>1874</v>
      </c>
      <c r="N468" t="s">
        <v>1842</v>
      </c>
      <c r="O468" t="s">
        <v>1608</v>
      </c>
      <c r="P468" t="str">
        <f t="shared" si="23"/>
        <v>SMAN</v>
      </c>
      <c r="Q468" t="str">
        <f t="shared" si="24"/>
        <v>Negeri</v>
      </c>
      <c r="R468" t="str">
        <f t="shared" si="25"/>
        <v>SMA</v>
      </c>
      <c r="S468" t="s">
        <v>1874</v>
      </c>
      <c r="T468" t="s">
        <v>1842</v>
      </c>
      <c r="Z468" t="str">
        <f>VLOOKUP(A468,[2]registrasi!$B$2:$C$3000,2,FALSE)</f>
        <v>registrasi</v>
      </c>
      <c r="AA468">
        <f>VLOOKUP(D468,[3]Sheet1!$B$2:$D$42,3,FALSE)</f>
        <v>157</v>
      </c>
      <c r="AB468" t="str">
        <f>VLOOKUP(A468,[2]nim!$A$2:$B$3000,2,FALSE)</f>
        <v>diterima</v>
      </c>
    </row>
    <row r="469" spans="1:28" x14ac:dyDescent="0.35">
      <c r="A469" s="2">
        <v>42131111629</v>
      </c>
      <c r="B469">
        <v>1</v>
      </c>
      <c r="C469">
        <v>2021</v>
      </c>
      <c r="D469">
        <v>3111076</v>
      </c>
      <c r="E469" t="s">
        <v>43</v>
      </c>
      <c r="F469" t="str">
        <f>VLOOKUP(E469,[1]PRODI_2019!$E$2:$K$70,7,FALSE)</f>
        <v>Pertanian</v>
      </c>
      <c r="G469" t="str">
        <f>VLOOKUP(F469,Sheet1!$H$4:$I$11,2,FALSE)</f>
        <v>4_Pertanian</v>
      </c>
      <c r="H469" t="s">
        <v>555</v>
      </c>
      <c r="I469" t="s">
        <v>25</v>
      </c>
      <c r="L469" t="s">
        <v>26</v>
      </c>
      <c r="M469" t="s">
        <v>1865</v>
      </c>
      <c r="N469" t="s">
        <v>1841</v>
      </c>
      <c r="O469" t="s">
        <v>1509</v>
      </c>
      <c r="P469" t="str">
        <f t="shared" si="23"/>
        <v>SMAN</v>
      </c>
      <c r="Q469" t="str">
        <f t="shared" si="24"/>
        <v>Negeri</v>
      </c>
      <c r="R469" t="str">
        <f t="shared" si="25"/>
        <v>SMA</v>
      </c>
      <c r="S469" t="s">
        <v>1865</v>
      </c>
      <c r="T469" t="s">
        <v>1841</v>
      </c>
      <c r="Z469" t="str">
        <f>VLOOKUP(A469,[2]registrasi!$B$2:$C$3000,2,FALSE)</f>
        <v>registrasi</v>
      </c>
      <c r="AA469">
        <f>VLOOKUP(D469,[3]Sheet1!$B$2:$D$42,3,FALSE)</f>
        <v>219</v>
      </c>
      <c r="AB469" t="str">
        <f>VLOOKUP(A469,[2]nim!$A$2:$B$3000,2,FALSE)</f>
        <v>diterima</v>
      </c>
    </row>
    <row r="470" spans="1:28" x14ac:dyDescent="0.35">
      <c r="A470" s="2">
        <v>42131111637</v>
      </c>
      <c r="B470">
        <v>1</v>
      </c>
      <c r="C470">
        <v>2021</v>
      </c>
      <c r="D470">
        <v>3111207</v>
      </c>
      <c r="E470" t="s">
        <v>1405</v>
      </c>
      <c r="F470" t="str">
        <f>VLOOKUP(E470,[1]PRODI_2019!$E$2:$K$70,7,FALSE)</f>
        <v>Kedokteran</v>
      </c>
      <c r="G470" t="str">
        <f>VLOOKUP(F470,Sheet1!$H$4:$I$11,2,FALSE)</f>
        <v>8_Kedokteran</v>
      </c>
      <c r="H470" t="s">
        <v>556</v>
      </c>
      <c r="I470" t="s">
        <v>30</v>
      </c>
      <c r="L470" t="s">
        <v>1438</v>
      </c>
      <c r="M470" t="s">
        <v>1865</v>
      </c>
      <c r="N470" t="s">
        <v>1841</v>
      </c>
      <c r="O470" t="s">
        <v>1563</v>
      </c>
      <c r="P470" t="str">
        <f t="shared" si="23"/>
        <v>SMAN</v>
      </c>
      <c r="Q470" t="str">
        <f t="shared" si="24"/>
        <v>Negeri</v>
      </c>
      <c r="R470" t="str">
        <f t="shared" si="25"/>
        <v>SMA</v>
      </c>
      <c r="S470" t="s">
        <v>1865</v>
      </c>
      <c r="T470" t="s">
        <v>1841</v>
      </c>
      <c r="Z470" t="str">
        <f>VLOOKUP(A470,[2]registrasi!$B$2:$C$3000,2,FALSE)</f>
        <v>registrasi</v>
      </c>
      <c r="AA470">
        <f>VLOOKUP(D470,[3]Sheet1!$B$2:$D$42,3,FALSE)</f>
        <v>580</v>
      </c>
      <c r="AB470" t="str">
        <f>VLOOKUP(A470,[2]nim!$A$2:$B$3000,2,FALSE)</f>
        <v>diterima</v>
      </c>
    </row>
    <row r="471" spans="1:28" x14ac:dyDescent="0.35">
      <c r="A471" s="2">
        <v>42131111638</v>
      </c>
      <c r="B471">
        <v>1</v>
      </c>
      <c r="C471">
        <v>2021</v>
      </c>
      <c r="D471">
        <v>3111142</v>
      </c>
      <c r="E471" t="s">
        <v>1419</v>
      </c>
      <c r="F471" t="str">
        <f>VLOOKUP(E471,[1]PRODI_2019!$E$2:$K$70,7,FALSE)</f>
        <v>FKIP</v>
      </c>
      <c r="G471" t="str">
        <f>VLOOKUP(F471,Sheet1!$H$4:$I$11,2,FALSE)</f>
        <v>2_FKIP</v>
      </c>
      <c r="H471" t="s">
        <v>557</v>
      </c>
      <c r="I471" t="s">
        <v>30</v>
      </c>
      <c r="L471" t="s">
        <v>26</v>
      </c>
      <c r="M471" t="s">
        <v>1862</v>
      </c>
      <c r="N471" t="s">
        <v>1841</v>
      </c>
      <c r="O471" t="s">
        <v>1609</v>
      </c>
      <c r="P471" t="str">
        <f t="shared" si="23"/>
        <v>MAN</v>
      </c>
      <c r="Q471" t="str">
        <f t="shared" si="24"/>
        <v>Negeri</v>
      </c>
      <c r="R471" t="str">
        <f t="shared" si="25"/>
        <v>MA</v>
      </c>
      <c r="S471" t="s">
        <v>1862</v>
      </c>
      <c r="T471" t="s">
        <v>1841</v>
      </c>
      <c r="Z471" t="str">
        <f>VLOOKUP(A471,[2]registrasi!$B$2:$C$3000,2,FALSE)</f>
        <v>registrasi</v>
      </c>
      <c r="AA471">
        <f>VLOOKUP(D471,[3]Sheet1!$B$2:$D$42,3,FALSE)</f>
        <v>21</v>
      </c>
      <c r="AB471" t="str">
        <f>VLOOKUP(A471,[2]nim!$A$2:$B$3000,2,FALSE)</f>
        <v>diterima</v>
      </c>
    </row>
    <row r="472" spans="1:28" x14ac:dyDescent="0.35">
      <c r="A472" s="2">
        <v>42131111639</v>
      </c>
      <c r="B472">
        <v>2</v>
      </c>
      <c r="C472">
        <v>2020</v>
      </c>
      <c r="D472">
        <v>3111076</v>
      </c>
      <c r="E472" t="s">
        <v>43</v>
      </c>
      <c r="F472" t="str">
        <f>VLOOKUP(E472,[1]PRODI_2019!$E$2:$K$70,7,FALSE)</f>
        <v>Pertanian</v>
      </c>
      <c r="G472" t="str">
        <f>VLOOKUP(F472,Sheet1!$H$4:$I$11,2,FALSE)</f>
        <v>4_Pertanian</v>
      </c>
      <c r="H472" t="s">
        <v>558</v>
      </c>
      <c r="I472" t="s">
        <v>30</v>
      </c>
      <c r="L472" t="s">
        <v>26</v>
      </c>
      <c r="M472" t="s">
        <v>1865</v>
      </c>
      <c r="N472" t="s">
        <v>1841</v>
      </c>
      <c r="O472" t="s">
        <v>1563</v>
      </c>
      <c r="P472" t="str">
        <f t="shared" si="23"/>
        <v>SMAN</v>
      </c>
      <c r="Q472" t="str">
        <f t="shared" si="24"/>
        <v>Negeri</v>
      </c>
      <c r="R472" t="str">
        <f t="shared" si="25"/>
        <v>SMA</v>
      </c>
      <c r="S472" t="s">
        <v>1865</v>
      </c>
      <c r="T472" t="s">
        <v>1841</v>
      </c>
      <c r="Z472" t="str">
        <f>VLOOKUP(A472,[2]registrasi!$B$2:$C$3000,2,FALSE)</f>
        <v>registrasi</v>
      </c>
      <c r="AA472">
        <f>VLOOKUP(D472,[3]Sheet1!$B$2:$D$42,3,FALSE)</f>
        <v>219</v>
      </c>
      <c r="AB472" t="str">
        <f>VLOOKUP(A472,[2]nim!$A$2:$B$3000,2,FALSE)</f>
        <v>diterima</v>
      </c>
    </row>
    <row r="473" spans="1:28" x14ac:dyDescent="0.35">
      <c r="A473" s="2">
        <v>42131111644</v>
      </c>
      <c r="B473">
        <v>1</v>
      </c>
      <c r="C473">
        <v>2021</v>
      </c>
      <c r="D473">
        <v>3111076</v>
      </c>
      <c r="E473" t="s">
        <v>43</v>
      </c>
      <c r="F473" t="str">
        <f>VLOOKUP(E473,[1]PRODI_2019!$E$2:$K$70,7,FALSE)</f>
        <v>Pertanian</v>
      </c>
      <c r="G473" t="str">
        <f>VLOOKUP(F473,Sheet1!$H$4:$I$11,2,FALSE)</f>
        <v>4_Pertanian</v>
      </c>
      <c r="H473" t="s">
        <v>559</v>
      </c>
      <c r="I473" t="s">
        <v>30</v>
      </c>
      <c r="L473" t="s">
        <v>26</v>
      </c>
      <c r="M473" t="s">
        <v>1863</v>
      </c>
      <c r="N473" t="s">
        <v>1841</v>
      </c>
      <c r="O473" t="s">
        <v>1465</v>
      </c>
      <c r="P473" t="str">
        <f t="shared" si="23"/>
        <v>SMAN</v>
      </c>
      <c r="Q473" t="str">
        <f t="shared" si="24"/>
        <v>Negeri</v>
      </c>
      <c r="R473" t="str">
        <f t="shared" si="25"/>
        <v>SMA</v>
      </c>
      <c r="S473" t="s">
        <v>1863</v>
      </c>
      <c r="T473" t="s">
        <v>1841</v>
      </c>
      <c r="Z473" t="str">
        <f>VLOOKUP(A473,[2]registrasi!$B$2:$C$3000,2,FALSE)</f>
        <v>registrasi</v>
      </c>
      <c r="AA473">
        <f>VLOOKUP(D473,[3]Sheet1!$B$2:$D$42,3,FALSE)</f>
        <v>219</v>
      </c>
      <c r="AB473" t="str">
        <f>VLOOKUP(A473,[2]nim!$A$2:$B$3000,2,FALSE)</f>
        <v>diterima</v>
      </c>
    </row>
    <row r="474" spans="1:28" x14ac:dyDescent="0.35">
      <c r="A474" s="2">
        <v>42131111648</v>
      </c>
      <c r="B474">
        <v>1</v>
      </c>
      <c r="C474">
        <v>2020</v>
      </c>
      <c r="D474">
        <v>3111181</v>
      </c>
      <c r="E474" t="s">
        <v>1408</v>
      </c>
      <c r="F474" t="str">
        <f>VLOOKUP(E474,[1]PRODI_2019!$E$2:$K$70,7,FALSE)</f>
        <v>Kedokteran</v>
      </c>
      <c r="G474" t="str">
        <f>VLOOKUP(F474,Sheet1!$H$4:$I$11,2,FALSE)</f>
        <v>8_Kedokteran</v>
      </c>
      <c r="H474" t="s">
        <v>560</v>
      </c>
      <c r="I474" t="s">
        <v>25</v>
      </c>
      <c r="L474" t="s">
        <v>26</v>
      </c>
      <c r="M474" t="s">
        <v>1858</v>
      </c>
      <c r="N474" t="s">
        <v>1841</v>
      </c>
      <c r="O474" t="s">
        <v>1610</v>
      </c>
      <c r="P474" t="str">
        <f t="shared" si="23"/>
        <v>SMAS</v>
      </c>
      <c r="Q474" t="str">
        <f t="shared" si="24"/>
        <v>Swasta</v>
      </c>
      <c r="R474" t="str">
        <f t="shared" si="25"/>
        <v>SMA</v>
      </c>
      <c r="S474" t="s">
        <v>1865</v>
      </c>
      <c r="T474" t="s">
        <v>1841</v>
      </c>
      <c r="Z474" t="str">
        <f>VLOOKUP(A474,[2]registrasi!$B$2:$C$3000,2,FALSE)</f>
        <v>registrasi</v>
      </c>
      <c r="AA474">
        <f>VLOOKUP(D474,[3]Sheet1!$B$2:$D$42,3,FALSE)</f>
        <v>39</v>
      </c>
      <c r="AB474" t="str">
        <f>VLOOKUP(A474,[2]nim!$A$2:$B$3000,2,FALSE)</f>
        <v>diterima</v>
      </c>
    </row>
    <row r="475" spans="1:28" x14ac:dyDescent="0.35">
      <c r="A475" s="2">
        <v>42131111649</v>
      </c>
      <c r="B475">
        <v>1</v>
      </c>
      <c r="C475">
        <v>2021</v>
      </c>
      <c r="D475">
        <v>3111092</v>
      </c>
      <c r="E475" t="s">
        <v>1403</v>
      </c>
      <c r="F475" t="str">
        <f>VLOOKUP(E475,[1]PRODI_2019!$E$2:$K$70,7,FALSE)</f>
        <v>Pertanian</v>
      </c>
      <c r="G475" t="str">
        <f>VLOOKUP(F475,Sheet1!$H$4:$I$11,2,FALSE)</f>
        <v>4_Pertanian</v>
      </c>
      <c r="H475" t="s">
        <v>561</v>
      </c>
      <c r="I475" t="s">
        <v>30</v>
      </c>
      <c r="L475" t="s">
        <v>26</v>
      </c>
      <c r="M475" t="s">
        <v>1860</v>
      </c>
      <c r="N475" t="s">
        <v>1841</v>
      </c>
      <c r="O475" t="s">
        <v>1611</v>
      </c>
      <c r="P475" t="str">
        <f t="shared" si="23"/>
        <v>SMAN</v>
      </c>
      <c r="Q475" t="str">
        <f t="shared" si="24"/>
        <v>Negeri</v>
      </c>
      <c r="R475" t="str">
        <f t="shared" si="25"/>
        <v>SMA</v>
      </c>
      <c r="S475" t="s">
        <v>1860</v>
      </c>
      <c r="T475" t="s">
        <v>1841</v>
      </c>
      <c r="Z475" t="str">
        <f>VLOOKUP(A475,[2]registrasi!$B$2:$C$3000,2,FALSE)</f>
        <v>registrasi</v>
      </c>
      <c r="AA475">
        <f>VLOOKUP(D475,[3]Sheet1!$B$2:$D$42,3,FALSE)</f>
        <v>45</v>
      </c>
      <c r="AB475" t="str">
        <f>VLOOKUP(A475,[2]nim!$A$2:$B$3000,2,FALSE)</f>
        <v>diterima</v>
      </c>
    </row>
    <row r="476" spans="1:28" x14ac:dyDescent="0.35">
      <c r="A476" s="2">
        <v>42131111650</v>
      </c>
      <c r="B476">
        <v>2</v>
      </c>
      <c r="C476">
        <v>2021</v>
      </c>
      <c r="D476">
        <v>3111092</v>
      </c>
      <c r="E476" t="s">
        <v>1403</v>
      </c>
      <c r="F476" t="str">
        <f>VLOOKUP(E476,[1]PRODI_2019!$E$2:$K$70,7,FALSE)</f>
        <v>Pertanian</v>
      </c>
      <c r="G476" t="str">
        <f>VLOOKUP(F476,Sheet1!$H$4:$I$11,2,FALSE)</f>
        <v>4_Pertanian</v>
      </c>
      <c r="H476" t="s">
        <v>562</v>
      </c>
      <c r="I476" t="s">
        <v>25</v>
      </c>
      <c r="L476" t="s">
        <v>26</v>
      </c>
      <c r="M476" t="s">
        <v>1864</v>
      </c>
      <c r="N476" t="s">
        <v>1842</v>
      </c>
      <c r="O476" t="s">
        <v>1612</v>
      </c>
      <c r="P476" t="str">
        <f t="shared" si="23"/>
        <v>SMKS</v>
      </c>
      <c r="Q476" t="str">
        <f t="shared" si="24"/>
        <v>Swasta</v>
      </c>
      <c r="R476" t="str">
        <f t="shared" si="25"/>
        <v>SMK</v>
      </c>
      <c r="S476" t="s">
        <v>1864</v>
      </c>
      <c r="T476" t="s">
        <v>1842</v>
      </c>
      <c r="Z476" t="str">
        <f>VLOOKUP(A476,[2]registrasi!$B$2:$C$3000,2,FALSE)</f>
        <v>registrasi</v>
      </c>
      <c r="AA476">
        <f>VLOOKUP(D476,[3]Sheet1!$B$2:$D$42,3,FALSE)</f>
        <v>45</v>
      </c>
      <c r="AB476" t="str">
        <f>VLOOKUP(A476,[2]nim!$A$2:$B$3000,2,FALSE)</f>
        <v>diterima</v>
      </c>
    </row>
    <row r="477" spans="1:28" x14ac:dyDescent="0.35">
      <c r="A477" s="2">
        <v>42131111651</v>
      </c>
      <c r="B477">
        <v>1</v>
      </c>
      <c r="C477">
        <v>2021</v>
      </c>
      <c r="D477">
        <v>3111053</v>
      </c>
      <c r="E477" t="s">
        <v>1407</v>
      </c>
      <c r="F477" t="str">
        <f>VLOOKUP(E477,[1]PRODI_2019!$E$2:$K$70,7,FALSE)</f>
        <v>Teknik</v>
      </c>
      <c r="G477" t="str">
        <f>VLOOKUP(F477,Sheet1!$H$4:$I$11,2,FALSE)</f>
        <v>3_Teknik</v>
      </c>
      <c r="H477" t="s">
        <v>563</v>
      </c>
      <c r="I477" t="s">
        <v>25</v>
      </c>
      <c r="L477" t="s">
        <v>26</v>
      </c>
      <c r="M477" t="s">
        <v>1860</v>
      </c>
      <c r="N477" t="s">
        <v>1841</v>
      </c>
      <c r="O477" t="s">
        <v>1456</v>
      </c>
      <c r="P477" t="str">
        <f t="shared" si="23"/>
        <v>SMAN</v>
      </c>
      <c r="Q477" t="str">
        <f t="shared" si="24"/>
        <v>Negeri</v>
      </c>
      <c r="R477" t="str">
        <f t="shared" si="25"/>
        <v>SMA</v>
      </c>
      <c r="S477" t="s">
        <v>1860</v>
      </c>
      <c r="T477" t="s">
        <v>1841</v>
      </c>
      <c r="Z477" t="str">
        <f>VLOOKUP(A477,[2]registrasi!$B$2:$C$3000,2,FALSE)</f>
        <v>registrasi</v>
      </c>
      <c r="AA477">
        <f>VLOOKUP(D477,[3]Sheet1!$B$2:$D$42,3,FALSE)</f>
        <v>159</v>
      </c>
      <c r="AB477" t="str">
        <f>VLOOKUP(A477,[2]nim!$A$2:$B$3000,2,FALSE)</f>
        <v>diterima</v>
      </c>
    </row>
    <row r="478" spans="1:28" x14ac:dyDescent="0.35">
      <c r="A478" s="2">
        <v>42131111653</v>
      </c>
      <c r="B478">
        <v>1</v>
      </c>
      <c r="C478">
        <v>2021</v>
      </c>
      <c r="D478">
        <v>3111111</v>
      </c>
      <c r="E478" t="s">
        <v>1416</v>
      </c>
      <c r="F478" t="str">
        <f>VLOOKUP(E478,[1]PRODI_2019!$E$2:$K$70,7,FALSE)</f>
        <v>FKIP</v>
      </c>
      <c r="G478" t="str">
        <f>VLOOKUP(F478,Sheet1!$H$4:$I$11,2,FALSE)</f>
        <v>2_FKIP</v>
      </c>
      <c r="H478" t="s">
        <v>564</v>
      </c>
      <c r="I478" t="s">
        <v>30</v>
      </c>
      <c r="L478" t="s">
        <v>26</v>
      </c>
      <c r="M478" t="s">
        <v>1863</v>
      </c>
      <c r="N478" t="s">
        <v>1841</v>
      </c>
      <c r="O478" t="s">
        <v>1465</v>
      </c>
      <c r="P478" t="str">
        <f t="shared" si="23"/>
        <v>SMAN</v>
      </c>
      <c r="Q478" t="str">
        <f t="shared" si="24"/>
        <v>Negeri</v>
      </c>
      <c r="R478" t="str">
        <f t="shared" si="25"/>
        <v>SMA</v>
      </c>
      <c r="S478" t="s">
        <v>1863</v>
      </c>
      <c r="T478" t="s">
        <v>1841</v>
      </c>
      <c r="Z478" t="e">
        <f>VLOOKUP(A478,[2]registrasi!$B$2:$C$3000,2,FALSE)</f>
        <v>#N/A</v>
      </c>
      <c r="AA478">
        <f>VLOOKUP(D478,[3]Sheet1!$B$2:$D$42,3,FALSE)</f>
        <v>86</v>
      </c>
      <c r="AB478" t="e">
        <f>VLOOKUP(A478,[2]nim!$A$2:$B$3000,2,FALSE)</f>
        <v>#N/A</v>
      </c>
    </row>
    <row r="479" spans="1:28" x14ac:dyDescent="0.35">
      <c r="A479" s="2">
        <v>42131111654</v>
      </c>
      <c r="B479">
        <v>1</v>
      </c>
      <c r="C479">
        <v>2020</v>
      </c>
      <c r="D479">
        <v>3111157</v>
      </c>
      <c r="E479" t="s">
        <v>1418</v>
      </c>
      <c r="F479" t="str">
        <f>VLOOKUP(E479,[1]PRODI_2019!$E$2:$K$70,7,FALSE)</f>
        <v>FKIP</v>
      </c>
      <c r="G479" t="str">
        <f>VLOOKUP(F479,Sheet1!$H$4:$I$11,2,FALSE)</f>
        <v>2_FKIP</v>
      </c>
      <c r="H479" t="s">
        <v>565</v>
      </c>
      <c r="I479" t="s">
        <v>30</v>
      </c>
      <c r="L479" t="s">
        <v>26</v>
      </c>
      <c r="M479" t="s">
        <v>1858</v>
      </c>
      <c r="N479" t="s">
        <v>1841</v>
      </c>
      <c r="O479" t="s">
        <v>1544</v>
      </c>
      <c r="P479" t="str">
        <f t="shared" si="23"/>
        <v>SMKS</v>
      </c>
      <c r="Q479" t="str">
        <f t="shared" si="24"/>
        <v>Swasta</v>
      </c>
      <c r="R479" t="str">
        <f t="shared" si="25"/>
        <v>SMK</v>
      </c>
      <c r="S479" t="s">
        <v>1858</v>
      </c>
      <c r="T479" t="s">
        <v>1841</v>
      </c>
      <c r="Z479" t="str">
        <f>VLOOKUP(A479,[2]registrasi!$B$2:$C$3000,2,FALSE)</f>
        <v>registrasi</v>
      </c>
      <c r="AA479">
        <f>VLOOKUP(D479,[3]Sheet1!$B$2:$D$42,3,FALSE)</f>
        <v>31</v>
      </c>
      <c r="AB479" t="str">
        <f>VLOOKUP(A479,[2]nim!$A$2:$B$3000,2,FALSE)</f>
        <v>diterima</v>
      </c>
    </row>
    <row r="480" spans="1:28" x14ac:dyDescent="0.35">
      <c r="A480" s="2">
        <v>42131111657</v>
      </c>
      <c r="B480">
        <v>1</v>
      </c>
      <c r="C480">
        <v>2021</v>
      </c>
      <c r="D480">
        <v>3111134</v>
      </c>
      <c r="E480" t="s">
        <v>1417</v>
      </c>
      <c r="F480" t="str">
        <f>VLOOKUP(E480,[1]PRODI_2019!$E$2:$K$70,7,FALSE)</f>
        <v>FKIP</v>
      </c>
      <c r="G480" t="str">
        <f>VLOOKUP(F480,Sheet1!$H$4:$I$11,2,FALSE)</f>
        <v>2_FKIP</v>
      </c>
      <c r="H480" t="s">
        <v>566</v>
      </c>
      <c r="I480" t="s">
        <v>25</v>
      </c>
      <c r="L480" t="s">
        <v>26</v>
      </c>
      <c r="M480" t="s">
        <v>1863</v>
      </c>
      <c r="N480" t="s">
        <v>1841</v>
      </c>
      <c r="O480" t="s">
        <v>1572</v>
      </c>
      <c r="P480" t="str">
        <f t="shared" si="23"/>
        <v>SMKN</v>
      </c>
      <c r="Q480" t="str">
        <f t="shared" si="24"/>
        <v>Negeri</v>
      </c>
      <c r="R480" t="str">
        <f t="shared" si="25"/>
        <v>SMK</v>
      </c>
      <c r="S480" t="s">
        <v>1863</v>
      </c>
      <c r="T480" t="s">
        <v>1841</v>
      </c>
      <c r="Z480" t="str">
        <f>VLOOKUP(A480,[2]registrasi!$B$2:$C$3000,2,FALSE)</f>
        <v>registrasi</v>
      </c>
      <c r="AA480">
        <f>VLOOKUP(D480,[3]Sheet1!$B$2:$D$42,3,FALSE)</f>
        <v>20</v>
      </c>
      <c r="AB480" t="str">
        <f>VLOOKUP(A480,[2]nim!$A$2:$B$3000,2,FALSE)</f>
        <v>diterima</v>
      </c>
    </row>
    <row r="481" spans="1:28" x14ac:dyDescent="0.35">
      <c r="A481" s="2">
        <v>42131111665</v>
      </c>
      <c r="B481">
        <v>2</v>
      </c>
      <c r="C481">
        <v>2021</v>
      </c>
      <c r="D481">
        <v>3111173</v>
      </c>
      <c r="E481" t="s">
        <v>1406</v>
      </c>
      <c r="F481" t="str">
        <f>VLOOKUP(E481,[1]PRODI_2019!$E$2:$K$70,7,FALSE)</f>
        <v>Pertanian</v>
      </c>
      <c r="G481" t="str">
        <f>VLOOKUP(F481,Sheet1!$H$4:$I$11,2,FALSE)</f>
        <v>4_Pertanian</v>
      </c>
      <c r="H481" t="s">
        <v>567</v>
      </c>
      <c r="I481" t="s">
        <v>30</v>
      </c>
      <c r="L481" t="s">
        <v>26</v>
      </c>
      <c r="M481" t="s">
        <v>1863</v>
      </c>
      <c r="N481" t="s">
        <v>1841</v>
      </c>
      <c r="O481" t="s">
        <v>1465</v>
      </c>
      <c r="P481" t="str">
        <f t="shared" si="23"/>
        <v>SMAN</v>
      </c>
      <c r="Q481" t="str">
        <f t="shared" si="24"/>
        <v>Negeri</v>
      </c>
      <c r="R481" t="str">
        <f t="shared" si="25"/>
        <v>SMA</v>
      </c>
      <c r="S481" t="s">
        <v>1863</v>
      </c>
      <c r="T481" t="s">
        <v>1841</v>
      </c>
      <c r="Z481" t="str">
        <f>VLOOKUP(A481,[2]registrasi!$B$2:$C$3000,2,FALSE)</f>
        <v>registrasi</v>
      </c>
      <c r="AA481">
        <f>VLOOKUP(D481,[3]Sheet1!$B$2:$D$42,3,FALSE)</f>
        <v>204</v>
      </c>
      <c r="AB481" t="str">
        <f>VLOOKUP(A481,[2]nim!$A$2:$B$3000,2,FALSE)</f>
        <v>diterima</v>
      </c>
    </row>
    <row r="482" spans="1:28" x14ac:dyDescent="0.35">
      <c r="A482" s="2">
        <v>42131111666</v>
      </c>
      <c r="B482">
        <v>1</v>
      </c>
      <c r="C482">
        <v>2021</v>
      </c>
      <c r="D482">
        <v>3111061</v>
      </c>
      <c r="E482" t="s">
        <v>1410</v>
      </c>
      <c r="F482" t="str">
        <f>VLOOKUP(E482,[1]PRODI_2019!$E$2:$K$70,7,FALSE)</f>
        <v>Teknik</v>
      </c>
      <c r="G482" t="str">
        <f>VLOOKUP(F482,Sheet1!$H$4:$I$11,2,FALSE)</f>
        <v>3_Teknik</v>
      </c>
      <c r="H482" t="s">
        <v>568</v>
      </c>
      <c r="I482" t="s">
        <v>25</v>
      </c>
      <c r="L482" t="s">
        <v>26</v>
      </c>
      <c r="M482" t="s">
        <v>1858</v>
      </c>
      <c r="N482" t="s">
        <v>1841</v>
      </c>
      <c r="O482" t="s">
        <v>1470</v>
      </c>
      <c r="P482" t="str">
        <f t="shared" si="23"/>
        <v>SMAN</v>
      </c>
      <c r="Q482" t="str">
        <f t="shared" si="24"/>
        <v>Negeri</v>
      </c>
      <c r="R482" t="str">
        <f t="shared" si="25"/>
        <v>SMA</v>
      </c>
      <c r="S482" t="s">
        <v>1858</v>
      </c>
      <c r="T482" t="s">
        <v>1841</v>
      </c>
      <c r="Z482" t="str">
        <f>VLOOKUP(A482,[2]registrasi!$B$2:$C$3000,2,FALSE)</f>
        <v>registrasi</v>
      </c>
      <c r="AA482">
        <f>VLOOKUP(D482,[3]Sheet1!$B$2:$D$42,3,FALSE)</f>
        <v>261</v>
      </c>
      <c r="AB482" t="str">
        <f>VLOOKUP(A482,[2]nim!$A$2:$B$3000,2,FALSE)</f>
        <v>diterima</v>
      </c>
    </row>
    <row r="483" spans="1:28" x14ac:dyDescent="0.35">
      <c r="A483" s="2">
        <v>42131111671</v>
      </c>
      <c r="B483">
        <v>2</v>
      </c>
      <c r="C483">
        <v>2021</v>
      </c>
      <c r="D483">
        <v>3111076</v>
      </c>
      <c r="E483" t="s">
        <v>43</v>
      </c>
      <c r="F483" t="str">
        <f>VLOOKUP(E483,[1]PRODI_2019!$E$2:$K$70,7,FALSE)</f>
        <v>Pertanian</v>
      </c>
      <c r="G483" t="str">
        <f>VLOOKUP(F483,Sheet1!$H$4:$I$11,2,FALSE)</f>
        <v>4_Pertanian</v>
      </c>
      <c r="H483" t="s">
        <v>569</v>
      </c>
      <c r="I483" t="s">
        <v>30</v>
      </c>
      <c r="L483" t="s">
        <v>26</v>
      </c>
      <c r="M483" t="s">
        <v>1858</v>
      </c>
      <c r="N483" t="s">
        <v>1841</v>
      </c>
      <c r="O483" t="s">
        <v>1470</v>
      </c>
      <c r="P483" t="str">
        <f t="shared" si="23"/>
        <v>SMAN</v>
      </c>
      <c r="Q483" t="str">
        <f t="shared" si="24"/>
        <v>Negeri</v>
      </c>
      <c r="R483" t="str">
        <f t="shared" si="25"/>
        <v>SMA</v>
      </c>
      <c r="S483" t="s">
        <v>1858</v>
      </c>
      <c r="T483" t="s">
        <v>1841</v>
      </c>
      <c r="Z483" t="str">
        <f>VLOOKUP(A483,[2]registrasi!$B$2:$C$3000,2,FALSE)</f>
        <v>registrasi</v>
      </c>
      <c r="AA483">
        <f>VLOOKUP(D483,[3]Sheet1!$B$2:$D$42,3,FALSE)</f>
        <v>219</v>
      </c>
      <c r="AB483" t="str">
        <f>VLOOKUP(A483,[2]nim!$A$2:$B$3000,2,FALSE)</f>
        <v>diterima</v>
      </c>
    </row>
    <row r="484" spans="1:28" x14ac:dyDescent="0.35">
      <c r="A484" s="2">
        <v>42131111672</v>
      </c>
      <c r="B484">
        <v>1</v>
      </c>
      <c r="C484">
        <v>2021</v>
      </c>
      <c r="D484">
        <v>3111053</v>
      </c>
      <c r="E484" t="s">
        <v>1407</v>
      </c>
      <c r="F484" t="str">
        <f>VLOOKUP(E484,[1]PRODI_2019!$E$2:$K$70,7,FALSE)</f>
        <v>Teknik</v>
      </c>
      <c r="G484" t="str">
        <f>VLOOKUP(F484,Sheet1!$H$4:$I$11,2,FALSE)</f>
        <v>3_Teknik</v>
      </c>
      <c r="H484" t="s">
        <v>570</v>
      </c>
      <c r="I484" t="s">
        <v>30</v>
      </c>
      <c r="L484" t="s">
        <v>26</v>
      </c>
      <c r="M484" t="s">
        <v>1858</v>
      </c>
      <c r="N484" t="s">
        <v>1841</v>
      </c>
      <c r="O484" t="s">
        <v>1488</v>
      </c>
      <c r="P484" t="str">
        <f t="shared" si="23"/>
        <v>SMAN</v>
      </c>
      <c r="Q484" t="str">
        <f t="shared" si="24"/>
        <v>Negeri</v>
      </c>
      <c r="R484" t="str">
        <f t="shared" si="25"/>
        <v>SMA</v>
      </c>
      <c r="S484" t="s">
        <v>1858</v>
      </c>
      <c r="T484" t="s">
        <v>1841</v>
      </c>
      <c r="Z484" t="str">
        <f>VLOOKUP(A484,[2]registrasi!$B$2:$C$3000,2,FALSE)</f>
        <v>registrasi</v>
      </c>
      <c r="AA484">
        <f>VLOOKUP(D484,[3]Sheet1!$B$2:$D$42,3,FALSE)</f>
        <v>159</v>
      </c>
      <c r="AB484" t="str">
        <f>VLOOKUP(A484,[2]nim!$A$2:$B$3000,2,FALSE)</f>
        <v>diterima</v>
      </c>
    </row>
    <row r="485" spans="1:28" x14ac:dyDescent="0.35">
      <c r="A485" s="2">
        <v>42131111676</v>
      </c>
      <c r="B485">
        <v>2</v>
      </c>
      <c r="C485">
        <v>2021</v>
      </c>
      <c r="D485">
        <v>3111173</v>
      </c>
      <c r="E485" t="s">
        <v>1406</v>
      </c>
      <c r="F485" t="str">
        <f>VLOOKUP(E485,[1]PRODI_2019!$E$2:$K$70,7,FALSE)</f>
        <v>Pertanian</v>
      </c>
      <c r="G485" t="str">
        <f>VLOOKUP(F485,Sheet1!$H$4:$I$11,2,FALSE)</f>
        <v>4_Pertanian</v>
      </c>
      <c r="H485" t="s">
        <v>571</v>
      </c>
      <c r="I485" t="s">
        <v>30</v>
      </c>
      <c r="L485" t="s">
        <v>1438</v>
      </c>
      <c r="M485" t="s">
        <v>1858</v>
      </c>
      <c r="N485" t="s">
        <v>1841</v>
      </c>
      <c r="O485" t="s">
        <v>1454</v>
      </c>
      <c r="P485" t="str">
        <f t="shared" si="23"/>
        <v>SMAN</v>
      </c>
      <c r="Q485" t="str">
        <f t="shared" si="24"/>
        <v>Negeri</v>
      </c>
      <c r="R485" t="str">
        <f t="shared" si="25"/>
        <v>SMA</v>
      </c>
      <c r="S485" t="s">
        <v>1858</v>
      </c>
      <c r="T485" t="s">
        <v>1841</v>
      </c>
      <c r="Z485" t="str">
        <f>VLOOKUP(A485,[2]registrasi!$B$2:$C$3000,2,FALSE)</f>
        <v>registrasi</v>
      </c>
      <c r="AA485">
        <f>VLOOKUP(D485,[3]Sheet1!$B$2:$D$42,3,FALSE)</f>
        <v>204</v>
      </c>
      <c r="AB485" t="str">
        <f>VLOOKUP(A485,[2]nim!$A$2:$B$3000,2,FALSE)</f>
        <v>diterima</v>
      </c>
    </row>
    <row r="486" spans="1:28" x14ac:dyDescent="0.35">
      <c r="A486" s="2">
        <v>42131111677</v>
      </c>
      <c r="B486">
        <v>1</v>
      </c>
      <c r="C486">
        <v>2021</v>
      </c>
      <c r="D486">
        <v>3111215</v>
      </c>
      <c r="E486" t="s">
        <v>1413</v>
      </c>
      <c r="F486" t="str">
        <f>VLOOKUP(E486,[1]PRODI_2019!$E$2:$K$70,7,FALSE)</f>
        <v>Teknik</v>
      </c>
      <c r="G486" t="str">
        <f>VLOOKUP(F486,Sheet1!$H$4:$I$11,2,FALSE)</f>
        <v>3_Teknik</v>
      </c>
      <c r="H486" t="s">
        <v>572</v>
      </c>
      <c r="I486" t="s">
        <v>25</v>
      </c>
      <c r="L486" t="s">
        <v>26</v>
      </c>
      <c r="M486" t="s">
        <v>1858</v>
      </c>
      <c r="N486" t="s">
        <v>1841</v>
      </c>
      <c r="O486" t="s">
        <v>1496</v>
      </c>
      <c r="P486" t="str">
        <f t="shared" si="23"/>
        <v>MAN</v>
      </c>
      <c r="Q486" t="str">
        <f t="shared" si="24"/>
        <v>Negeri</v>
      </c>
      <c r="R486" t="str">
        <f t="shared" si="25"/>
        <v>MA</v>
      </c>
      <c r="S486" t="s">
        <v>1858</v>
      </c>
      <c r="T486" t="s">
        <v>1841</v>
      </c>
      <c r="Z486" t="e">
        <f>VLOOKUP(A486,[2]registrasi!$B$2:$C$3000,2,FALSE)</f>
        <v>#N/A</v>
      </c>
      <c r="AA486">
        <f>VLOOKUP(D486,[3]Sheet1!$B$2:$D$42,3,FALSE)</f>
        <v>252</v>
      </c>
      <c r="AB486" t="e">
        <f>VLOOKUP(A486,[2]nim!$A$2:$B$3000,2,FALSE)</f>
        <v>#N/A</v>
      </c>
    </row>
    <row r="487" spans="1:28" x14ac:dyDescent="0.35">
      <c r="A487" s="2">
        <v>42131111680</v>
      </c>
      <c r="B487">
        <v>1</v>
      </c>
      <c r="C487">
        <v>2021</v>
      </c>
      <c r="D487">
        <v>3111084</v>
      </c>
      <c r="E487" t="s">
        <v>41</v>
      </c>
      <c r="F487" t="str">
        <f>VLOOKUP(E487,[1]PRODI_2019!$E$2:$K$70,7,FALSE)</f>
        <v>Pertanian</v>
      </c>
      <c r="G487" t="str">
        <f>VLOOKUP(F487,Sheet1!$H$4:$I$11,2,FALSE)</f>
        <v>4_Pertanian</v>
      </c>
      <c r="H487" t="s">
        <v>573</v>
      </c>
      <c r="I487" t="s">
        <v>30</v>
      </c>
      <c r="L487" t="s">
        <v>26</v>
      </c>
      <c r="M487" t="s">
        <v>1859</v>
      </c>
      <c r="N487" t="s">
        <v>1841</v>
      </c>
      <c r="O487" t="s">
        <v>1466</v>
      </c>
      <c r="P487" t="str">
        <f t="shared" si="23"/>
        <v>SMTA</v>
      </c>
      <c r="Q487" t="str">
        <f t="shared" si="24"/>
        <v>Swasta</v>
      </c>
      <c r="R487" t="str">
        <f t="shared" si="25"/>
        <v>SMTA</v>
      </c>
      <c r="S487" t="s">
        <v>1863</v>
      </c>
      <c r="T487" t="s">
        <v>1841</v>
      </c>
      <c r="Z487" t="str">
        <f>VLOOKUP(A487,[2]registrasi!$B$2:$C$3000,2,FALSE)</f>
        <v>registrasi</v>
      </c>
      <c r="AA487">
        <f>VLOOKUP(D487,[3]Sheet1!$B$2:$D$42,3,FALSE)</f>
        <v>157</v>
      </c>
      <c r="AB487" t="str">
        <f>VLOOKUP(A487,[2]nim!$A$2:$B$3000,2,FALSE)</f>
        <v>diterima</v>
      </c>
    </row>
    <row r="488" spans="1:28" x14ac:dyDescent="0.35">
      <c r="A488" s="2">
        <v>42131111687</v>
      </c>
      <c r="B488">
        <v>1</v>
      </c>
      <c r="C488">
        <v>2021</v>
      </c>
      <c r="D488">
        <v>3111014</v>
      </c>
      <c r="E488" t="s">
        <v>1404</v>
      </c>
      <c r="F488" t="str">
        <f>VLOOKUP(E488,[1]PRODI_2019!$E$2:$K$70,7,FALSE)</f>
        <v>Teknik</v>
      </c>
      <c r="G488" t="str">
        <f>VLOOKUP(F488,Sheet1!$H$4:$I$11,2,FALSE)</f>
        <v>3_Teknik</v>
      </c>
      <c r="H488" t="s">
        <v>574</v>
      </c>
      <c r="I488" t="s">
        <v>25</v>
      </c>
      <c r="L488" t="s">
        <v>1438</v>
      </c>
      <c r="M488" t="s">
        <v>84</v>
      </c>
      <c r="N488" t="s">
        <v>86</v>
      </c>
      <c r="O488" t="s">
        <v>1613</v>
      </c>
      <c r="P488" t="str">
        <f t="shared" si="23"/>
        <v>SMAN</v>
      </c>
      <c r="Q488" t="str">
        <f t="shared" si="24"/>
        <v>Negeri</v>
      </c>
      <c r="R488" t="str">
        <f t="shared" si="25"/>
        <v>SMA</v>
      </c>
      <c r="S488" t="s">
        <v>84</v>
      </c>
      <c r="T488" t="s">
        <v>86</v>
      </c>
      <c r="Z488" t="str">
        <f>VLOOKUP(A488,[2]registrasi!$B$2:$C$3000,2,FALSE)</f>
        <v>registrasi</v>
      </c>
      <c r="AA488">
        <f>VLOOKUP(D488,[3]Sheet1!$B$2:$D$42,3,FALSE)</f>
        <v>172</v>
      </c>
      <c r="AB488" t="str">
        <f>VLOOKUP(A488,[2]nim!$A$2:$B$3000,2,FALSE)</f>
        <v>diterima</v>
      </c>
    </row>
    <row r="489" spans="1:28" x14ac:dyDescent="0.35">
      <c r="A489" s="2">
        <v>42131111702</v>
      </c>
      <c r="B489">
        <v>1</v>
      </c>
      <c r="C489">
        <v>2020</v>
      </c>
      <c r="D489">
        <v>3111076</v>
      </c>
      <c r="E489" t="s">
        <v>43</v>
      </c>
      <c r="F489" t="str">
        <f>VLOOKUP(E489,[1]PRODI_2019!$E$2:$K$70,7,FALSE)</f>
        <v>Pertanian</v>
      </c>
      <c r="G489" t="str">
        <f>VLOOKUP(F489,Sheet1!$H$4:$I$11,2,FALSE)</f>
        <v>4_Pertanian</v>
      </c>
      <c r="H489" t="s">
        <v>575</v>
      </c>
      <c r="I489" t="s">
        <v>30</v>
      </c>
      <c r="L489" t="s">
        <v>26</v>
      </c>
      <c r="M489" t="s">
        <v>1862</v>
      </c>
      <c r="N489" t="s">
        <v>1841</v>
      </c>
      <c r="O489" t="s">
        <v>1614</v>
      </c>
      <c r="P489" t="str">
        <f t="shared" si="23"/>
        <v>SMAS</v>
      </c>
      <c r="Q489" t="str">
        <f t="shared" si="24"/>
        <v>Swasta</v>
      </c>
      <c r="R489" t="str">
        <f t="shared" si="25"/>
        <v>SMA</v>
      </c>
      <c r="S489" t="s">
        <v>1862</v>
      </c>
      <c r="T489" t="s">
        <v>1841</v>
      </c>
      <c r="Z489" t="str">
        <f>VLOOKUP(A489,[2]registrasi!$B$2:$C$3000,2,FALSE)</f>
        <v>registrasi</v>
      </c>
      <c r="AA489">
        <f>VLOOKUP(D489,[3]Sheet1!$B$2:$D$42,3,FALSE)</f>
        <v>219</v>
      </c>
      <c r="AB489" t="str">
        <f>VLOOKUP(A489,[2]nim!$A$2:$B$3000,2,FALSE)</f>
        <v>diterima</v>
      </c>
    </row>
    <row r="490" spans="1:28" x14ac:dyDescent="0.35">
      <c r="A490" s="2">
        <v>42131111727</v>
      </c>
      <c r="B490">
        <v>1</v>
      </c>
      <c r="C490">
        <v>2021</v>
      </c>
      <c r="D490">
        <v>3111084</v>
      </c>
      <c r="E490" t="s">
        <v>41</v>
      </c>
      <c r="F490" t="str">
        <f>VLOOKUP(E490,[1]PRODI_2019!$E$2:$K$70,7,FALSE)</f>
        <v>Pertanian</v>
      </c>
      <c r="G490" t="str">
        <f>VLOOKUP(F490,Sheet1!$H$4:$I$11,2,FALSE)</f>
        <v>4_Pertanian</v>
      </c>
      <c r="H490" t="s">
        <v>576</v>
      </c>
      <c r="I490" t="s">
        <v>30</v>
      </c>
      <c r="L490" t="s">
        <v>26</v>
      </c>
      <c r="M490" t="s">
        <v>1862</v>
      </c>
      <c r="N490" t="s">
        <v>1841</v>
      </c>
      <c r="O490" t="s">
        <v>1556</v>
      </c>
      <c r="P490" t="str">
        <f t="shared" si="23"/>
        <v>SMAN</v>
      </c>
      <c r="Q490" t="str">
        <f t="shared" si="24"/>
        <v>Negeri</v>
      </c>
      <c r="R490" t="str">
        <f t="shared" si="25"/>
        <v>SMA</v>
      </c>
      <c r="S490" t="s">
        <v>1862</v>
      </c>
      <c r="T490" t="s">
        <v>1841</v>
      </c>
      <c r="Z490" t="str">
        <f>VLOOKUP(A490,[2]registrasi!$B$2:$C$3000,2,FALSE)</f>
        <v>registrasi</v>
      </c>
      <c r="AA490">
        <f>VLOOKUP(D490,[3]Sheet1!$B$2:$D$42,3,FALSE)</f>
        <v>157</v>
      </c>
      <c r="AB490" t="str">
        <f>VLOOKUP(A490,[2]nim!$A$2:$B$3000,2,FALSE)</f>
        <v>diterima</v>
      </c>
    </row>
    <row r="491" spans="1:28" x14ac:dyDescent="0.35">
      <c r="A491" s="2">
        <v>42131111728</v>
      </c>
      <c r="B491">
        <v>1</v>
      </c>
      <c r="C491">
        <v>2020</v>
      </c>
      <c r="D491">
        <v>3111103</v>
      </c>
      <c r="E491" t="s">
        <v>1412</v>
      </c>
      <c r="F491" t="str">
        <f>VLOOKUP(E491,[1]PRODI_2019!$E$2:$K$70,7,FALSE)</f>
        <v>FKIP</v>
      </c>
      <c r="G491" t="str">
        <f>VLOOKUP(F491,Sheet1!$H$4:$I$11,2,FALSE)</f>
        <v>2_FKIP</v>
      </c>
      <c r="H491" t="s">
        <v>577</v>
      </c>
      <c r="I491" t="s">
        <v>30</v>
      </c>
      <c r="L491" t="s">
        <v>26</v>
      </c>
      <c r="M491" t="s">
        <v>1859</v>
      </c>
      <c r="N491" t="s">
        <v>1841</v>
      </c>
      <c r="O491" t="s">
        <v>1522</v>
      </c>
      <c r="P491" t="str">
        <f t="shared" si="23"/>
        <v>SMAN</v>
      </c>
      <c r="Q491" t="str">
        <f t="shared" si="24"/>
        <v>Negeri</v>
      </c>
      <c r="R491" t="str">
        <f t="shared" si="25"/>
        <v>SMA</v>
      </c>
      <c r="S491" t="s">
        <v>1859</v>
      </c>
      <c r="T491" t="s">
        <v>1841</v>
      </c>
      <c r="Z491" t="str">
        <f>VLOOKUP(A491,[2]registrasi!$B$2:$C$3000,2,FALSE)</f>
        <v>registrasi</v>
      </c>
      <c r="AA491">
        <f>VLOOKUP(D491,[3]Sheet1!$B$2:$D$42,3,FALSE)</f>
        <v>91</v>
      </c>
      <c r="AB491" t="str">
        <f>VLOOKUP(A491,[2]nim!$A$2:$B$3000,2,FALSE)</f>
        <v>diterima</v>
      </c>
    </row>
    <row r="492" spans="1:28" x14ac:dyDescent="0.35">
      <c r="A492" s="2">
        <v>42131111730</v>
      </c>
      <c r="B492">
        <v>1</v>
      </c>
      <c r="C492">
        <v>2021</v>
      </c>
      <c r="D492">
        <v>3111014</v>
      </c>
      <c r="E492" t="s">
        <v>1404</v>
      </c>
      <c r="F492" t="str">
        <f>VLOOKUP(E492,[1]PRODI_2019!$E$2:$K$70,7,FALSE)</f>
        <v>Teknik</v>
      </c>
      <c r="G492" t="str">
        <f>VLOOKUP(F492,Sheet1!$H$4:$I$11,2,FALSE)</f>
        <v>3_Teknik</v>
      </c>
      <c r="H492" t="s">
        <v>578</v>
      </c>
      <c r="I492" t="s">
        <v>25</v>
      </c>
      <c r="L492" t="s">
        <v>26</v>
      </c>
      <c r="M492" t="s">
        <v>1860</v>
      </c>
      <c r="N492" t="s">
        <v>1841</v>
      </c>
      <c r="O492" t="s">
        <v>1460</v>
      </c>
      <c r="P492" t="str">
        <f t="shared" si="23"/>
        <v>SMKN</v>
      </c>
      <c r="Q492" t="str">
        <f t="shared" si="24"/>
        <v>Negeri</v>
      </c>
      <c r="R492" t="str">
        <f t="shared" si="25"/>
        <v>SMK</v>
      </c>
      <c r="S492" t="s">
        <v>1860</v>
      </c>
      <c r="T492" t="s">
        <v>1841</v>
      </c>
      <c r="Z492" t="str">
        <f>VLOOKUP(A492,[2]registrasi!$B$2:$C$3000,2,FALSE)</f>
        <v>registrasi</v>
      </c>
      <c r="AA492">
        <f>VLOOKUP(D492,[3]Sheet1!$B$2:$D$42,3,FALSE)</f>
        <v>172</v>
      </c>
      <c r="AB492" t="str">
        <f>VLOOKUP(A492,[2]nim!$A$2:$B$3000,2,FALSE)</f>
        <v>diterima</v>
      </c>
    </row>
    <row r="493" spans="1:28" x14ac:dyDescent="0.35">
      <c r="A493" s="2">
        <v>42131111732</v>
      </c>
      <c r="B493">
        <v>1</v>
      </c>
      <c r="C493">
        <v>2020</v>
      </c>
      <c r="D493">
        <v>3111157</v>
      </c>
      <c r="E493" t="s">
        <v>1418</v>
      </c>
      <c r="F493" t="str">
        <f>VLOOKUP(E493,[1]PRODI_2019!$E$2:$K$70,7,FALSE)</f>
        <v>FKIP</v>
      </c>
      <c r="G493" t="str">
        <f>VLOOKUP(F493,Sheet1!$H$4:$I$11,2,FALSE)</f>
        <v>2_FKIP</v>
      </c>
      <c r="H493" t="s">
        <v>579</v>
      </c>
      <c r="I493" t="s">
        <v>30</v>
      </c>
      <c r="L493" t="s">
        <v>26</v>
      </c>
      <c r="M493" t="s">
        <v>1863</v>
      </c>
      <c r="N493" t="s">
        <v>1841</v>
      </c>
      <c r="O493" t="s">
        <v>1465</v>
      </c>
      <c r="P493" t="str">
        <f t="shared" si="23"/>
        <v>SMAN</v>
      </c>
      <c r="Q493" t="str">
        <f t="shared" si="24"/>
        <v>Negeri</v>
      </c>
      <c r="R493" t="str">
        <f t="shared" si="25"/>
        <v>SMA</v>
      </c>
      <c r="S493" t="s">
        <v>1863</v>
      </c>
      <c r="T493" t="s">
        <v>1841</v>
      </c>
      <c r="Z493" t="str">
        <f>VLOOKUP(A493,[2]registrasi!$B$2:$C$3000,2,FALSE)</f>
        <v>registrasi</v>
      </c>
      <c r="AA493">
        <f>VLOOKUP(D493,[3]Sheet1!$B$2:$D$42,3,FALSE)</f>
        <v>31</v>
      </c>
      <c r="AB493" t="str">
        <f>VLOOKUP(A493,[2]nim!$A$2:$B$3000,2,FALSE)</f>
        <v>diterima</v>
      </c>
    </row>
    <row r="494" spans="1:28" x14ac:dyDescent="0.35">
      <c r="A494" s="2">
        <v>42131111734</v>
      </c>
      <c r="B494">
        <v>1</v>
      </c>
      <c r="C494">
        <v>2020</v>
      </c>
      <c r="D494">
        <v>3111173</v>
      </c>
      <c r="E494" t="s">
        <v>1406</v>
      </c>
      <c r="F494" t="str">
        <f>VLOOKUP(E494,[1]PRODI_2019!$E$2:$K$70,7,FALSE)</f>
        <v>Pertanian</v>
      </c>
      <c r="G494" t="str">
        <f>VLOOKUP(F494,Sheet1!$H$4:$I$11,2,FALSE)</f>
        <v>4_Pertanian</v>
      </c>
      <c r="H494" t="s">
        <v>580</v>
      </c>
      <c r="I494" t="s">
        <v>30</v>
      </c>
      <c r="L494" t="s">
        <v>26</v>
      </c>
      <c r="M494" t="s">
        <v>1858</v>
      </c>
      <c r="N494" t="s">
        <v>1841</v>
      </c>
      <c r="O494" t="s">
        <v>1615</v>
      </c>
      <c r="P494" t="str">
        <f t="shared" si="23"/>
        <v>MA</v>
      </c>
      <c r="Q494" t="str">
        <f t="shared" si="24"/>
        <v>Swasta</v>
      </c>
      <c r="R494" t="str">
        <f t="shared" si="25"/>
        <v>MA</v>
      </c>
      <c r="S494" t="s">
        <v>1898</v>
      </c>
      <c r="T494" t="s">
        <v>1842</v>
      </c>
      <c r="Z494" t="str">
        <f>VLOOKUP(A494,[2]registrasi!$B$2:$C$3000,2,FALSE)</f>
        <v>registrasi</v>
      </c>
      <c r="AA494">
        <f>VLOOKUP(D494,[3]Sheet1!$B$2:$D$42,3,FALSE)</f>
        <v>204</v>
      </c>
      <c r="AB494" t="str">
        <f>VLOOKUP(A494,[2]nim!$A$2:$B$3000,2,FALSE)</f>
        <v>diterima</v>
      </c>
    </row>
    <row r="495" spans="1:28" x14ac:dyDescent="0.35">
      <c r="A495" s="2">
        <v>42131111735</v>
      </c>
      <c r="B495">
        <v>1</v>
      </c>
      <c r="C495">
        <v>2021</v>
      </c>
      <c r="D495">
        <v>3111037</v>
      </c>
      <c r="E495" t="s">
        <v>1409</v>
      </c>
      <c r="F495" t="str">
        <f>VLOOKUP(E495,[1]PRODI_2019!$E$2:$K$70,7,FALSE)</f>
        <v>Teknik</v>
      </c>
      <c r="G495" t="str">
        <f>VLOOKUP(F495,Sheet1!$H$4:$I$11,2,FALSE)</f>
        <v>3_Teknik</v>
      </c>
      <c r="H495" t="s">
        <v>581</v>
      </c>
      <c r="I495" t="s">
        <v>30</v>
      </c>
      <c r="L495" t="s">
        <v>26</v>
      </c>
      <c r="M495" t="s">
        <v>1868</v>
      </c>
      <c r="N495" t="s">
        <v>1842</v>
      </c>
      <c r="O495" t="s">
        <v>1616</v>
      </c>
      <c r="P495" t="str">
        <f t="shared" si="23"/>
        <v>SMAN</v>
      </c>
      <c r="Q495" t="str">
        <f t="shared" si="24"/>
        <v>Negeri</v>
      </c>
      <c r="R495" t="str">
        <f t="shared" si="25"/>
        <v>SMA</v>
      </c>
      <c r="S495" t="s">
        <v>1868</v>
      </c>
      <c r="T495" t="s">
        <v>1842</v>
      </c>
      <c r="Z495" t="str">
        <f>VLOOKUP(A495,[2]registrasi!$B$2:$C$3000,2,FALSE)</f>
        <v>registrasi</v>
      </c>
      <c r="AA495">
        <f>VLOOKUP(D495,[3]Sheet1!$B$2:$D$42,3,FALSE)</f>
        <v>423</v>
      </c>
      <c r="AB495" t="str">
        <f>VLOOKUP(A495,[2]nim!$A$2:$B$3000,2,FALSE)</f>
        <v>diterima</v>
      </c>
    </row>
    <row r="496" spans="1:28" x14ac:dyDescent="0.35">
      <c r="A496" s="2">
        <v>42131111739</v>
      </c>
      <c r="B496">
        <v>2</v>
      </c>
      <c r="C496">
        <v>2021</v>
      </c>
      <c r="D496">
        <v>3111084</v>
      </c>
      <c r="E496" t="s">
        <v>41</v>
      </c>
      <c r="F496" t="str">
        <f>VLOOKUP(E496,[1]PRODI_2019!$E$2:$K$70,7,FALSE)</f>
        <v>Pertanian</v>
      </c>
      <c r="G496" t="str">
        <f>VLOOKUP(F496,Sheet1!$H$4:$I$11,2,FALSE)</f>
        <v>4_Pertanian</v>
      </c>
      <c r="H496" t="s">
        <v>582</v>
      </c>
      <c r="I496" t="s">
        <v>25</v>
      </c>
      <c r="L496" t="s">
        <v>26</v>
      </c>
      <c r="M496" t="s">
        <v>1859</v>
      </c>
      <c r="N496" t="s">
        <v>1841</v>
      </c>
      <c r="O496" t="s">
        <v>1522</v>
      </c>
      <c r="P496" t="str">
        <f t="shared" si="23"/>
        <v>SMAN</v>
      </c>
      <c r="Q496" t="str">
        <f t="shared" si="24"/>
        <v>Negeri</v>
      </c>
      <c r="R496" t="str">
        <f t="shared" si="25"/>
        <v>SMA</v>
      </c>
      <c r="S496" t="s">
        <v>1859</v>
      </c>
      <c r="T496" t="s">
        <v>1841</v>
      </c>
      <c r="Z496" t="str">
        <f>VLOOKUP(A496,[2]registrasi!$B$2:$C$3000,2,FALSE)</f>
        <v>registrasi</v>
      </c>
      <c r="AA496">
        <f>VLOOKUP(D496,[3]Sheet1!$B$2:$D$42,3,FALSE)</f>
        <v>157</v>
      </c>
      <c r="AB496" t="str">
        <f>VLOOKUP(A496,[2]nim!$A$2:$B$3000,2,FALSE)</f>
        <v>diterima</v>
      </c>
    </row>
    <row r="497" spans="1:28" x14ac:dyDescent="0.35">
      <c r="A497" s="2">
        <v>42131111740</v>
      </c>
      <c r="B497">
        <v>1</v>
      </c>
      <c r="C497">
        <v>2020</v>
      </c>
      <c r="D497">
        <v>3111045</v>
      </c>
      <c r="E497" t="s">
        <v>45</v>
      </c>
      <c r="F497" t="str">
        <f>VLOOKUP(E497,[1]PRODI_2019!$E$2:$K$70,7,FALSE)</f>
        <v>Teknik</v>
      </c>
      <c r="G497" t="str">
        <f>VLOOKUP(F497,Sheet1!$H$4:$I$11,2,FALSE)</f>
        <v>3_Teknik</v>
      </c>
      <c r="H497" t="s">
        <v>583</v>
      </c>
      <c r="I497" t="s">
        <v>25</v>
      </c>
      <c r="L497" t="s">
        <v>26</v>
      </c>
      <c r="M497" t="s">
        <v>1858</v>
      </c>
      <c r="N497" t="s">
        <v>1841</v>
      </c>
      <c r="O497" t="s">
        <v>1454</v>
      </c>
      <c r="P497" t="str">
        <f t="shared" si="23"/>
        <v>SMAN</v>
      </c>
      <c r="Q497" t="str">
        <f t="shared" si="24"/>
        <v>Negeri</v>
      </c>
      <c r="R497" t="str">
        <f t="shared" si="25"/>
        <v>SMA</v>
      </c>
      <c r="S497" t="s">
        <v>1858</v>
      </c>
      <c r="T497" t="s">
        <v>1841</v>
      </c>
      <c r="Z497" t="str">
        <f>VLOOKUP(A497,[2]registrasi!$B$2:$C$3000,2,FALSE)</f>
        <v>registrasi</v>
      </c>
      <c r="AA497">
        <f>VLOOKUP(D497,[3]Sheet1!$B$2:$D$42,3,FALSE)</f>
        <v>114</v>
      </c>
      <c r="AB497" t="str">
        <f>VLOOKUP(A497,[2]nim!$A$2:$B$3000,2,FALSE)</f>
        <v>diterima</v>
      </c>
    </row>
    <row r="498" spans="1:28" x14ac:dyDescent="0.35">
      <c r="A498" s="2">
        <v>42131111744</v>
      </c>
      <c r="B498">
        <v>1</v>
      </c>
      <c r="C498">
        <v>2021</v>
      </c>
      <c r="D498">
        <v>3111111</v>
      </c>
      <c r="E498" t="s">
        <v>1416</v>
      </c>
      <c r="F498" t="str">
        <f>VLOOKUP(E498,[1]PRODI_2019!$E$2:$K$70,7,FALSE)</f>
        <v>FKIP</v>
      </c>
      <c r="G498" t="str">
        <f>VLOOKUP(F498,Sheet1!$H$4:$I$11,2,FALSE)</f>
        <v>2_FKIP</v>
      </c>
      <c r="H498" t="s">
        <v>584</v>
      </c>
      <c r="I498" t="s">
        <v>25</v>
      </c>
      <c r="L498" t="s">
        <v>26</v>
      </c>
      <c r="M498" t="s">
        <v>1861</v>
      </c>
      <c r="N498" t="s">
        <v>1841</v>
      </c>
      <c r="O498" t="s">
        <v>1491</v>
      </c>
      <c r="P498" t="str">
        <f t="shared" si="23"/>
        <v>MAN</v>
      </c>
      <c r="Q498" t="str">
        <f t="shared" si="24"/>
        <v>Negeri</v>
      </c>
      <c r="R498" t="str">
        <f t="shared" si="25"/>
        <v>MA</v>
      </c>
      <c r="S498" t="s">
        <v>1861</v>
      </c>
      <c r="T498" t="s">
        <v>1841</v>
      </c>
      <c r="Z498" t="str">
        <f>VLOOKUP(A498,[2]registrasi!$B$2:$C$3000,2,FALSE)</f>
        <v>registrasi</v>
      </c>
      <c r="AA498">
        <f>VLOOKUP(D498,[3]Sheet1!$B$2:$D$42,3,FALSE)</f>
        <v>86</v>
      </c>
      <c r="AB498" t="str">
        <f>VLOOKUP(A498,[2]nim!$A$2:$B$3000,2,FALSE)</f>
        <v>diterima</v>
      </c>
    </row>
    <row r="499" spans="1:28" x14ac:dyDescent="0.35">
      <c r="A499" s="2">
        <v>42131111745</v>
      </c>
      <c r="B499">
        <v>2</v>
      </c>
      <c r="C499">
        <v>2021</v>
      </c>
      <c r="D499">
        <v>3111173</v>
      </c>
      <c r="E499" t="s">
        <v>1406</v>
      </c>
      <c r="F499" t="str">
        <f>VLOOKUP(E499,[1]PRODI_2019!$E$2:$K$70,7,FALSE)</f>
        <v>Pertanian</v>
      </c>
      <c r="G499" t="str">
        <f>VLOOKUP(F499,Sheet1!$H$4:$I$11,2,FALSE)</f>
        <v>4_Pertanian</v>
      </c>
      <c r="H499" t="s">
        <v>585</v>
      </c>
      <c r="I499" t="s">
        <v>30</v>
      </c>
      <c r="L499" t="s">
        <v>26</v>
      </c>
      <c r="M499" t="s">
        <v>1862</v>
      </c>
      <c r="N499" t="s">
        <v>1841</v>
      </c>
      <c r="O499" t="s">
        <v>1592</v>
      </c>
      <c r="P499" t="str">
        <f t="shared" si="23"/>
        <v>SMAS</v>
      </c>
      <c r="Q499" t="str">
        <f t="shared" si="24"/>
        <v>Swasta</v>
      </c>
      <c r="R499" t="str">
        <f t="shared" si="25"/>
        <v>SMA</v>
      </c>
      <c r="S499" t="s">
        <v>1862</v>
      </c>
      <c r="T499" t="s">
        <v>1841</v>
      </c>
      <c r="Z499" t="str">
        <f>VLOOKUP(A499,[2]registrasi!$B$2:$C$3000,2,FALSE)</f>
        <v>registrasi</v>
      </c>
      <c r="AA499">
        <f>VLOOKUP(D499,[3]Sheet1!$B$2:$D$42,3,FALSE)</f>
        <v>204</v>
      </c>
      <c r="AB499" t="str">
        <f>VLOOKUP(A499,[2]nim!$A$2:$B$3000,2,FALSE)</f>
        <v>diterima</v>
      </c>
    </row>
    <row r="500" spans="1:28" x14ac:dyDescent="0.35">
      <c r="A500" s="2">
        <v>42131111747</v>
      </c>
      <c r="B500">
        <v>2</v>
      </c>
      <c r="C500">
        <v>2020</v>
      </c>
      <c r="D500">
        <v>3111084</v>
      </c>
      <c r="E500" t="s">
        <v>41</v>
      </c>
      <c r="F500" t="str">
        <f>VLOOKUP(E500,[1]PRODI_2019!$E$2:$K$70,7,FALSE)</f>
        <v>Pertanian</v>
      </c>
      <c r="G500" t="str">
        <f>VLOOKUP(F500,Sheet1!$H$4:$I$11,2,FALSE)</f>
        <v>4_Pertanian</v>
      </c>
      <c r="H500" t="s">
        <v>586</v>
      </c>
      <c r="I500" t="s">
        <v>25</v>
      </c>
      <c r="L500" t="s">
        <v>26</v>
      </c>
      <c r="M500" t="s">
        <v>1863</v>
      </c>
      <c r="N500" t="s">
        <v>1841</v>
      </c>
      <c r="O500" t="s">
        <v>1465</v>
      </c>
      <c r="P500" t="str">
        <f t="shared" si="23"/>
        <v>SMAN</v>
      </c>
      <c r="Q500" t="str">
        <f t="shared" si="24"/>
        <v>Negeri</v>
      </c>
      <c r="R500" t="str">
        <f t="shared" si="25"/>
        <v>SMA</v>
      </c>
      <c r="S500" t="s">
        <v>1863</v>
      </c>
      <c r="T500" t="s">
        <v>1841</v>
      </c>
      <c r="Z500" t="str">
        <f>VLOOKUP(A500,[2]registrasi!$B$2:$C$3000,2,FALSE)</f>
        <v>registrasi</v>
      </c>
      <c r="AA500">
        <f>VLOOKUP(D500,[3]Sheet1!$B$2:$D$42,3,FALSE)</f>
        <v>157</v>
      </c>
      <c r="AB500" t="str">
        <f>VLOOKUP(A500,[2]nim!$A$2:$B$3000,2,FALSE)</f>
        <v>diterima</v>
      </c>
    </row>
    <row r="501" spans="1:28" x14ac:dyDescent="0.35">
      <c r="A501" s="2">
        <v>42131111748</v>
      </c>
      <c r="B501">
        <v>1</v>
      </c>
      <c r="C501">
        <v>2021</v>
      </c>
      <c r="D501">
        <v>3111134</v>
      </c>
      <c r="E501" t="s">
        <v>1417</v>
      </c>
      <c r="F501" t="str">
        <f>VLOOKUP(E501,[1]PRODI_2019!$E$2:$K$70,7,FALSE)</f>
        <v>FKIP</v>
      </c>
      <c r="G501" t="str">
        <f>VLOOKUP(F501,Sheet1!$H$4:$I$11,2,FALSE)</f>
        <v>2_FKIP</v>
      </c>
      <c r="H501" t="s">
        <v>587</v>
      </c>
      <c r="I501" t="s">
        <v>25</v>
      </c>
      <c r="L501" t="s">
        <v>26</v>
      </c>
      <c r="M501" t="s">
        <v>1863</v>
      </c>
      <c r="N501" t="s">
        <v>1841</v>
      </c>
      <c r="O501" t="s">
        <v>1510</v>
      </c>
      <c r="P501" t="str">
        <f t="shared" si="23"/>
        <v>SMAN</v>
      </c>
      <c r="Q501" t="str">
        <f t="shared" si="24"/>
        <v>Negeri</v>
      </c>
      <c r="R501" t="str">
        <f t="shared" si="25"/>
        <v>SMA</v>
      </c>
      <c r="S501" t="s">
        <v>1863</v>
      </c>
      <c r="T501" t="s">
        <v>1841</v>
      </c>
      <c r="Z501" t="str">
        <f>VLOOKUP(A501,[2]registrasi!$B$2:$C$3000,2,FALSE)</f>
        <v>registrasi</v>
      </c>
      <c r="AA501">
        <f>VLOOKUP(D501,[3]Sheet1!$B$2:$D$42,3,FALSE)</f>
        <v>20</v>
      </c>
      <c r="AB501" t="str">
        <f>VLOOKUP(A501,[2]nim!$A$2:$B$3000,2,FALSE)</f>
        <v>diterima</v>
      </c>
    </row>
    <row r="502" spans="1:28" x14ac:dyDescent="0.35">
      <c r="A502" s="2">
        <v>42131111750</v>
      </c>
      <c r="B502">
        <v>2</v>
      </c>
      <c r="C502">
        <v>2021</v>
      </c>
      <c r="D502">
        <v>3111045</v>
      </c>
      <c r="E502" t="s">
        <v>45</v>
      </c>
      <c r="F502" t="str">
        <f>VLOOKUP(E502,[1]PRODI_2019!$E$2:$K$70,7,FALSE)</f>
        <v>Teknik</v>
      </c>
      <c r="G502" t="str">
        <f>VLOOKUP(F502,Sheet1!$H$4:$I$11,2,FALSE)</f>
        <v>3_Teknik</v>
      </c>
      <c r="H502" t="s">
        <v>588</v>
      </c>
      <c r="I502" t="s">
        <v>25</v>
      </c>
      <c r="L502" t="s">
        <v>26</v>
      </c>
      <c r="M502" t="s">
        <v>1859</v>
      </c>
      <c r="N502" t="s">
        <v>1841</v>
      </c>
      <c r="O502" t="s">
        <v>1515</v>
      </c>
      <c r="P502" t="str">
        <f t="shared" si="23"/>
        <v>SMAN</v>
      </c>
      <c r="Q502" t="str">
        <f t="shared" si="24"/>
        <v>Negeri</v>
      </c>
      <c r="R502" t="str">
        <f t="shared" si="25"/>
        <v>SMA</v>
      </c>
      <c r="S502" t="s">
        <v>1859</v>
      </c>
      <c r="T502" t="s">
        <v>1841</v>
      </c>
      <c r="Z502" t="str">
        <f>VLOOKUP(A502,[2]registrasi!$B$2:$C$3000,2,FALSE)</f>
        <v>registrasi</v>
      </c>
      <c r="AA502">
        <f>VLOOKUP(D502,[3]Sheet1!$B$2:$D$42,3,FALSE)</f>
        <v>114</v>
      </c>
      <c r="AB502" t="str">
        <f>VLOOKUP(A502,[2]nim!$A$2:$B$3000,2,FALSE)</f>
        <v>diterima</v>
      </c>
    </row>
    <row r="503" spans="1:28" x14ac:dyDescent="0.35">
      <c r="A503" s="2">
        <v>42131111752</v>
      </c>
      <c r="B503">
        <v>1</v>
      </c>
      <c r="C503">
        <v>2021</v>
      </c>
      <c r="D503">
        <v>3111142</v>
      </c>
      <c r="E503" t="s">
        <v>1419</v>
      </c>
      <c r="F503" t="str">
        <f>VLOOKUP(E503,[1]PRODI_2019!$E$2:$K$70,7,FALSE)</f>
        <v>FKIP</v>
      </c>
      <c r="G503" t="str">
        <f>VLOOKUP(F503,Sheet1!$H$4:$I$11,2,FALSE)</f>
        <v>2_FKIP</v>
      </c>
      <c r="H503" t="s">
        <v>589</v>
      </c>
      <c r="I503" t="s">
        <v>30</v>
      </c>
      <c r="L503" t="s">
        <v>26</v>
      </c>
      <c r="M503" t="s">
        <v>1860</v>
      </c>
      <c r="N503" t="s">
        <v>1841</v>
      </c>
      <c r="O503" t="s">
        <v>1617</v>
      </c>
      <c r="P503" t="str">
        <f t="shared" si="23"/>
        <v>SMKS</v>
      </c>
      <c r="Q503" t="str">
        <f t="shared" si="24"/>
        <v>Swasta</v>
      </c>
      <c r="R503" t="str">
        <f t="shared" si="25"/>
        <v>SMK</v>
      </c>
      <c r="S503" t="s">
        <v>1860</v>
      </c>
      <c r="T503" t="s">
        <v>1841</v>
      </c>
      <c r="Z503" t="str">
        <f>VLOOKUP(A503,[2]registrasi!$B$2:$C$3000,2,FALSE)</f>
        <v>registrasi</v>
      </c>
      <c r="AA503">
        <f>VLOOKUP(D503,[3]Sheet1!$B$2:$D$42,3,FALSE)</f>
        <v>21</v>
      </c>
      <c r="AB503" t="e">
        <f>VLOOKUP(A503,[2]nim!$A$2:$B$3000,2,FALSE)</f>
        <v>#N/A</v>
      </c>
    </row>
    <row r="504" spans="1:28" x14ac:dyDescent="0.35">
      <c r="A504" s="2">
        <v>42131111761</v>
      </c>
      <c r="B504">
        <v>2</v>
      </c>
      <c r="C504">
        <v>2021</v>
      </c>
      <c r="D504">
        <v>3111103</v>
      </c>
      <c r="E504" t="s">
        <v>1412</v>
      </c>
      <c r="F504" t="str">
        <f>VLOOKUP(E504,[1]PRODI_2019!$E$2:$K$70,7,FALSE)</f>
        <v>FKIP</v>
      </c>
      <c r="G504" t="str">
        <f>VLOOKUP(F504,Sheet1!$H$4:$I$11,2,FALSE)</f>
        <v>2_FKIP</v>
      </c>
      <c r="H504" t="s">
        <v>590</v>
      </c>
      <c r="I504" t="s">
        <v>30</v>
      </c>
      <c r="L504" t="s">
        <v>26</v>
      </c>
      <c r="M504" t="s">
        <v>1859</v>
      </c>
      <c r="N504" t="s">
        <v>1841</v>
      </c>
      <c r="O504" t="s">
        <v>1457</v>
      </c>
      <c r="P504" t="str">
        <f t="shared" si="23"/>
        <v>SMA</v>
      </c>
      <c r="Q504" t="str">
        <f t="shared" si="24"/>
        <v>Swasta</v>
      </c>
      <c r="R504" t="str">
        <f t="shared" si="25"/>
        <v>SMA</v>
      </c>
      <c r="S504" t="s">
        <v>1861</v>
      </c>
      <c r="T504" t="s">
        <v>1841</v>
      </c>
      <c r="Z504" t="str">
        <f>VLOOKUP(A504,[2]registrasi!$B$2:$C$3000,2,FALSE)</f>
        <v>registrasi</v>
      </c>
      <c r="AA504">
        <f>VLOOKUP(D504,[3]Sheet1!$B$2:$D$42,3,FALSE)</f>
        <v>91</v>
      </c>
      <c r="AB504" t="e">
        <f>VLOOKUP(A504,[2]nim!$A$2:$B$3000,2,FALSE)</f>
        <v>#N/A</v>
      </c>
    </row>
    <row r="505" spans="1:28" x14ac:dyDescent="0.35">
      <c r="A505" s="2">
        <v>42131111763</v>
      </c>
      <c r="B505">
        <v>1</v>
      </c>
      <c r="C505">
        <v>2021</v>
      </c>
      <c r="D505">
        <v>3111061</v>
      </c>
      <c r="E505" t="s">
        <v>1410</v>
      </c>
      <c r="F505" t="str">
        <f>VLOOKUP(E505,[1]PRODI_2019!$E$2:$K$70,7,FALSE)</f>
        <v>Teknik</v>
      </c>
      <c r="G505" t="str">
        <f>VLOOKUP(F505,Sheet1!$H$4:$I$11,2,FALSE)</f>
        <v>3_Teknik</v>
      </c>
      <c r="H505" t="s">
        <v>591</v>
      </c>
      <c r="I505" t="s">
        <v>30</v>
      </c>
      <c r="L505" t="s">
        <v>26</v>
      </c>
      <c r="M505" t="s">
        <v>1860</v>
      </c>
      <c r="N505" t="s">
        <v>1841</v>
      </c>
      <c r="O505" t="s">
        <v>1618</v>
      </c>
      <c r="P505" t="str">
        <f t="shared" si="23"/>
        <v>MAS</v>
      </c>
      <c r="Q505" t="str">
        <f t="shared" si="24"/>
        <v>Swasta</v>
      </c>
      <c r="R505" t="str">
        <f t="shared" si="25"/>
        <v>MA</v>
      </c>
      <c r="S505" t="s">
        <v>1859</v>
      </c>
      <c r="T505" t="s">
        <v>1841</v>
      </c>
      <c r="Z505" t="str">
        <f>VLOOKUP(A505,[2]registrasi!$B$2:$C$3000,2,FALSE)</f>
        <v>registrasi</v>
      </c>
      <c r="AA505">
        <f>VLOOKUP(D505,[3]Sheet1!$B$2:$D$42,3,FALSE)</f>
        <v>261</v>
      </c>
      <c r="AB505" t="e">
        <f>VLOOKUP(A505,[2]nim!$A$2:$B$3000,2,FALSE)</f>
        <v>#N/A</v>
      </c>
    </row>
    <row r="506" spans="1:28" x14ac:dyDescent="0.35">
      <c r="A506" s="2">
        <v>42131111764</v>
      </c>
      <c r="B506">
        <v>1</v>
      </c>
      <c r="C506">
        <v>2021</v>
      </c>
      <c r="D506">
        <v>3111207</v>
      </c>
      <c r="E506" t="s">
        <v>1405</v>
      </c>
      <c r="F506" t="str">
        <f>VLOOKUP(E506,[1]PRODI_2019!$E$2:$K$70,7,FALSE)</f>
        <v>Kedokteran</v>
      </c>
      <c r="G506" t="str">
        <f>VLOOKUP(F506,Sheet1!$H$4:$I$11,2,FALSE)</f>
        <v>8_Kedokteran</v>
      </c>
      <c r="H506" t="s">
        <v>592</v>
      </c>
      <c r="I506" t="s">
        <v>30</v>
      </c>
      <c r="L506" t="s">
        <v>1438</v>
      </c>
      <c r="M506" t="s">
        <v>1866</v>
      </c>
      <c r="N506" t="s">
        <v>1843</v>
      </c>
      <c r="O506" t="s">
        <v>1619</v>
      </c>
      <c r="P506" t="str">
        <f t="shared" si="23"/>
        <v>SMAN</v>
      </c>
      <c r="Q506" t="str">
        <f t="shared" si="24"/>
        <v>Negeri</v>
      </c>
      <c r="R506" t="str">
        <f t="shared" si="25"/>
        <v>SMA</v>
      </c>
      <c r="S506" t="s">
        <v>1866</v>
      </c>
      <c r="T506" t="s">
        <v>1843</v>
      </c>
      <c r="Z506" t="str">
        <f>VLOOKUP(A506,[2]registrasi!$B$2:$C$3000,2,FALSE)</f>
        <v>registrasi</v>
      </c>
      <c r="AA506">
        <f>VLOOKUP(D506,[3]Sheet1!$B$2:$D$42,3,FALSE)</f>
        <v>580</v>
      </c>
      <c r="AB506" t="e">
        <f>VLOOKUP(A506,[2]nim!$A$2:$B$3000,2,FALSE)</f>
        <v>#N/A</v>
      </c>
    </row>
    <row r="507" spans="1:28" x14ac:dyDescent="0.35">
      <c r="A507" s="2">
        <v>42131111781</v>
      </c>
      <c r="B507">
        <v>1</v>
      </c>
      <c r="C507">
        <v>2021</v>
      </c>
      <c r="D507">
        <v>3111076</v>
      </c>
      <c r="E507" t="s">
        <v>43</v>
      </c>
      <c r="F507" t="str">
        <f>VLOOKUP(E507,[1]PRODI_2019!$E$2:$K$70,7,FALSE)</f>
        <v>Pertanian</v>
      </c>
      <c r="G507" t="str">
        <f>VLOOKUP(F507,Sheet1!$H$4:$I$11,2,FALSE)</f>
        <v>4_Pertanian</v>
      </c>
      <c r="H507" t="s">
        <v>593</v>
      </c>
      <c r="I507" t="s">
        <v>30</v>
      </c>
      <c r="L507" t="s">
        <v>1437</v>
      </c>
      <c r="M507" t="s">
        <v>1864</v>
      </c>
      <c r="N507" t="s">
        <v>1842</v>
      </c>
      <c r="O507" t="s">
        <v>1620</v>
      </c>
      <c r="P507" t="str">
        <f t="shared" si="23"/>
        <v>SMAN</v>
      </c>
      <c r="Q507" t="str">
        <f t="shared" si="24"/>
        <v>Negeri</v>
      </c>
      <c r="R507" t="str">
        <f t="shared" si="25"/>
        <v>SMA</v>
      </c>
      <c r="S507" t="s">
        <v>1864</v>
      </c>
      <c r="T507" t="s">
        <v>1842</v>
      </c>
      <c r="Z507" t="str">
        <f>VLOOKUP(A507,[2]registrasi!$B$2:$C$3000,2,FALSE)</f>
        <v>registrasi</v>
      </c>
      <c r="AA507">
        <f>VLOOKUP(D507,[3]Sheet1!$B$2:$D$42,3,FALSE)</f>
        <v>219</v>
      </c>
      <c r="AB507" t="str">
        <f>VLOOKUP(A507,[2]nim!$A$2:$B$3000,2,FALSE)</f>
        <v>diterima</v>
      </c>
    </row>
    <row r="508" spans="1:28" x14ac:dyDescent="0.35">
      <c r="A508" s="2">
        <v>42131111782</v>
      </c>
      <c r="B508">
        <v>1</v>
      </c>
      <c r="C508">
        <v>2021</v>
      </c>
      <c r="D508">
        <v>3111173</v>
      </c>
      <c r="E508" t="s">
        <v>1406</v>
      </c>
      <c r="F508" t="str">
        <f>VLOOKUP(E508,[1]PRODI_2019!$E$2:$K$70,7,FALSE)</f>
        <v>Pertanian</v>
      </c>
      <c r="G508" t="str">
        <f>VLOOKUP(F508,Sheet1!$H$4:$I$11,2,FALSE)</f>
        <v>4_Pertanian</v>
      </c>
      <c r="H508" t="s">
        <v>594</v>
      </c>
      <c r="I508" t="s">
        <v>30</v>
      </c>
      <c r="L508" t="s">
        <v>1438</v>
      </c>
      <c r="M508" t="s">
        <v>1866</v>
      </c>
      <c r="N508" t="s">
        <v>1843</v>
      </c>
      <c r="O508" t="s">
        <v>1620</v>
      </c>
      <c r="P508" t="str">
        <f t="shared" si="23"/>
        <v>SMAN</v>
      </c>
      <c r="Q508" t="str">
        <f t="shared" si="24"/>
        <v>Negeri</v>
      </c>
      <c r="R508" t="str">
        <f t="shared" si="25"/>
        <v>SMA</v>
      </c>
      <c r="S508" t="s">
        <v>1864</v>
      </c>
      <c r="T508" t="s">
        <v>1842</v>
      </c>
      <c r="Z508" t="str">
        <f>VLOOKUP(A508,[2]registrasi!$B$2:$C$3000,2,FALSE)</f>
        <v>registrasi</v>
      </c>
      <c r="AA508">
        <f>VLOOKUP(D508,[3]Sheet1!$B$2:$D$42,3,FALSE)</f>
        <v>204</v>
      </c>
      <c r="AB508" t="str">
        <f>VLOOKUP(A508,[2]nim!$A$2:$B$3000,2,FALSE)</f>
        <v>diterima</v>
      </c>
    </row>
    <row r="509" spans="1:28" x14ac:dyDescent="0.35">
      <c r="A509" s="2">
        <v>42131111790</v>
      </c>
      <c r="B509">
        <v>1</v>
      </c>
      <c r="C509">
        <v>2021</v>
      </c>
      <c r="D509">
        <v>3111045</v>
      </c>
      <c r="E509" t="s">
        <v>45</v>
      </c>
      <c r="F509" t="str">
        <f>VLOOKUP(E509,[1]PRODI_2019!$E$2:$K$70,7,FALSE)</f>
        <v>Teknik</v>
      </c>
      <c r="G509" t="str">
        <f>VLOOKUP(F509,Sheet1!$H$4:$I$11,2,FALSE)</f>
        <v>3_Teknik</v>
      </c>
      <c r="H509" t="s">
        <v>595</v>
      </c>
      <c r="I509" t="s">
        <v>25</v>
      </c>
      <c r="L509" t="s">
        <v>26</v>
      </c>
      <c r="M509" t="s">
        <v>1886</v>
      </c>
      <c r="N509" t="s">
        <v>1842</v>
      </c>
      <c r="O509" t="s">
        <v>1621</v>
      </c>
      <c r="P509" t="str">
        <f t="shared" si="23"/>
        <v>SMAN</v>
      </c>
      <c r="Q509" t="str">
        <f t="shared" si="24"/>
        <v>Negeri</v>
      </c>
      <c r="R509" t="str">
        <f t="shared" si="25"/>
        <v>SMA</v>
      </c>
      <c r="S509" t="s">
        <v>1886</v>
      </c>
      <c r="T509" t="s">
        <v>1842</v>
      </c>
      <c r="Z509" t="str">
        <f>VLOOKUP(A509,[2]registrasi!$B$2:$C$3000,2,FALSE)</f>
        <v>registrasi</v>
      </c>
      <c r="AA509">
        <f>VLOOKUP(D509,[3]Sheet1!$B$2:$D$42,3,FALSE)</f>
        <v>114</v>
      </c>
      <c r="AB509" t="str">
        <f>VLOOKUP(A509,[2]nim!$A$2:$B$3000,2,FALSE)</f>
        <v>diterima</v>
      </c>
    </row>
    <row r="510" spans="1:28" x14ac:dyDescent="0.35">
      <c r="A510" s="2">
        <v>42131111792</v>
      </c>
      <c r="B510">
        <v>1</v>
      </c>
      <c r="C510">
        <v>2021</v>
      </c>
      <c r="D510">
        <v>3111076</v>
      </c>
      <c r="E510" t="s">
        <v>43</v>
      </c>
      <c r="F510" t="str">
        <f>VLOOKUP(E510,[1]PRODI_2019!$E$2:$K$70,7,FALSE)</f>
        <v>Pertanian</v>
      </c>
      <c r="G510" t="str">
        <f>VLOOKUP(F510,Sheet1!$H$4:$I$11,2,FALSE)</f>
        <v>4_Pertanian</v>
      </c>
      <c r="H510" t="s">
        <v>596</v>
      </c>
      <c r="I510" t="s">
        <v>25</v>
      </c>
      <c r="L510" t="s">
        <v>26</v>
      </c>
      <c r="M510" t="s">
        <v>1860</v>
      </c>
      <c r="N510" t="s">
        <v>1841</v>
      </c>
      <c r="O510" t="s">
        <v>1460</v>
      </c>
      <c r="P510" t="str">
        <f t="shared" si="23"/>
        <v>SMKN</v>
      </c>
      <c r="Q510" t="str">
        <f t="shared" si="24"/>
        <v>Negeri</v>
      </c>
      <c r="R510" t="str">
        <f t="shared" si="25"/>
        <v>SMK</v>
      </c>
      <c r="S510" t="s">
        <v>1860</v>
      </c>
      <c r="T510" t="s">
        <v>1841</v>
      </c>
      <c r="Z510" t="str">
        <f>VLOOKUP(A510,[2]registrasi!$B$2:$C$3000,2,FALSE)</f>
        <v>registrasi</v>
      </c>
      <c r="AA510">
        <f>VLOOKUP(D510,[3]Sheet1!$B$2:$D$42,3,FALSE)</f>
        <v>219</v>
      </c>
      <c r="AB510" t="str">
        <f>VLOOKUP(A510,[2]nim!$A$2:$B$3000,2,FALSE)</f>
        <v>diterima</v>
      </c>
    </row>
    <row r="511" spans="1:28" x14ac:dyDescent="0.35">
      <c r="A511" s="2">
        <v>42132210054</v>
      </c>
      <c r="B511">
        <v>2</v>
      </c>
      <c r="C511">
        <v>2021</v>
      </c>
      <c r="D511">
        <v>3111076</v>
      </c>
      <c r="E511" t="s">
        <v>43</v>
      </c>
      <c r="F511" t="str">
        <f>VLOOKUP(E511,[1]PRODI_2019!$E$2:$K$70,7,FALSE)</f>
        <v>Pertanian</v>
      </c>
      <c r="G511" t="str">
        <f>VLOOKUP(F511,Sheet1!$H$4:$I$11,2,FALSE)</f>
        <v>4_Pertanian</v>
      </c>
      <c r="H511" t="s">
        <v>597</v>
      </c>
      <c r="I511" t="s">
        <v>25</v>
      </c>
      <c r="L511" t="s">
        <v>26</v>
      </c>
      <c r="M511" t="s">
        <v>1867</v>
      </c>
      <c r="N511" t="s">
        <v>1843</v>
      </c>
      <c r="O511" t="s">
        <v>1622</v>
      </c>
      <c r="P511" t="str">
        <f t="shared" si="23"/>
        <v>SMAN</v>
      </c>
      <c r="Q511" t="str">
        <f t="shared" si="24"/>
        <v>Negeri</v>
      </c>
      <c r="R511" t="str">
        <f t="shared" si="25"/>
        <v>SMA</v>
      </c>
      <c r="S511" t="s">
        <v>1866</v>
      </c>
      <c r="T511" t="s">
        <v>1843</v>
      </c>
      <c r="Z511" t="str">
        <f>VLOOKUP(A511,[2]registrasi!$B$2:$C$3000,2,FALSE)</f>
        <v>registrasi</v>
      </c>
      <c r="AA511">
        <f>VLOOKUP(D511,[3]Sheet1!$B$2:$D$42,3,FALSE)</f>
        <v>219</v>
      </c>
      <c r="AB511" t="str">
        <f>VLOOKUP(A511,[2]nim!$A$2:$B$3000,2,FALSE)</f>
        <v>diterima</v>
      </c>
    </row>
    <row r="512" spans="1:28" x14ac:dyDescent="0.35">
      <c r="A512" s="2">
        <v>42132210067</v>
      </c>
      <c r="B512">
        <v>1</v>
      </c>
      <c r="C512">
        <v>2021</v>
      </c>
      <c r="D512">
        <v>3111084</v>
      </c>
      <c r="E512" t="s">
        <v>41</v>
      </c>
      <c r="F512" t="str">
        <f>VLOOKUP(E512,[1]PRODI_2019!$E$2:$K$70,7,FALSE)</f>
        <v>Pertanian</v>
      </c>
      <c r="G512" t="str">
        <f>VLOOKUP(F512,Sheet1!$H$4:$I$11,2,FALSE)</f>
        <v>4_Pertanian</v>
      </c>
      <c r="H512" t="s">
        <v>598</v>
      </c>
      <c r="I512" t="s">
        <v>25</v>
      </c>
      <c r="L512" t="s">
        <v>26</v>
      </c>
      <c r="M512" t="s">
        <v>1862</v>
      </c>
      <c r="N512" t="s">
        <v>1841</v>
      </c>
      <c r="O512" t="s">
        <v>1546</v>
      </c>
      <c r="P512" t="str">
        <f t="shared" si="23"/>
        <v>SMAN</v>
      </c>
      <c r="Q512" t="str">
        <f t="shared" si="24"/>
        <v>Negeri</v>
      </c>
      <c r="R512" t="str">
        <f t="shared" si="25"/>
        <v>SMA</v>
      </c>
      <c r="S512" t="s">
        <v>1862</v>
      </c>
      <c r="T512" t="s">
        <v>1841</v>
      </c>
      <c r="Z512" t="str">
        <f>VLOOKUP(A512,[2]registrasi!$B$2:$C$3000,2,FALSE)</f>
        <v>registrasi</v>
      </c>
      <c r="AA512">
        <f>VLOOKUP(D512,[3]Sheet1!$B$2:$D$42,3,FALSE)</f>
        <v>157</v>
      </c>
      <c r="AB512" t="str">
        <f>VLOOKUP(A512,[2]nim!$A$2:$B$3000,2,FALSE)</f>
        <v>diterima</v>
      </c>
    </row>
    <row r="513" spans="1:28" x14ac:dyDescent="0.35">
      <c r="A513" s="2">
        <v>42132210102</v>
      </c>
      <c r="B513">
        <v>2</v>
      </c>
      <c r="C513">
        <v>2020</v>
      </c>
      <c r="D513">
        <v>3111084</v>
      </c>
      <c r="E513" t="s">
        <v>41</v>
      </c>
      <c r="F513" t="str">
        <f>VLOOKUP(E513,[1]PRODI_2019!$E$2:$K$70,7,FALSE)</f>
        <v>Pertanian</v>
      </c>
      <c r="G513" t="str">
        <f>VLOOKUP(F513,Sheet1!$H$4:$I$11,2,FALSE)</f>
        <v>4_Pertanian</v>
      </c>
      <c r="H513" t="s">
        <v>599</v>
      </c>
      <c r="I513" t="s">
        <v>30</v>
      </c>
      <c r="L513" t="s">
        <v>26</v>
      </c>
      <c r="M513" t="s">
        <v>1868</v>
      </c>
      <c r="N513" t="s">
        <v>1842</v>
      </c>
      <c r="O513" t="s">
        <v>1623</v>
      </c>
      <c r="P513" t="str">
        <f t="shared" si="23"/>
        <v>SMAS</v>
      </c>
      <c r="Q513" t="str">
        <f t="shared" si="24"/>
        <v>Swasta</v>
      </c>
      <c r="R513" t="str">
        <f t="shared" si="25"/>
        <v>SMA</v>
      </c>
      <c r="S513" t="s">
        <v>1868</v>
      </c>
      <c r="T513" t="s">
        <v>1842</v>
      </c>
      <c r="Z513" t="str">
        <f>VLOOKUP(A513,[2]registrasi!$B$2:$C$3000,2,FALSE)</f>
        <v>registrasi</v>
      </c>
      <c r="AA513">
        <f>VLOOKUP(D513,[3]Sheet1!$B$2:$D$42,3,FALSE)</f>
        <v>157</v>
      </c>
      <c r="AB513" t="str">
        <f>VLOOKUP(A513,[2]nim!$A$2:$B$3000,2,FALSE)</f>
        <v>diterima</v>
      </c>
    </row>
    <row r="514" spans="1:28" x14ac:dyDescent="0.35">
      <c r="A514" s="2">
        <v>42132210112</v>
      </c>
      <c r="B514">
        <v>1</v>
      </c>
      <c r="C514">
        <v>2021</v>
      </c>
      <c r="D514">
        <v>3111126</v>
      </c>
      <c r="E514" t="s">
        <v>44</v>
      </c>
      <c r="F514" t="str">
        <f>VLOOKUP(E514,[1]PRODI_2019!$E$2:$K$70,7,FALSE)</f>
        <v>FKIP</v>
      </c>
      <c r="G514" t="str">
        <f>VLOOKUP(F514,Sheet1!$H$4:$I$11,2,FALSE)</f>
        <v>2_FKIP</v>
      </c>
      <c r="H514" t="s">
        <v>600</v>
      </c>
      <c r="I514" t="s">
        <v>25</v>
      </c>
      <c r="L514" t="s">
        <v>26</v>
      </c>
      <c r="M514" t="s">
        <v>1862</v>
      </c>
      <c r="N514" t="s">
        <v>1841</v>
      </c>
      <c r="O514" t="s">
        <v>1556</v>
      </c>
      <c r="P514" t="str">
        <f t="shared" si="23"/>
        <v>SMAN</v>
      </c>
      <c r="Q514" t="str">
        <f t="shared" si="24"/>
        <v>Negeri</v>
      </c>
      <c r="R514" t="str">
        <f t="shared" si="25"/>
        <v>SMA</v>
      </c>
      <c r="S514" t="s">
        <v>1862</v>
      </c>
      <c r="T514" t="s">
        <v>1841</v>
      </c>
      <c r="Z514" t="str">
        <f>VLOOKUP(A514,[2]registrasi!$B$2:$C$3000,2,FALSE)</f>
        <v>registrasi</v>
      </c>
      <c r="AA514">
        <f>VLOOKUP(D514,[3]Sheet1!$B$2:$D$42,3,FALSE)</f>
        <v>18</v>
      </c>
      <c r="AB514" t="str">
        <f>VLOOKUP(A514,[2]nim!$A$2:$B$3000,2,FALSE)</f>
        <v>diterima</v>
      </c>
    </row>
    <row r="515" spans="1:28" x14ac:dyDescent="0.35">
      <c r="A515" s="2">
        <v>42132210119</v>
      </c>
      <c r="B515">
        <v>1</v>
      </c>
      <c r="C515">
        <v>2021</v>
      </c>
      <c r="D515">
        <v>3111053</v>
      </c>
      <c r="E515" t="s">
        <v>1407</v>
      </c>
      <c r="F515" t="str">
        <f>VLOOKUP(E515,[1]PRODI_2019!$E$2:$K$70,7,FALSE)</f>
        <v>Teknik</v>
      </c>
      <c r="G515" t="str">
        <f>VLOOKUP(F515,Sheet1!$H$4:$I$11,2,FALSE)</f>
        <v>3_Teknik</v>
      </c>
      <c r="H515" t="s">
        <v>601</v>
      </c>
      <c r="I515" t="s">
        <v>25</v>
      </c>
      <c r="L515" t="s">
        <v>26</v>
      </c>
      <c r="M515" t="s">
        <v>1864</v>
      </c>
      <c r="N515" t="s">
        <v>1842</v>
      </c>
      <c r="O515" t="s">
        <v>1624</v>
      </c>
      <c r="P515" t="str">
        <f t="shared" ref="P515:P578" si="26">TRIM(LEFT(O515,FIND(" ",O515,1)))</f>
        <v>SMAN</v>
      </c>
      <c r="Q515" t="str">
        <f t="shared" ref="Q515:Q578" si="27">IF(RIGHT(P515,1)="N","Negeri","Swasta")</f>
        <v>Negeri</v>
      </c>
      <c r="R515" t="str">
        <f t="shared" si="25"/>
        <v>SMA</v>
      </c>
      <c r="S515" t="s">
        <v>1864</v>
      </c>
      <c r="T515" t="s">
        <v>1842</v>
      </c>
      <c r="Z515" t="str">
        <f>VLOOKUP(A515,[2]registrasi!$B$2:$C$3000,2,FALSE)</f>
        <v>registrasi</v>
      </c>
      <c r="AA515">
        <f>VLOOKUP(D515,[3]Sheet1!$B$2:$D$42,3,FALSE)</f>
        <v>159</v>
      </c>
      <c r="AB515" t="str">
        <f>VLOOKUP(A515,[2]nim!$A$2:$B$3000,2,FALSE)</f>
        <v>diterima</v>
      </c>
    </row>
    <row r="516" spans="1:28" x14ac:dyDescent="0.35">
      <c r="A516" s="2">
        <v>42132210169</v>
      </c>
      <c r="B516">
        <v>2</v>
      </c>
      <c r="C516">
        <v>2021</v>
      </c>
      <c r="D516">
        <v>3111111</v>
      </c>
      <c r="E516" t="s">
        <v>1416</v>
      </c>
      <c r="F516" t="str">
        <f>VLOOKUP(E516,[1]PRODI_2019!$E$2:$K$70,7,FALSE)</f>
        <v>FKIP</v>
      </c>
      <c r="G516" t="str">
        <f>VLOOKUP(F516,Sheet1!$H$4:$I$11,2,FALSE)</f>
        <v>2_FKIP</v>
      </c>
      <c r="H516" t="s">
        <v>602</v>
      </c>
      <c r="I516" t="s">
        <v>25</v>
      </c>
      <c r="L516" t="s">
        <v>26</v>
      </c>
      <c r="M516" t="s">
        <v>1866</v>
      </c>
      <c r="N516" t="s">
        <v>1843</v>
      </c>
      <c r="O516" t="s">
        <v>1625</v>
      </c>
      <c r="P516" t="str">
        <f t="shared" si="26"/>
        <v>SMAN</v>
      </c>
      <c r="Q516" t="str">
        <f t="shared" si="27"/>
        <v>Negeri</v>
      </c>
      <c r="R516" t="str">
        <f t="shared" si="25"/>
        <v>SMA</v>
      </c>
      <c r="S516" t="s">
        <v>1866</v>
      </c>
      <c r="T516" t="s">
        <v>1843</v>
      </c>
      <c r="Z516" t="str">
        <f>VLOOKUP(A516,[2]registrasi!$B$2:$C$3000,2,FALSE)</f>
        <v>registrasi</v>
      </c>
      <c r="AA516">
        <f>VLOOKUP(D516,[3]Sheet1!$B$2:$D$42,3,FALSE)</f>
        <v>86</v>
      </c>
      <c r="AB516" t="e">
        <f>VLOOKUP(A516,[2]nim!$A$2:$B$3000,2,FALSE)</f>
        <v>#N/A</v>
      </c>
    </row>
    <row r="517" spans="1:28" x14ac:dyDescent="0.35">
      <c r="A517" s="2">
        <v>42132210205</v>
      </c>
      <c r="B517">
        <v>2</v>
      </c>
      <c r="C517">
        <v>2019</v>
      </c>
      <c r="D517">
        <v>3111014</v>
      </c>
      <c r="E517" t="s">
        <v>1404</v>
      </c>
      <c r="F517" t="str">
        <f>VLOOKUP(E517,[1]PRODI_2019!$E$2:$K$70,7,FALSE)</f>
        <v>Teknik</v>
      </c>
      <c r="G517" t="str">
        <f>VLOOKUP(F517,Sheet1!$H$4:$I$11,2,FALSE)</f>
        <v>3_Teknik</v>
      </c>
      <c r="H517" t="s">
        <v>603</v>
      </c>
      <c r="I517" t="s">
        <v>25</v>
      </c>
      <c r="L517" t="s">
        <v>26</v>
      </c>
      <c r="M517" t="s">
        <v>1877</v>
      </c>
      <c r="N517" t="s">
        <v>1842</v>
      </c>
      <c r="O517" t="s">
        <v>1626</v>
      </c>
      <c r="P517" t="str">
        <f t="shared" si="26"/>
        <v>SMAS</v>
      </c>
      <c r="Q517" t="str">
        <f t="shared" si="27"/>
        <v>Swasta</v>
      </c>
      <c r="R517" t="str">
        <f t="shared" si="25"/>
        <v>SMA</v>
      </c>
      <c r="S517" t="s">
        <v>1877</v>
      </c>
      <c r="T517" t="s">
        <v>1842</v>
      </c>
      <c r="Z517" t="str">
        <f>VLOOKUP(A517,[2]registrasi!$B$2:$C$3000,2,FALSE)</f>
        <v>registrasi</v>
      </c>
      <c r="AA517">
        <f>VLOOKUP(D517,[3]Sheet1!$B$2:$D$42,3,FALSE)</f>
        <v>172</v>
      </c>
      <c r="AB517" t="e">
        <f>VLOOKUP(A517,[2]nim!$A$2:$B$3000,2,FALSE)</f>
        <v>#N/A</v>
      </c>
    </row>
    <row r="518" spans="1:28" x14ac:dyDescent="0.35">
      <c r="A518" s="2">
        <v>42132210215</v>
      </c>
      <c r="B518">
        <v>2</v>
      </c>
      <c r="C518">
        <v>2021</v>
      </c>
      <c r="D518">
        <v>3111045</v>
      </c>
      <c r="E518" t="s">
        <v>45</v>
      </c>
      <c r="F518" t="str">
        <f>VLOOKUP(E518,[1]PRODI_2019!$E$2:$K$70,7,FALSE)</f>
        <v>Teknik</v>
      </c>
      <c r="G518" t="str">
        <f>VLOOKUP(F518,Sheet1!$H$4:$I$11,2,FALSE)</f>
        <v>3_Teknik</v>
      </c>
      <c r="H518" t="s">
        <v>604</v>
      </c>
      <c r="I518" t="s">
        <v>25</v>
      </c>
      <c r="L518" t="s">
        <v>26</v>
      </c>
      <c r="M518" t="s">
        <v>1870</v>
      </c>
      <c r="N518" t="s">
        <v>1841</v>
      </c>
      <c r="O518" t="s">
        <v>1627</v>
      </c>
      <c r="P518" t="str">
        <f t="shared" si="26"/>
        <v>SMAN</v>
      </c>
      <c r="Q518" t="str">
        <f t="shared" si="27"/>
        <v>Negeri</v>
      </c>
      <c r="R518" t="str">
        <f t="shared" si="25"/>
        <v>SMA</v>
      </c>
      <c r="S518" t="s">
        <v>1870</v>
      </c>
      <c r="T518" t="s">
        <v>1841</v>
      </c>
      <c r="Z518" t="e">
        <f>VLOOKUP(A518,[2]registrasi!$B$2:$C$3000,2,FALSE)</f>
        <v>#N/A</v>
      </c>
      <c r="AA518">
        <f>VLOOKUP(D518,[3]Sheet1!$B$2:$D$42,3,FALSE)</f>
        <v>114</v>
      </c>
      <c r="AB518" t="e">
        <f>VLOOKUP(A518,[2]nim!$A$2:$B$3000,2,FALSE)</f>
        <v>#N/A</v>
      </c>
    </row>
    <row r="519" spans="1:28" x14ac:dyDescent="0.35">
      <c r="A519" s="2">
        <v>42132210238</v>
      </c>
      <c r="B519">
        <v>1</v>
      </c>
      <c r="C519">
        <v>2021</v>
      </c>
      <c r="D519">
        <v>3111076</v>
      </c>
      <c r="E519" t="s">
        <v>43</v>
      </c>
      <c r="F519" t="str">
        <f>VLOOKUP(E519,[1]PRODI_2019!$E$2:$K$70,7,FALSE)</f>
        <v>Pertanian</v>
      </c>
      <c r="G519" t="str">
        <f>VLOOKUP(F519,Sheet1!$H$4:$I$11,2,FALSE)</f>
        <v>4_Pertanian</v>
      </c>
      <c r="H519" t="s">
        <v>605</v>
      </c>
      <c r="I519" t="s">
        <v>25</v>
      </c>
      <c r="L519" t="s">
        <v>26</v>
      </c>
      <c r="M519" t="s">
        <v>1862</v>
      </c>
      <c r="N519" t="s">
        <v>1841</v>
      </c>
      <c r="O519" t="s">
        <v>1628</v>
      </c>
      <c r="P519" t="str">
        <f t="shared" si="26"/>
        <v>SMAN</v>
      </c>
      <c r="Q519" t="str">
        <f t="shared" si="27"/>
        <v>Negeri</v>
      </c>
      <c r="R519" t="str">
        <f t="shared" si="25"/>
        <v>SMA</v>
      </c>
      <c r="S519" t="s">
        <v>1862</v>
      </c>
      <c r="T519" t="s">
        <v>1841</v>
      </c>
      <c r="Z519" t="str">
        <f>VLOOKUP(A519,[2]registrasi!$B$2:$C$3000,2,FALSE)</f>
        <v>registrasi</v>
      </c>
      <c r="AA519">
        <f>VLOOKUP(D519,[3]Sheet1!$B$2:$D$42,3,FALSE)</f>
        <v>219</v>
      </c>
      <c r="AB519" t="str">
        <f>VLOOKUP(A519,[2]nim!$A$2:$B$3000,2,FALSE)</f>
        <v>diterima</v>
      </c>
    </row>
    <row r="520" spans="1:28" x14ac:dyDescent="0.35">
      <c r="A520" s="2">
        <v>42132210242</v>
      </c>
      <c r="B520">
        <v>1</v>
      </c>
      <c r="C520">
        <v>2021</v>
      </c>
      <c r="D520">
        <v>3111076</v>
      </c>
      <c r="E520" t="s">
        <v>43</v>
      </c>
      <c r="F520" t="str">
        <f>VLOOKUP(E520,[1]PRODI_2019!$E$2:$K$70,7,FALSE)</f>
        <v>Pertanian</v>
      </c>
      <c r="G520" t="str">
        <f>VLOOKUP(F520,Sheet1!$H$4:$I$11,2,FALSE)</f>
        <v>4_Pertanian</v>
      </c>
      <c r="H520" t="s">
        <v>606</v>
      </c>
      <c r="I520" t="s">
        <v>30</v>
      </c>
      <c r="L520" t="s">
        <v>26</v>
      </c>
      <c r="M520" t="s">
        <v>1865</v>
      </c>
      <c r="N520" t="s">
        <v>1841</v>
      </c>
      <c r="O520" t="s">
        <v>1629</v>
      </c>
      <c r="P520" t="str">
        <f t="shared" si="26"/>
        <v>MAN</v>
      </c>
      <c r="Q520" t="str">
        <f t="shared" si="27"/>
        <v>Negeri</v>
      </c>
      <c r="R520" t="str">
        <f t="shared" si="25"/>
        <v>MA</v>
      </c>
      <c r="S520" t="s">
        <v>1880</v>
      </c>
      <c r="T520" t="s">
        <v>1843</v>
      </c>
      <c r="Z520" t="str">
        <f>VLOOKUP(A520,[2]registrasi!$B$2:$C$3000,2,FALSE)</f>
        <v>registrasi</v>
      </c>
      <c r="AA520">
        <f>VLOOKUP(D520,[3]Sheet1!$B$2:$D$42,3,FALSE)</f>
        <v>219</v>
      </c>
      <c r="AB520" t="e">
        <f>VLOOKUP(A520,[2]nim!$A$2:$B$3000,2,FALSE)</f>
        <v>#N/A</v>
      </c>
    </row>
    <row r="521" spans="1:28" x14ac:dyDescent="0.35">
      <c r="A521" s="2">
        <v>42132210257</v>
      </c>
      <c r="B521">
        <v>2</v>
      </c>
      <c r="C521">
        <v>2020</v>
      </c>
      <c r="D521">
        <v>3111173</v>
      </c>
      <c r="E521" t="s">
        <v>1406</v>
      </c>
      <c r="F521" t="str">
        <f>VLOOKUP(E521,[1]PRODI_2019!$E$2:$K$70,7,FALSE)</f>
        <v>Pertanian</v>
      </c>
      <c r="G521" t="str">
        <f>VLOOKUP(F521,Sheet1!$H$4:$I$11,2,FALSE)</f>
        <v>4_Pertanian</v>
      </c>
      <c r="H521" t="s">
        <v>607</v>
      </c>
      <c r="I521" t="s">
        <v>30</v>
      </c>
      <c r="L521" t="s">
        <v>26</v>
      </c>
      <c r="M521" t="s">
        <v>1860</v>
      </c>
      <c r="N521" t="s">
        <v>1841</v>
      </c>
      <c r="O521" t="s">
        <v>1456</v>
      </c>
      <c r="P521" t="str">
        <f t="shared" si="26"/>
        <v>SMAN</v>
      </c>
      <c r="Q521" t="str">
        <f t="shared" si="27"/>
        <v>Negeri</v>
      </c>
      <c r="R521" t="str">
        <f t="shared" ref="R521:R584" si="28">IF(Q521="Negeri",LEFT(P521,LEN(P521)-1),IF(RIGHT(P521,1)="S",LEFT(P521,LEN(P521)-1),P521))</f>
        <v>SMA</v>
      </c>
      <c r="S521" t="s">
        <v>1860</v>
      </c>
      <c r="T521" t="s">
        <v>1841</v>
      </c>
      <c r="Z521" t="str">
        <f>VLOOKUP(A521,[2]registrasi!$B$2:$C$3000,2,FALSE)</f>
        <v>registrasi</v>
      </c>
      <c r="AA521">
        <f>VLOOKUP(D521,[3]Sheet1!$B$2:$D$42,3,FALSE)</f>
        <v>204</v>
      </c>
      <c r="AB521" t="str">
        <f>VLOOKUP(A521,[2]nim!$A$2:$B$3000,2,FALSE)</f>
        <v>diterima</v>
      </c>
    </row>
    <row r="522" spans="1:28" x14ac:dyDescent="0.35">
      <c r="A522" s="2">
        <v>42132210261</v>
      </c>
      <c r="B522">
        <v>1</v>
      </c>
      <c r="C522">
        <v>2021</v>
      </c>
      <c r="D522">
        <v>3111045</v>
      </c>
      <c r="E522" t="s">
        <v>45</v>
      </c>
      <c r="F522" t="str">
        <f>VLOOKUP(E522,[1]PRODI_2019!$E$2:$K$70,7,FALSE)</f>
        <v>Teknik</v>
      </c>
      <c r="G522" t="str">
        <f>VLOOKUP(F522,Sheet1!$H$4:$I$11,2,FALSE)</f>
        <v>3_Teknik</v>
      </c>
      <c r="H522" t="s">
        <v>608</v>
      </c>
      <c r="I522" t="s">
        <v>25</v>
      </c>
      <c r="L522" t="s">
        <v>26</v>
      </c>
      <c r="M522" t="s">
        <v>1867</v>
      </c>
      <c r="N522" t="s">
        <v>1843</v>
      </c>
      <c r="O522" t="s">
        <v>1630</v>
      </c>
      <c r="P522" t="str">
        <f t="shared" si="26"/>
        <v>SMAN</v>
      </c>
      <c r="Q522" t="str">
        <f t="shared" si="27"/>
        <v>Negeri</v>
      </c>
      <c r="R522" t="str">
        <f t="shared" si="28"/>
        <v>SMA</v>
      </c>
      <c r="S522" t="s">
        <v>1867</v>
      </c>
      <c r="T522" t="s">
        <v>1843</v>
      </c>
      <c r="Z522" t="str">
        <f>VLOOKUP(A522,[2]registrasi!$B$2:$C$3000,2,FALSE)</f>
        <v>registrasi</v>
      </c>
      <c r="AA522">
        <f>VLOOKUP(D522,[3]Sheet1!$B$2:$D$42,3,FALSE)</f>
        <v>114</v>
      </c>
      <c r="AB522" t="str">
        <f>VLOOKUP(A522,[2]nim!$A$2:$B$3000,2,FALSE)</f>
        <v>diterima</v>
      </c>
    </row>
    <row r="523" spans="1:28" x14ac:dyDescent="0.35">
      <c r="A523" s="2">
        <v>42132210265</v>
      </c>
      <c r="B523">
        <v>2</v>
      </c>
      <c r="C523">
        <v>2021</v>
      </c>
      <c r="D523">
        <v>3111076</v>
      </c>
      <c r="E523" t="s">
        <v>43</v>
      </c>
      <c r="F523" t="str">
        <f>VLOOKUP(E523,[1]PRODI_2019!$E$2:$K$70,7,FALSE)</f>
        <v>Pertanian</v>
      </c>
      <c r="G523" t="str">
        <f>VLOOKUP(F523,Sheet1!$H$4:$I$11,2,FALSE)</f>
        <v>4_Pertanian</v>
      </c>
      <c r="H523" t="s">
        <v>609</v>
      </c>
      <c r="I523" t="s">
        <v>25</v>
      </c>
      <c r="L523" t="s">
        <v>26</v>
      </c>
      <c r="M523" t="s">
        <v>1865</v>
      </c>
      <c r="N523" t="s">
        <v>1841</v>
      </c>
      <c r="O523" t="s">
        <v>1631</v>
      </c>
      <c r="P523" t="str">
        <f t="shared" si="26"/>
        <v>SMKN</v>
      </c>
      <c r="Q523" t="str">
        <f t="shared" si="27"/>
        <v>Negeri</v>
      </c>
      <c r="R523" t="str">
        <f t="shared" si="28"/>
        <v>SMK</v>
      </c>
      <c r="S523" t="s">
        <v>1865</v>
      </c>
      <c r="T523" t="s">
        <v>1841</v>
      </c>
      <c r="Z523" t="str">
        <f>VLOOKUP(A523,[2]registrasi!$B$2:$C$3000,2,FALSE)</f>
        <v>registrasi</v>
      </c>
      <c r="AA523">
        <f>VLOOKUP(D523,[3]Sheet1!$B$2:$D$42,3,FALSE)</f>
        <v>219</v>
      </c>
      <c r="AB523" t="e">
        <f>VLOOKUP(A523,[2]nim!$A$2:$B$3000,2,FALSE)</f>
        <v>#N/A</v>
      </c>
    </row>
    <row r="524" spans="1:28" x14ac:dyDescent="0.35">
      <c r="A524" s="2">
        <v>42132210303</v>
      </c>
      <c r="B524">
        <v>2</v>
      </c>
      <c r="C524">
        <v>2020</v>
      </c>
      <c r="D524">
        <v>3111045</v>
      </c>
      <c r="E524" t="s">
        <v>45</v>
      </c>
      <c r="F524" t="str">
        <f>VLOOKUP(E524,[1]PRODI_2019!$E$2:$K$70,7,FALSE)</f>
        <v>Teknik</v>
      </c>
      <c r="G524" t="str">
        <f>VLOOKUP(F524,Sheet1!$H$4:$I$11,2,FALSE)</f>
        <v>3_Teknik</v>
      </c>
      <c r="H524" t="s">
        <v>610</v>
      </c>
      <c r="I524" t="s">
        <v>30</v>
      </c>
      <c r="L524" t="s">
        <v>26</v>
      </c>
      <c r="M524" t="s">
        <v>1865</v>
      </c>
      <c r="N524" t="s">
        <v>1841</v>
      </c>
      <c r="O524" t="s">
        <v>1570</v>
      </c>
      <c r="P524" t="str">
        <f t="shared" si="26"/>
        <v>SMAN</v>
      </c>
      <c r="Q524" t="str">
        <f t="shared" si="27"/>
        <v>Negeri</v>
      </c>
      <c r="R524" t="str">
        <f t="shared" si="28"/>
        <v>SMA</v>
      </c>
      <c r="S524" t="s">
        <v>1865</v>
      </c>
      <c r="T524" t="s">
        <v>1841</v>
      </c>
      <c r="Z524" t="str">
        <f>VLOOKUP(A524,[2]registrasi!$B$2:$C$3000,2,FALSE)</f>
        <v>registrasi</v>
      </c>
      <c r="AA524">
        <f>VLOOKUP(D524,[3]Sheet1!$B$2:$D$42,3,FALSE)</f>
        <v>114</v>
      </c>
      <c r="AB524" t="str">
        <f>VLOOKUP(A524,[2]nim!$A$2:$B$3000,2,FALSE)</f>
        <v>diterima</v>
      </c>
    </row>
    <row r="525" spans="1:28" x14ac:dyDescent="0.35">
      <c r="A525" s="2">
        <v>42132210378</v>
      </c>
      <c r="B525">
        <v>1</v>
      </c>
      <c r="C525">
        <v>2021</v>
      </c>
      <c r="D525">
        <v>3111142</v>
      </c>
      <c r="E525" t="s">
        <v>1419</v>
      </c>
      <c r="F525" t="str">
        <f>VLOOKUP(E525,[1]PRODI_2019!$E$2:$K$70,7,FALSE)</f>
        <v>FKIP</v>
      </c>
      <c r="G525" t="str">
        <f>VLOOKUP(F525,Sheet1!$H$4:$I$11,2,FALSE)</f>
        <v>2_FKIP</v>
      </c>
      <c r="H525" t="s">
        <v>611</v>
      </c>
      <c r="I525" t="s">
        <v>25</v>
      </c>
      <c r="L525" t="s">
        <v>26</v>
      </c>
      <c r="M525" t="s">
        <v>1865</v>
      </c>
      <c r="N525" t="s">
        <v>1841</v>
      </c>
      <c r="O525" t="s">
        <v>1632</v>
      </c>
      <c r="P525" t="str">
        <f t="shared" si="26"/>
        <v>SMAN</v>
      </c>
      <c r="Q525" t="str">
        <f t="shared" si="27"/>
        <v>Negeri</v>
      </c>
      <c r="R525" t="str">
        <f t="shared" si="28"/>
        <v>SMA</v>
      </c>
      <c r="S525" t="s">
        <v>1865</v>
      </c>
      <c r="T525" t="s">
        <v>1841</v>
      </c>
      <c r="Z525" t="str">
        <f>VLOOKUP(A525,[2]registrasi!$B$2:$C$3000,2,FALSE)</f>
        <v>registrasi</v>
      </c>
      <c r="AA525">
        <f>VLOOKUP(D525,[3]Sheet1!$B$2:$D$42,3,FALSE)</f>
        <v>21</v>
      </c>
      <c r="AB525" t="str">
        <f>VLOOKUP(A525,[2]nim!$A$2:$B$3000,2,FALSE)</f>
        <v>diterima</v>
      </c>
    </row>
    <row r="526" spans="1:28" x14ac:dyDescent="0.35">
      <c r="A526" s="2">
        <v>42132210399</v>
      </c>
      <c r="B526">
        <v>1</v>
      </c>
      <c r="C526">
        <v>2021</v>
      </c>
      <c r="D526">
        <v>3111037</v>
      </c>
      <c r="E526" t="s">
        <v>1409</v>
      </c>
      <c r="F526" t="str">
        <f>VLOOKUP(E526,[1]PRODI_2019!$E$2:$K$70,7,FALSE)</f>
        <v>Teknik</v>
      </c>
      <c r="G526" t="str">
        <f>VLOOKUP(F526,Sheet1!$H$4:$I$11,2,FALSE)</f>
        <v>3_Teknik</v>
      </c>
      <c r="H526" t="s">
        <v>612</v>
      </c>
      <c r="I526" t="s">
        <v>25</v>
      </c>
      <c r="L526" t="s">
        <v>26</v>
      </c>
      <c r="M526" t="s">
        <v>1870</v>
      </c>
      <c r="N526" t="s">
        <v>1841</v>
      </c>
      <c r="O526" t="s">
        <v>1633</v>
      </c>
      <c r="P526" t="str">
        <f t="shared" si="26"/>
        <v>SMAN</v>
      </c>
      <c r="Q526" t="str">
        <f t="shared" si="27"/>
        <v>Negeri</v>
      </c>
      <c r="R526" t="str">
        <f t="shared" si="28"/>
        <v>SMA</v>
      </c>
      <c r="S526" t="s">
        <v>1870</v>
      </c>
      <c r="T526" t="s">
        <v>1841</v>
      </c>
      <c r="Z526" t="str">
        <f>VLOOKUP(A526,[2]registrasi!$B$2:$C$3000,2,FALSE)</f>
        <v>registrasi</v>
      </c>
      <c r="AA526">
        <f>VLOOKUP(D526,[3]Sheet1!$B$2:$D$42,3,FALSE)</f>
        <v>423</v>
      </c>
      <c r="AB526" t="str">
        <f>VLOOKUP(A526,[2]nim!$A$2:$B$3000,2,FALSE)</f>
        <v>diterima</v>
      </c>
    </row>
    <row r="527" spans="1:28" x14ac:dyDescent="0.35">
      <c r="A527" s="2">
        <v>42132210421</v>
      </c>
      <c r="B527">
        <v>2</v>
      </c>
      <c r="C527">
        <v>2021</v>
      </c>
      <c r="D527">
        <v>3111103</v>
      </c>
      <c r="E527" t="s">
        <v>1412</v>
      </c>
      <c r="F527" t="str">
        <f>VLOOKUP(E527,[1]PRODI_2019!$E$2:$K$70,7,FALSE)</f>
        <v>FKIP</v>
      </c>
      <c r="G527" t="str">
        <f>VLOOKUP(F527,Sheet1!$H$4:$I$11,2,FALSE)</f>
        <v>2_FKIP</v>
      </c>
      <c r="H527" t="s">
        <v>613</v>
      </c>
      <c r="I527" t="s">
        <v>30</v>
      </c>
      <c r="L527" t="s">
        <v>26</v>
      </c>
      <c r="M527" t="s">
        <v>1864</v>
      </c>
      <c r="N527" t="s">
        <v>1842</v>
      </c>
      <c r="O527" t="s">
        <v>1634</v>
      </c>
      <c r="P527" t="str">
        <f t="shared" si="26"/>
        <v>SMAN</v>
      </c>
      <c r="Q527" t="str">
        <f t="shared" si="27"/>
        <v>Negeri</v>
      </c>
      <c r="R527" t="str">
        <f t="shared" si="28"/>
        <v>SMA</v>
      </c>
      <c r="S527" t="s">
        <v>1864</v>
      </c>
      <c r="T527" t="s">
        <v>1842</v>
      </c>
      <c r="Z527" t="str">
        <f>VLOOKUP(A527,[2]registrasi!$B$2:$C$3000,2,FALSE)</f>
        <v>registrasi</v>
      </c>
      <c r="AA527">
        <f>VLOOKUP(D527,[3]Sheet1!$B$2:$D$42,3,FALSE)</f>
        <v>91</v>
      </c>
      <c r="AB527" t="str">
        <f>VLOOKUP(A527,[2]nim!$A$2:$B$3000,2,FALSE)</f>
        <v>diterima</v>
      </c>
    </row>
    <row r="528" spans="1:28" x14ac:dyDescent="0.35">
      <c r="A528" s="2">
        <v>42132210434</v>
      </c>
      <c r="B528">
        <v>2</v>
      </c>
      <c r="C528">
        <v>2021</v>
      </c>
      <c r="D528">
        <v>3111126</v>
      </c>
      <c r="E528" t="s">
        <v>44</v>
      </c>
      <c r="F528" t="str">
        <f>VLOOKUP(E528,[1]PRODI_2019!$E$2:$K$70,7,FALSE)</f>
        <v>FKIP</v>
      </c>
      <c r="G528" t="str">
        <f>VLOOKUP(F528,Sheet1!$H$4:$I$11,2,FALSE)</f>
        <v>2_FKIP</v>
      </c>
      <c r="H528" t="s">
        <v>614</v>
      </c>
      <c r="I528" t="s">
        <v>25</v>
      </c>
      <c r="L528" t="s">
        <v>26</v>
      </c>
      <c r="M528" t="s">
        <v>1868</v>
      </c>
      <c r="N528" t="s">
        <v>1842</v>
      </c>
      <c r="O528" t="s">
        <v>1635</v>
      </c>
      <c r="P528" t="str">
        <f t="shared" si="26"/>
        <v>SMKS</v>
      </c>
      <c r="Q528" t="str">
        <f t="shared" si="27"/>
        <v>Swasta</v>
      </c>
      <c r="R528" t="str">
        <f t="shared" si="28"/>
        <v>SMK</v>
      </c>
      <c r="S528" t="s">
        <v>1868</v>
      </c>
      <c r="T528" t="s">
        <v>1842</v>
      </c>
      <c r="Z528" t="str">
        <f>VLOOKUP(A528,[2]registrasi!$B$2:$C$3000,2,FALSE)</f>
        <v>registrasi</v>
      </c>
      <c r="AA528">
        <f>VLOOKUP(D528,[3]Sheet1!$B$2:$D$42,3,FALSE)</f>
        <v>18</v>
      </c>
      <c r="AB528" t="e">
        <f>VLOOKUP(A528,[2]nim!$A$2:$B$3000,2,FALSE)</f>
        <v>#N/A</v>
      </c>
    </row>
    <row r="529" spans="1:28" x14ac:dyDescent="0.35">
      <c r="A529" s="2">
        <v>42132210482</v>
      </c>
      <c r="B529">
        <v>2</v>
      </c>
      <c r="C529">
        <v>2021</v>
      </c>
      <c r="D529">
        <v>3111223</v>
      </c>
      <c r="E529" t="s">
        <v>1411</v>
      </c>
      <c r="F529" t="str">
        <f>VLOOKUP(E529,[1]PRODI_2019!$E$2:$K$70,7,FALSE)</f>
        <v>Kedokteran</v>
      </c>
      <c r="G529" t="str">
        <f>VLOOKUP(F529,Sheet1!$H$4:$I$11,2,FALSE)</f>
        <v>8_Kedokteran</v>
      </c>
      <c r="H529" t="s">
        <v>615</v>
      </c>
      <c r="I529" t="s">
        <v>30</v>
      </c>
      <c r="L529" t="s">
        <v>26</v>
      </c>
      <c r="M529" t="s">
        <v>1870</v>
      </c>
      <c r="N529" t="s">
        <v>1841</v>
      </c>
      <c r="O529" t="s">
        <v>1636</v>
      </c>
      <c r="P529" t="str">
        <f t="shared" si="26"/>
        <v>SMAN</v>
      </c>
      <c r="Q529" t="str">
        <f t="shared" si="27"/>
        <v>Negeri</v>
      </c>
      <c r="R529" t="str">
        <f t="shared" si="28"/>
        <v>SMA</v>
      </c>
      <c r="S529" t="s">
        <v>1870</v>
      </c>
      <c r="T529" t="s">
        <v>1841</v>
      </c>
      <c r="Z529" t="e">
        <f>VLOOKUP(A529,[2]registrasi!$B$2:$C$3000,2,FALSE)</f>
        <v>#N/A</v>
      </c>
      <c r="AA529">
        <f>VLOOKUP(D529,[3]Sheet1!$B$2:$D$42,3,FALSE)</f>
        <v>217</v>
      </c>
      <c r="AB529" t="e">
        <f>VLOOKUP(A529,[2]nim!$A$2:$B$3000,2,FALSE)</f>
        <v>#N/A</v>
      </c>
    </row>
    <row r="530" spans="1:28" x14ac:dyDescent="0.35">
      <c r="A530" s="2">
        <v>42132210484</v>
      </c>
      <c r="B530">
        <v>1</v>
      </c>
      <c r="C530">
        <v>2021</v>
      </c>
      <c r="D530">
        <v>3111165</v>
      </c>
      <c r="E530" t="s">
        <v>1415</v>
      </c>
      <c r="F530" t="str">
        <f>VLOOKUP(E530,[1]PRODI_2019!$E$2:$K$70,7,FALSE)</f>
        <v>FKIP</v>
      </c>
      <c r="G530" t="str">
        <f>VLOOKUP(F530,Sheet1!$H$4:$I$11,2,FALSE)</f>
        <v>2_FKIP</v>
      </c>
      <c r="H530" t="s">
        <v>616</v>
      </c>
      <c r="I530" t="s">
        <v>30</v>
      </c>
      <c r="L530" t="s">
        <v>1438</v>
      </c>
      <c r="M530" t="s">
        <v>1865</v>
      </c>
      <c r="N530" t="s">
        <v>1841</v>
      </c>
      <c r="O530" t="s">
        <v>1637</v>
      </c>
      <c r="P530" t="str">
        <f t="shared" si="26"/>
        <v>SMAN</v>
      </c>
      <c r="Q530" t="str">
        <f t="shared" si="27"/>
        <v>Negeri</v>
      </c>
      <c r="R530" t="str">
        <f t="shared" si="28"/>
        <v>SMA</v>
      </c>
      <c r="S530" t="s">
        <v>1865</v>
      </c>
      <c r="T530" t="s">
        <v>1841</v>
      </c>
      <c r="Z530" t="str">
        <f>VLOOKUP(A530,[2]registrasi!$B$2:$C$3000,2,FALSE)</f>
        <v>registrasi</v>
      </c>
      <c r="AA530">
        <f>VLOOKUP(D530,[3]Sheet1!$B$2:$D$42,3,FALSE)</f>
        <v>39</v>
      </c>
      <c r="AB530" t="str">
        <f>VLOOKUP(A530,[2]nim!$A$2:$B$3000,2,FALSE)</f>
        <v>diterima</v>
      </c>
    </row>
    <row r="531" spans="1:28" x14ac:dyDescent="0.35">
      <c r="A531" s="2">
        <v>42132210486</v>
      </c>
      <c r="B531">
        <v>1</v>
      </c>
      <c r="C531">
        <v>2021</v>
      </c>
      <c r="D531">
        <v>3111084</v>
      </c>
      <c r="E531" t="s">
        <v>41</v>
      </c>
      <c r="F531" t="str">
        <f>VLOOKUP(E531,[1]PRODI_2019!$E$2:$K$70,7,FALSE)</f>
        <v>Pertanian</v>
      </c>
      <c r="G531" t="str">
        <f>VLOOKUP(F531,Sheet1!$H$4:$I$11,2,FALSE)</f>
        <v>4_Pertanian</v>
      </c>
      <c r="H531" t="s">
        <v>617</v>
      </c>
      <c r="I531" t="s">
        <v>30</v>
      </c>
      <c r="L531" t="s">
        <v>26</v>
      </c>
      <c r="M531" t="s">
        <v>1865</v>
      </c>
      <c r="N531" t="s">
        <v>1841</v>
      </c>
      <c r="O531" t="s">
        <v>1638</v>
      </c>
      <c r="P531" t="str">
        <f t="shared" si="26"/>
        <v>MAN</v>
      </c>
      <c r="Q531" t="str">
        <f t="shared" si="27"/>
        <v>Negeri</v>
      </c>
      <c r="R531" t="str">
        <f t="shared" si="28"/>
        <v>MA</v>
      </c>
      <c r="S531" t="s">
        <v>1867</v>
      </c>
      <c r="T531" t="s">
        <v>1843</v>
      </c>
      <c r="Z531" t="e">
        <f>VLOOKUP(A531,[2]registrasi!$B$2:$C$3000,2,FALSE)</f>
        <v>#N/A</v>
      </c>
      <c r="AA531">
        <f>VLOOKUP(D531,[3]Sheet1!$B$2:$D$42,3,FALSE)</f>
        <v>157</v>
      </c>
      <c r="AB531" t="e">
        <f>VLOOKUP(A531,[2]nim!$A$2:$B$3000,2,FALSE)</f>
        <v>#N/A</v>
      </c>
    </row>
    <row r="532" spans="1:28" x14ac:dyDescent="0.35">
      <c r="A532" s="2">
        <v>42132210492</v>
      </c>
      <c r="B532">
        <v>2</v>
      </c>
      <c r="C532">
        <v>2021</v>
      </c>
      <c r="D532">
        <v>3111076</v>
      </c>
      <c r="E532" t="s">
        <v>43</v>
      </c>
      <c r="F532" t="str">
        <f>VLOOKUP(E532,[1]PRODI_2019!$E$2:$K$70,7,FALSE)</f>
        <v>Pertanian</v>
      </c>
      <c r="G532" t="str">
        <f>VLOOKUP(F532,Sheet1!$H$4:$I$11,2,FALSE)</f>
        <v>4_Pertanian</v>
      </c>
      <c r="H532" t="s">
        <v>618</v>
      </c>
      <c r="I532" t="s">
        <v>30</v>
      </c>
      <c r="L532" t="s">
        <v>26</v>
      </c>
      <c r="M532" t="s">
        <v>1865</v>
      </c>
      <c r="N532" t="s">
        <v>1841</v>
      </c>
      <c r="O532" t="s">
        <v>1629</v>
      </c>
      <c r="P532" t="str">
        <f t="shared" si="26"/>
        <v>MAN</v>
      </c>
      <c r="Q532" t="str">
        <f t="shared" si="27"/>
        <v>Negeri</v>
      </c>
      <c r="R532" t="str">
        <f t="shared" si="28"/>
        <v>MA</v>
      </c>
      <c r="S532" t="s">
        <v>1880</v>
      </c>
      <c r="T532" t="s">
        <v>1843</v>
      </c>
      <c r="Z532" t="str">
        <f>VLOOKUP(A532,[2]registrasi!$B$2:$C$3000,2,FALSE)</f>
        <v>registrasi</v>
      </c>
      <c r="AA532">
        <f>VLOOKUP(D532,[3]Sheet1!$B$2:$D$42,3,FALSE)</f>
        <v>219</v>
      </c>
      <c r="AB532" t="e">
        <f>VLOOKUP(A532,[2]nim!$A$2:$B$3000,2,FALSE)</f>
        <v>#N/A</v>
      </c>
    </row>
    <row r="533" spans="1:28" x14ac:dyDescent="0.35">
      <c r="A533" s="2">
        <v>42132210496</v>
      </c>
      <c r="B533">
        <v>2</v>
      </c>
      <c r="C533">
        <v>2020</v>
      </c>
      <c r="D533">
        <v>3111173</v>
      </c>
      <c r="E533" t="s">
        <v>1406</v>
      </c>
      <c r="F533" t="str">
        <f>VLOOKUP(E533,[1]PRODI_2019!$E$2:$K$70,7,FALSE)</f>
        <v>Pertanian</v>
      </c>
      <c r="G533" t="str">
        <f>VLOOKUP(F533,Sheet1!$H$4:$I$11,2,FALSE)</f>
        <v>4_Pertanian</v>
      </c>
      <c r="H533" t="s">
        <v>619</v>
      </c>
      <c r="I533" t="s">
        <v>30</v>
      </c>
      <c r="L533" t="s">
        <v>26</v>
      </c>
      <c r="M533" t="s">
        <v>1865</v>
      </c>
      <c r="N533" t="s">
        <v>1841</v>
      </c>
      <c r="O533" t="s">
        <v>1639</v>
      </c>
      <c r="P533" t="str">
        <f t="shared" si="26"/>
        <v>SMAN</v>
      </c>
      <c r="Q533" t="str">
        <f t="shared" si="27"/>
        <v>Negeri</v>
      </c>
      <c r="R533" t="str">
        <f t="shared" si="28"/>
        <v>SMA</v>
      </c>
      <c r="S533" t="s">
        <v>1865</v>
      </c>
      <c r="T533" t="s">
        <v>1841</v>
      </c>
      <c r="Z533" t="str">
        <f>VLOOKUP(A533,[2]registrasi!$B$2:$C$3000,2,FALSE)</f>
        <v>registrasi</v>
      </c>
      <c r="AA533">
        <f>VLOOKUP(D533,[3]Sheet1!$B$2:$D$42,3,FALSE)</f>
        <v>204</v>
      </c>
      <c r="AB533" t="str">
        <f>VLOOKUP(A533,[2]nim!$A$2:$B$3000,2,FALSE)</f>
        <v>diterima</v>
      </c>
    </row>
    <row r="534" spans="1:28" x14ac:dyDescent="0.35">
      <c r="A534" s="2">
        <v>42132210498</v>
      </c>
      <c r="B534">
        <v>1</v>
      </c>
      <c r="C534">
        <v>2021</v>
      </c>
      <c r="D534">
        <v>3111037</v>
      </c>
      <c r="E534" t="s">
        <v>1409</v>
      </c>
      <c r="F534" t="str">
        <f>VLOOKUP(E534,[1]PRODI_2019!$E$2:$K$70,7,FALSE)</f>
        <v>Teknik</v>
      </c>
      <c r="G534" t="str">
        <f>VLOOKUP(F534,Sheet1!$H$4:$I$11,2,FALSE)</f>
        <v>3_Teknik</v>
      </c>
      <c r="H534" t="s">
        <v>620</v>
      </c>
      <c r="I534" t="s">
        <v>25</v>
      </c>
      <c r="L534" t="s">
        <v>26</v>
      </c>
      <c r="M534" t="s">
        <v>1877</v>
      </c>
      <c r="N534" t="s">
        <v>1842</v>
      </c>
      <c r="O534" t="s">
        <v>1640</v>
      </c>
      <c r="P534" t="str">
        <f t="shared" si="26"/>
        <v>SMAN</v>
      </c>
      <c r="Q534" t="str">
        <f t="shared" si="27"/>
        <v>Negeri</v>
      </c>
      <c r="R534" t="str">
        <f t="shared" si="28"/>
        <v>SMA</v>
      </c>
      <c r="S534" t="s">
        <v>1877</v>
      </c>
      <c r="T534" t="s">
        <v>1842</v>
      </c>
      <c r="Z534" t="str">
        <f>VLOOKUP(A534,[2]registrasi!$B$2:$C$3000,2,FALSE)</f>
        <v>registrasi</v>
      </c>
      <c r="AA534">
        <f>VLOOKUP(D534,[3]Sheet1!$B$2:$D$42,3,FALSE)</f>
        <v>423</v>
      </c>
      <c r="AB534" t="str">
        <f>VLOOKUP(A534,[2]nim!$A$2:$B$3000,2,FALSE)</f>
        <v>diterima</v>
      </c>
    </row>
    <row r="535" spans="1:28" x14ac:dyDescent="0.35">
      <c r="A535" s="2">
        <v>42132210514</v>
      </c>
      <c r="B535">
        <v>2</v>
      </c>
      <c r="C535">
        <v>2021</v>
      </c>
      <c r="D535">
        <v>3111223</v>
      </c>
      <c r="E535" t="s">
        <v>1411</v>
      </c>
      <c r="F535" t="str">
        <f>VLOOKUP(E535,[1]PRODI_2019!$E$2:$K$70,7,FALSE)</f>
        <v>Kedokteran</v>
      </c>
      <c r="G535" t="str">
        <f>VLOOKUP(F535,Sheet1!$H$4:$I$11,2,FALSE)</f>
        <v>8_Kedokteran</v>
      </c>
      <c r="H535" t="s">
        <v>621</v>
      </c>
      <c r="I535" t="s">
        <v>30</v>
      </c>
      <c r="L535" t="s">
        <v>26</v>
      </c>
      <c r="M535" t="s">
        <v>1870</v>
      </c>
      <c r="N535" t="s">
        <v>1841</v>
      </c>
      <c r="O535" t="s">
        <v>1641</v>
      </c>
      <c r="P535" t="str">
        <f t="shared" si="26"/>
        <v>SMAN</v>
      </c>
      <c r="Q535" t="str">
        <f t="shared" si="27"/>
        <v>Negeri</v>
      </c>
      <c r="R535" t="str">
        <f t="shared" si="28"/>
        <v>SMA</v>
      </c>
      <c r="S535" t="s">
        <v>1867</v>
      </c>
      <c r="T535" t="s">
        <v>1843</v>
      </c>
      <c r="Z535" t="e">
        <f>VLOOKUP(A535,[2]registrasi!$B$2:$C$3000,2,FALSE)</f>
        <v>#N/A</v>
      </c>
      <c r="AA535">
        <f>VLOOKUP(D535,[3]Sheet1!$B$2:$D$42,3,FALSE)</f>
        <v>217</v>
      </c>
      <c r="AB535" t="e">
        <f>VLOOKUP(A535,[2]nim!$A$2:$B$3000,2,FALSE)</f>
        <v>#N/A</v>
      </c>
    </row>
    <row r="536" spans="1:28" x14ac:dyDescent="0.35">
      <c r="A536" s="2">
        <v>42132210535</v>
      </c>
      <c r="B536">
        <v>1</v>
      </c>
      <c r="C536">
        <v>2021</v>
      </c>
      <c r="D536">
        <v>3111022</v>
      </c>
      <c r="E536" t="s">
        <v>42</v>
      </c>
      <c r="F536" t="str">
        <f>VLOOKUP(E536,[1]PRODI_2019!$E$2:$K$70,7,FALSE)</f>
        <v>Teknik</v>
      </c>
      <c r="G536" t="str">
        <f>VLOOKUP(F536,Sheet1!$H$4:$I$11,2,FALSE)</f>
        <v>3_Teknik</v>
      </c>
      <c r="H536" t="s">
        <v>622</v>
      </c>
      <c r="I536" t="s">
        <v>25</v>
      </c>
      <c r="L536" t="s">
        <v>26</v>
      </c>
      <c r="M536" t="s">
        <v>1867</v>
      </c>
      <c r="N536" t="s">
        <v>1843</v>
      </c>
      <c r="O536" t="s">
        <v>1642</v>
      </c>
      <c r="P536" t="str">
        <f t="shared" si="26"/>
        <v>SMKN</v>
      </c>
      <c r="Q536" t="str">
        <f t="shared" si="27"/>
        <v>Negeri</v>
      </c>
      <c r="R536" t="str">
        <f t="shared" si="28"/>
        <v>SMK</v>
      </c>
      <c r="S536" t="s">
        <v>1867</v>
      </c>
      <c r="T536" t="s">
        <v>1843</v>
      </c>
      <c r="Z536" t="e">
        <f>VLOOKUP(A536,[2]registrasi!$B$2:$C$3000,2,FALSE)</f>
        <v>#N/A</v>
      </c>
      <c r="AA536">
        <f>VLOOKUP(D536,[3]Sheet1!$B$2:$D$42,3,FALSE)</f>
        <v>162</v>
      </c>
      <c r="AB536" t="e">
        <f>VLOOKUP(A536,[2]nim!$A$2:$B$3000,2,FALSE)</f>
        <v>#N/A</v>
      </c>
    </row>
    <row r="537" spans="1:28" x14ac:dyDescent="0.35">
      <c r="A537" s="2">
        <v>42132210544</v>
      </c>
      <c r="B537">
        <v>2</v>
      </c>
      <c r="C537">
        <v>2021</v>
      </c>
      <c r="D537">
        <v>3111173</v>
      </c>
      <c r="E537" t="s">
        <v>1406</v>
      </c>
      <c r="F537" t="str">
        <f>VLOOKUP(E537,[1]PRODI_2019!$E$2:$K$70,7,FALSE)</f>
        <v>Pertanian</v>
      </c>
      <c r="G537" t="str">
        <f>VLOOKUP(F537,Sheet1!$H$4:$I$11,2,FALSE)</f>
        <v>4_Pertanian</v>
      </c>
      <c r="H537" t="s">
        <v>623</v>
      </c>
      <c r="I537" t="s">
        <v>25</v>
      </c>
      <c r="L537" t="s">
        <v>26</v>
      </c>
      <c r="M537" t="s">
        <v>1862</v>
      </c>
      <c r="N537" t="s">
        <v>1841</v>
      </c>
      <c r="O537" t="s">
        <v>1546</v>
      </c>
      <c r="P537" t="str">
        <f t="shared" si="26"/>
        <v>SMAN</v>
      </c>
      <c r="Q537" t="str">
        <f t="shared" si="27"/>
        <v>Negeri</v>
      </c>
      <c r="R537" t="str">
        <f t="shared" si="28"/>
        <v>SMA</v>
      </c>
      <c r="S537" t="s">
        <v>1862</v>
      </c>
      <c r="T537" t="s">
        <v>1841</v>
      </c>
      <c r="Z537" t="str">
        <f>VLOOKUP(A537,[2]registrasi!$B$2:$C$3000,2,FALSE)</f>
        <v>registrasi</v>
      </c>
      <c r="AA537">
        <f>VLOOKUP(D537,[3]Sheet1!$B$2:$D$42,3,FALSE)</f>
        <v>204</v>
      </c>
      <c r="AB537" t="e">
        <f>VLOOKUP(A537,[2]nim!$A$2:$B$3000,2,FALSE)</f>
        <v>#N/A</v>
      </c>
    </row>
    <row r="538" spans="1:28" x14ac:dyDescent="0.35">
      <c r="A538" s="2">
        <v>42132210549</v>
      </c>
      <c r="B538">
        <v>2</v>
      </c>
      <c r="C538">
        <v>2020</v>
      </c>
      <c r="D538">
        <v>3111076</v>
      </c>
      <c r="E538" t="s">
        <v>43</v>
      </c>
      <c r="F538" t="str">
        <f>VLOOKUP(E538,[1]PRODI_2019!$E$2:$K$70,7,FALSE)</f>
        <v>Pertanian</v>
      </c>
      <c r="G538" t="str">
        <f>VLOOKUP(F538,Sheet1!$H$4:$I$11,2,FALSE)</f>
        <v>4_Pertanian</v>
      </c>
      <c r="H538" t="s">
        <v>624</v>
      </c>
      <c r="I538" t="s">
        <v>30</v>
      </c>
      <c r="L538" t="s">
        <v>26</v>
      </c>
      <c r="M538" t="s">
        <v>1881</v>
      </c>
      <c r="N538" t="s">
        <v>1843</v>
      </c>
      <c r="O538" t="s">
        <v>1643</v>
      </c>
      <c r="P538" t="str">
        <f t="shared" si="26"/>
        <v>SMAN</v>
      </c>
      <c r="Q538" t="str">
        <f t="shared" si="27"/>
        <v>Negeri</v>
      </c>
      <c r="R538" t="str">
        <f t="shared" si="28"/>
        <v>SMA</v>
      </c>
      <c r="S538" t="s">
        <v>1881</v>
      </c>
      <c r="T538" t="s">
        <v>1843</v>
      </c>
      <c r="Z538" t="str">
        <f>VLOOKUP(A538,[2]registrasi!$B$2:$C$3000,2,FALSE)</f>
        <v>registrasi</v>
      </c>
      <c r="AA538">
        <f>VLOOKUP(D538,[3]Sheet1!$B$2:$D$42,3,FALSE)</f>
        <v>219</v>
      </c>
      <c r="AB538" t="e">
        <f>VLOOKUP(A538,[2]nim!$A$2:$B$3000,2,FALSE)</f>
        <v>#N/A</v>
      </c>
    </row>
    <row r="539" spans="1:28" x14ac:dyDescent="0.35">
      <c r="A539" s="2">
        <v>42132210621</v>
      </c>
      <c r="B539">
        <v>2</v>
      </c>
      <c r="C539">
        <v>2021</v>
      </c>
      <c r="D539">
        <v>3111084</v>
      </c>
      <c r="E539" t="s">
        <v>41</v>
      </c>
      <c r="F539" t="str">
        <f>VLOOKUP(E539,[1]PRODI_2019!$E$2:$K$70,7,FALSE)</f>
        <v>Pertanian</v>
      </c>
      <c r="G539" t="str">
        <f>VLOOKUP(F539,Sheet1!$H$4:$I$11,2,FALSE)</f>
        <v>4_Pertanian</v>
      </c>
      <c r="H539" t="s">
        <v>625</v>
      </c>
      <c r="I539" t="s">
        <v>30</v>
      </c>
      <c r="L539" t="s">
        <v>1438</v>
      </c>
      <c r="M539" t="s">
        <v>1868</v>
      </c>
      <c r="N539" t="s">
        <v>1842</v>
      </c>
      <c r="O539" t="s">
        <v>1644</v>
      </c>
      <c r="P539" t="str">
        <f t="shared" si="26"/>
        <v>SMAS</v>
      </c>
      <c r="Q539" t="str">
        <f t="shared" si="27"/>
        <v>Swasta</v>
      </c>
      <c r="R539" t="str">
        <f t="shared" si="28"/>
        <v>SMA</v>
      </c>
      <c r="S539" t="s">
        <v>1868</v>
      </c>
      <c r="T539" t="s">
        <v>1842</v>
      </c>
      <c r="Z539" t="str">
        <f>VLOOKUP(A539,[2]registrasi!$B$2:$C$3000,2,FALSE)</f>
        <v>registrasi</v>
      </c>
      <c r="AA539">
        <f>VLOOKUP(D539,[3]Sheet1!$B$2:$D$42,3,FALSE)</f>
        <v>157</v>
      </c>
      <c r="AB539" t="str">
        <f>VLOOKUP(A539,[2]nim!$A$2:$B$3000,2,FALSE)</f>
        <v>diterima</v>
      </c>
    </row>
    <row r="540" spans="1:28" x14ac:dyDescent="0.35">
      <c r="A540" s="2">
        <v>42132210633</v>
      </c>
      <c r="B540">
        <v>2</v>
      </c>
      <c r="C540">
        <v>2021</v>
      </c>
      <c r="D540">
        <v>3111022</v>
      </c>
      <c r="E540" t="s">
        <v>42</v>
      </c>
      <c r="F540" t="str">
        <f>VLOOKUP(E540,[1]PRODI_2019!$E$2:$K$70,7,FALSE)</f>
        <v>Teknik</v>
      </c>
      <c r="G540" t="str">
        <f>VLOOKUP(F540,Sheet1!$H$4:$I$11,2,FALSE)</f>
        <v>3_Teknik</v>
      </c>
      <c r="H540" t="s">
        <v>626</v>
      </c>
      <c r="I540" t="s">
        <v>25</v>
      </c>
      <c r="L540" t="s">
        <v>26</v>
      </c>
      <c r="M540" t="s">
        <v>1880</v>
      </c>
      <c r="N540" t="s">
        <v>1843</v>
      </c>
      <c r="O540" t="s">
        <v>1645</v>
      </c>
      <c r="P540" t="str">
        <f t="shared" si="26"/>
        <v>SMAN</v>
      </c>
      <c r="Q540" t="str">
        <f t="shared" si="27"/>
        <v>Negeri</v>
      </c>
      <c r="R540" t="str">
        <f t="shared" si="28"/>
        <v>SMA</v>
      </c>
      <c r="S540" t="s">
        <v>1880</v>
      </c>
      <c r="T540" t="s">
        <v>1843</v>
      </c>
      <c r="Z540" t="str">
        <f>VLOOKUP(A540,[2]registrasi!$B$2:$C$3000,2,FALSE)</f>
        <v>registrasi</v>
      </c>
      <c r="AA540">
        <f>VLOOKUP(D540,[3]Sheet1!$B$2:$D$42,3,FALSE)</f>
        <v>162</v>
      </c>
      <c r="AB540" t="str">
        <f>VLOOKUP(A540,[2]nim!$A$2:$B$3000,2,FALSE)</f>
        <v>diterima</v>
      </c>
    </row>
    <row r="541" spans="1:28" x14ac:dyDescent="0.35">
      <c r="A541" s="2">
        <v>42132210642</v>
      </c>
      <c r="B541">
        <v>1</v>
      </c>
      <c r="C541">
        <v>2020</v>
      </c>
      <c r="D541">
        <v>3111022</v>
      </c>
      <c r="E541" t="s">
        <v>42</v>
      </c>
      <c r="F541" t="str">
        <f>VLOOKUP(E541,[1]PRODI_2019!$E$2:$K$70,7,FALSE)</f>
        <v>Teknik</v>
      </c>
      <c r="G541" t="str">
        <f>VLOOKUP(F541,Sheet1!$H$4:$I$11,2,FALSE)</f>
        <v>3_Teknik</v>
      </c>
      <c r="H541" t="s">
        <v>627</v>
      </c>
      <c r="I541" t="s">
        <v>25</v>
      </c>
      <c r="L541" t="s">
        <v>26</v>
      </c>
      <c r="M541" t="s">
        <v>1877</v>
      </c>
      <c r="N541" t="s">
        <v>1842</v>
      </c>
      <c r="O541" t="s">
        <v>1646</v>
      </c>
      <c r="P541" t="str">
        <f t="shared" si="26"/>
        <v>SMK</v>
      </c>
      <c r="Q541" t="str">
        <f t="shared" si="27"/>
        <v>Swasta</v>
      </c>
      <c r="R541" t="str">
        <f t="shared" si="28"/>
        <v>SMK</v>
      </c>
      <c r="S541" t="s">
        <v>1870</v>
      </c>
      <c r="T541" t="s">
        <v>1841</v>
      </c>
      <c r="Z541" t="str">
        <f>VLOOKUP(A541,[2]registrasi!$B$2:$C$3000,2,FALSE)</f>
        <v>registrasi</v>
      </c>
      <c r="AA541">
        <f>VLOOKUP(D541,[3]Sheet1!$B$2:$D$42,3,FALSE)</f>
        <v>162</v>
      </c>
      <c r="AB541" t="str">
        <f>VLOOKUP(A541,[2]nim!$A$2:$B$3000,2,FALSE)</f>
        <v>diterima</v>
      </c>
    </row>
    <row r="542" spans="1:28" x14ac:dyDescent="0.35">
      <c r="A542" s="2">
        <v>42132210647</v>
      </c>
      <c r="B542">
        <v>1</v>
      </c>
      <c r="C542">
        <v>2021</v>
      </c>
      <c r="D542">
        <v>3111037</v>
      </c>
      <c r="E542" t="s">
        <v>1409</v>
      </c>
      <c r="F542" t="str">
        <f>VLOOKUP(E542,[1]PRODI_2019!$E$2:$K$70,7,FALSE)</f>
        <v>Teknik</v>
      </c>
      <c r="G542" t="str">
        <f>VLOOKUP(F542,Sheet1!$H$4:$I$11,2,FALSE)</f>
        <v>3_Teknik</v>
      </c>
      <c r="H542" t="s">
        <v>628</v>
      </c>
      <c r="I542" t="s">
        <v>25</v>
      </c>
      <c r="L542" t="s">
        <v>26</v>
      </c>
      <c r="M542" t="s">
        <v>1865</v>
      </c>
      <c r="N542" t="s">
        <v>1841</v>
      </c>
      <c r="O542" t="s">
        <v>1647</v>
      </c>
      <c r="P542" t="str">
        <f t="shared" si="26"/>
        <v>SMAN</v>
      </c>
      <c r="Q542" t="str">
        <f t="shared" si="27"/>
        <v>Negeri</v>
      </c>
      <c r="R542" t="str">
        <f t="shared" si="28"/>
        <v>SMA</v>
      </c>
      <c r="S542" t="s">
        <v>1865</v>
      </c>
      <c r="T542" t="s">
        <v>1841</v>
      </c>
      <c r="Z542" t="str">
        <f>VLOOKUP(A542,[2]registrasi!$B$2:$C$3000,2,FALSE)</f>
        <v>registrasi</v>
      </c>
      <c r="AA542">
        <f>VLOOKUP(D542,[3]Sheet1!$B$2:$D$42,3,FALSE)</f>
        <v>423</v>
      </c>
      <c r="AB542" t="str">
        <f>VLOOKUP(A542,[2]nim!$A$2:$B$3000,2,FALSE)</f>
        <v>diterima</v>
      </c>
    </row>
    <row r="543" spans="1:28" x14ac:dyDescent="0.35">
      <c r="A543" s="2">
        <v>42132210662</v>
      </c>
      <c r="B543">
        <v>2</v>
      </c>
      <c r="C543">
        <v>2019</v>
      </c>
      <c r="D543">
        <v>3111181</v>
      </c>
      <c r="E543" t="s">
        <v>1408</v>
      </c>
      <c r="F543" t="str">
        <f>VLOOKUP(E543,[1]PRODI_2019!$E$2:$K$70,7,FALSE)</f>
        <v>Kedokteran</v>
      </c>
      <c r="G543" t="str">
        <f>VLOOKUP(F543,Sheet1!$H$4:$I$11,2,FALSE)</f>
        <v>8_Kedokteran</v>
      </c>
      <c r="H543" t="s">
        <v>629</v>
      </c>
      <c r="I543" t="s">
        <v>25</v>
      </c>
      <c r="L543" t="s">
        <v>26</v>
      </c>
      <c r="M543" t="s">
        <v>1880</v>
      </c>
      <c r="N543" t="s">
        <v>1843</v>
      </c>
      <c r="O543" t="s">
        <v>1648</v>
      </c>
      <c r="P543" t="str">
        <f t="shared" si="26"/>
        <v>MAN</v>
      </c>
      <c r="Q543" t="str">
        <f t="shared" si="27"/>
        <v>Negeri</v>
      </c>
      <c r="R543" t="str">
        <f t="shared" si="28"/>
        <v>MA</v>
      </c>
      <c r="S543" t="s">
        <v>1880</v>
      </c>
      <c r="T543" t="s">
        <v>1843</v>
      </c>
      <c r="Z543" t="str">
        <f>VLOOKUP(A543,[2]registrasi!$B$2:$C$3000,2,FALSE)</f>
        <v>registrasi</v>
      </c>
      <c r="AA543">
        <f>VLOOKUP(D543,[3]Sheet1!$B$2:$D$42,3,FALSE)</f>
        <v>39</v>
      </c>
      <c r="AB543" t="e">
        <f>VLOOKUP(A543,[2]nim!$A$2:$B$3000,2,FALSE)</f>
        <v>#N/A</v>
      </c>
    </row>
    <row r="544" spans="1:28" x14ac:dyDescent="0.35">
      <c r="A544" s="2">
        <v>42132210666</v>
      </c>
      <c r="B544">
        <v>2</v>
      </c>
      <c r="C544">
        <v>2021</v>
      </c>
      <c r="D544">
        <v>3111084</v>
      </c>
      <c r="E544" t="s">
        <v>41</v>
      </c>
      <c r="F544" t="str">
        <f>VLOOKUP(E544,[1]PRODI_2019!$E$2:$K$70,7,FALSE)</f>
        <v>Pertanian</v>
      </c>
      <c r="G544" t="str">
        <f>VLOOKUP(F544,Sheet1!$H$4:$I$11,2,FALSE)</f>
        <v>4_Pertanian</v>
      </c>
      <c r="H544" t="s">
        <v>630</v>
      </c>
      <c r="I544" t="s">
        <v>30</v>
      </c>
      <c r="L544" t="s">
        <v>26</v>
      </c>
      <c r="M544" t="s">
        <v>1880</v>
      </c>
      <c r="N544" t="s">
        <v>1843</v>
      </c>
      <c r="O544" t="s">
        <v>1649</v>
      </c>
      <c r="P544" t="str">
        <f t="shared" si="26"/>
        <v>SMAN</v>
      </c>
      <c r="Q544" t="str">
        <f t="shared" si="27"/>
        <v>Negeri</v>
      </c>
      <c r="R544" t="str">
        <f t="shared" si="28"/>
        <v>SMA</v>
      </c>
      <c r="S544" t="s">
        <v>1880</v>
      </c>
      <c r="T544" t="s">
        <v>1843</v>
      </c>
      <c r="Z544" t="str">
        <f>VLOOKUP(A544,[2]registrasi!$B$2:$C$3000,2,FALSE)</f>
        <v>registrasi</v>
      </c>
      <c r="AA544">
        <f>VLOOKUP(D544,[3]Sheet1!$B$2:$D$42,3,FALSE)</f>
        <v>157</v>
      </c>
      <c r="AB544" t="str">
        <f>VLOOKUP(A544,[2]nim!$A$2:$B$3000,2,FALSE)</f>
        <v>diterima</v>
      </c>
    </row>
    <row r="545" spans="1:28" x14ac:dyDescent="0.35">
      <c r="A545" s="2">
        <v>42132210668</v>
      </c>
      <c r="B545">
        <v>2</v>
      </c>
      <c r="C545">
        <v>2021</v>
      </c>
      <c r="D545">
        <v>3111053</v>
      </c>
      <c r="E545" t="s">
        <v>1407</v>
      </c>
      <c r="F545" t="str">
        <f>VLOOKUP(E545,[1]PRODI_2019!$E$2:$K$70,7,FALSE)</f>
        <v>Teknik</v>
      </c>
      <c r="G545" t="str">
        <f>VLOOKUP(F545,Sheet1!$H$4:$I$11,2,FALSE)</f>
        <v>3_Teknik</v>
      </c>
      <c r="H545" t="s">
        <v>631</v>
      </c>
      <c r="I545" t="s">
        <v>25</v>
      </c>
      <c r="L545" t="s">
        <v>26</v>
      </c>
      <c r="M545" t="s">
        <v>1868</v>
      </c>
      <c r="N545" t="s">
        <v>1842</v>
      </c>
      <c r="O545" t="s">
        <v>1650</v>
      </c>
      <c r="P545" t="str">
        <f t="shared" si="26"/>
        <v>SMAN</v>
      </c>
      <c r="Q545" t="str">
        <f t="shared" si="27"/>
        <v>Negeri</v>
      </c>
      <c r="R545" t="str">
        <f t="shared" si="28"/>
        <v>SMA</v>
      </c>
      <c r="S545" t="s">
        <v>1868</v>
      </c>
      <c r="T545" t="s">
        <v>1842</v>
      </c>
      <c r="Z545" t="e">
        <f>VLOOKUP(A545,[2]registrasi!$B$2:$C$3000,2,FALSE)</f>
        <v>#N/A</v>
      </c>
      <c r="AA545">
        <f>VLOOKUP(D545,[3]Sheet1!$B$2:$D$42,3,FALSE)</f>
        <v>159</v>
      </c>
      <c r="AB545" t="e">
        <f>VLOOKUP(A545,[2]nim!$A$2:$B$3000,2,FALSE)</f>
        <v>#N/A</v>
      </c>
    </row>
    <row r="546" spans="1:28" x14ac:dyDescent="0.35">
      <c r="A546" s="2">
        <v>42132210689</v>
      </c>
      <c r="B546">
        <v>1</v>
      </c>
      <c r="C546">
        <v>2021</v>
      </c>
      <c r="D546">
        <v>3111215</v>
      </c>
      <c r="E546" t="s">
        <v>1413</v>
      </c>
      <c r="F546" t="str">
        <f>VLOOKUP(E546,[1]PRODI_2019!$E$2:$K$70,7,FALSE)</f>
        <v>Teknik</v>
      </c>
      <c r="G546" t="str">
        <f>VLOOKUP(F546,Sheet1!$H$4:$I$11,2,FALSE)</f>
        <v>3_Teknik</v>
      </c>
      <c r="H546" t="s">
        <v>632</v>
      </c>
      <c r="I546" t="s">
        <v>30</v>
      </c>
      <c r="L546" t="s">
        <v>26</v>
      </c>
      <c r="M546" t="s">
        <v>1866</v>
      </c>
      <c r="N546" t="s">
        <v>1843</v>
      </c>
      <c r="O546" t="s">
        <v>1622</v>
      </c>
      <c r="P546" t="str">
        <f t="shared" si="26"/>
        <v>SMAN</v>
      </c>
      <c r="Q546" t="str">
        <f t="shared" si="27"/>
        <v>Negeri</v>
      </c>
      <c r="R546" t="str">
        <f t="shared" si="28"/>
        <v>SMA</v>
      </c>
      <c r="S546" t="s">
        <v>1866</v>
      </c>
      <c r="T546" t="s">
        <v>1843</v>
      </c>
      <c r="Z546" t="e">
        <f>VLOOKUP(A546,[2]registrasi!$B$2:$C$3000,2,FALSE)</f>
        <v>#N/A</v>
      </c>
      <c r="AA546">
        <f>VLOOKUP(D546,[3]Sheet1!$B$2:$D$42,3,FALSE)</f>
        <v>252</v>
      </c>
      <c r="AB546" t="e">
        <f>VLOOKUP(A546,[2]nim!$A$2:$B$3000,2,FALSE)</f>
        <v>#N/A</v>
      </c>
    </row>
    <row r="547" spans="1:28" x14ac:dyDescent="0.35">
      <c r="A547" s="2">
        <v>42132210743</v>
      </c>
      <c r="B547">
        <v>1</v>
      </c>
      <c r="C547">
        <v>2021</v>
      </c>
      <c r="D547">
        <v>3111076</v>
      </c>
      <c r="E547" t="s">
        <v>43</v>
      </c>
      <c r="F547" t="str">
        <f>VLOOKUP(E547,[1]PRODI_2019!$E$2:$K$70,7,FALSE)</f>
        <v>Pertanian</v>
      </c>
      <c r="G547" t="str">
        <f>VLOOKUP(F547,Sheet1!$H$4:$I$11,2,FALSE)</f>
        <v>4_Pertanian</v>
      </c>
      <c r="H547" t="s">
        <v>633</v>
      </c>
      <c r="I547" t="s">
        <v>30</v>
      </c>
      <c r="L547" t="s">
        <v>26</v>
      </c>
      <c r="M547" t="s">
        <v>1887</v>
      </c>
      <c r="N547" t="s">
        <v>1844</v>
      </c>
      <c r="O547" t="s">
        <v>1651</v>
      </c>
      <c r="P547" t="str">
        <f t="shared" si="26"/>
        <v>SMA</v>
      </c>
      <c r="Q547" t="str">
        <f t="shared" si="27"/>
        <v>Swasta</v>
      </c>
      <c r="R547" t="str">
        <f t="shared" si="28"/>
        <v>SMA</v>
      </c>
      <c r="S547" t="s">
        <v>1887</v>
      </c>
      <c r="T547" t="s">
        <v>1844</v>
      </c>
      <c r="Z547" t="e">
        <f>VLOOKUP(A547,[2]registrasi!$B$2:$C$3000,2,FALSE)</f>
        <v>#N/A</v>
      </c>
      <c r="AA547">
        <f>VLOOKUP(D547,[3]Sheet1!$B$2:$D$42,3,FALSE)</f>
        <v>219</v>
      </c>
      <c r="AB547" t="e">
        <f>VLOOKUP(A547,[2]nim!$A$2:$B$3000,2,FALSE)</f>
        <v>#N/A</v>
      </c>
    </row>
    <row r="548" spans="1:28" x14ac:dyDescent="0.35">
      <c r="A548" s="2">
        <v>42132210760</v>
      </c>
      <c r="B548">
        <v>2</v>
      </c>
      <c r="C548">
        <v>2020</v>
      </c>
      <c r="D548">
        <v>3111084</v>
      </c>
      <c r="E548" t="s">
        <v>41</v>
      </c>
      <c r="F548" t="str">
        <f>VLOOKUP(E548,[1]PRODI_2019!$E$2:$K$70,7,FALSE)</f>
        <v>Pertanian</v>
      </c>
      <c r="G548" t="str">
        <f>VLOOKUP(F548,Sheet1!$H$4:$I$11,2,FALSE)</f>
        <v>4_Pertanian</v>
      </c>
      <c r="H548" t="s">
        <v>634</v>
      </c>
      <c r="I548" t="s">
        <v>25</v>
      </c>
      <c r="L548" t="s">
        <v>26</v>
      </c>
      <c r="M548" t="s">
        <v>1862</v>
      </c>
      <c r="N548" t="s">
        <v>1841</v>
      </c>
      <c r="O548" t="s">
        <v>1652</v>
      </c>
      <c r="P548" t="str">
        <f t="shared" si="26"/>
        <v>SMKN</v>
      </c>
      <c r="Q548" t="str">
        <f t="shared" si="27"/>
        <v>Negeri</v>
      </c>
      <c r="R548" t="str">
        <f t="shared" si="28"/>
        <v>SMK</v>
      </c>
      <c r="S548" t="s">
        <v>1862</v>
      </c>
      <c r="T548" t="s">
        <v>1841</v>
      </c>
      <c r="Z548" t="e">
        <f>VLOOKUP(A548,[2]registrasi!$B$2:$C$3000,2,FALSE)</f>
        <v>#N/A</v>
      </c>
      <c r="AA548">
        <f>VLOOKUP(D548,[3]Sheet1!$B$2:$D$42,3,FALSE)</f>
        <v>157</v>
      </c>
      <c r="AB548" t="e">
        <f>VLOOKUP(A548,[2]nim!$A$2:$B$3000,2,FALSE)</f>
        <v>#N/A</v>
      </c>
    </row>
    <row r="549" spans="1:28" x14ac:dyDescent="0.35">
      <c r="A549" s="2">
        <v>42132210776</v>
      </c>
      <c r="B549">
        <v>1</v>
      </c>
      <c r="C549">
        <v>2021</v>
      </c>
      <c r="D549">
        <v>3111014</v>
      </c>
      <c r="E549" t="s">
        <v>1404</v>
      </c>
      <c r="F549" t="str">
        <f>VLOOKUP(E549,[1]PRODI_2019!$E$2:$K$70,7,FALSE)</f>
        <v>Teknik</v>
      </c>
      <c r="G549" t="str">
        <f>VLOOKUP(F549,Sheet1!$H$4:$I$11,2,FALSE)</f>
        <v>3_Teknik</v>
      </c>
      <c r="H549" t="s">
        <v>635</v>
      </c>
      <c r="I549" t="s">
        <v>25</v>
      </c>
      <c r="L549" t="s">
        <v>26</v>
      </c>
      <c r="M549" t="s">
        <v>1867</v>
      </c>
      <c r="N549" t="s">
        <v>1843</v>
      </c>
      <c r="O549" t="s">
        <v>1653</v>
      </c>
      <c r="P549" t="str">
        <f t="shared" si="26"/>
        <v>SMAN</v>
      </c>
      <c r="Q549" t="str">
        <f t="shared" si="27"/>
        <v>Negeri</v>
      </c>
      <c r="R549" t="str">
        <f t="shared" si="28"/>
        <v>SMA</v>
      </c>
      <c r="S549" t="s">
        <v>1867</v>
      </c>
      <c r="T549" t="s">
        <v>1843</v>
      </c>
      <c r="Z549" t="str">
        <f>VLOOKUP(A549,[2]registrasi!$B$2:$C$3000,2,FALSE)</f>
        <v>registrasi</v>
      </c>
      <c r="AA549">
        <f>VLOOKUP(D549,[3]Sheet1!$B$2:$D$42,3,FALSE)</f>
        <v>172</v>
      </c>
      <c r="AB549" t="str">
        <f>VLOOKUP(A549,[2]nim!$A$2:$B$3000,2,FALSE)</f>
        <v>diterima</v>
      </c>
    </row>
    <row r="550" spans="1:28" x14ac:dyDescent="0.35">
      <c r="A550" s="2">
        <v>42132210797</v>
      </c>
      <c r="B550">
        <v>2</v>
      </c>
      <c r="C550">
        <v>2021</v>
      </c>
      <c r="D550">
        <v>3111134</v>
      </c>
      <c r="E550" t="s">
        <v>1417</v>
      </c>
      <c r="F550" t="str">
        <f>VLOOKUP(E550,[1]PRODI_2019!$E$2:$K$70,7,FALSE)</f>
        <v>FKIP</v>
      </c>
      <c r="G550" t="str">
        <f>VLOOKUP(F550,Sheet1!$H$4:$I$11,2,FALSE)</f>
        <v>2_FKIP</v>
      </c>
      <c r="H550" t="s">
        <v>636</v>
      </c>
      <c r="I550" t="s">
        <v>25</v>
      </c>
      <c r="L550" t="s">
        <v>26</v>
      </c>
      <c r="M550" t="s">
        <v>1862</v>
      </c>
      <c r="N550" t="s">
        <v>1841</v>
      </c>
      <c r="O550" t="s">
        <v>1654</v>
      </c>
      <c r="P550" t="str">
        <f t="shared" si="26"/>
        <v>SMAN</v>
      </c>
      <c r="Q550" t="str">
        <f t="shared" si="27"/>
        <v>Negeri</v>
      </c>
      <c r="R550" t="str">
        <f t="shared" si="28"/>
        <v>SMA</v>
      </c>
      <c r="S550" t="s">
        <v>1880</v>
      </c>
      <c r="T550" t="s">
        <v>1843</v>
      </c>
      <c r="Z550" t="str">
        <f>VLOOKUP(A550,[2]registrasi!$B$2:$C$3000,2,FALSE)</f>
        <v>registrasi</v>
      </c>
      <c r="AA550">
        <f>VLOOKUP(D550,[3]Sheet1!$B$2:$D$42,3,FALSE)</f>
        <v>20</v>
      </c>
      <c r="AB550" t="e">
        <f>VLOOKUP(A550,[2]nim!$A$2:$B$3000,2,FALSE)</f>
        <v>#N/A</v>
      </c>
    </row>
    <row r="551" spans="1:28" x14ac:dyDescent="0.35">
      <c r="A551" s="2">
        <v>42132210815</v>
      </c>
      <c r="B551">
        <v>1</v>
      </c>
      <c r="C551">
        <v>2021</v>
      </c>
      <c r="D551">
        <v>3111173</v>
      </c>
      <c r="E551" t="s">
        <v>1406</v>
      </c>
      <c r="F551" t="str">
        <f>VLOOKUP(E551,[1]PRODI_2019!$E$2:$K$70,7,FALSE)</f>
        <v>Pertanian</v>
      </c>
      <c r="G551" t="str">
        <f>VLOOKUP(F551,Sheet1!$H$4:$I$11,2,FALSE)</f>
        <v>4_Pertanian</v>
      </c>
      <c r="H551" t="s">
        <v>637</v>
      </c>
      <c r="I551" t="s">
        <v>30</v>
      </c>
      <c r="L551" t="s">
        <v>26</v>
      </c>
      <c r="M551" t="s">
        <v>1862</v>
      </c>
      <c r="N551" t="s">
        <v>1841</v>
      </c>
      <c r="O551" t="s">
        <v>1655</v>
      </c>
      <c r="P551" t="str">
        <f t="shared" si="26"/>
        <v>SMAN</v>
      </c>
      <c r="Q551" t="str">
        <f t="shared" si="27"/>
        <v>Negeri</v>
      </c>
      <c r="R551" t="str">
        <f t="shared" si="28"/>
        <v>SMA</v>
      </c>
      <c r="S551" t="s">
        <v>1862</v>
      </c>
      <c r="T551" t="s">
        <v>1841</v>
      </c>
      <c r="Z551" t="e">
        <f>VLOOKUP(A551,[2]registrasi!$B$2:$C$3000,2,FALSE)</f>
        <v>#N/A</v>
      </c>
      <c r="AA551">
        <f>VLOOKUP(D551,[3]Sheet1!$B$2:$D$42,3,FALSE)</f>
        <v>204</v>
      </c>
      <c r="AB551" t="e">
        <f>VLOOKUP(A551,[2]nim!$A$2:$B$3000,2,FALSE)</f>
        <v>#N/A</v>
      </c>
    </row>
    <row r="552" spans="1:28" x14ac:dyDescent="0.35">
      <c r="A552" s="2">
        <v>42132210820</v>
      </c>
      <c r="B552">
        <v>2</v>
      </c>
      <c r="C552">
        <v>2021</v>
      </c>
      <c r="D552">
        <v>3111053</v>
      </c>
      <c r="E552" t="s">
        <v>1407</v>
      </c>
      <c r="F552" t="str">
        <f>VLOOKUP(E552,[1]PRODI_2019!$E$2:$K$70,7,FALSE)</f>
        <v>Teknik</v>
      </c>
      <c r="G552" t="str">
        <f>VLOOKUP(F552,Sheet1!$H$4:$I$11,2,FALSE)</f>
        <v>3_Teknik</v>
      </c>
      <c r="H552" t="s">
        <v>638</v>
      </c>
      <c r="I552" t="s">
        <v>30</v>
      </c>
      <c r="L552" t="s">
        <v>26</v>
      </c>
      <c r="M552" t="s">
        <v>1880</v>
      </c>
      <c r="N552" t="s">
        <v>1843</v>
      </c>
      <c r="O552" t="s">
        <v>1656</v>
      </c>
      <c r="P552" t="str">
        <f t="shared" si="26"/>
        <v>SMAN</v>
      </c>
      <c r="Q552" t="str">
        <f t="shared" si="27"/>
        <v>Negeri</v>
      </c>
      <c r="R552" t="str">
        <f t="shared" si="28"/>
        <v>SMA</v>
      </c>
      <c r="S552" t="s">
        <v>1880</v>
      </c>
      <c r="T552" t="s">
        <v>1843</v>
      </c>
      <c r="Z552" t="str">
        <f>VLOOKUP(A552,[2]registrasi!$B$2:$C$3000,2,FALSE)</f>
        <v>registrasi</v>
      </c>
      <c r="AA552">
        <f>VLOOKUP(D552,[3]Sheet1!$B$2:$D$42,3,FALSE)</f>
        <v>159</v>
      </c>
      <c r="AB552" t="str">
        <f>VLOOKUP(A552,[2]nim!$A$2:$B$3000,2,FALSE)</f>
        <v>diterima</v>
      </c>
    </row>
    <row r="553" spans="1:28" x14ac:dyDescent="0.35">
      <c r="A553" s="2">
        <v>42132210827</v>
      </c>
      <c r="B553">
        <v>2</v>
      </c>
      <c r="C553">
        <v>2021</v>
      </c>
      <c r="D553">
        <v>3111173</v>
      </c>
      <c r="E553" t="s">
        <v>1406</v>
      </c>
      <c r="F553" t="str">
        <f>VLOOKUP(E553,[1]PRODI_2019!$E$2:$K$70,7,FALSE)</f>
        <v>Pertanian</v>
      </c>
      <c r="G553" t="str">
        <f>VLOOKUP(F553,Sheet1!$H$4:$I$11,2,FALSE)</f>
        <v>4_Pertanian</v>
      </c>
      <c r="H553" t="s">
        <v>639</v>
      </c>
      <c r="I553" t="s">
        <v>30</v>
      </c>
      <c r="L553" t="s">
        <v>26</v>
      </c>
      <c r="M553" t="s">
        <v>1870</v>
      </c>
      <c r="N553" t="s">
        <v>1841</v>
      </c>
      <c r="O553" t="s">
        <v>1638</v>
      </c>
      <c r="P553" t="str">
        <f t="shared" si="26"/>
        <v>MAN</v>
      </c>
      <c r="Q553" t="str">
        <f t="shared" si="27"/>
        <v>Negeri</v>
      </c>
      <c r="R553" t="str">
        <f t="shared" si="28"/>
        <v>MA</v>
      </c>
      <c r="S553" t="s">
        <v>1867</v>
      </c>
      <c r="T553" t="s">
        <v>1843</v>
      </c>
      <c r="Z553" t="str">
        <f>VLOOKUP(A553,[2]registrasi!$B$2:$C$3000,2,FALSE)</f>
        <v>registrasi</v>
      </c>
      <c r="AA553">
        <f>VLOOKUP(D553,[3]Sheet1!$B$2:$D$42,3,FALSE)</f>
        <v>204</v>
      </c>
      <c r="AB553" t="str">
        <f>VLOOKUP(A553,[2]nim!$A$2:$B$3000,2,FALSE)</f>
        <v>diterima</v>
      </c>
    </row>
    <row r="554" spans="1:28" x14ac:dyDescent="0.35">
      <c r="A554" s="2">
        <v>42132210830</v>
      </c>
      <c r="B554">
        <v>1</v>
      </c>
      <c r="C554">
        <v>2021</v>
      </c>
      <c r="D554">
        <v>3111076</v>
      </c>
      <c r="E554" t="s">
        <v>43</v>
      </c>
      <c r="F554" t="str">
        <f>VLOOKUP(E554,[1]PRODI_2019!$E$2:$K$70,7,FALSE)</f>
        <v>Pertanian</v>
      </c>
      <c r="G554" t="str">
        <f>VLOOKUP(F554,Sheet1!$H$4:$I$11,2,FALSE)</f>
        <v>4_Pertanian</v>
      </c>
      <c r="H554" t="s">
        <v>640</v>
      </c>
      <c r="I554" t="s">
        <v>30</v>
      </c>
      <c r="L554" t="s">
        <v>26</v>
      </c>
      <c r="M554" t="s">
        <v>1862</v>
      </c>
      <c r="N554" t="s">
        <v>1841</v>
      </c>
      <c r="O554" t="s">
        <v>1582</v>
      </c>
      <c r="P554" t="str">
        <f t="shared" si="26"/>
        <v>SMAN</v>
      </c>
      <c r="Q554" t="str">
        <f t="shared" si="27"/>
        <v>Negeri</v>
      </c>
      <c r="R554" t="str">
        <f t="shared" si="28"/>
        <v>SMA</v>
      </c>
      <c r="S554" t="s">
        <v>1865</v>
      </c>
      <c r="T554" t="s">
        <v>1841</v>
      </c>
      <c r="Z554" t="str">
        <f>VLOOKUP(A554,[2]registrasi!$B$2:$C$3000,2,FALSE)</f>
        <v>registrasi</v>
      </c>
      <c r="AA554">
        <f>VLOOKUP(D554,[3]Sheet1!$B$2:$D$42,3,FALSE)</f>
        <v>219</v>
      </c>
      <c r="AB554" t="e">
        <f>VLOOKUP(A554,[2]nim!$A$2:$B$3000,2,FALSE)</f>
        <v>#N/A</v>
      </c>
    </row>
    <row r="555" spans="1:28" x14ac:dyDescent="0.35">
      <c r="A555" s="2">
        <v>42132210835</v>
      </c>
      <c r="B555">
        <v>2</v>
      </c>
      <c r="C555">
        <v>2021</v>
      </c>
      <c r="D555">
        <v>3111103</v>
      </c>
      <c r="E555" t="s">
        <v>1412</v>
      </c>
      <c r="F555" t="str">
        <f>VLOOKUP(E555,[1]PRODI_2019!$E$2:$K$70,7,FALSE)</f>
        <v>FKIP</v>
      </c>
      <c r="G555" t="str">
        <f>VLOOKUP(F555,Sheet1!$H$4:$I$11,2,FALSE)</f>
        <v>2_FKIP</v>
      </c>
      <c r="H555" t="s">
        <v>641</v>
      </c>
      <c r="I555" t="s">
        <v>30</v>
      </c>
      <c r="L555" t="s">
        <v>26</v>
      </c>
      <c r="M555" t="s">
        <v>1862</v>
      </c>
      <c r="N555" t="s">
        <v>1841</v>
      </c>
      <c r="O555" t="s">
        <v>1628</v>
      </c>
      <c r="P555" t="str">
        <f t="shared" si="26"/>
        <v>SMAN</v>
      </c>
      <c r="Q555" t="str">
        <f t="shared" si="27"/>
        <v>Negeri</v>
      </c>
      <c r="R555" t="str">
        <f t="shared" si="28"/>
        <v>SMA</v>
      </c>
      <c r="S555" t="s">
        <v>1862</v>
      </c>
      <c r="T555" t="s">
        <v>1841</v>
      </c>
      <c r="Z555" t="str">
        <f>VLOOKUP(A555,[2]registrasi!$B$2:$C$3000,2,FALSE)</f>
        <v>registrasi</v>
      </c>
      <c r="AA555">
        <f>VLOOKUP(D555,[3]Sheet1!$B$2:$D$42,3,FALSE)</f>
        <v>91</v>
      </c>
      <c r="AB555" t="str">
        <f>VLOOKUP(A555,[2]nim!$A$2:$B$3000,2,FALSE)</f>
        <v>diterima</v>
      </c>
    </row>
    <row r="556" spans="1:28" x14ac:dyDescent="0.35">
      <c r="A556" s="2">
        <v>42132210898</v>
      </c>
      <c r="B556">
        <v>2</v>
      </c>
      <c r="C556">
        <v>2021</v>
      </c>
      <c r="D556">
        <v>3111045</v>
      </c>
      <c r="E556" t="s">
        <v>45</v>
      </c>
      <c r="F556" t="str">
        <f>VLOOKUP(E556,[1]PRODI_2019!$E$2:$K$70,7,FALSE)</f>
        <v>Teknik</v>
      </c>
      <c r="G556" t="str">
        <f>VLOOKUP(F556,Sheet1!$H$4:$I$11,2,FALSE)</f>
        <v>3_Teknik</v>
      </c>
      <c r="H556" t="s">
        <v>642</v>
      </c>
      <c r="I556" t="s">
        <v>25</v>
      </c>
      <c r="L556" t="s">
        <v>26</v>
      </c>
      <c r="M556" t="s">
        <v>1870</v>
      </c>
      <c r="N556" t="s">
        <v>1841</v>
      </c>
      <c r="O556" t="s">
        <v>1633</v>
      </c>
      <c r="P556" t="str">
        <f t="shared" si="26"/>
        <v>SMAN</v>
      </c>
      <c r="Q556" t="str">
        <f t="shared" si="27"/>
        <v>Negeri</v>
      </c>
      <c r="R556" t="str">
        <f t="shared" si="28"/>
        <v>SMA</v>
      </c>
      <c r="S556" t="s">
        <v>1870</v>
      </c>
      <c r="T556" t="s">
        <v>1841</v>
      </c>
      <c r="Z556" t="e">
        <f>VLOOKUP(A556,[2]registrasi!$B$2:$C$3000,2,FALSE)</f>
        <v>#N/A</v>
      </c>
      <c r="AA556">
        <f>VLOOKUP(D556,[3]Sheet1!$B$2:$D$42,3,FALSE)</f>
        <v>114</v>
      </c>
      <c r="AB556" t="e">
        <f>VLOOKUP(A556,[2]nim!$A$2:$B$3000,2,FALSE)</f>
        <v>#N/A</v>
      </c>
    </row>
    <row r="557" spans="1:28" x14ac:dyDescent="0.35">
      <c r="A557" s="2">
        <v>42132210906</v>
      </c>
      <c r="B557">
        <v>2</v>
      </c>
      <c r="C557">
        <v>2021</v>
      </c>
      <c r="D557">
        <v>3111092</v>
      </c>
      <c r="E557" t="s">
        <v>1403</v>
      </c>
      <c r="F557" t="str">
        <f>VLOOKUP(E557,[1]PRODI_2019!$E$2:$K$70,7,FALSE)</f>
        <v>Pertanian</v>
      </c>
      <c r="G557" t="str">
        <f>VLOOKUP(F557,Sheet1!$H$4:$I$11,2,FALSE)</f>
        <v>4_Pertanian</v>
      </c>
      <c r="H557" t="s">
        <v>643</v>
      </c>
      <c r="I557" t="s">
        <v>25</v>
      </c>
      <c r="L557" t="s">
        <v>26</v>
      </c>
      <c r="M557" t="s">
        <v>1880</v>
      </c>
      <c r="N557" t="s">
        <v>1843</v>
      </c>
      <c r="O557" t="s">
        <v>1610</v>
      </c>
      <c r="P557" t="str">
        <f t="shared" si="26"/>
        <v>SMAS</v>
      </c>
      <c r="Q557" t="str">
        <f t="shared" si="27"/>
        <v>Swasta</v>
      </c>
      <c r="R557" t="str">
        <f t="shared" si="28"/>
        <v>SMA</v>
      </c>
      <c r="S557" t="s">
        <v>1865</v>
      </c>
      <c r="T557" t="s">
        <v>1841</v>
      </c>
      <c r="Z557" t="e">
        <f>VLOOKUP(A557,[2]registrasi!$B$2:$C$3000,2,FALSE)</f>
        <v>#N/A</v>
      </c>
      <c r="AA557">
        <f>VLOOKUP(D557,[3]Sheet1!$B$2:$D$42,3,FALSE)</f>
        <v>45</v>
      </c>
      <c r="AB557" t="e">
        <f>VLOOKUP(A557,[2]nim!$A$2:$B$3000,2,FALSE)</f>
        <v>#N/A</v>
      </c>
    </row>
    <row r="558" spans="1:28" x14ac:dyDescent="0.35">
      <c r="A558" s="2">
        <v>42132220011</v>
      </c>
      <c r="B558">
        <v>1</v>
      </c>
      <c r="C558">
        <v>2021</v>
      </c>
      <c r="D558">
        <v>3111045</v>
      </c>
      <c r="E558" t="s">
        <v>45</v>
      </c>
      <c r="F558" t="str">
        <f>VLOOKUP(E558,[1]PRODI_2019!$E$2:$K$70,7,FALSE)</f>
        <v>Teknik</v>
      </c>
      <c r="G558" t="str">
        <f>VLOOKUP(F558,Sheet1!$H$4:$I$11,2,FALSE)</f>
        <v>3_Teknik</v>
      </c>
      <c r="H558" t="s">
        <v>644</v>
      </c>
      <c r="I558" t="s">
        <v>25</v>
      </c>
      <c r="L558" t="s">
        <v>26</v>
      </c>
      <c r="M558" t="s">
        <v>1877</v>
      </c>
      <c r="N558" t="s">
        <v>1842</v>
      </c>
      <c r="O558" t="s">
        <v>1657</v>
      </c>
      <c r="P558" t="str">
        <f t="shared" si="26"/>
        <v>SMAN</v>
      </c>
      <c r="Q558" t="str">
        <f t="shared" si="27"/>
        <v>Negeri</v>
      </c>
      <c r="R558" t="str">
        <f t="shared" si="28"/>
        <v>SMA</v>
      </c>
      <c r="S558" t="s">
        <v>1900</v>
      </c>
      <c r="T558" t="s">
        <v>1842</v>
      </c>
      <c r="Z558" t="str">
        <f>VLOOKUP(A558,[2]registrasi!$B$2:$C$3000,2,FALSE)</f>
        <v>registrasi</v>
      </c>
      <c r="AA558">
        <f>VLOOKUP(D558,[3]Sheet1!$B$2:$D$42,3,FALSE)</f>
        <v>114</v>
      </c>
      <c r="AB558" t="str">
        <f>VLOOKUP(A558,[2]nim!$A$2:$B$3000,2,FALSE)</f>
        <v>diterima</v>
      </c>
    </row>
    <row r="559" spans="1:28" x14ac:dyDescent="0.35">
      <c r="A559" s="2">
        <v>42132220060</v>
      </c>
      <c r="B559">
        <v>2</v>
      </c>
      <c r="C559">
        <v>2021</v>
      </c>
      <c r="D559">
        <v>3111045</v>
      </c>
      <c r="E559" t="s">
        <v>45</v>
      </c>
      <c r="F559" t="str">
        <f>VLOOKUP(E559,[1]PRODI_2019!$E$2:$K$70,7,FALSE)</f>
        <v>Teknik</v>
      </c>
      <c r="G559" t="str">
        <f>VLOOKUP(F559,Sheet1!$H$4:$I$11,2,FALSE)</f>
        <v>3_Teknik</v>
      </c>
      <c r="H559" t="s">
        <v>645</v>
      </c>
      <c r="I559" t="s">
        <v>25</v>
      </c>
      <c r="L559" t="s">
        <v>26</v>
      </c>
      <c r="M559" t="s">
        <v>1888</v>
      </c>
      <c r="N559" t="s">
        <v>1842</v>
      </c>
      <c r="O559" t="s">
        <v>1658</v>
      </c>
      <c r="P559" t="str">
        <f t="shared" si="26"/>
        <v>SMKS</v>
      </c>
      <c r="Q559" t="str">
        <f t="shared" si="27"/>
        <v>Swasta</v>
      </c>
      <c r="R559" t="str">
        <f t="shared" si="28"/>
        <v>SMK</v>
      </c>
      <c r="S559" t="s">
        <v>1888</v>
      </c>
      <c r="T559" t="s">
        <v>1842</v>
      </c>
      <c r="Z559" t="str">
        <f>VLOOKUP(A559,[2]registrasi!$B$2:$C$3000,2,FALSE)</f>
        <v>registrasi</v>
      </c>
      <c r="AA559">
        <f>VLOOKUP(D559,[3]Sheet1!$B$2:$D$42,3,FALSE)</f>
        <v>114</v>
      </c>
      <c r="AB559" t="str">
        <f>VLOOKUP(A559,[2]nim!$A$2:$B$3000,2,FALSE)</f>
        <v>diterima</v>
      </c>
    </row>
    <row r="560" spans="1:28" x14ac:dyDescent="0.35">
      <c r="A560" s="2">
        <v>42132220068</v>
      </c>
      <c r="B560">
        <v>1</v>
      </c>
      <c r="C560">
        <v>2021</v>
      </c>
      <c r="D560">
        <v>3111092</v>
      </c>
      <c r="E560" t="s">
        <v>1403</v>
      </c>
      <c r="F560" t="str">
        <f>VLOOKUP(E560,[1]PRODI_2019!$E$2:$K$70,7,FALSE)</f>
        <v>Pertanian</v>
      </c>
      <c r="G560" t="str">
        <f>VLOOKUP(F560,Sheet1!$H$4:$I$11,2,FALSE)</f>
        <v>4_Pertanian</v>
      </c>
      <c r="H560" t="s">
        <v>646</v>
      </c>
      <c r="I560" t="s">
        <v>25</v>
      </c>
      <c r="L560" t="s">
        <v>1438</v>
      </c>
      <c r="M560" t="s">
        <v>1864</v>
      </c>
      <c r="N560" t="s">
        <v>1842</v>
      </c>
      <c r="O560" t="s">
        <v>1659</v>
      </c>
      <c r="P560" t="str">
        <f t="shared" si="26"/>
        <v>SMAN</v>
      </c>
      <c r="Q560" t="str">
        <f t="shared" si="27"/>
        <v>Negeri</v>
      </c>
      <c r="R560" t="str">
        <f t="shared" si="28"/>
        <v>SMA</v>
      </c>
      <c r="S560" t="s">
        <v>1864</v>
      </c>
      <c r="T560" t="s">
        <v>1842</v>
      </c>
      <c r="Z560" t="e">
        <f>VLOOKUP(A560,[2]registrasi!$B$2:$C$3000,2,FALSE)</f>
        <v>#N/A</v>
      </c>
      <c r="AA560">
        <f>VLOOKUP(D560,[3]Sheet1!$B$2:$D$42,3,FALSE)</f>
        <v>45</v>
      </c>
      <c r="AB560" t="e">
        <f>VLOOKUP(A560,[2]nim!$A$2:$B$3000,2,FALSE)</f>
        <v>#N/A</v>
      </c>
    </row>
    <row r="561" spans="1:28" x14ac:dyDescent="0.35">
      <c r="A561" s="2">
        <v>42132220093</v>
      </c>
      <c r="B561">
        <v>1</v>
      </c>
      <c r="C561">
        <v>2021</v>
      </c>
      <c r="D561">
        <v>3111084</v>
      </c>
      <c r="E561" t="s">
        <v>41</v>
      </c>
      <c r="F561" t="str">
        <f>VLOOKUP(E561,[1]PRODI_2019!$E$2:$K$70,7,FALSE)</f>
        <v>Pertanian</v>
      </c>
      <c r="G561" t="str">
        <f>VLOOKUP(F561,Sheet1!$H$4:$I$11,2,FALSE)</f>
        <v>4_Pertanian</v>
      </c>
      <c r="H561" t="s">
        <v>647</v>
      </c>
      <c r="I561" t="s">
        <v>30</v>
      </c>
      <c r="L561" t="s">
        <v>1438</v>
      </c>
      <c r="M561" t="s">
        <v>1868</v>
      </c>
      <c r="N561" t="s">
        <v>1842</v>
      </c>
      <c r="O561" t="s">
        <v>1660</v>
      </c>
      <c r="P561" t="str">
        <f t="shared" si="26"/>
        <v>SMAN</v>
      </c>
      <c r="Q561" t="str">
        <f t="shared" si="27"/>
        <v>Negeri</v>
      </c>
      <c r="R561" t="str">
        <f t="shared" si="28"/>
        <v>SMA</v>
      </c>
      <c r="S561" t="s">
        <v>1868</v>
      </c>
      <c r="T561" t="s">
        <v>1842</v>
      </c>
      <c r="Z561" t="str">
        <f>VLOOKUP(A561,[2]registrasi!$B$2:$C$3000,2,FALSE)</f>
        <v>registrasi</v>
      </c>
      <c r="AA561">
        <f>VLOOKUP(D561,[3]Sheet1!$B$2:$D$42,3,FALSE)</f>
        <v>157</v>
      </c>
      <c r="AB561" t="str">
        <f>VLOOKUP(A561,[2]nim!$A$2:$B$3000,2,FALSE)</f>
        <v>diterima</v>
      </c>
    </row>
    <row r="562" spans="1:28" x14ac:dyDescent="0.35">
      <c r="A562" s="2">
        <v>42132220125</v>
      </c>
      <c r="B562">
        <v>1</v>
      </c>
      <c r="C562">
        <v>2021</v>
      </c>
      <c r="D562">
        <v>3111045</v>
      </c>
      <c r="E562" t="s">
        <v>45</v>
      </c>
      <c r="F562" t="str">
        <f>VLOOKUP(E562,[1]PRODI_2019!$E$2:$K$70,7,FALSE)</f>
        <v>Teknik</v>
      </c>
      <c r="G562" t="str">
        <f>VLOOKUP(F562,Sheet1!$H$4:$I$11,2,FALSE)</f>
        <v>3_Teknik</v>
      </c>
      <c r="H562" t="s">
        <v>648</v>
      </c>
      <c r="I562" t="s">
        <v>25</v>
      </c>
      <c r="L562" t="s">
        <v>26</v>
      </c>
      <c r="M562" t="s">
        <v>1866</v>
      </c>
      <c r="N562" t="s">
        <v>1843</v>
      </c>
      <c r="O562" t="s">
        <v>1661</v>
      </c>
      <c r="P562" t="str">
        <f t="shared" si="26"/>
        <v>SMAN</v>
      </c>
      <c r="Q562" t="str">
        <f t="shared" si="27"/>
        <v>Negeri</v>
      </c>
      <c r="R562" t="str">
        <f t="shared" si="28"/>
        <v>SMA</v>
      </c>
      <c r="S562" t="s">
        <v>1866</v>
      </c>
      <c r="T562" t="s">
        <v>1843</v>
      </c>
      <c r="Z562" t="e">
        <f>VLOOKUP(A562,[2]registrasi!$B$2:$C$3000,2,FALSE)</f>
        <v>#N/A</v>
      </c>
      <c r="AA562">
        <f>VLOOKUP(D562,[3]Sheet1!$B$2:$D$42,3,FALSE)</f>
        <v>114</v>
      </c>
      <c r="AB562" t="e">
        <f>VLOOKUP(A562,[2]nim!$A$2:$B$3000,2,FALSE)</f>
        <v>#N/A</v>
      </c>
    </row>
    <row r="563" spans="1:28" x14ac:dyDescent="0.35">
      <c r="A563" s="2">
        <v>42132220146</v>
      </c>
      <c r="B563">
        <v>1</v>
      </c>
      <c r="C563">
        <v>2021</v>
      </c>
      <c r="D563">
        <v>3111022</v>
      </c>
      <c r="E563" t="s">
        <v>42</v>
      </c>
      <c r="F563" t="str">
        <f>VLOOKUP(E563,[1]PRODI_2019!$E$2:$K$70,7,FALSE)</f>
        <v>Teknik</v>
      </c>
      <c r="G563" t="str">
        <f>VLOOKUP(F563,Sheet1!$H$4:$I$11,2,FALSE)</f>
        <v>3_Teknik</v>
      </c>
      <c r="H563" t="s">
        <v>649</v>
      </c>
      <c r="I563" t="s">
        <v>30</v>
      </c>
      <c r="L563" t="s">
        <v>26</v>
      </c>
      <c r="M563" t="s">
        <v>1877</v>
      </c>
      <c r="N563" t="s">
        <v>1842</v>
      </c>
      <c r="O563" t="s">
        <v>1662</v>
      </c>
      <c r="P563" t="str">
        <f t="shared" si="26"/>
        <v>SMAS</v>
      </c>
      <c r="Q563" t="str">
        <f t="shared" si="27"/>
        <v>Swasta</v>
      </c>
      <c r="R563" t="str">
        <f t="shared" si="28"/>
        <v>SMA</v>
      </c>
      <c r="S563" t="s">
        <v>1900</v>
      </c>
      <c r="T563" t="s">
        <v>1842</v>
      </c>
      <c r="Z563" t="e">
        <f>VLOOKUP(A563,[2]registrasi!$B$2:$C$3000,2,FALSE)</f>
        <v>#N/A</v>
      </c>
      <c r="AA563">
        <f>VLOOKUP(D563,[3]Sheet1!$B$2:$D$42,3,FALSE)</f>
        <v>162</v>
      </c>
      <c r="AB563" t="e">
        <f>VLOOKUP(A563,[2]nim!$A$2:$B$3000,2,FALSE)</f>
        <v>#N/A</v>
      </c>
    </row>
    <row r="564" spans="1:28" x14ac:dyDescent="0.35">
      <c r="A564" s="2">
        <v>42134210811</v>
      </c>
      <c r="B564">
        <v>1</v>
      </c>
      <c r="C564">
        <v>2021</v>
      </c>
      <c r="D564">
        <v>3111173</v>
      </c>
      <c r="E564" t="s">
        <v>1406</v>
      </c>
      <c r="F564" t="str">
        <f>VLOOKUP(E564,[1]PRODI_2019!$E$2:$K$70,7,FALSE)</f>
        <v>Pertanian</v>
      </c>
      <c r="G564" t="str">
        <f>VLOOKUP(F564,Sheet1!$H$4:$I$11,2,FALSE)</f>
        <v>4_Pertanian</v>
      </c>
      <c r="H564" t="s">
        <v>650</v>
      </c>
      <c r="I564" t="s">
        <v>25</v>
      </c>
      <c r="L564" t="s">
        <v>1438</v>
      </c>
      <c r="M564" t="s">
        <v>1889</v>
      </c>
      <c r="N564" t="s">
        <v>1842</v>
      </c>
      <c r="O564" t="s">
        <v>1663</v>
      </c>
      <c r="P564" t="str">
        <f t="shared" si="26"/>
        <v>SMAN</v>
      </c>
      <c r="Q564" t="str">
        <f t="shared" si="27"/>
        <v>Negeri</v>
      </c>
      <c r="R564" t="str">
        <f t="shared" si="28"/>
        <v>SMA</v>
      </c>
      <c r="S564" t="s">
        <v>1889</v>
      </c>
      <c r="T564" t="s">
        <v>1842</v>
      </c>
      <c r="Z564" t="str">
        <f>VLOOKUP(A564,[2]registrasi!$B$2:$C$3000,2,FALSE)</f>
        <v>registrasi</v>
      </c>
      <c r="AA564">
        <f>VLOOKUP(D564,[3]Sheet1!$B$2:$D$42,3,FALSE)</f>
        <v>204</v>
      </c>
      <c r="AB564" t="str">
        <f>VLOOKUP(A564,[2]nim!$A$2:$B$3000,2,FALSE)</f>
        <v>diterima</v>
      </c>
    </row>
    <row r="565" spans="1:28" x14ac:dyDescent="0.35">
      <c r="A565" s="2">
        <v>42134211106</v>
      </c>
      <c r="B565">
        <v>2</v>
      </c>
      <c r="C565">
        <v>2021</v>
      </c>
      <c r="D565">
        <v>3111045</v>
      </c>
      <c r="E565" t="s">
        <v>45</v>
      </c>
      <c r="F565" t="str">
        <f>VLOOKUP(E565,[1]PRODI_2019!$E$2:$K$70,7,FALSE)</f>
        <v>Teknik</v>
      </c>
      <c r="G565" t="str">
        <f>VLOOKUP(F565,Sheet1!$H$4:$I$11,2,FALSE)</f>
        <v>3_Teknik</v>
      </c>
      <c r="H565" t="s">
        <v>651</v>
      </c>
      <c r="I565" t="s">
        <v>30</v>
      </c>
      <c r="L565" t="s">
        <v>26</v>
      </c>
      <c r="M565" t="s">
        <v>1890</v>
      </c>
      <c r="N565" t="s">
        <v>1847</v>
      </c>
      <c r="O565" t="s">
        <v>1664</v>
      </c>
      <c r="P565" t="str">
        <f t="shared" si="26"/>
        <v>SMAN</v>
      </c>
      <c r="Q565" t="str">
        <f t="shared" si="27"/>
        <v>Negeri</v>
      </c>
      <c r="R565" t="str">
        <f t="shared" si="28"/>
        <v>SMA</v>
      </c>
      <c r="S565" t="s">
        <v>1915</v>
      </c>
      <c r="T565" t="s">
        <v>1844</v>
      </c>
      <c r="Z565" t="e">
        <f>VLOOKUP(A565,[2]registrasi!$B$2:$C$3000,2,FALSE)</f>
        <v>#N/A</v>
      </c>
      <c r="AA565">
        <f>VLOOKUP(D565,[3]Sheet1!$B$2:$D$42,3,FALSE)</f>
        <v>114</v>
      </c>
      <c r="AB565" t="e">
        <f>VLOOKUP(A565,[2]nim!$A$2:$B$3000,2,FALSE)</f>
        <v>#N/A</v>
      </c>
    </row>
    <row r="566" spans="1:28" x14ac:dyDescent="0.35">
      <c r="A566" s="2">
        <v>42134211148</v>
      </c>
      <c r="B566">
        <v>1</v>
      </c>
      <c r="C566">
        <v>2020</v>
      </c>
      <c r="D566">
        <v>3111037</v>
      </c>
      <c r="E566" t="s">
        <v>1409</v>
      </c>
      <c r="F566" t="str">
        <f>VLOOKUP(E566,[1]PRODI_2019!$E$2:$K$70,7,FALSE)</f>
        <v>Teknik</v>
      </c>
      <c r="G566" t="str">
        <f>VLOOKUP(F566,Sheet1!$H$4:$I$11,2,FALSE)</f>
        <v>3_Teknik</v>
      </c>
      <c r="H566" t="s">
        <v>652</v>
      </c>
      <c r="I566" t="s">
        <v>25</v>
      </c>
      <c r="L566" t="s">
        <v>26</v>
      </c>
      <c r="M566" t="s">
        <v>1878</v>
      </c>
      <c r="N566" t="s">
        <v>1842</v>
      </c>
      <c r="O566" t="s">
        <v>1665</v>
      </c>
      <c r="P566" t="str">
        <f t="shared" si="26"/>
        <v>SMAN</v>
      </c>
      <c r="Q566" t="str">
        <f t="shared" si="27"/>
        <v>Negeri</v>
      </c>
      <c r="R566" t="str">
        <f t="shared" si="28"/>
        <v>SMA</v>
      </c>
      <c r="S566" t="s">
        <v>1883</v>
      </c>
      <c r="T566" t="s">
        <v>1842</v>
      </c>
      <c r="Z566" t="e">
        <f>VLOOKUP(A566,[2]registrasi!$B$2:$C$3000,2,FALSE)</f>
        <v>#N/A</v>
      </c>
      <c r="AA566">
        <f>VLOOKUP(D566,[3]Sheet1!$B$2:$D$42,3,FALSE)</f>
        <v>423</v>
      </c>
      <c r="AB566" t="e">
        <f>VLOOKUP(A566,[2]nim!$A$2:$B$3000,2,FALSE)</f>
        <v>#N/A</v>
      </c>
    </row>
    <row r="567" spans="1:28" x14ac:dyDescent="0.35">
      <c r="A567" s="2">
        <v>52113110814</v>
      </c>
      <c r="B567">
        <v>1</v>
      </c>
      <c r="C567">
        <v>2020</v>
      </c>
      <c r="D567">
        <v>3112017</v>
      </c>
      <c r="E567" t="s">
        <v>1928</v>
      </c>
      <c r="F567" t="str">
        <f>VLOOKUP(E567,[1]PRODI_2019!$E$2:$K$70,7,FALSE)</f>
        <v>Hukum</v>
      </c>
      <c r="G567" t="str">
        <f>VLOOKUP(F567,Sheet1!$H$4:$I$11,2,FALSE)</f>
        <v>1_Hukum</v>
      </c>
      <c r="H567" t="s">
        <v>653</v>
      </c>
      <c r="I567" t="s">
        <v>25</v>
      </c>
      <c r="L567" t="s">
        <v>26</v>
      </c>
      <c r="M567" t="s">
        <v>1891</v>
      </c>
      <c r="N567" t="s">
        <v>86</v>
      </c>
      <c r="O567" t="s">
        <v>1666</v>
      </c>
      <c r="P567" t="str">
        <f t="shared" si="26"/>
        <v>SMAN</v>
      </c>
      <c r="Q567" t="str">
        <f t="shared" si="27"/>
        <v>Negeri</v>
      </c>
      <c r="R567" t="str">
        <f t="shared" si="28"/>
        <v>SMA</v>
      </c>
      <c r="S567" t="s">
        <v>1891</v>
      </c>
      <c r="T567" t="s">
        <v>86</v>
      </c>
      <c r="Z567" t="e">
        <f>VLOOKUP(A567,[2]registrasi!$B$2:$C$3000,2,FALSE)</f>
        <v>#N/A</v>
      </c>
      <c r="AA567">
        <f>VLOOKUP(D567,[3]Sheet1!$B$2:$D$42,3,FALSE)</f>
        <v>605</v>
      </c>
      <c r="AB567" t="e">
        <f>VLOOKUP(A567,[2]nim!$A$2:$B$3000,2,FALSE)</f>
        <v>#N/A</v>
      </c>
    </row>
    <row r="568" spans="1:28" x14ac:dyDescent="0.35">
      <c r="A568" s="2">
        <v>52115111774</v>
      </c>
      <c r="B568">
        <v>1</v>
      </c>
      <c r="C568">
        <v>2021</v>
      </c>
      <c r="D568">
        <v>3112192</v>
      </c>
      <c r="E568" t="s">
        <v>1420</v>
      </c>
      <c r="F568" t="str">
        <f>VLOOKUP(E568,[1]PRODI_2019!$E$2:$K$70,7,FALSE)</f>
        <v>FISIP</v>
      </c>
      <c r="G568" t="str">
        <f>VLOOKUP(F568,Sheet1!$H$4:$I$11,2,FALSE)</f>
        <v>6_FISIP</v>
      </c>
      <c r="H568" t="s">
        <v>654</v>
      </c>
      <c r="I568" t="s">
        <v>25</v>
      </c>
      <c r="L568" t="s">
        <v>26</v>
      </c>
      <c r="M568" t="s">
        <v>1892</v>
      </c>
      <c r="N568" t="s">
        <v>1848</v>
      </c>
      <c r="O568" t="s">
        <v>1667</v>
      </c>
      <c r="P568" t="str">
        <f t="shared" si="26"/>
        <v>SMAN</v>
      </c>
      <c r="Q568" t="str">
        <f t="shared" si="27"/>
        <v>Negeri</v>
      </c>
      <c r="R568" t="str">
        <f t="shared" si="28"/>
        <v>SMA</v>
      </c>
      <c r="S568" t="s">
        <v>1892</v>
      </c>
      <c r="T568" t="s">
        <v>1848</v>
      </c>
      <c r="Z568" t="str">
        <f>VLOOKUP(A568,[2]registrasi!$B$2:$C$3000,2,FALSE)</f>
        <v>registrasi</v>
      </c>
      <c r="AA568">
        <f>VLOOKUP(D568,[3]Sheet1!$B$2:$D$42,3,FALSE)</f>
        <v>342</v>
      </c>
      <c r="AB568" t="str">
        <f>VLOOKUP(A568,[2]nim!$A$2:$B$3000,2,FALSE)</f>
        <v>diterima</v>
      </c>
    </row>
    <row r="569" spans="1:28" x14ac:dyDescent="0.35">
      <c r="A569" s="2">
        <v>52119110154</v>
      </c>
      <c r="B569">
        <v>1</v>
      </c>
      <c r="C569">
        <v>2021</v>
      </c>
      <c r="D569">
        <v>3112064</v>
      </c>
      <c r="E569" t="s">
        <v>1421</v>
      </c>
      <c r="F569" t="str">
        <f>VLOOKUP(E569,[1]PRODI_2019!$E$2:$K$70,7,FALSE)</f>
        <v>FISIP</v>
      </c>
      <c r="G569" t="str">
        <f>VLOOKUP(F569,Sheet1!$H$4:$I$11,2,FALSE)</f>
        <v>6_FISIP</v>
      </c>
      <c r="H569" t="s">
        <v>655</v>
      </c>
      <c r="I569" t="s">
        <v>25</v>
      </c>
      <c r="L569" t="s">
        <v>26</v>
      </c>
      <c r="M569" t="s">
        <v>1855</v>
      </c>
      <c r="N569" t="s">
        <v>1839</v>
      </c>
      <c r="O569" t="s">
        <v>1668</v>
      </c>
      <c r="P569" t="str">
        <f t="shared" si="26"/>
        <v>SMAS</v>
      </c>
      <c r="Q569" t="str">
        <f t="shared" si="27"/>
        <v>Swasta</v>
      </c>
      <c r="R569" t="str">
        <f t="shared" si="28"/>
        <v>SMA</v>
      </c>
      <c r="S569" t="s">
        <v>1886</v>
      </c>
      <c r="T569" t="s">
        <v>1842</v>
      </c>
      <c r="Z569" t="str">
        <f>VLOOKUP(A569,[2]registrasi!$B$2:$C$3000,2,FALSE)</f>
        <v>registrasi</v>
      </c>
      <c r="AA569">
        <f>VLOOKUP(D569,[3]Sheet1!$B$2:$D$42,3,FALSE)</f>
        <v>669</v>
      </c>
      <c r="AB569" t="str">
        <f>VLOOKUP(A569,[2]nim!$A$2:$B$3000,2,FALSE)</f>
        <v>diterima</v>
      </c>
    </row>
    <row r="570" spans="1:28" x14ac:dyDescent="0.35">
      <c r="A570" s="2">
        <v>52119110972</v>
      </c>
      <c r="B570">
        <v>2</v>
      </c>
      <c r="C570">
        <v>2020</v>
      </c>
      <c r="D570">
        <v>3112106</v>
      </c>
      <c r="E570" t="s">
        <v>1422</v>
      </c>
      <c r="F570" t="str">
        <f>VLOOKUP(E570,[1]PRODI_2019!$E$2:$K$70,7,FALSE)</f>
        <v>FKIP</v>
      </c>
      <c r="G570" t="str">
        <f>VLOOKUP(F570,Sheet1!$H$4:$I$11,2,FALSE)</f>
        <v>2_FKIP</v>
      </c>
      <c r="H570" t="s">
        <v>656</v>
      </c>
      <c r="I570" t="s">
        <v>30</v>
      </c>
      <c r="L570" t="s">
        <v>26</v>
      </c>
      <c r="M570" t="s">
        <v>1893</v>
      </c>
      <c r="N570" t="s">
        <v>1840</v>
      </c>
      <c r="O570" t="s">
        <v>1669</v>
      </c>
      <c r="P570" t="str">
        <f t="shared" si="26"/>
        <v>MAN</v>
      </c>
      <c r="Q570" t="str">
        <f t="shared" si="27"/>
        <v>Negeri</v>
      </c>
      <c r="R570" t="str">
        <f t="shared" si="28"/>
        <v>MA</v>
      </c>
      <c r="S570" t="s">
        <v>1893</v>
      </c>
      <c r="T570" t="s">
        <v>1840</v>
      </c>
      <c r="Z570" t="str">
        <f>VLOOKUP(A570,[2]registrasi!$B$2:$C$3000,2,FALSE)</f>
        <v>registrasi</v>
      </c>
      <c r="AA570">
        <f>VLOOKUP(D570,[3]Sheet1!$B$2:$D$42,3,FALSE)</f>
        <v>206</v>
      </c>
      <c r="AB570" t="e">
        <f>VLOOKUP(A570,[2]nim!$A$2:$B$3000,2,FALSE)</f>
        <v>#N/A</v>
      </c>
    </row>
    <row r="571" spans="1:28" x14ac:dyDescent="0.35">
      <c r="A571" s="2">
        <v>52131110003</v>
      </c>
      <c r="B571">
        <v>1</v>
      </c>
      <c r="C571">
        <v>2021</v>
      </c>
      <c r="D571">
        <v>3112064</v>
      </c>
      <c r="E571" t="s">
        <v>1421</v>
      </c>
      <c r="F571" t="str">
        <f>VLOOKUP(E571,[1]PRODI_2019!$E$2:$K$70,7,FALSE)</f>
        <v>FISIP</v>
      </c>
      <c r="G571" t="str">
        <f>VLOOKUP(F571,Sheet1!$H$4:$I$11,2,FALSE)</f>
        <v>6_FISIP</v>
      </c>
      <c r="H571" t="s">
        <v>657</v>
      </c>
      <c r="I571" t="s">
        <v>30</v>
      </c>
      <c r="L571" t="s">
        <v>26</v>
      </c>
      <c r="M571" t="s">
        <v>1858</v>
      </c>
      <c r="N571" t="s">
        <v>1841</v>
      </c>
      <c r="O571" t="s">
        <v>1499</v>
      </c>
      <c r="P571" t="str">
        <f t="shared" si="26"/>
        <v>SMAN</v>
      </c>
      <c r="Q571" t="str">
        <f t="shared" si="27"/>
        <v>Negeri</v>
      </c>
      <c r="R571" t="str">
        <f t="shared" si="28"/>
        <v>SMA</v>
      </c>
      <c r="S571" t="s">
        <v>1858</v>
      </c>
      <c r="T571" t="s">
        <v>1841</v>
      </c>
      <c r="Z571" t="str">
        <f>VLOOKUP(A571,[2]registrasi!$B$2:$C$3000,2,FALSE)</f>
        <v>registrasi</v>
      </c>
      <c r="AA571">
        <f>VLOOKUP(D571,[3]Sheet1!$B$2:$D$42,3,FALSE)</f>
        <v>669</v>
      </c>
      <c r="AB571" t="str">
        <f>VLOOKUP(A571,[2]nim!$A$2:$B$3000,2,FALSE)</f>
        <v>diterima</v>
      </c>
    </row>
    <row r="572" spans="1:28" x14ac:dyDescent="0.35">
      <c r="A572" s="2">
        <v>52131110009</v>
      </c>
      <c r="B572">
        <v>1</v>
      </c>
      <c r="C572">
        <v>2021</v>
      </c>
      <c r="D572">
        <v>3112033</v>
      </c>
      <c r="E572" t="s">
        <v>1423</v>
      </c>
      <c r="F572" t="str">
        <f>VLOOKUP(E572,[1]PRODI_2019!$E$2:$K$70,7,FALSE)</f>
        <v>FEB</v>
      </c>
      <c r="G572" t="str">
        <f>VLOOKUP(F572,Sheet1!$H$4:$I$11,2,FALSE)</f>
        <v>5_FEB</v>
      </c>
      <c r="H572" t="s">
        <v>658</v>
      </c>
      <c r="I572" t="s">
        <v>30</v>
      </c>
      <c r="L572" t="s">
        <v>26</v>
      </c>
      <c r="M572" t="s">
        <v>1894</v>
      </c>
      <c r="N572" t="s">
        <v>1842</v>
      </c>
      <c r="O572" t="s">
        <v>1670</v>
      </c>
      <c r="P572" t="str">
        <f t="shared" si="26"/>
        <v>SMAN</v>
      </c>
      <c r="Q572" t="str">
        <f t="shared" si="27"/>
        <v>Negeri</v>
      </c>
      <c r="R572" t="str">
        <f t="shared" si="28"/>
        <v>SMA</v>
      </c>
      <c r="S572" t="s">
        <v>1894</v>
      </c>
      <c r="T572" t="s">
        <v>1842</v>
      </c>
      <c r="Z572" t="str">
        <f>VLOOKUP(A572,[2]registrasi!$B$2:$C$3000,2,FALSE)</f>
        <v>registrasi</v>
      </c>
      <c r="AA572">
        <f>VLOOKUP(D572,[3]Sheet1!$B$2:$D$42,3,FALSE)</f>
        <v>346</v>
      </c>
      <c r="AB572" t="str">
        <f>VLOOKUP(A572,[2]nim!$A$2:$B$3000,2,FALSE)</f>
        <v>diterima</v>
      </c>
    </row>
    <row r="573" spans="1:28" x14ac:dyDescent="0.35">
      <c r="A573" s="2">
        <v>52131110010</v>
      </c>
      <c r="B573">
        <v>1</v>
      </c>
      <c r="C573">
        <v>2021</v>
      </c>
      <c r="D573">
        <v>3112025</v>
      </c>
      <c r="E573" t="s">
        <v>1424</v>
      </c>
      <c r="F573" t="str">
        <f>VLOOKUP(E573,[1]PRODI_2019!$E$2:$K$70,7,FALSE)</f>
        <v>FEB</v>
      </c>
      <c r="G573" t="str">
        <f>VLOOKUP(F573,Sheet1!$H$4:$I$11,2,FALSE)</f>
        <v>5_FEB</v>
      </c>
      <c r="H573" t="s">
        <v>659</v>
      </c>
      <c r="I573" t="s">
        <v>30</v>
      </c>
      <c r="L573" t="s">
        <v>26</v>
      </c>
      <c r="M573" t="s">
        <v>1859</v>
      </c>
      <c r="N573" t="s">
        <v>1841</v>
      </c>
      <c r="O573" t="s">
        <v>1445</v>
      </c>
      <c r="P573" t="str">
        <f t="shared" si="26"/>
        <v>SMAS</v>
      </c>
      <c r="Q573" t="str">
        <f t="shared" si="27"/>
        <v>Swasta</v>
      </c>
      <c r="R573" t="str">
        <f t="shared" si="28"/>
        <v>SMA</v>
      </c>
      <c r="S573" t="s">
        <v>1862</v>
      </c>
      <c r="T573" t="s">
        <v>1841</v>
      </c>
      <c r="Z573" t="str">
        <f>VLOOKUP(A573,[2]registrasi!$B$2:$C$3000,2,FALSE)</f>
        <v>registrasi</v>
      </c>
      <c r="AA573">
        <f>VLOOKUP(D573,[3]Sheet1!$B$2:$D$42,3,FALSE)</f>
        <v>736</v>
      </c>
      <c r="AB573" t="str">
        <f>VLOOKUP(A573,[2]nim!$A$2:$B$3000,2,FALSE)</f>
        <v>diterima</v>
      </c>
    </row>
    <row r="574" spans="1:28" x14ac:dyDescent="0.35">
      <c r="A574" s="2">
        <v>52131110013</v>
      </c>
      <c r="B574">
        <v>2</v>
      </c>
      <c r="C574">
        <v>2021</v>
      </c>
      <c r="D574">
        <v>3112192</v>
      </c>
      <c r="E574" t="s">
        <v>1420</v>
      </c>
      <c r="F574" t="str">
        <f>VLOOKUP(E574,[1]PRODI_2019!$E$2:$K$70,7,FALSE)</f>
        <v>FISIP</v>
      </c>
      <c r="G574" t="str">
        <f>VLOOKUP(F574,Sheet1!$H$4:$I$11,2,FALSE)</f>
        <v>6_FISIP</v>
      </c>
      <c r="H574" t="s">
        <v>660</v>
      </c>
      <c r="I574" t="s">
        <v>25</v>
      </c>
      <c r="L574" t="s">
        <v>26</v>
      </c>
      <c r="M574" t="s">
        <v>1860</v>
      </c>
      <c r="N574" t="s">
        <v>1841</v>
      </c>
      <c r="O574" t="s">
        <v>1456</v>
      </c>
      <c r="P574" t="str">
        <f t="shared" si="26"/>
        <v>SMAN</v>
      </c>
      <c r="Q574" t="str">
        <f t="shared" si="27"/>
        <v>Negeri</v>
      </c>
      <c r="R574" t="str">
        <f t="shared" si="28"/>
        <v>SMA</v>
      </c>
      <c r="S574" t="s">
        <v>1860</v>
      </c>
      <c r="T574" t="s">
        <v>1841</v>
      </c>
      <c r="Z574" t="str">
        <f>VLOOKUP(A574,[2]registrasi!$B$2:$C$3000,2,FALSE)</f>
        <v>registrasi</v>
      </c>
      <c r="AA574">
        <f>VLOOKUP(D574,[3]Sheet1!$B$2:$D$42,3,FALSE)</f>
        <v>342</v>
      </c>
      <c r="AB574" t="str">
        <f>VLOOKUP(A574,[2]nim!$A$2:$B$3000,2,FALSE)</f>
        <v>diterima</v>
      </c>
    </row>
    <row r="575" spans="1:28" x14ac:dyDescent="0.35">
      <c r="A575" s="2">
        <v>52131110014</v>
      </c>
      <c r="B575">
        <v>1</v>
      </c>
      <c r="C575">
        <v>2020</v>
      </c>
      <c r="D575">
        <v>3112017</v>
      </c>
      <c r="E575" t="s">
        <v>1928</v>
      </c>
      <c r="F575" t="str">
        <f>VLOOKUP(E575,[1]PRODI_2019!$E$2:$K$70,7,FALSE)</f>
        <v>Hukum</v>
      </c>
      <c r="G575" t="str">
        <f>VLOOKUP(F575,Sheet1!$H$4:$I$11,2,FALSE)</f>
        <v>1_Hukum</v>
      </c>
      <c r="H575" t="s">
        <v>661</v>
      </c>
      <c r="I575" t="s">
        <v>30</v>
      </c>
      <c r="L575" t="s">
        <v>26</v>
      </c>
      <c r="M575" t="s">
        <v>1863</v>
      </c>
      <c r="N575" t="s">
        <v>1841</v>
      </c>
      <c r="O575" t="s">
        <v>1465</v>
      </c>
      <c r="P575" t="str">
        <f t="shared" si="26"/>
        <v>SMAN</v>
      </c>
      <c r="Q575" t="str">
        <f t="shared" si="27"/>
        <v>Negeri</v>
      </c>
      <c r="R575" t="str">
        <f t="shared" si="28"/>
        <v>SMA</v>
      </c>
      <c r="S575" t="s">
        <v>1863</v>
      </c>
      <c r="T575" t="s">
        <v>1841</v>
      </c>
      <c r="Z575" t="str">
        <f>VLOOKUP(A575,[2]registrasi!$B$2:$C$3000,2,FALSE)</f>
        <v>registrasi</v>
      </c>
      <c r="AA575">
        <f>VLOOKUP(D575,[3]Sheet1!$B$2:$D$42,3,FALSE)</f>
        <v>605</v>
      </c>
      <c r="AB575" t="str">
        <f>VLOOKUP(A575,[2]nim!$A$2:$B$3000,2,FALSE)</f>
        <v>diterima</v>
      </c>
    </row>
    <row r="576" spans="1:28" x14ac:dyDescent="0.35">
      <c r="A576" s="2">
        <v>52131110015</v>
      </c>
      <c r="B576">
        <v>1</v>
      </c>
      <c r="C576">
        <v>2021</v>
      </c>
      <c r="D576">
        <v>3112017</v>
      </c>
      <c r="E576" t="s">
        <v>1928</v>
      </c>
      <c r="F576" t="str">
        <f>VLOOKUP(E576,[1]PRODI_2019!$E$2:$K$70,7,FALSE)</f>
        <v>Hukum</v>
      </c>
      <c r="G576" t="str">
        <f>VLOOKUP(F576,Sheet1!$H$4:$I$11,2,FALSE)</f>
        <v>1_Hukum</v>
      </c>
      <c r="H576" t="s">
        <v>662</v>
      </c>
      <c r="I576" t="s">
        <v>25</v>
      </c>
      <c r="L576" t="s">
        <v>26</v>
      </c>
      <c r="M576" t="s">
        <v>1861</v>
      </c>
      <c r="N576" t="s">
        <v>1841</v>
      </c>
      <c r="O576" t="s">
        <v>1464</v>
      </c>
      <c r="P576" t="str">
        <f t="shared" si="26"/>
        <v>SMAN</v>
      </c>
      <c r="Q576" t="str">
        <f t="shared" si="27"/>
        <v>Negeri</v>
      </c>
      <c r="R576" t="str">
        <f t="shared" si="28"/>
        <v>SMA</v>
      </c>
      <c r="S576" t="s">
        <v>1861</v>
      </c>
      <c r="T576" t="s">
        <v>1841</v>
      </c>
      <c r="Z576" t="str">
        <f>VLOOKUP(A576,[2]registrasi!$B$2:$C$3000,2,FALSE)</f>
        <v>registrasi</v>
      </c>
      <c r="AA576">
        <f>VLOOKUP(D576,[3]Sheet1!$B$2:$D$42,3,FALSE)</f>
        <v>605</v>
      </c>
      <c r="AB576" t="str">
        <f>VLOOKUP(A576,[2]nim!$A$2:$B$3000,2,FALSE)</f>
        <v>diterima</v>
      </c>
    </row>
    <row r="577" spans="1:28" x14ac:dyDescent="0.35">
      <c r="A577" s="2">
        <v>52131110019</v>
      </c>
      <c r="B577">
        <v>1</v>
      </c>
      <c r="C577">
        <v>2021</v>
      </c>
      <c r="D577">
        <v>3112017</v>
      </c>
      <c r="E577" t="s">
        <v>1928</v>
      </c>
      <c r="F577" t="str">
        <f>VLOOKUP(E577,[1]PRODI_2019!$E$2:$K$70,7,FALSE)</f>
        <v>Hukum</v>
      </c>
      <c r="G577" t="str">
        <f>VLOOKUP(F577,Sheet1!$H$4:$I$11,2,FALSE)</f>
        <v>1_Hukum</v>
      </c>
      <c r="H577" t="s">
        <v>663</v>
      </c>
      <c r="I577" t="s">
        <v>25</v>
      </c>
      <c r="L577" t="s">
        <v>1438</v>
      </c>
      <c r="M577" t="s">
        <v>1860</v>
      </c>
      <c r="N577" t="s">
        <v>1841</v>
      </c>
      <c r="O577" t="s">
        <v>1474</v>
      </c>
      <c r="P577" t="str">
        <f t="shared" si="26"/>
        <v>SMAN</v>
      </c>
      <c r="Q577" t="str">
        <f t="shared" si="27"/>
        <v>Negeri</v>
      </c>
      <c r="R577" t="str">
        <f t="shared" si="28"/>
        <v>SMA</v>
      </c>
      <c r="S577" t="s">
        <v>1860</v>
      </c>
      <c r="T577" t="s">
        <v>1841</v>
      </c>
      <c r="Z577" t="str">
        <f>VLOOKUP(A577,[2]registrasi!$B$2:$C$3000,2,FALSE)</f>
        <v>registrasi</v>
      </c>
      <c r="AA577">
        <f>VLOOKUP(D577,[3]Sheet1!$B$2:$D$42,3,FALSE)</f>
        <v>605</v>
      </c>
      <c r="AB577" t="str">
        <f>VLOOKUP(A577,[2]nim!$A$2:$B$3000,2,FALSE)</f>
        <v>diterima</v>
      </c>
    </row>
    <row r="578" spans="1:28" x14ac:dyDescent="0.35">
      <c r="A578" s="2">
        <v>52131110023</v>
      </c>
      <c r="B578">
        <v>1</v>
      </c>
      <c r="C578">
        <v>2021</v>
      </c>
      <c r="D578">
        <v>3112056</v>
      </c>
      <c r="E578" t="s">
        <v>1425</v>
      </c>
      <c r="F578" t="str">
        <f>VLOOKUP(E578,[1]PRODI_2019!$E$2:$K$70,7,FALSE)</f>
        <v>FISIP</v>
      </c>
      <c r="G578" t="str">
        <f>VLOOKUP(F578,Sheet1!$H$4:$I$11,2,FALSE)</f>
        <v>6_FISIP</v>
      </c>
      <c r="H578" t="s">
        <v>664</v>
      </c>
      <c r="I578" t="s">
        <v>25</v>
      </c>
      <c r="L578" t="s">
        <v>26</v>
      </c>
      <c r="M578" t="s">
        <v>1858</v>
      </c>
      <c r="N578" t="s">
        <v>1841</v>
      </c>
      <c r="O578" t="s">
        <v>1454</v>
      </c>
      <c r="P578" t="str">
        <f t="shared" si="26"/>
        <v>SMAN</v>
      </c>
      <c r="Q578" t="str">
        <f t="shared" si="27"/>
        <v>Negeri</v>
      </c>
      <c r="R578" t="str">
        <f t="shared" si="28"/>
        <v>SMA</v>
      </c>
      <c r="S578" t="s">
        <v>1858</v>
      </c>
      <c r="T578" t="s">
        <v>1841</v>
      </c>
      <c r="Z578" t="str">
        <f>VLOOKUP(A578,[2]registrasi!$B$2:$C$3000,2,FALSE)</f>
        <v>registrasi</v>
      </c>
      <c r="AA578">
        <f>VLOOKUP(D578,[3]Sheet1!$B$2:$D$42,3,FALSE)</f>
        <v>365</v>
      </c>
      <c r="AB578" t="str">
        <f>VLOOKUP(A578,[2]nim!$A$2:$B$3000,2,FALSE)</f>
        <v>diterima</v>
      </c>
    </row>
    <row r="579" spans="1:28" x14ac:dyDescent="0.35">
      <c r="A579" s="2">
        <v>52131110024</v>
      </c>
      <c r="B579">
        <v>1</v>
      </c>
      <c r="C579">
        <v>2021</v>
      </c>
      <c r="D579">
        <v>3112056</v>
      </c>
      <c r="E579" t="s">
        <v>1425</v>
      </c>
      <c r="F579" t="str">
        <f>VLOOKUP(E579,[1]PRODI_2019!$E$2:$K$70,7,FALSE)</f>
        <v>FISIP</v>
      </c>
      <c r="G579" t="str">
        <f>VLOOKUP(F579,Sheet1!$H$4:$I$11,2,FALSE)</f>
        <v>6_FISIP</v>
      </c>
      <c r="H579" t="s">
        <v>665</v>
      </c>
      <c r="I579" t="s">
        <v>25</v>
      </c>
      <c r="L579" t="s">
        <v>26</v>
      </c>
      <c r="M579" t="s">
        <v>1858</v>
      </c>
      <c r="N579" t="s">
        <v>1841</v>
      </c>
      <c r="O579" t="s">
        <v>1470</v>
      </c>
      <c r="P579" t="str">
        <f t="shared" ref="P579:P642" si="29">TRIM(LEFT(O579,FIND(" ",O579,1)))</f>
        <v>SMAN</v>
      </c>
      <c r="Q579" t="str">
        <f t="shared" ref="Q579:Q642" si="30">IF(RIGHT(P579,1)="N","Negeri","Swasta")</f>
        <v>Negeri</v>
      </c>
      <c r="R579" t="str">
        <f t="shared" si="28"/>
        <v>SMA</v>
      </c>
      <c r="S579" t="s">
        <v>1858</v>
      </c>
      <c r="T579" t="s">
        <v>1841</v>
      </c>
      <c r="Z579" t="str">
        <f>VLOOKUP(A579,[2]registrasi!$B$2:$C$3000,2,FALSE)</f>
        <v>registrasi</v>
      </c>
      <c r="AA579">
        <f>VLOOKUP(D579,[3]Sheet1!$B$2:$D$42,3,FALSE)</f>
        <v>365</v>
      </c>
      <c r="AB579" t="str">
        <f>VLOOKUP(A579,[2]nim!$A$2:$B$3000,2,FALSE)</f>
        <v>diterima</v>
      </c>
    </row>
    <row r="580" spans="1:28" x14ac:dyDescent="0.35">
      <c r="A580" s="2">
        <v>52131110037</v>
      </c>
      <c r="B580">
        <v>1</v>
      </c>
      <c r="C580">
        <v>2021</v>
      </c>
      <c r="D580">
        <v>3112056</v>
      </c>
      <c r="E580" t="s">
        <v>1425</v>
      </c>
      <c r="F580" t="str">
        <f>VLOOKUP(E580,[1]PRODI_2019!$E$2:$K$70,7,FALSE)</f>
        <v>FISIP</v>
      </c>
      <c r="G580" t="str">
        <f>VLOOKUP(F580,Sheet1!$H$4:$I$11,2,FALSE)</f>
        <v>6_FISIP</v>
      </c>
      <c r="H580" t="s">
        <v>666</v>
      </c>
      <c r="I580" t="s">
        <v>25</v>
      </c>
      <c r="L580" t="s">
        <v>26</v>
      </c>
      <c r="M580" t="s">
        <v>1863</v>
      </c>
      <c r="N580" t="s">
        <v>1841</v>
      </c>
      <c r="O580" t="s">
        <v>1484</v>
      </c>
      <c r="P580" t="str">
        <f t="shared" si="29"/>
        <v>SMAN</v>
      </c>
      <c r="Q580" t="str">
        <f t="shared" si="30"/>
        <v>Negeri</v>
      </c>
      <c r="R580" t="str">
        <f t="shared" si="28"/>
        <v>SMA</v>
      </c>
      <c r="S580" t="s">
        <v>1863</v>
      </c>
      <c r="T580" t="s">
        <v>1841</v>
      </c>
      <c r="Z580" t="str">
        <f>VLOOKUP(A580,[2]registrasi!$B$2:$C$3000,2,FALSE)</f>
        <v>registrasi</v>
      </c>
      <c r="AA580">
        <f>VLOOKUP(D580,[3]Sheet1!$B$2:$D$42,3,FALSE)</f>
        <v>365</v>
      </c>
      <c r="AB580" t="str">
        <f>VLOOKUP(A580,[2]nim!$A$2:$B$3000,2,FALSE)</f>
        <v>diterima</v>
      </c>
    </row>
    <row r="581" spans="1:28" x14ac:dyDescent="0.35">
      <c r="A581" s="2">
        <v>52131110038</v>
      </c>
      <c r="B581">
        <v>2</v>
      </c>
      <c r="C581">
        <v>2020</v>
      </c>
      <c r="D581">
        <v>3112072</v>
      </c>
      <c r="E581" t="s">
        <v>1426</v>
      </c>
      <c r="F581" t="str">
        <f>VLOOKUP(E581,[1]PRODI_2019!$E$2:$K$70,7,FALSE)</f>
        <v>FKIP</v>
      </c>
      <c r="G581" t="str">
        <f>VLOOKUP(F581,Sheet1!$H$4:$I$11,2,FALSE)</f>
        <v>2_FKIP</v>
      </c>
      <c r="H581" t="s">
        <v>667</v>
      </c>
      <c r="I581" t="s">
        <v>30</v>
      </c>
      <c r="L581" t="s">
        <v>26</v>
      </c>
      <c r="M581" t="s">
        <v>1866</v>
      </c>
      <c r="N581" t="s">
        <v>1843</v>
      </c>
      <c r="O581" t="s">
        <v>1671</v>
      </c>
      <c r="P581" t="str">
        <f t="shared" si="29"/>
        <v>SMAS</v>
      </c>
      <c r="Q581" t="str">
        <f t="shared" si="30"/>
        <v>Swasta</v>
      </c>
      <c r="R581" t="str">
        <f t="shared" si="28"/>
        <v>SMA</v>
      </c>
      <c r="S581" t="s">
        <v>1866</v>
      </c>
      <c r="T581" t="s">
        <v>1843</v>
      </c>
      <c r="Z581" t="str">
        <f>VLOOKUP(A581,[2]registrasi!$B$2:$C$3000,2,FALSE)</f>
        <v>registrasi</v>
      </c>
      <c r="AA581">
        <f>VLOOKUP(D581,[3]Sheet1!$B$2:$D$42,3,FALSE)</f>
        <v>38</v>
      </c>
      <c r="AB581" t="str">
        <f>VLOOKUP(A581,[2]nim!$A$2:$B$3000,2,FALSE)</f>
        <v>diterima</v>
      </c>
    </row>
    <row r="582" spans="1:28" x14ac:dyDescent="0.35">
      <c r="A582" s="2">
        <v>52131110045</v>
      </c>
      <c r="B582">
        <v>1</v>
      </c>
      <c r="C582">
        <v>2021</v>
      </c>
      <c r="D582">
        <v>3112017</v>
      </c>
      <c r="E582" t="s">
        <v>1928</v>
      </c>
      <c r="F582" t="str">
        <f>VLOOKUP(E582,[1]PRODI_2019!$E$2:$K$70,7,FALSE)</f>
        <v>Hukum</v>
      </c>
      <c r="G582" t="str">
        <f>VLOOKUP(F582,Sheet1!$H$4:$I$11,2,FALSE)</f>
        <v>1_Hukum</v>
      </c>
      <c r="H582" t="s">
        <v>668</v>
      </c>
      <c r="I582" t="s">
        <v>25</v>
      </c>
      <c r="L582" t="s">
        <v>26</v>
      </c>
      <c r="M582" t="s">
        <v>1869</v>
      </c>
      <c r="N582" t="s">
        <v>1843</v>
      </c>
      <c r="O582" t="s">
        <v>1672</v>
      </c>
      <c r="P582" t="str">
        <f t="shared" si="29"/>
        <v>SMAS</v>
      </c>
      <c r="Q582" t="str">
        <f t="shared" si="30"/>
        <v>Swasta</v>
      </c>
      <c r="R582" t="str">
        <f t="shared" si="28"/>
        <v>SMA</v>
      </c>
      <c r="S582" t="s">
        <v>1858</v>
      </c>
      <c r="T582" t="s">
        <v>1841</v>
      </c>
      <c r="Z582" t="str">
        <f>VLOOKUP(A582,[2]registrasi!$B$2:$C$3000,2,FALSE)</f>
        <v>registrasi</v>
      </c>
      <c r="AA582">
        <f>VLOOKUP(D582,[3]Sheet1!$B$2:$D$42,3,FALSE)</f>
        <v>605</v>
      </c>
      <c r="AB582" t="str">
        <f>VLOOKUP(A582,[2]nim!$A$2:$B$3000,2,FALSE)</f>
        <v>diterima</v>
      </c>
    </row>
    <row r="583" spans="1:28" x14ac:dyDescent="0.35">
      <c r="A583" s="2">
        <v>52131110050</v>
      </c>
      <c r="B583">
        <v>1</v>
      </c>
      <c r="C583">
        <v>2021</v>
      </c>
      <c r="D583">
        <v>3112064</v>
      </c>
      <c r="E583" t="s">
        <v>1421</v>
      </c>
      <c r="F583" t="str">
        <f>VLOOKUP(E583,[1]PRODI_2019!$E$2:$K$70,7,FALSE)</f>
        <v>FISIP</v>
      </c>
      <c r="G583" t="str">
        <f>VLOOKUP(F583,Sheet1!$H$4:$I$11,2,FALSE)</f>
        <v>6_FISIP</v>
      </c>
      <c r="H583" t="s">
        <v>669</v>
      </c>
      <c r="I583" t="s">
        <v>30</v>
      </c>
      <c r="L583" t="s">
        <v>1438</v>
      </c>
      <c r="M583" t="s">
        <v>1860</v>
      </c>
      <c r="N583" t="s">
        <v>1841</v>
      </c>
      <c r="O583" t="s">
        <v>1474</v>
      </c>
      <c r="P583" t="str">
        <f t="shared" si="29"/>
        <v>SMAN</v>
      </c>
      <c r="Q583" t="str">
        <f t="shared" si="30"/>
        <v>Negeri</v>
      </c>
      <c r="R583" t="str">
        <f t="shared" si="28"/>
        <v>SMA</v>
      </c>
      <c r="S583" t="s">
        <v>1860</v>
      </c>
      <c r="T583" t="s">
        <v>1841</v>
      </c>
      <c r="Z583" t="str">
        <f>VLOOKUP(A583,[2]registrasi!$B$2:$C$3000,2,FALSE)</f>
        <v>registrasi</v>
      </c>
      <c r="AA583">
        <f>VLOOKUP(D583,[3]Sheet1!$B$2:$D$42,3,FALSE)</f>
        <v>669</v>
      </c>
      <c r="AB583" t="str">
        <f>VLOOKUP(A583,[2]nim!$A$2:$B$3000,2,FALSE)</f>
        <v>diterima</v>
      </c>
    </row>
    <row r="584" spans="1:28" x14ac:dyDescent="0.35">
      <c r="A584" s="2">
        <v>52131110051</v>
      </c>
      <c r="B584">
        <v>1</v>
      </c>
      <c r="C584">
        <v>2021</v>
      </c>
      <c r="D584">
        <v>3112064</v>
      </c>
      <c r="E584" t="s">
        <v>1421</v>
      </c>
      <c r="F584" t="str">
        <f>VLOOKUP(E584,[1]PRODI_2019!$E$2:$K$70,7,FALSE)</f>
        <v>FISIP</v>
      </c>
      <c r="G584" t="str">
        <f>VLOOKUP(F584,Sheet1!$H$4:$I$11,2,FALSE)</f>
        <v>6_FISIP</v>
      </c>
      <c r="H584" t="s">
        <v>670</v>
      </c>
      <c r="I584" t="s">
        <v>30</v>
      </c>
      <c r="L584" t="s">
        <v>26</v>
      </c>
      <c r="M584" t="s">
        <v>1862</v>
      </c>
      <c r="N584" t="s">
        <v>1841</v>
      </c>
      <c r="O584" t="s">
        <v>1479</v>
      </c>
      <c r="P584" t="str">
        <f t="shared" si="29"/>
        <v>SMAN</v>
      </c>
      <c r="Q584" t="str">
        <f t="shared" si="30"/>
        <v>Negeri</v>
      </c>
      <c r="R584" t="str">
        <f t="shared" si="28"/>
        <v>SMA</v>
      </c>
      <c r="S584" t="s">
        <v>1862</v>
      </c>
      <c r="T584" t="s">
        <v>1841</v>
      </c>
      <c r="Z584" t="str">
        <f>VLOOKUP(A584,[2]registrasi!$B$2:$C$3000,2,FALSE)</f>
        <v>registrasi</v>
      </c>
      <c r="AA584">
        <f>VLOOKUP(D584,[3]Sheet1!$B$2:$D$42,3,FALSE)</f>
        <v>669</v>
      </c>
      <c r="AB584" t="str">
        <f>VLOOKUP(A584,[2]nim!$A$2:$B$3000,2,FALSE)</f>
        <v>diterima</v>
      </c>
    </row>
    <row r="585" spans="1:28" x14ac:dyDescent="0.35">
      <c r="A585" s="2">
        <v>52131110052</v>
      </c>
      <c r="B585">
        <v>1</v>
      </c>
      <c r="C585">
        <v>2020</v>
      </c>
      <c r="D585">
        <v>3112176</v>
      </c>
      <c r="E585" t="s">
        <v>1427</v>
      </c>
      <c r="F585" t="str">
        <f>VLOOKUP(E585,[1]PRODI_2019!$E$2:$K$70,7,FALSE)</f>
        <v>FKIP</v>
      </c>
      <c r="G585" t="str">
        <f>VLOOKUP(F585,Sheet1!$H$4:$I$11,2,FALSE)</f>
        <v>2_FKIP</v>
      </c>
      <c r="H585" t="s">
        <v>671</v>
      </c>
      <c r="I585" t="s">
        <v>30</v>
      </c>
      <c r="L585" t="s">
        <v>26</v>
      </c>
      <c r="M585" t="s">
        <v>1858</v>
      </c>
      <c r="N585" t="s">
        <v>1841</v>
      </c>
      <c r="O585" t="s">
        <v>1517</v>
      </c>
      <c r="P585" t="str">
        <f t="shared" si="29"/>
        <v>SMKN</v>
      </c>
      <c r="Q585" t="str">
        <f t="shared" si="30"/>
        <v>Negeri</v>
      </c>
      <c r="R585" t="str">
        <f t="shared" ref="R585:R648" si="31">IF(Q585="Negeri",LEFT(P585,LEN(P585)-1),IF(RIGHT(P585,1)="S",LEFT(P585,LEN(P585)-1),P585))</f>
        <v>SMK</v>
      </c>
      <c r="S585" t="s">
        <v>1858</v>
      </c>
      <c r="T585" t="s">
        <v>1841</v>
      </c>
      <c r="Z585" t="str">
        <f>VLOOKUP(A585,[2]registrasi!$B$2:$C$3000,2,FALSE)</f>
        <v>registrasi</v>
      </c>
      <c r="AA585">
        <f>VLOOKUP(D585,[3]Sheet1!$B$2:$D$42,3,FALSE)</f>
        <v>238</v>
      </c>
      <c r="AB585" t="str">
        <f>VLOOKUP(A585,[2]nim!$A$2:$B$3000,2,FALSE)</f>
        <v>diterima</v>
      </c>
    </row>
    <row r="586" spans="1:28" x14ac:dyDescent="0.35">
      <c r="A586" s="2">
        <v>52131110053</v>
      </c>
      <c r="B586">
        <v>1</v>
      </c>
      <c r="C586">
        <v>2021</v>
      </c>
      <c r="D586">
        <v>3112056</v>
      </c>
      <c r="E586" t="s">
        <v>1425</v>
      </c>
      <c r="F586" t="str">
        <f>VLOOKUP(E586,[1]PRODI_2019!$E$2:$K$70,7,FALSE)</f>
        <v>FISIP</v>
      </c>
      <c r="G586" t="str">
        <f>VLOOKUP(F586,Sheet1!$H$4:$I$11,2,FALSE)</f>
        <v>6_FISIP</v>
      </c>
      <c r="H586" t="s">
        <v>672</v>
      </c>
      <c r="I586" t="s">
        <v>25</v>
      </c>
      <c r="L586" t="s">
        <v>26</v>
      </c>
      <c r="M586" t="s">
        <v>1860</v>
      </c>
      <c r="N586" t="s">
        <v>1841</v>
      </c>
      <c r="O586" t="s">
        <v>1456</v>
      </c>
      <c r="P586" t="str">
        <f t="shared" si="29"/>
        <v>SMAN</v>
      </c>
      <c r="Q586" t="str">
        <f t="shared" si="30"/>
        <v>Negeri</v>
      </c>
      <c r="R586" t="str">
        <f t="shared" si="31"/>
        <v>SMA</v>
      </c>
      <c r="S586" t="s">
        <v>1860</v>
      </c>
      <c r="T586" t="s">
        <v>1841</v>
      </c>
      <c r="Z586" t="str">
        <f>VLOOKUP(A586,[2]registrasi!$B$2:$C$3000,2,FALSE)</f>
        <v>registrasi</v>
      </c>
      <c r="AA586">
        <f>VLOOKUP(D586,[3]Sheet1!$B$2:$D$42,3,FALSE)</f>
        <v>365</v>
      </c>
      <c r="AB586" t="str">
        <f>VLOOKUP(A586,[2]nim!$A$2:$B$3000,2,FALSE)</f>
        <v>diterima</v>
      </c>
    </row>
    <row r="587" spans="1:28" x14ac:dyDescent="0.35">
      <c r="A587" s="2">
        <v>52131110058</v>
      </c>
      <c r="B587">
        <v>1</v>
      </c>
      <c r="C587">
        <v>2021</v>
      </c>
      <c r="D587">
        <v>3112017</v>
      </c>
      <c r="E587" t="s">
        <v>1928</v>
      </c>
      <c r="F587" t="str">
        <f>VLOOKUP(E587,[1]PRODI_2019!$E$2:$K$70,7,FALSE)</f>
        <v>Hukum</v>
      </c>
      <c r="G587" t="str">
        <f>VLOOKUP(F587,Sheet1!$H$4:$I$11,2,FALSE)</f>
        <v>1_Hukum</v>
      </c>
      <c r="H587" t="s">
        <v>673</v>
      </c>
      <c r="I587" t="s">
        <v>30</v>
      </c>
      <c r="L587" t="s">
        <v>26</v>
      </c>
      <c r="M587" t="s">
        <v>1859</v>
      </c>
      <c r="N587" t="s">
        <v>1841</v>
      </c>
      <c r="O587" t="s">
        <v>1523</v>
      </c>
      <c r="P587" t="str">
        <f t="shared" si="29"/>
        <v>MAS</v>
      </c>
      <c r="Q587" t="str">
        <f t="shared" si="30"/>
        <v>Swasta</v>
      </c>
      <c r="R587" t="str">
        <f t="shared" si="31"/>
        <v>MA</v>
      </c>
      <c r="S587" t="s">
        <v>1862</v>
      </c>
      <c r="T587" t="s">
        <v>1841</v>
      </c>
      <c r="Z587" t="str">
        <f>VLOOKUP(A587,[2]registrasi!$B$2:$C$3000,2,FALSE)</f>
        <v>registrasi</v>
      </c>
      <c r="AA587">
        <f>VLOOKUP(D587,[3]Sheet1!$B$2:$D$42,3,FALSE)</f>
        <v>605</v>
      </c>
      <c r="AB587" t="str">
        <f>VLOOKUP(A587,[2]nim!$A$2:$B$3000,2,FALSE)</f>
        <v>diterima</v>
      </c>
    </row>
    <row r="588" spans="1:28" x14ac:dyDescent="0.35">
      <c r="A588" s="2">
        <v>52131110059</v>
      </c>
      <c r="B588">
        <v>2</v>
      </c>
      <c r="C588">
        <v>2021</v>
      </c>
      <c r="D588">
        <v>3112095</v>
      </c>
      <c r="E588" t="s">
        <v>1428</v>
      </c>
      <c r="F588" t="str">
        <f>VLOOKUP(E588,[1]PRODI_2019!$E$2:$K$70,7,FALSE)</f>
        <v>FKIP</v>
      </c>
      <c r="G588" t="str">
        <f>VLOOKUP(F588,Sheet1!$H$4:$I$11,2,FALSE)</f>
        <v>2_FKIP</v>
      </c>
      <c r="H588" t="s">
        <v>674</v>
      </c>
      <c r="I588" t="s">
        <v>25</v>
      </c>
      <c r="L588" t="s">
        <v>26</v>
      </c>
      <c r="M588" t="s">
        <v>1858</v>
      </c>
      <c r="N588" t="s">
        <v>1841</v>
      </c>
      <c r="O588" t="s">
        <v>1470</v>
      </c>
      <c r="P588" t="str">
        <f t="shared" si="29"/>
        <v>SMAN</v>
      </c>
      <c r="Q588" t="str">
        <f t="shared" si="30"/>
        <v>Negeri</v>
      </c>
      <c r="R588" t="str">
        <f t="shared" si="31"/>
        <v>SMA</v>
      </c>
      <c r="S588" t="s">
        <v>1858</v>
      </c>
      <c r="T588" t="s">
        <v>1841</v>
      </c>
      <c r="Z588" t="str">
        <f>VLOOKUP(A588,[2]registrasi!$B$2:$C$3000,2,FALSE)</f>
        <v>registrasi</v>
      </c>
      <c r="AA588">
        <f>VLOOKUP(D588,[3]Sheet1!$B$2:$D$42,3,FALSE)</f>
        <v>163</v>
      </c>
      <c r="AB588" t="str">
        <f>VLOOKUP(A588,[2]nim!$A$2:$B$3000,2,FALSE)</f>
        <v>diterima</v>
      </c>
    </row>
    <row r="589" spans="1:28" x14ac:dyDescent="0.35">
      <c r="A589" s="2">
        <v>52131110062</v>
      </c>
      <c r="B589">
        <v>1</v>
      </c>
      <c r="C589">
        <v>2021</v>
      </c>
      <c r="D589">
        <v>3112017</v>
      </c>
      <c r="E589" t="s">
        <v>1928</v>
      </c>
      <c r="F589" t="str">
        <f>VLOOKUP(E589,[1]PRODI_2019!$E$2:$K$70,7,FALSE)</f>
        <v>Hukum</v>
      </c>
      <c r="G589" t="str">
        <f>VLOOKUP(F589,Sheet1!$H$4:$I$11,2,FALSE)</f>
        <v>1_Hukum</v>
      </c>
      <c r="H589" t="s">
        <v>675</v>
      </c>
      <c r="I589" t="s">
        <v>30</v>
      </c>
      <c r="L589" t="s">
        <v>26</v>
      </c>
      <c r="M589" t="s">
        <v>1860</v>
      </c>
      <c r="N589" t="s">
        <v>1841</v>
      </c>
      <c r="O589" t="s">
        <v>1456</v>
      </c>
      <c r="P589" t="str">
        <f t="shared" si="29"/>
        <v>SMAN</v>
      </c>
      <c r="Q589" t="str">
        <f t="shared" si="30"/>
        <v>Negeri</v>
      </c>
      <c r="R589" t="str">
        <f t="shared" si="31"/>
        <v>SMA</v>
      </c>
      <c r="S589" t="s">
        <v>1860</v>
      </c>
      <c r="T589" t="s">
        <v>1841</v>
      </c>
      <c r="Z589" t="str">
        <f>VLOOKUP(A589,[2]registrasi!$B$2:$C$3000,2,FALSE)</f>
        <v>registrasi</v>
      </c>
      <c r="AA589">
        <f>VLOOKUP(D589,[3]Sheet1!$B$2:$D$42,3,FALSE)</f>
        <v>605</v>
      </c>
      <c r="AB589" t="str">
        <f>VLOOKUP(A589,[2]nim!$A$2:$B$3000,2,FALSE)</f>
        <v>diterima</v>
      </c>
    </row>
    <row r="590" spans="1:28" x14ac:dyDescent="0.35">
      <c r="A590" s="2">
        <v>52131110063</v>
      </c>
      <c r="B590">
        <v>1</v>
      </c>
      <c r="C590">
        <v>2021</v>
      </c>
      <c r="D590">
        <v>3112017</v>
      </c>
      <c r="E590" t="s">
        <v>1928</v>
      </c>
      <c r="F590" t="str">
        <f>VLOOKUP(E590,[1]PRODI_2019!$E$2:$K$70,7,FALSE)</f>
        <v>Hukum</v>
      </c>
      <c r="G590" t="str">
        <f>VLOOKUP(F590,Sheet1!$H$4:$I$11,2,FALSE)</f>
        <v>1_Hukum</v>
      </c>
      <c r="H590" t="s">
        <v>676</v>
      </c>
      <c r="I590" t="s">
        <v>30</v>
      </c>
      <c r="L590" t="s">
        <v>26</v>
      </c>
      <c r="M590" t="s">
        <v>1858</v>
      </c>
      <c r="N590" t="s">
        <v>1841</v>
      </c>
      <c r="O590" t="s">
        <v>1488</v>
      </c>
      <c r="P590" t="str">
        <f t="shared" si="29"/>
        <v>SMAN</v>
      </c>
      <c r="Q590" t="str">
        <f t="shared" si="30"/>
        <v>Negeri</v>
      </c>
      <c r="R590" t="str">
        <f t="shared" si="31"/>
        <v>SMA</v>
      </c>
      <c r="S590" t="s">
        <v>1858</v>
      </c>
      <c r="T590" t="s">
        <v>1841</v>
      </c>
      <c r="Z590" t="str">
        <f>VLOOKUP(A590,[2]registrasi!$B$2:$C$3000,2,FALSE)</f>
        <v>registrasi</v>
      </c>
      <c r="AA590">
        <f>VLOOKUP(D590,[3]Sheet1!$B$2:$D$42,3,FALSE)</f>
        <v>605</v>
      </c>
      <c r="AB590" t="str">
        <f>VLOOKUP(A590,[2]nim!$A$2:$B$3000,2,FALSE)</f>
        <v>diterima</v>
      </c>
    </row>
    <row r="591" spans="1:28" x14ac:dyDescent="0.35">
      <c r="A591" s="2">
        <v>52131110064</v>
      </c>
      <c r="B591">
        <v>1</v>
      </c>
      <c r="C591">
        <v>2021</v>
      </c>
      <c r="D591">
        <v>3112137</v>
      </c>
      <c r="E591" t="s">
        <v>1429</v>
      </c>
      <c r="F591" t="str">
        <f>VLOOKUP(E591,[1]PRODI_2019!$E$2:$K$70,7,FALSE)</f>
        <v>FKIP</v>
      </c>
      <c r="G591" t="str">
        <f>VLOOKUP(F591,Sheet1!$H$4:$I$11,2,FALSE)</f>
        <v>2_FKIP</v>
      </c>
      <c r="H591" t="s">
        <v>677</v>
      </c>
      <c r="I591" t="s">
        <v>25</v>
      </c>
      <c r="L591" t="s">
        <v>26</v>
      </c>
      <c r="M591" t="s">
        <v>1863</v>
      </c>
      <c r="N591" t="s">
        <v>1841</v>
      </c>
      <c r="O591" t="s">
        <v>1673</v>
      </c>
      <c r="P591" t="str">
        <f t="shared" si="29"/>
        <v>MAS</v>
      </c>
      <c r="Q591" t="str">
        <f t="shared" si="30"/>
        <v>Swasta</v>
      </c>
      <c r="R591" t="str">
        <f t="shared" si="31"/>
        <v>MA</v>
      </c>
      <c r="S591" t="s">
        <v>1863</v>
      </c>
      <c r="T591" t="s">
        <v>1841</v>
      </c>
      <c r="Z591" t="str">
        <f>VLOOKUP(A591,[2]registrasi!$B$2:$C$3000,2,FALSE)</f>
        <v>registrasi</v>
      </c>
      <c r="AA591">
        <f>VLOOKUP(D591,[3]Sheet1!$B$2:$D$42,3,FALSE)</f>
        <v>121</v>
      </c>
      <c r="AB591" t="str">
        <f>VLOOKUP(A591,[2]nim!$A$2:$B$3000,2,FALSE)</f>
        <v>diterima</v>
      </c>
    </row>
    <row r="592" spans="1:28" x14ac:dyDescent="0.35">
      <c r="A592" s="2">
        <v>52131110073</v>
      </c>
      <c r="B592">
        <v>1</v>
      </c>
      <c r="C592">
        <v>2020</v>
      </c>
      <c r="D592">
        <v>3112017</v>
      </c>
      <c r="E592" t="s">
        <v>1928</v>
      </c>
      <c r="F592" t="str">
        <f>VLOOKUP(E592,[1]PRODI_2019!$E$2:$K$70,7,FALSE)</f>
        <v>Hukum</v>
      </c>
      <c r="G592" t="str">
        <f>VLOOKUP(F592,Sheet1!$H$4:$I$11,2,FALSE)</f>
        <v>1_Hukum</v>
      </c>
      <c r="H592" t="s">
        <v>678</v>
      </c>
      <c r="I592" t="s">
        <v>30</v>
      </c>
      <c r="L592" t="s">
        <v>26</v>
      </c>
      <c r="M592" t="s">
        <v>1861</v>
      </c>
      <c r="N592" t="s">
        <v>1841</v>
      </c>
      <c r="O592" t="s">
        <v>1457</v>
      </c>
      <c r="P592" t="str">
        <f t="shared" si="29"/>
        <v>SMA</v>
      </c>
      <c r="Q592" t="str">
        <f t="shared" si="30"/>
        <v>Swasta</v>
      </c>
      <c r="R592" t="str">
        <f t="shared" si="31"/>
        <v>SMA</v>
      </c>
      <c r="S592" t="s">
        <v>1861</v>
      </c>
      <c r="T592" t="s">
        <v>1841</v>
      </c>
      <c r="Z592" t="str">
        <f>VLOOKUP(A592,[2]registrasi!$B$2:$C$3000,2,FALSE)</f>
        <v>registrasi</v>
      </c>
      <c r="AA592">
        <f>VLOOKUP(D592,[3]Sheet1!$B$2:$D$42,3,FALSE)</f>
        <v>605</v>
      </c>
      <c r="AB592" t="str">
        <f>VLOOKUP(A592,[2]nim!$A$2:$B$3000,2,FALSE)</f>
        <v>diterima</v>
      </c>
    </row>
    <row r="593" spans="1:28" x14ac:dyDescent="0.35">
      <c r="A593" s="2">
        <v>52131110076</v>
      </c>
      <c r="B593">
        <v>1</v>
      </c>
      <c r="C593">
        <v>2020</v>
      </c>
      <c r="D593">
        <v>3112176</v>
      </c>
      <c r="E593" t="s">
        <v>1427</v>
      </c>
      <c r="F593" t="str">
        <f>VLOOKUP(E593,[1]PRODI_2019!$E$2:$K$70,7,FALSE)</f>
        <v>FKIP</v>
      </c>
      <c r="G593" t="str">
        <f>VLOOKUP(F593,Sheet1!$H$4:$I$11,2,FALSE)</f>
        <v>2_FKIP</v>
      </c>
      <c r="H593" t="s">
        <v>679</v>
      </c>
      <c r="I593" t="s">
        <v>30</v>
      </c>
      <c r="L593" t="s">
        <v>26</v>
      </c>
      <c r="M593" t="s">
        <v>1859</v>
      </c>
      <c r="N593" t="s">
        <v>1841</v>
      </c>
      <c r="O593" t="s">
        <v>1522</v>
      </c>
      <c r="P593" t="str">
        <f t="shared" si="29"/>
        <v>SMAN</v>
      </c>
      <c r="Q593" t="str">
        <f t="shared" si="30"/>
        <v>Negeri</v>
      </c>
      <c r="R593" t="str">
        <f t="shared" si="31"/>
        <v>SMA</v>
      </c>
      <c r="S593" t="s">
        <v>1859</v>
      </c>
      <c r="T593" t="s">
        <v>1841</v>
      </c>
      <c r="Z593" t="str">
        <f>VLOOKUP(A593,[2]registrasi!$B$2:$C$3000,2,FALSE)</f>
        <v>registrasi</v>
      </c>
      <c r="AA593">
        <f>VLOOKUP(D593,[3]Sheet1!$B$2:$D$42,3,FALSE)</f>
        <v>238</v>
      </c>
      <c r="AB593" t="str">
        <f>VLOOKUP(A593,[2]nim!$A$2:$B$3000,2,FALSE)</f>
        <v>diterima</v>
      </c>
    </row>
    <row r="594" spans="1:28" x14ac:dyDescent="0.35">
      <c r="A594" s="2">
        <v>52131110081</v>
      </c>
      <c r="B594">
        <v>1</v>
      </c>
      <c r="C594">
        <v>2021</v>
      </c>
      <c r="D594">
        <v>3112017</v>
      </c>
      <c r="E594" t="s">
        <v>1928</v>
      </c>
      <c r="F594" t="str">
        <f>VLOOKUP(E594,[1]PRODI_2019!$E$2:$K$70,7,FALSE)</f>
        <v>Hukum</v>
      </c>
      <c r="G594" t="str">
        <f>VLOOKUP(F594,Sheet1!$H$4:$I$11,2,FALSE)</f>
        <v>1_Hukum</v>
      </c>
      <c r="H594" t="s">
        <v>680</v>
      </c>
      <c r="I594" t="s">
        <v>25</v>
      </c>
      <c r="L594" t="s">
        <v>26</v>
      </c>
      <c r="M594" t="s">
        <v>1865</v>
      </c>
      <c r="N594" t="s">
        <v>1841</v>
      </c>
      <c r="O594" t="s">
        <v>1515</v>
      </c>
      <c r="P594" t="str">
        <f t="shared" si="29"/>
        <v>SMAN</v>
      </c>
      <c r="Q594" t="str">
        <f t="shared" si="30"/>
        <v>Negeri</v>
      </c>
      <c r="R594" t="str">
        <f t="shared" si="31"/>
        <v>SMA</v>
      </c>
      <c r="S594" t="s">
        <v>1859</v>
      </c>
      <c r="T594" t="s">
        <v>1841</v>
      </c>
      <c r="Z594" t="str">
        <f>VLOOKUP(A594,[2]registrasi!$B$2:$C$3000,2,FALSE)</f>
        <v>registrasi</v>
      </c>
      <c r="AA594">
        <f>VLOOKUP(D594,[3]Sheet1!$B$2:$D$42,3,FALSE)</f>
        <v>605</v>
      </c>
      <c r="AB594" t="str">
        <f>VLOOKUP(A594,[2]nim!$A$2:$B$3000,2,FALSE)</f>
        <v>diterima</v>
      </c>
    </row>
    <row r="595" spans="1:28" x14ac:dyDescent="0.35">
      <c r="A595" s="2">
        <v>52131110088</v>
      </c>
      <c r="B595">
        <v>1</v>
      </c>
      <c r="C595">
        <v>2021</v>
      </c>
      <c r="D595">
        <v>3112033</v>
      </c>
      <c r="E595" t="s">
        <v>1423</v>
      </c>
      <c r="F595" t="str">
        <f>VLOOKUP(E595,[1]PRODI_2019!$E$2:$K$70,7,FALSE)</f>
        <v>FEB</v>
      </c>
      <c r="G595" t="str">
        <f>VLOOKUP(F595,Sheet1!$H$4:$I$11,2,FALSE)</f>
        <v>5_FEB</v>
      </c>
      <c r="H595" t="s">
        <v>681</v>
      </c>
      <c r="I595" t="s">
        <v>30</v>
      </c>
      <c r="L595" t="s">
        <v>26</v>
      </c>
      <c r="M595" t="s">
        <v>1862</v>
      </c>
      <c r="N595" t="s">
        <v>1841</v>
      </c>
      <c r="O595" t="s">
        <v>1607</v>
      </c>
      <c r="P595" t="str">
        <f t="shared" si="29"/>
        <v>MAN</v>
      </c>
      <c r="Q595" t="str">
        <f t="shared" si="30"/>
        <v>Negeri</v>
      </c>
      <c r="R595" t="str">
        <f t="shared" si="31"/>
        <v>MA</v>
      </c>
      <c r="S595" t="s">
        <v>1862</v>
      </c>
      <c r="T595" t="s">
        <v>1841</v>
      </c>
      <c r="Z595" t="str">
        <f>VLOOKUP(A595,[2]registrasi!$B$2:$C$3000,2,FALSE)</f>
        <v>registrasi</v>
      </c>
      <c r="AA595">
        <f>VLOOKUP(D595,[3]Sheet1!$B$2:$D$42,3,FALSE)</f>
        <v>346</v>
      </c>
      <c r="AB595" t="str">
        <f>VLOOKUP(A595,[2]nim!$A$2:$B$3000,2,FALSE)</f>
        <v>diterima</v>
      </c>
    </row>
    <row r="596" spans="1:28" x14ac:dyDescent="0.35">
      <c r="A596" s="2">
        <v>52131110089</v>
      </c>
      <c r="B596">
        <v>1</v>
      </c>
      <c r="C596">
        <v>2020</v>
      </c>
      <c r="D596">
        <v>3112095</v>
      </c>
      <c r="E596" t="s">
        <v>1428</v>
      </c>
      <c r="F596" t="str">
        <f>VLOOKUP(E596,[1]PRODI_2019!$E$2:$K$70,7,FALSE)</f>
        <v>FKIP</v>
      </c>
      <c r="G596" t="str">
        <f>VLOOKUP(F596,Sheet1!$H$4:$I$11,2,FALSE)</f>
        <v>2_FKIP</v>
      </c>
      <c r="H596" t="s">
        <v>682</v>
      </c>
      <c r="I596" t="s">
        <v>25</v>
      </c>
      <c r="L596" t="s">
        <v>26</v>
      </c>
      <c r="M596" t="s">
        <v>1861</v>
      </c>
      <c r="N596" t="s">
        <v>1841</v>
      </c>
      <c r="O596" t="s">
        <v>1583</v>
      </c>
      <c r="P596" t="str">
        <f t="shared" si="29"/>
        <v>SMAN</v>
      </c>
      <c r="Q596" t="str">
        <f t="shared" si="30"/>
        <v>Negeri</v>
      </c>
      <c r="R596" t="str">
        <f t="shared" si="31"/>
        <v>SMA</v>
      </c>
      <c r="S596" t="s">
        <v>1861</v>
      </c>
      <c r="T596" t="s">
        <v>1841</v>
      </c>
      <c r="Z596" t="str">
        <f>VLOOKUP(A596,[2]registrasi!$B$2:$C$3000,2,FALSE)</f>
        <v>registrasi</v>
      </c>
      <c r="AA596">
        <f>VLOOKUP(D596,[3]Sheet1!$B$2:$D$42,3,FALSE)</f>
        <v>163</v>
      </c>
      <c r="AB596" t="str">
        <f>VLOOKUP(A596,[2]nim!$A$2:$B$3000,2,FALSE)</f>
        <v>diterima</v>
      </c>
    </row>
    <row r="597" spans="1:28" x14ac:dyDescent="0.35">
      <c r="A597" s="2">
        <v>52131110094</v>
      </c>
      <c r="B597">
        <v>1</v>
      </c>
      <c r="C597">
        <v>2021</v>
      </c>
      <c r="D597">
        <v>3112025</v>
      </c>
      <c r="E597" t="s">
        <v>1424</v>
      </c>
      <c r="F597" t="str">
        <f>VLOOKUP(E597,[1]PRODI_2019!$E$2:$K$70,7,FALSE)</f>
        <v>FEB</v>
      </c>
      <c r="G597" t="str">
        <f>VLOOKUP(F597,Sheet1!$H$4:$I$11,2,FALSE)</f>
        <v>5_FEB</v>
      </c>
      <c r="H597" t="s">
        <v>683</v>
      </c>
      <c r="I597" t="s">
        <v>25</v>
      </c>
      <c r="L597" t="s">
        <v>26</v>
      </c>
      <c r="M597" t="s">
        <v>1858</v>
      </c>
      <c r="N597" t="s">
        <v>1841</v>
      </c>
      <c r="O597" t="s">
        <v>1499</v>
      </c>
      <c r="P597" t="str">
        <f t="shared" si="29"/>
        <v>SMAN</v>
      </c>
      <c r="Q597" t="str">
        <f t="shared" si="30"/>
        <v>Negeri</v>
      </c>
      <c r="R597" t="str">
        <f t="shared" si="31"/>
        <v>SMA</v>
      </c>
      <c r="S597" t="s">
        <v>1858</v>
      </c>
      <c r="T597" t="s">
        <v>1841</v>
      </c>
      <c r="Z597" t="str">
        <f>VLOOKUP(A597,[2]registrasi!$B$2:$C$3000,2,FALSE)</f>
        <v>registrasi</v>
      </c>
      <c r="AA597">
        <f>VLOOKUP(D597,[3]Sheet1!$B$2:$D$42,3,FALSE)</f>
        <v>736</v>
      </c>
      <c r="AB597" t="str">
        <f>VLOOKUP(A597,[2]nim!$A$2:$B$3000,2,FALSE)</f>
        <v>diterima</v>
      </c>
    </row>
    <row r="598" spans="1:28" x14ac:dyDescent="0.35">
      <c r="A598" s="2">
        <v>52131110100</v>
      </c>
      <c r="B598">
        <v>2</v>
      </c>
      <c r="C598">
        <v>2021</v>
      </c>
      <c r="D598">
        <v>3112192</v>
      </c>
      <c r="E598" t="s">
        <v>1420</v>
      </c>
      <c r="F598" t="str">
        <f>VLOOKUP(E598,[1]PRODI_2019!$E$2:$K$70,7,FALSE)</f>
        <v>FISIP</v>
      </c>
      <c r="G598" t="str">
        <f>VLOOKUP(F598,Sheet1!$H$4:$I$11,2,FALSE)</f>
        <v>6_FISIP</v>
      </c>
      <c r="H598" t="s">
        <v>684</v>
      </c>
      <c r="I598" t="s">
        <v>30</v>
      </c>
      <c r="L598" t="s">
        <v>26</v>
      </c>
      <c r="M598" t="s">
        <v>1858</v>
      </c>
      <c r="N598" t="s">
        <v>1841</v>
      </c>
      <c r="O598" t="s">
        <v>1466</v>
      </c>
      <c r="P598" t="str">
        <f t="shared" si="29"/>
        <v>SMTA</v>
      </c>
      <c r="Q598" t="str">
        <f t="shared" si="30"/>
        <v>Swasta</v>
      </c>
      <c r="R598" t="str">
        <f t="shared" si="31"/>
        <v>SMTA</v>
      </c>
      <c r="S598" t="s">
        <v>1859</v>
      </c>
      <c r="T598" t="s">
        <v>1841</v>
      </c>
      <c r="Z598" t="str">
        <f>VLOOKUP(A598,[2]registrasi!$B$2:$C$3000,2,FALSE)</f>
        <v>registrasi</v>
      </c>
      <c r="AA598">
        <f>VLOOKUP(D598,[3]Sheet1!$B$2:$D$42,3,FALSE)</f>
        <v>342</v>
      </c>
      <c r="AB598" t="str">
        <f>VLOOKUP(A598,[2]nim!$A$2:$B$3000,2,FALSE)</f>
        <v>diterima</v>
      </c>
    </row>
    <row r="599" spans="1:28" x14ac:dyDescent="0.35">
      <c r="A599" s="2">
        <v>52131110113</v>
      </c>
      <c r="B599">
        <v>1</v>
      </c>
      <c r="C599">
        <v>2021</v>
      </c>
      <c r="D599">
        <v>3112017</v>
      </c>
      <c r="E599" t="s">
        <v>1928</v>
      </c>
      <c r="F599" t="str">
        <f>VLOOKUP(E599,[1]PRODI_2019!$E$2:$K$70,7,FALSE)</f>
        <v>Hukum</v>
      </c>
      <c r="G599" t="str">
        <f>VLOOKUP(F599,Sheet1!$H$4:$I$11,2,FALSE)</f>
        <v>1_Hukum</v>
      </c>
      <c r="H599" t="s">
        <v>685</v>
      </c>
      <c r="I599" t="s">
        <v>25</v>
      </c>
      <c r="L599" t="s">
        <v>26</v>
      </c>
      <c r="M599" t="s">
        <v>1858</v>
      </c>
      <c r="N599" t="s">
        <v>1841</v>
      </c>
      <c r="O599" t="s">
        <v>1496</v>
      </c>
      <c r="P599" t="str">
        <f t="shared" si="29"/>
        <v>MAN</v>
      </c>
      <c r="Q599" t="str">
        <f t="shared" si="30"/>
        <v>Negeri</v>
      </c>
      <c r="R599" t="str">
        <f t="shared" si="31"/>
        <v>MA</v>
      </c>
      <c r="S599" t="s">
        <v>1858</v>
      </c>
      <c r="T599" t="s">
        <v>1841</v>
      </c>
      <c r="Z599" t="str">
        <f>VLOOKUP(A599,[2]registrasi!$B$2:$C$3000,2,FALSE)</f>
        <v>registrasi</v>
      </c>
      <c r="AA599">
        <f>VLOOKUP(D599,[3]Sheet1!$B$2:$D$42,3,FALSE)</f>
        <v>605</v>
      </c>
      <c r="AB599" t="str">
        <f>VLOOKUP(A599,[2]nim!$A$2:$B$3000,2,FALSE)</f>
        <v>diterima</v>
      </c>
    </row>
    <row r="600" spans="1:28" x14ac:dyDescent="0.35">
      <c r="A600" s="2">
        <v>52131110116</v>
      </c>
      <c r="B600">
        <v>1</v>
      </c>
      <c r="C600">
        <v>2021</v>
      </c>
      <c r="D600">
        <v>3112025</v>
      </c>
      <c r="E600" t="s">
        <v>1424</v>
      </c>
      <c r="F600" t="str">
        <f>VLOOKUP(E600,[1]PRODI_2019!$E$2:$K$70,7,FALSE)</f>
        <v>FEB</v>
      </c>
      <c r="G600" t="str">
        <f>VLOOKUP(F600,Sheet1!$H$4:$I$11,2,FALSE)</f>
        <v>5_FEB</v>
      </c>
      <c r="H600" t="s">
        <v>686</v>
      </c>
      <c r="I600" t="s">
        <v>25</v>
      </c>
      <c r="L600" t="s">
        <v>26</v>
      </c>
      <c r="M600" t="s">
        <v>1862</v>
      </c>
      <c r="N600" t="s">
        <v>1841</v>
      </c>
      <c r="O600" t="s">
        <v>1614</v>
      </c>
      <c r="P600" t="str">
        <f t="shared" si="29"/>
        <v>SMAS</v>
      </c>
      <c r="Q600" t="str">
        <f t="shared" si="30"/>
        <v>Swasta</v>
      </c>
      <c r="R600" t="str">
        <f t="shared" si="31"/>
        <v>SMA</v>
      </c>
      <c r="S600" t="s">
        <v>1862</v>
      </c>
      <c r="T600" t="s">
        <v>1841</v>
      </c>
      <c r="Z600" t="str">
        <f>VLOOKUP(A600,[2]registrasi!$B$2:$C$3000,2,FALSE)</f>
        <v>registrasi</v>
      </c>
      <c r="AA600">
        <f>VLOOKUP(D600,[3]Sheet1!$B$2:$D$42,3,FALSE)</f>
        <v>736</v>
      </c>
      <c r="AB600" t="str">
        <f>VLOOKUP(A600,[2]nim!$A$2:$B$3000,2,FALSE)</f>
        <v>diterima</v>
      </c>
    </row>
    <row r="601" spans="1:28" x14ac:dyDescent="0.35">
      <c r="A601" s="2">
        <v>52131110118</v>
      </c>
      <c r="B601">
        <v>1</v>
      </c>
      <c r="C601">
        <v>2021</v>
      </c>
      <c r="D601">
        <v>3112025</v>
      </c>
      <c r="E601" t="s">
        <v>1424</v>
      </c>
      <c r="F601" t="str">
        <f>VLOOKUP(E601,[1]PRODI_2019!$E$2:$K$70,7,FALSE)</f>
        <v>FEB</v>
      </c>
      <c r="G601" t="str">
        <f>VLOOKUP(F601,Sheet1!$H$4:$I$11,2,FALSE)</f>
        <v>5_FEB</v>
      </c>
      <c r="H601" t="s">
        <v>687</v>
      </c>
      <c r="I601" t="s">
        <v>30</v>
      </c>
      <c r="L601" t="s">
        <v>1438</v>
      </c>
      <c r="M601" t="s">
        <v>1862</v>
      </c>
      <c r="N601" t="s">
        <v>1841</v>
      </c>
      <c r="O601" t="s">
        <v>1674</v>
      </c>
      <c r="P601" t="str">
        <f t="shared" si="29"/>
        <v>SMAN</v>
      </c>
      <c r="Q601" t="str">
        <f t="shared" si="30"/>
        <v>Negeri</v>
      </c>
      <c r="R601" t="str">
        <f t="shared" si="31"/>
        <v>SMA</v>
      </c>
      <c r="S601" t="s">
        <v>1862</v>
      </c>
      <c r="T601" t="s">
        <v>1841</v>
      </c>
      <c r="Z601" t="str">
        <f>VLOOKUP(A601,[2]registrasi!$B$2:$C$3000,2,FALSE)</f>
        <v>registrasi</v>
      </c>
      <c r="AA601">
        <f>VLOOKUP(D601,[3]Sheet1!$B$2:$D$42,3,FALSE)</f>
        <v>736</v>
      </c>
      <c r="AB601" t="str">
        <f>VLOOKUP(A601,[2]nim!$A$2:$B$3000,2,FALSE)</f>
        <v>diterima</v>
      </c>
    </row>
    <row r="602" spans="1:28" x14ac:dyDescent="0.35">
      <c r="A602" s="2">
        <v>52131110122</v>
      </c>
      <c r="B602">
        <v>1</v>
      </c>
      <c r="C602">
        <v>2021</v>
      </c>
      <c r="D602">
        <v>3112145</v>
      </c>
      <c r="E602" t="s">
        <v>1430</v>
      </c>
      <c r="F602" t="str">
        <f>VLOOKUP(E602,[1]PRODI_2019!$E$2:$K$70,7,FALSE)</f>
        <v>FKIP</v>
      </c>
      <c r="G602" t="str">
        <f>VLOOKUP(F602,Sheet1!$H$4:$I$11,2,FALSE)</f>
        <v>2_FKIP</v>
      </c>
      <c r="H602" t="s">
        <v>688</v>
      </c>
      <c r="I602" t="s">
        <v>30</v>
      </c>
      <c r="L602" t="s">
        <v>26</v>
      </c>
      <c r="M602" t="s">
        <v>1859</v>
      </c>
      <c r="N602" t="s">
        <v>1841</v>
      </c>
      <c r="O602" t="s">
        <v>1515</v>
      </c>
      <c r="P602" t="str">
        <f t="shared" si="29"/>
        <v>SMAN</v>
      </c>
      <c r="Q602" t="str">
        <f t="shared" si="30"/>
        <v>Negeri</v>
      </c>
      <c r="R602" t="str">
        <f t="shared" si="31"/>
        <v>SMA</v>
      </c>
      <c r="S602" t="s">
        <v>1859</v>
      </c>
      <c r="T602" t="s">
        <v>1841</v>
      </c>
      <c r="Z602" t="str">
        <f>VLOOKUP(A602,[2]registrasi!$B$2:$C$3000,2,FALSE)</f>
        <v>registrasi</v>
      </c>
      <c r="AA602">
        <f>VLOOKUP(D602,[3]Sheet1!$B$2:$D$42,3,FALSE)</f>
        <v>57</v>
      </c>
      <c r="AB602" t="str">
        <f>VLOOKUP(A602,[2]nim!$A$2:$B$3000,2,FALSE)</f>
        <v>diterima</v>
      </c>
    </row>
    <row r="603" spans="1:28" x14ac:dyDescent="0.35">
      <c r="A603" s="2">
        <v>52131110125</v>
      </c>
      <c r="B603">
        <v>1</v>
      </c>
      <c r="C603">
        <v>2021</v>
      </c>
      <c r="D603">
        <v>3112025</v>
      </c>
      <c r="E603" t="s">
        <v>1424</v>
      </c>
      <c r="F603" t="str">
        <f>VLOOKUP(E603,[1]PRODI_2019!$E$2:$K$70,7,FALSE)</f>
        <v>FEB</v>
      </c>
      <c r="G603" t="str">
        <f>VLOOKUP(F603,Sheet1!$H$4:$I$11,2,FALSE)</f>
        <v>5_FEB</v>
      </c>
      <c r="H603" t="s">
        <v>689</v>
      </c>
      <c r="I603" t="s">
        <v>25</v>
      </c>
      <c r="L603" t="s">
        <v>26</v>
      </c>
      <c r="M603" t="s">
        <v>1862</v>
      </c>
      <c r="N603" t="s">
        <v>1841</v>
      </c>
      <c r="O603" t="s">
        <v>1614</v>
      </c>
      <c r="P603" t="str">
        <f t="shared" si="29"/>
        <v>SMAS</v>
      </c>
      <c r="Q603" t="str">
        <f t="shared" si="30"/>
        <v>Swasta</v>
      </c>
      <c r="R603" t="str">
        <f t="shared" si="31"/>
        <v>SMA</v>
      </c>
      <c r="S603" t="s">
        <v>1862</v>
      </c>
      <c r="T603" t="s">
        <v>1841</v>
      </c>
      <c r="Z603" t="str">
        <f>VLOOKUP(A603,[2]registrasi!$B$2:$C$3000,2,FALSE)</f>
        <v>registrasi</v>
      </c>
      <c r="AA603">
        <f>VLOOKUP(D603,[3]Sheet1!$B$2:$D$42,3,FALSE)</f>
        <v>736</v>
      </c>
      <c r="AB603" t="str">
        <f>VLOOKUP(A603,[2]nim!$A$2:$B$3000,2,FALSE)</f>
        <v>diterima</v>
      </c>
    </row>
    <row r="604" spans="1:28" x14ac:dyDescent="0.35">
      <c r="A604" s="2">
        <v>52131110126</v>
      </c>
      <c r="B604">
        <v>1</v>
      </c>
      <c r="C604">
        <v>2020</v>
      </c>
      <c r="D604">
        <v>3112017</v>
      </c>
      <c r="E604" t="s">
        <v>1928</v>
      </c>
      <c r="F604" t="str">
        <f>VLOOKUP(E604,[1]PRODI_2019!$E$2:$K$70,7,FALSE)</f>
        <v>Hukum</v>
      </c>
      <c r="G604" t="str">
        <f>VLOOKUP(F604,Sheet1!$H$4:$I$11,2,FALSE)</f>
        <v>1_Hukum</v>
      </c>
      <c r="H604" t="s">
        <v>690</v>
      </c>
      <c r="I604" t="s">
        <v>30</v>
      </c>
      <c r="L604" t="s">
        <v>26</v>
      </c>
      <c r="M604" t="s">
        <v>1859</v>
      </c>
      <c r="N604" t="s">
        <v>1841</v>
      </c>
      <c r="O604" t="s">
        <v>1675</v>
      </c>
      <c r="P604" t="str">
        <f t="shared" si="29"/>
        <v>SMAN</v>
      </c>
      <c r="Q604" t="str">
        <f t="shared" si="30"/>
        <v>Negeri</v>
      </c>
      <c r="R604" t="str">
        <f t="shared" si="31"/>
        <v>SMA</v>
      </c>
      <c r="S604" t="s">
        <v>1859</v>
      </c>
      <c r="T604" t="s">
        <v>1841</v>
      </c>
      <c r="Z604" t="str">
        <f>VLOOKUP(A604,[2]registrasi!$B$2:$C$3000,2,FALSE)</f>
        <v>registrasi</v>
      </c>
      <c r="AA604">
        <f>VLOOKUP(D604,[3]Sheet1!$B$2:$D$42,3,FALSE)</f>
        <v>605</v>
      </c>
      <c r="AB604" t="str">
        <f>VLOOKUP(A604,[2]nim!$A$2:$B$3000,2,FALSE)</f>
        <v>diterima</v>
      </c>
    </row>
    <row r="605" spans="1:28" x14ac:dyDescent="0.35">
      <c r="A605" s="2">
        <v>52131110128</v>
      </c>
      <c r="B605">
        <v>1</v>
      </c>
      <c r="C605">
        <v>2021</v>
      </c>
      <c r="D605">
        <v>3112056</v>
      </c>
      <c r="E605" t="s">
        <v>1425</v>
      </c>
      <c r="F605" t="str">
        <f>VLOOKUP(E605,[1]PRODI_2019!$E$2:$K$70,7,FALSE)</f>
        <v>FISIP</v>
      </c>
      <c r="G605" t="str">
        <f>VLOOKUP(F605,Sheet1!$H$4:$I$11,2,FALSE)</f>
        <v>6_FISIP</v>
      </c>
      <c r="H605" t="s">
        <v>691</v>
      </c>
      <c r="I605" t="s">
        <v>30</v>
      </c>
      <c r="L605" t="s">
        <v>26</v>
      </c>
      <c r="M605" t="s">
        <v>1858</v>
      </c>
      <c r="N605" t="s">
        <v>1841</v>
      </c>
      <c r="O605" t="s">
        <v>1454</v>
      </c>
      <c r="P605" t="str">
        <f t="shared" si="29"/>
        <v>SMAN</v>
      </c>
      <c r="Q605" t="str">
        <f t="shared" si="30"/>
        <v>Negeri</v>
      </c>
      <c r="R605" t="str">
        <f t="shared" si="31"/>
        <v>SMA</v>
      </c>
      <c r="S605" t="s">
        <v>1858</v>
      </c>
      <c r="T605" t="s">
        <v>1841</v>
      </c>
      <c r="Z605" t="str">
        <f>VLOOKUP(A605,[2]registrasi!$B$2:$C$3000,2,FALSE)</f>
        <v>registrasi</v>
      </c>
      <c r="AA605">
        <f>VLOOKUP(D605,[3]Sheet1!$B$2:$D$42,3,FALSE)</f>
        <v>365</v>
      </c>
      <c r="AB605" t="str">
        <f>VLOOKUP(A605,[2]nim!$A$2:$B$3000,2,FALSE)</f>
        <v>diterima</v>
      </c>
    </row>
    <row r="606" spans="1:28" x14ac:dyDescent="0.35">
      <c r="A606" s="2">
        <v>52131110136</v>
      </c>
      <c r="B606">
        <v>2</v>
      </c>
      <c r="C606">
        <v>2021</v>
      </c>
      <c r="D606">
        <v>3112095</v>
      </c>
      <c r="E606" t="s">
        <v>1428</v>
      </c>
      <c r="F606" t="str">
        <f>VLOOKUP(E606,[1]PRODI_2019!$E$2:$K$70,7,FALSE)</f>
        <v>FKIP</v>
      </c>
      <c r="G606" t="str">
        <f>VLOOKUP(F606,Sheet1!$H$4:$I$11,2,FALSE)</f>
        <v>2_FKIP</v>
      </c>
      <c r="H606" t="s">
        <v>692</v>
      </c>
      <c r="I606" t="s">
        <v>30</v>
      </c>
      <c r="L606" t="s">
        <v>26</v>
      </c>
      <c r="M606" t="s">
        <v>1858</v>
      </c>
      <c r="N606" t="s">
        <v>1841</v>
      </c>
      <c r="O606" t="s">
        <v>1470</v>
      </c>
      <c r="P606" t="str">
        <f t="shared" si="29"/>
        <v>SMAN</v>
      </c>
      <c r="Q606" t="str">
        <f t="shared" si="30"/>
        <v>Negeri</v>
      </c>
      <c r="R606" t="str">
        <f t="shared" si="31"/>
        <v>SMA</v>
      </c>
      <c r="S606" t="s">
        <v>1858</v>
      </c>
      <c r="T606" t="s">
        <v>1841</v>
      </c>
      <c r="Z606" t="str">
        <f>VLOOKUP(A606,[2]registrasi!$B$2:$C$3000,2,FALSE)</f>
        <v>registrasi</v>
      </c>
      <c r="AA606">
        <f>VLOOKUP(D606,[3]Sheet1!$B$2:$D$42,3,FALSE)</f>
        <v>163</v>
      </c>
      <c r="AB606" t="str">
        <f>VLOOKUP(A606,[2]nim!$A$2:$B$3000,2,FALSE)</f>
        <v>diterima</v>
      </c>
    </row>
    <row r="607" spans="1:28" x14ac:dyDescent="0.35">
      <c r="A607" s="2">
        <v>52131110138</v>
      </c>
      <c r="B607">
        <v>1</v>
      </c>
      <c r="C607">
        <v>2021</v>
      </c>
      <c r="D607">
        <v>3112064</v>
      </c>
      <c r="E607" t="s">
        <v>1421</v>
      </c>
      <c r="F607" t="str">
        <f>VLOOKUP(E607,[1]PRODI_2019!$E$2:$K$70,7,FALSE)</f>
        <v>FISIP</v>
      </c>
      <c r="G607" t="str">
        <f>VLOOKUP(F607,Sheet1!$H$4:$I$11,2,FALSE)</f>
        <v>6_FISIP</v>
      </c>
      <c r="H607" t="s">
        <v>693</v>
      </c>
      <c r="I607" t="s">
        <v>30</v>
      </c>
      <c r="L607" t="s">
        <v>26</v>
      </c>
      <c r="M607" t="s">
        <v>1859</v>
      </c>
      <c r="N607" t="s">
        <v>1841</v>
      </c>
      <c r="O607" t="s">
        <v>1617</v>
      </c>
      <c r="P607" t="str">
        <f t="shared" si="29"/>
        <v>SMKS</v>
      </c>
      <c r="Q607" t="str">
        <f t="shared" si="30"/>
        <v>Swasta</v>
      </c>
      <c r="R607" t="str">
        <f t="shared" si="31"/>
        <v>SMK</v>
      </c>
      <c r="S607" t="s">
        <v>1860</v>
      </c>
      <c r="T607" t="s">
        <v>1841</v>
      </c>
      <c r="Z607" t="str">
        <f>VLOOKUP(A607,[2]registrasi!$B$2:$C$3000,2,FALSE)</f>
        <v>registrasi</v>
      </c>
      <c r="AA607">
        <f>VLOOKUP(D607,[3]Sheet1!$B$2:$D$42,3,FALSE)</f>
        <v>669</v>
      </c>
      <c r="AB607" t="str">
        <f>VLOOKUP(A607,[2]nim!$A$2:$B$3000,2,FALSE)</f>
        <v>diterima</v>
      </c>
    </row>
    <row r="608" spans="1:28" x14ac:dyDescent="0.35">
      <c r="A608" s="2">
        <v>52131110139</v>
      </c>
      <c r="B608">
        <v>2</v>
      </c>
      <c r="C608">
        <v>2021</v>
      </c>
      <c r="D608">
        <v>3112056</v>
      </c>
      <c r="E608" t="s">
        <v>1425</v>
      </c>
      <c r="F608" t="str">
        <f>VLOOKUP(E608,[1]PRODI_2019!$E$2:$K$70,7,FALSE)</f>
        <v>FISIP</v>
      </c>
      <c r="G608" t="str">
        <f>VLOOKUP(F608,Sheet1!$H$4:$I$11,2,FALSE)</f>
        <v>6_FISIP</v>
      </c>
      <c r="H608" t="s">
        <v>694</v>
      </c>
      <c r="I608" t="s">
        <v>25</v>
      </c>
      <c r="L608" t="s">
        <v>26</v>
      </c>
      <c r="M608" t="s">
        <v>1858</v>
      </c>
      <c r="N608" t="s">
        <v>1841</v>
      </c>
      <c r="O608" t="s">
        <v>1528</v>
      </c>
      <c r="P608" t="str">
        <f t="shared" si="29"/>
        <v>SMAN</v>
      </c>
      <c r="Q608" t="str">
        <f t="shared" si="30"/>
        <v>Negeri</v>
      </c>
      <c r="R608" t="str">
        <f t="shared" si="31"/>
        <v>SMA</v>
      </c>
      <c r="S608" t="s">
        <v>1858</v>
      </c>
      <c r="T608" t="s">
        <v>1841</v>
      </c>
      <c r="Z608" t="str">
        <f>VLOOKUP(A608,[2]registrasi!$B$2:$C$3000,2,FALSE)</f>
        <v>registrasi</v>
      </c>
      <c r="AA608">
        <f>VLOOKUP(D608,[3]Sheet1!$B$2:$D$42,3,FALSE)</f>
        <v>365</v>
      </c>
      <c r="AB608" t="str">
        <f>VLOOKUP(A608,[2]nim!$A$2:$B$3000,2,FALSE)</f>
        <v>diterima</v>
      </c>
    </row>
    <row r="609" spans="1:28" x14ac:dyDescent="0.35">
      <c r="A609" s="2">
        <v>52131110141</v>
      </c>
      <c r="B609">
        <v>2</v>
      </c>
      <c r="C609">
        <v>2021</v>
      </c>
      <c r="D609">
        <v>3112153</v>
      </c>
      <c r="E609" t="s">
        <v>1431</v>
      </c>
      <c r="F609" t="str">
        <f>VLOOKUP(E609,[1]PRODI_2019!$E$2:$K$70,7,FALSE)</f>
        <v>FKIP</v>
      </c>
      <c r="G609" t="str">
        <f>VLOOKUP(F609,Sheet1!$H$4:$I$11,2,FALSE)</f>
        <v>2_FKIP</v>
      </c>
      <c r="H609" t="s">
        <v>695</v>
      </c>
      <c r="I609" t="s">
        <v>25</v>
      </c>
      <c r="L609" t="s">
        <v>26</v>
      </c>
      <c r="M609" t="s">
        <v>1858</v>
      </c>
      <c r="N609" t="s">
        <v>1841</v>
      </c>
      <c r="O609" t="s">
        <v>1496</v>
      </c>
      <c r="P609" t="str">
        <f t="shared" si="29"/>
        <v>MAN</v>
      </c>
      <c r="Q609" t="str">
        <f t="shared" si="30"/>
        <v>Negeri</v>
      </c>
      <c r="R609" t="str">
        <f t="shared" si="31"/>
        <v>MA</v>
      </c>
      <c r="S609" t="s">
        <v>1858</v>
      </c>
      <c r="T609" t="s">
        <v>1841</v>
      </c>
      <c r="Z609" t="str">
        <f>VLOOKUP(A609,[2]registrasi!$B$2:$C$3000,2,FALSE)</f>
        <v>registrasi</v>
      </c>
      <c r="AA609">
        <f>VLOOKUP(D609,[3]Sheet1!$B$2:$D$42,3,FALSE)</f>
        <v>34</v>
      </c>
      <c r="AB609" t="str">
        <f>VLOOKUP(A609,[2]nim!$A$2:$B$3000,2,FALSE)</f>
        <v>diterima</v>
      </c>
    </row>
    <row r="610" spans="1:28" x14ac:dyDescent="0.35">
      <c r="A610" s="2">
        <v>52131110142</v>
      </c>
      <c r="B610">
        <v>1</v>
      </c>
      <c r="C610">
        <v>2021</v>
      </c>
      <c r="D610">
        <v>3112025</v>
      </c>
      <c r="E610" t="s">
        <v>1424</v>
      </c>
      <c r="F610" t="str">
        <f>VLOOKUP(E610,[1]PRODI_2019!$E$2:$K$70,7,FALSE)</f>
        <v>FEB</v>
      </c>
      <c r="G610" t="str">
        <f>VLOOKUP(F610,Sheet1!$H$4:$I$11,2,FALSE)</f>
        <v>5_FEB</v>
      </c>
      <c r="H610" t="s">
        <v>696</v>
      </c>
      <c r="I610" t="s">
        <v>25</v>
      </c>
      <c r="L610" t="s">
        <v>26</v>
      </c>
      <c r="M610" t="s">
        <v>1859</v>
      </c>
      <c r="N610" t="s">
        <v>1841</v>
      </c>
      <c r="O610" t="s">
        <v>1454</v>
      </c>
      <c r="P610" t="str">
        <f t="shared" si="29"/>
        <v>SMAN</v>
      </c>
      <c r="Q610" t="str">
        <f t="shared" si="30"/>
        <v>Negeri</v>
      </c>
      <c r="R610" t="str">
        <f t="shared" si="31"/>
        <v>SMA</v>
      </c>
      <c r="S610" t="s">
        <v>1858</v>
      </c>
      <c r="T610" t="s">
        <v>1841</v>
      </c>
      <c r="Z610" t="str">
        <f>VLOOKUP(A610,[2]registrasi!$B$2:$C$3000,2,FALSE)</f>
        <v>registrasi</v>
      </c>
      <c r="AA610">
        <f>VLOOKUP(D610,[3]Sheet1!$B$2:$D$42,3,FALSE)</f>
        <v>736</v>
      </c>
      <c r="AB610" t="str">
        <f>VLOOKUP(A610,[2]nim!$A$2:$B$3000,2,FALSE)</f>
        <v>diterima</v>
      </c>
    </row>
    <row r="611" spans="1:28" x14ac:dyDescent="0.35">
      <c r="A611" s="2">
        <v>52131110143</v>
      </c>
      <c r="B611">
        <v>1</v>
      </c>
      <c r="C611">
        <v>2021</v>
      </c>
      <c r="D611">
        <v>3112017</v>
      </c>
      <c r="E611" t="s">
        <v>1928</v>
      </c>
      <c r="F611" t="str">
        <f>VLOOKUP(E611,[1]PRODI_2019!$E$2:$K$70,7,FALSE)</f>
        <v>Hukum</v>
      </c>
      <c r="G611" t="str">
        <f>VLOOKUP(F611,Sheet1!$H$4:$I$11,2,FALSE)</f>
        <v>1_Hukum</v>
      </c>
      <c r="H611" t="s">
        <v>697</v>
      </c>
      <c r="I611" t="s">
        <v>30</v>
      </c>
      <c r="L611" t="s">
        <v>26</v>
      </c>
      <c r="M611" t="s">
        <v>1858</v>
      </c>
      <c r="N611" t="s">
        <v>1841</v>
      </c>
      <c r="O611" t="s">
        <v>1470</v>
      </c>
      <c r="P611" t="str">
        <f t="shared" si="29"/>
        <v>SMAN</v>
      </c>
      <c r="Q611" t="str">
        <f t="shared" si="30"/>
        <v>Negeri</v>
      </c>
      <c r="R611" t="str">
        <f t="shared" si="31"/>
        <v>SMA</v>
      </c>
      <c r="S611" t="s">
        <v>1858</v>
      </c>
      <c r="T611" t="s">
        <v>1841</v>
      </c>
      <c r="Z611" t="str">
        <f>VLOOKUP(A611,[2]registrasi!$B$2:$C$3000,2,FALSE)</f>
        <v>registrasi</v>
      </c>
      <c r="AA611">
        <f>VLOOKUP(D611,[3]Sheet1!$B$2:$D$42,3,FALSE)</f>
        <v>605</v>
      </c>
      <c r="AB611" t="str">
        <f>VLOOKUP(A611,[2]nim!$A$2:$B$3000,2,FALSE)</f>
        <v>diterima</v>
      </c>
    </row>
    <row r="612" spans="1:28" x14ac:dyDescent="0.35">
      <c r="A612" s="2">
        <v>52131110147</v>
      </c>
      <c r="B612">
        <v>1</v>
      </c>
      <c r="C612">
        <v>2021</v>
      </c>
      <c r="D612">
        <v>3112017</v>
      </c>
      <c r="E612" t="s">
        <v>1928</v>
      </c>
      <c r="F612" t="str">
        <f>VLOOKUP(E612,[1]PRODI_2019!$E$2:$K$70,7,FALSE)</f>
        <v>Hukum</v>
      </c>
      <c r="G612" t="str">
        <f>VLOOKUP(F612,Sheet1!$H$4:$I$11,2,FALSE)</f>
        <v>1_Hukum</v>
      </c>
      <c r="H612" t="s">
        <v>698</v>
      </c>
      <c r="I612" t="s">
        <v>30</v>
      </c>
      <c r="L612" t="s">
        <v>26</v>
      </c>
      <c r="M612" t="s">
        <v>1858</v>
      </c>
      <c r="N612" t="s">
        <v>1841</v>
      </c>
      <c r="O612" t="s">
        <v>1488</v>
      </c>
      <c r="P612" t="str">
        <f t="shared" si="29"/>
        <v>SMAN</v>
      </c>
      <c r="Q612" t="str">
        <f t="shared" si="30"/>
        <v>Negeri</v>
      </c>
      <c r="R612" t="str">
        <f t="shared" si="31"/>
        <v>SMA</v>
      </c>
      <c r="S612" t="s">
        <v>1858</v>
      </c>
      <c r="T612" t="s">
        <v>1841</v>
      </c>
      <c r="Z612" t="str">
        <f>VLOOKUP(A612,[2]registrasi!$B$2:$C$3000,2,FALSE)</f>
        <v>registrasi</v>
      </c>
      <c r="AA612">
        <f>VLOOKUP(D612,[3]Sheet1!$B$2:$D$42,3,FALSE)</f>
        <v>605</v>
      </c>
      <c r="AB612" t="str">
        <f>VLOOKUP(A612,[2]nim!$A$2:$B$3000,2,FALSE)</f>
        <v>diterima</v>
      </c>
    </row>
    <row r="613" spans="1:28" x14ac:dyDescent="0.35">
      <c r="A613" s="2">
        <v>52131110150</v>
      </c>
      <c r="B613">
        <v>2</v>
      </c>
      <c r="C613">
        <v>2021</v>
      </c>
      <c r="D613">
        <v>3112041</v>
      </c>
      <c r="E613" t="s">
        <v>1432</v>
      </c>
      <c r="F613" t="str">
        <f>VLOOKUP(E613,[1]PRODI_2019!$E$2:$K$70,7,FALSE)</f>
        <v>FEB</v>
      </c>
      <c r="G613" t="str">
        <f>VLOOKUP(F613,Sheet1!$H$4:$I$11,2,FALSE)</f>
        <v>5_FEB</v>
      </c>
      <c r="H613" t="s">
        <v>699</v>
      </c>
      <c r="I613" t="s">
        <v>30</v>
      </c>
      <c r="L613" t="s">
        <v>26</v>
      </c>
      <c r="M613" t="s">
        <v>1861</v>
      </c>
      <c r="N613" t="s">
        <v>1841</v>
      </c>
      <c r="O613" t="s">
        <v>1548</v>
      </c>
      <c r="P613" t="str">
        <f t="shared" si="29"/>
        <v>SMAN</v>
      </c>
      <c r="Q613" t="str">
        <f t="shared" si="30"/>
        <v>Negeri</v>
      </c>
      <c r="R613" t="str">
        <f t="shared" si="31"/>
        <v>SMA</v>
      </c>
      <c r="S613" t="s">
        <v>1861</v>
      </c>
      <c r="T613" t="s">
        <v>1841</v>
      </c>
      <c r="Z613" t="str">
        <f>VLOOKUP(A613,[2]registrasi!$B$2:$C$3000,2,FALSE)</f>
        <v>registrasi</v>
      </c>
      <c r="AA613">
        <f>VLOOKUP(D613,[3]Sheet1!$B$2:$D$42,3,FALSE)</f>
        <v>185</v>
      </c>
      <c r="AB613" t="str">
        <f>VLOOKUP(A613,[2]nim!$A$2:$B$3000,2,FALSE)</f>
        <v>diterima</v>
      </c>
    </row>
    <row r="614" spans="1:28" x14ac:dyDescent="0.35">
      <c r="A614" s="2">
        <v>52131110152</v>
      </c>
      <c r="B614">
        <v>2</v>
      </c>
      <c r="C614">
        <v>2021</v>
      </c>
      <c r="D614">
        <v>3112114</v>
      </c>
      <c r="E614" t="s">
        <v>1433</v>
      </c>
      <c r="F614" t="str">
        <f>VLOOKUP(E614,[1]PRODI_2019!$E$2:$K$70,7,FALSE)</f>
        <v>FKIP</v>
      </c>
      <c r="G614" t="str">
        <f>VLOOKUP(F614,Sheet1!$H$4:$I$11,2,FALSE)</f>
        <v>2_FKIP</v>
      </c>
      <c r="H614" t="s">
        <v>700</v>
      </c>
      <c r="I614" t="s">
        <v>30</v>
      </c>
      <c r="L614" t="s">
        <v>26</v>
      </c>
      <c r="M614" t="s">
        <v>1859</v>
      </c>
      <c r="N614" t="s">
        <v>1841</v>
      </c>
      <c r="O614" t="s">
        <v>1676</v>
      </c>
      <c r="P614" t="str">
        <f t="shared" si="29"/>
        <v>SMAS</v>
      </c>
      <c r="Q614" t="str">
        <f t="shared" si="30"/>
        <v>Swasta</v>
      </c>
      <c r="R614" t="str">
        <f t="shared" si="31"/>
        <v>SMA</v>
      </c>
      <c r="S614" t="s">
        <v>1858</v>
      </c>
      <c r="T614" t="s">
        <v>1841</v>
      </c>
      <c r="Z614" t="str">
        <f>VLOOKUP(A614,[2]registrasi!$B$2:$C$3000,2,FALSE)</f>
        <v>registrasi</v>
      </c>
      <c r="AA614">
        <f>VLOOKUP(D614,[3]Sheet1!$B$2:$D$42,3,FALSE)</f>
        <v>28</v>
      </c>
      <c r="AB614" t="str">
        <f>VLOOKUP(A614,[2]nim!$A$2:$B$3000,2,FALSE)</f>
        <v>diterima</v>
      </c>
    </row>
    <row r="615" spans="1:28" x14ac:dyDescent="0.35">
      <c r="A615" s="2">
        <v>52131110155</v>
      </c>
      <c r="B615">
        <v>1</v>
      </c>
      <c r="C615">
        <v>2021</v>
      </c>
      <c r="D615">
        <v>3112161</v>
      </c>
      <c r="E615" t="s">
        <v>1434</v>
      </c>
      <c r="F615" t="str">
        <f>VLOOKUP(E615,[1]PRODI_2019!$E$2:$K$70,7,FALSE)</f>
        <v>FKIP</v>
      </c>
      <c r="G615" t="str">
        <f>VLOOKUP(F615,Sheet1!$H$4:$I$11,2,FALSE)</f>
        <v>2_FKIP</v>
      </c>
      <c r="H615" t="s">
        <v>701</v>
      </c>
      <c r="I615" t="s">
        <v>25</v>
      </c>
      <c r="L615" t="s">
        <v>26</v>
      </c>
      <c r="M615" t="s">
        <v>1859</v>
      </c>
      <c r="N615" t="s">
        <v>1841</v>
      </c>
      <c r="O615" t="s">
        <v>1466</v>
      </c>
      <c r="P615" t="str">
        <f t="shared" si="29"/>
        <v>SMTA</v>
      </c>
      <c r="Q615" t="str">
        <f t="shared" si="30"/>
        <v>Swasta</v>
      </c>
      <c r="R615" t="str">
        <f t="shared" si="31"/>
        <v>SMTA</v>
      </c>
      <c r="S615" t="s">
        <v>1859</v>
      </c>
      <c r="T615" t="s">
        <v>1841</v>
      </c>
      <c r="Z615" t="str">
        <f>VLOOKUP(A615,[2]registrasi!$B$2:$C$3000,2,FALSE)</f>
        <v>registrasi</v>
      </c>
      <c r="AA615">
        <f>VLOOKUP(D615,[3]Sheet1!$B$2:$D$42,3,FALSE)</f>
        <v>25</v>
      </c>
      <c r="AB615" t="e">
        <f>VLOOKUP(A615,[2]nim!$A$2:$B$3000,2,FALSE)</f>
        <v>#N/A</v>
      </c>
    </row>
    <row r="616" spans="1:28" x14ac:dyDescent="0.35">
      <c r="A616" s="2">
        <v>52131110156</v>
      </c>
      <c r="B616">
        <v>1</v>
      </c>
      <c r="C616">
        <v>2021</v>
      </c>
      <c r="D616">
        <v>3112041</v>
      </c>
      <c r="E616" t="s">
        <v>1432</v>
      </c>
      <c r="F616" t="str">
        <f>VLOOKUP(E616,[1]PRODI_2019!$E$2:$K$70,7,FALSE)</f>
        <v>FEB</v>
      </c>
      <c r="G616" t="str">
        <f>VLOOKUP(F616,Sheet1!$H$4:$I$11,2,FALSE)</f>
        <v>5_FEB</v>
      </c>
      <c r="H616" t="s">
        <v>702</v>
      </c>
      <c r="I616" t="s">
        <v>30</v>
      </c>
      <c r="L616" t="s">
        <v>26</v>
      </c>
      <c r="M616" t="s">
        <v>1860</v>
      </c>
      <c r="N616" t="s">
        <v>1841</v>
      </c>
      <c r="O616" t="s">
        <v>1456</v>
      </c>
      <c r="P616" t="str">
        <f t="shared" si="29"/>
        <v>SMAN</v>
      </c>
      <c r="Q616" t="str">
        <f t="shared" si="30"/>
        <v>Negeri</v>
      </c>
      <c r="R616" t="str">
        <f t="shared" si="31"/>
        <v>SMA</v>
      </c>
      <c r="S616" t="s">
        <v>1860</v>
      </c>
      <c r="T616" t="s">
        <v>1841</v>
      </c>
      <c r="Z616" t="str">
        <f>VLOOKUP(A616,[2]registrasi!$B$2:$C$3000,2,FALSE)</f>
        <v>registrasi</v>
      </c>
      <c r="AA616">
        <f>VLOOKUP(D616,[3]Sheet1!$B$2:$D$42,3,FALSE)</f>
        <v>185</v>
      </c>
      <c r="AB616" t="str">
        <f>VLOOKUP(A616,[2]nim!$A$2:$B$3000,2,FALSE)</f>
        <v>diterima</v>
      </c>
    </row>
    <row r="617" spans="1:28" x14ac:dyDescent="0.35">
      <c r="A617" s="2">
        <v>52131110160</v>
      </c>
      <c r="B617">
        <v>2</v>
      </c>
      <c r="C617">
        <v>2021</v>
      </c>
      <c r="D617">
        <v>3112192</v>
      </c>
      <c r="E617" t="s">
        <v>1420</v>
      </c>
      <c r="F617" t="str">
        <f>VLOOKUP(E617,[1]PRODI_2019!$E$2:$K$70,7,FALSE)</f>
        <v>FISIP</v>
      </c>
      <c r="G617" t="str">
        <f>VLOOKUP(F617,Sheet1!$H$4:$I$11,2,FALSE)</f>
        <v>6_FISIP</v>
      </c>
      <c r="H617" t="s">
        <v>703</v>
      </c>
      <c r="I617" t="s">
        <v>25</v>
      </c>
      <c r="L617" t="s">
        <v>26</v>
      </c>
      <c r="M617" t="s">
        <v>1859</v>
      </c>
      <c r="N617" t="s">
        <v>1841</v>
      </c>
      <c r="O617" t="s">
        <v>1511</v>
      </c>
      <c r="P617" t="str">
        <f t="shared" si="29"/>
        <v>SMAN</v>
      </c>
      <c r="Q617" t="str">
        <f t="shared" si="30"/>
        <v>Negeri</v>
      </c>
      <c r="R617" t="str">
        <f t="shared" si="31"/>
        <v>SMA</v>
      </c>
      <c r="S617" t="s">
        <v>1859</v>
      </c>
      <c r="T617" t="s">
        <v>1841</v>
      </c>
      <c r="Z617" t="str">
        <f>VLOOKUP(A617,[2]registrasi!$B$2:$C$3000,2,FALSE)</f>
        <v>registrasi</v>
      </c>
      <c r="AA617">
        <f>VLOOKUP(D617,[3]Sheet1!$B$2:$D$42,3,FALSE)</f>
        <v>342</v>
      </c>
      <c r="AB617" t="str">
        <f>VLOOKUP(A617,[2]nim!$A$2:$B$3000,2,FALSE)</f>
        <v>diterima</v>
      </c>
    </row>
    <row r="618" spans="1:28" x14ac:dyDescent="0.35">
      <c r="A618" s="2">
        <v>52131110167</v>
      </c>
      <c r="B618">
        <v>1</v>
      </c>
      <c r="C618">
        <v>2021</v>
      </c>
      <c r="D618">
        <v>3112176</v>
      </c>
      <c r="E618" t="s">
        <v>1427</v>
      </c>
      <c r="F618" t="str">
        <f>VLOOKUP(E618,[1]PRODI_2019!$E$2:$K$70,7,FALSE)</f>
        <v>FKIP</v>
      </c>
      <c r="G618" t="str">
        <f>VLOOKUP(F618,Sheet1!$H$4:$I$11,2,FALSE)</f>
        <v>2_FKIP</v>
      </c>
      <c r="H618" t="s">
        <v>704</v>
      </c>
      <c r="I618" t="s">
        <v>25</v>
      </c>
      <c r="L618" t="s">
        <v>26</v>
      </c>
      <c r="M618" t="s">
        <v>1862</v>
      </c>
      <c r="N618" t="s">
        <v>1841</v>
      </c>
      <c r="O618" t="s">
        <v>1677</v>
      </c>
      <c r="P618" t="str">
        <f t="shared" si="29"/>
        <v>SMKS</v>
      </c>
      <c r="Q618" t="str">
        <f t="shared" si="30"/>
        <v>Swasta</v>
      </c>
      <c r="R618" t="str">
        <f t="shared" si="31"/>
        <v>SMK</v>
      </c>
      <c r="S618" t="s">
        <v>1862</v>
      </c>
      <c r="T618" t="s">
        <v>1841</v>
      </c>
      <c r="Z618" t="str">
        <f>VLOOKUP(A618,[2]registrasi!$B$2:$C$3000,2,FALSE)</f>
        <v>registrasi</v>
      </c>
      <c r="AA618">
        <f>VLOOKUP(D618,[3]Sheet1!$B$2:$D$42,3,FALSE)</f>
        <v>238</v>
      </c>
      <c r="AB618" t="str">
        <f>VLOOKUP(A618,[2]nim!$A$2:$B$3000,2,FALSE)</f>
        <v>diterima</v>
      </c>
    </row>
    <row r="619" spans="1:28" x14ac:dyDescent="0.35">
      <c r="A619" s="2">
        <v>52131110170</v>
      </c>
      <c r="B619">
        <v>2</v>
      </c>
      <c r="C619">
        <v>2021</v>
      </c>
      <c r="D619">
        <v>3112033</v>
      </c>
      <c r="E619" t="s">
        <v>1423</v>
      </c>
      <c r="F619" t="str">
        <f>VLOOKUP(E619,[1]PRODI_2019!$E$2:$K$70,7,FALSE)</f>
        <v>FEB</v>
      </c>
      <c r="G619" t="str">
        <f>VLOOKUP(F619,Sheet1!$H$4:$I$11,2,FALSE)</f>
        <v>5_FEB</v>
      </c>
      <c r="H619" t="s">
        <v>705</v>
      </c>
      <c r="I619" t="s">
        <v>30</v>
      </c>
      <c r="L619" t="s">
        <v>26</v>
      </c>
      <c r="M619" t="s">
        <v>1861</v>
      </c>
      <c r="N619" t="s">
        <v>1841</v>
      </c>
      <c r="O619" t="s">
        <v>1678</v>
      </c>
      <c r="P619" t="str">
        <f t="shared" si="29"/>
        <v>SMKN</v>
      </c>
      <c r="Q619" t="str">
        <f t="shared" si="30"/>
        <v>Negeri</v>
      </c>
      <c r="R619" t="str">
        <f t="shared" si="31"/>
        <v>SMK</v>
      </c>
      <c r="S619" t="s">
        <v>1861</v>
      </c>
      <c r="T619" t="s">
        <v>1841</v>
      </c>
      <c r="Z619" t="e">
        <f>VLOOKUP(A619,[2]registrasi!$B$2:$C$3000,2,FALSE)</f>
        <v>#N/A</v>
      </c>
      <c r="AA619">
        <f>VLOOKUP(D619,[3]Sheet1!$B$2:$D$42,3,FALSE)</f>
        <v>346</v>
      </c>
      <c r="AB619" t="e">
        <f>VLOOKUP(A619,[2]nim!$A$2:$B$3000,2,FALSE)</f>
        <v>#N/A</v>
      </c>
    </row>
    <row r="620" spans="1:28" x14ac:dyDescent="0.35">
      <c r="A620" s="2">
        <v>52131110174</v>
      </c>
      <c r="B620">
        <v>1</v>
      </c>
      <c r="C620">
        <v>2021</v>
      </c>
      <c r="D620">
        <v>3112192</v>
      </c>
      <c r="E620" t="s">
        <v>1420</v>
      </c>
      <c r="F620" t="str">
        <f>VLOOKUP(E620,[1]PRODI_2019!$E$2:$K$70,7,FALSE)</f>
        <v>FISIP</v>
      </c>
      <c r="G620" t="str">
        <f>VLOOKUP(F620,Sheet1!$H$4:$I$11,2,FALSE)</f>
        <v>6_FISIP</v>
      </c>
      <c r="H620" t="s">
        <v>706</v>
      </c>
      <c r="I620" t="s">
        <v>30</v>
      </c>
      <c r="L620" t="s">
        <v>26</v>
      </c>
      <c r="M620" t="s">
        <v>1860</v>
      </c>
      <c r="N620" t="s">
        <v>1841</v>
      </c>
      <c r="O620" t="s">
        <v>1474</v>
      </c>
      <c r="P620" t="str">
        <f t="shared" si="29"/>
        <v>SMAN</v>
      </c>
      <c r="Q620" t="str">
        <f t="shared" si="30"/>
        <v>Negeri</v>
      </c>
      <c r="R620" t="str">
        <f t="shared" si="31"/>
        <v>SMA</v>
      </c>
      <c r="S620" t="s">
        <v>1860</v>
      </c>
      <c r="T620" t="s">
        <v>1841</v>
      </c>
      <c r="Z620" t="str">
        <f>VLOOKUP(A620,[2]registrasi!$B$2:$C$3000,2,FALSE)</f>
        <v>registrasi</v>
      </c>
      <c r="AA620">
        <f>VLOOKUP(D620,[3]Sheet1!$B$2:$D$42,3,FALSE)</f>
        <v>342</v>
      </c>
      <c r="AB620" t="str">
        <f>VLOOKUP(A620,[2]nim!$A$2:$B$3000,2,FALSE)</f>
        <v>diterima</v>
      </c>
    </row>
    <row r="621" spans="1:28" x14ac:dyDescent="0.35">
      <c r="A621" s="2">
        <v>52131110181</v>
      </c>
      <c r="B621">
        <v>1</v>
      </c>
      <c r="C621">
        <v>2021</v>
      </c>
      <c r="D621">
        <v>3112161</v>
      </c>
      <c r="E621" t="s">
        <v>1434</v>
      </c>
      <c r="F621" t="str">
        <f>VLOOKUP(E621,[1]PRODI_2019!$E$2:$K$70,7,FALSE)</f>
        <v>FKIP</v>
      </c>
      <c r="G621" t="str">
        <f>VLOOKUP(F621,Sheet1!$H$4:$I$11,2,FALSE)</f>
        <v>2_FKIP</v>
      </c>
      <c r="H621" t="s">
        <v>707</v>
      </c>
      <c r="I621" t="s">
        <v>25</v>
      </c>
      <c r="L621" t="s">
        <v>26</v>
      </c>
      <c r="M621" t="s">
        <v>1858</v>
      </c>
      <c r="N621" t="s">
        <v>1841</v>
      </c>
      <c r="O621" t="s">
        <v>1488</v>
      </c>
      <c r="P621" t="str">
        <f t="shared" si="29"/>
        <v>SMAN</v>
      </c>
      <c r="Q621" t="str">
        <f t="shared" si="30"/>
        <v>Negeri</v>
      </c>
      <c r="R621" t="str">
        <f t="shared" si="31"/>
        <v>SMA</v>
      </c>
      <c r="S621" t="s">
        <v>1858</v>
      </c>
      <c r="T621" t="s">
        <v>1841</v>
      </c>
      <c r="Z621" t="str">
        <f>VLOOKUP(A621,[2]registrasi!$B$2:$C$3000,2,FALSE)</f>
        <v>registrasi</v>
      </c>
      <c r="AA621">
        <f>VLOOKUP(D621,[3]Sheet1!$B$2:$D$42,3,FALSE)</f>
        <v>25</v>
      </c>
      <c r="AB621" t="str">
        <f>VLOOKUP(A621,[2]nim!$A$2:$B$3000,2,FALSE)</f>
        <v>diterima</v>
      </c>
    </row>
    <row r="622" spans="1:28" x14ac:dyDescent="0.35">
      <c r="A622" s="2">
        <v>52131110183</v>
      </c>
      <c r="B622">
        <v>1</v>
      </c>
      <c r="C622">
        <v>2021</v>
      </c>
      <c r="D622">
        <v>3112176</v>
      </c>
      <c r="E622" t="s">
        <v>1427</v>
      </c>
      <c r="F622" t="str">
        <f>VLOOKUP(E622,[1]PRODI_2019!$E$2:$K$70,7,FALSE)</f>
        <v>FKIP</v>
      </c>
      <c r="G622" t="str">
        <f>VLOOKUP(F622,Sheet1!$H$4:$I$11,2,FALSE)</f>
        <v>2_FKIP</v>
      </c>
      <c r="H622" t="s">
        <v>708</v>
      </c>
      <c r="I622" t="s">
        <v>30</v>
      </c>
      <c r="L622" t="s">
        <v>26</v>
      </c>
      <c r="M622" t="s">
        <v>1860</v>
      </c>
      <c r="N622" t="s">
        <v>1841</v>
      </c>
      <c r="O622" t="s">
        <v>1474</v>
      </c>
      <c r="P622" t="str">
        <f t="shared" si="29"/>
        <v>SMAN</v>
      </c>
      <c r="Q622" t="str">
        <f t="shared" si="30"/>
        <v>Negeri</v>
      </c>
      <c r="R622" t="str">
        <f t="shared" si="31"/>
        <v>SMA</v>
      </c>
      <c r="S622" t="s">
        <v>1860</v>
      </c>
      <c r="T622" t="s">
        <v>1841</v>
      </c>
      <c r="Z622" t="str">
        <f>VLOOKUP(A622,[2]registrasi!$B$2:$C$3000,2,FALSE)</f>
        <v>registrasi</v>
      </c>
      <c r="AA622">
        <f>VLOOKUP(D622,[3]Sheet1!$B$2:$D$42,3,FALSE)</f>
        <v>238</v>
      </c>
      <c r="AB622" t="str">
        <f>VLOOKUP(A622,[2]nim!$A$2:$B$3000,2,FALSE)</f>
        <v>diterima</v>
      </c>
    </row>
    <row r="623" spans="1:28" x14ac:dyDescent="0.35">
      <c r="A623" s="2">
        <v>52131110184</v>
      </c>
      <c r="B623">
        <v>2</v>
      </c>
      <c r="C623">
        <v>2021</v>
      </c>
      <c r="D623">
        <v>3112033</v>
      </c>
      <c r="E623" t="s">
        <v>1423</v>
      </c>
      <c r="F623" t="str">
        <f>VLOOKUP(E623,[1]PRODI_2019!$E$2:$K$70,7,FALSE)</f>
        <v>FEB</v>
      </c>
      <c r="G623" t="str">
        <f>VLOOKUP(F623,Sheet1!$H$4:$I$11,2,FALSE)</f>
        <v>5_FEB</v>
      </c>
      <c r="H623" t="s">
        <v>709</v>
      </c>
      <c r="I623" t="s">
        <v>30</v>
      </c>
      <c r="L623" t="s">
        <v>1438</v>
      </c>
      <c r="M623" t="s">
        <v>1862</v>
      </c>
      <c r="N623" t="s">
        <v>1841</v>
      </c>
      <c r="O623" t="s">
        <v>1679</v>
      </c>
      <c r="P623" t="str">
        <f t="shared" si="29"/>
        <v>SMKS</v>
      </c>
      <c r="Q623" t="str">
        <f t="shared" si="30"/>
        <v>Swasta</v>
      </c>
      <c r="R623" t="str">
        <f t="shared" si="31"/>
        <v>SMK</v>
      </c>
      <c r="S623" t="s">
        <v>1862</v>
      </c>
      <c r="T623" t="s">
        <v>1841</v>
      </c>
      <c r="Z623" t="str">
        <f>VLOOKUP(A623,[2]registrasi!$B$2:$C$3000,2,FALSE)</f>
        <v>registrasi</v>
      </c>
      <c r="AA623">
        <f>VLOOKUP(D623,[3]Sheet1!$B$2:$D$42,3,FALSE)</f>
        <v>346</v>
      </c>
      <c r="AB623" t="str">
        <f>VLOOKUP(A623,[2]nim!$A$2:$B$3000,2,FALSE)</f>
        <v>diterima</v>
      </c>
    </row>
    <row r="624" spans="1:28" x14ac:dyDescent="0.35">
      <c r="A624" s="2">
        <v>52131110187</v>
      </c>
      <c r="B624">
        <v>1</v>
      </c>
      <c r="C624">
        <v>2021</v>
      </c>
      <c r="D624">
        <v>3112017</v>
      </c>
      <c r="E624" t="s">
        <v>1928</v>
      </c>
      <c r="F624" t="str">
        <f>VLOOKUP(E624,[1]PRODI_2019!$E$2:$K$70,7,FALSE)</f>
        <v>Hukum</v>
      </c>
      <c r="G624" t="str">
        <f>VLOOKUP(F624,Sheet1!$H$4:$I$11,2,FALSE)</f>
        <v>1_Hukum</v>
      </c>
      <c r="H624" t="s">
        <v>710</v>
      </c>
      <c r="I624" t="s">
        <v>25</v>
      </c>
      <c r="L624" t="s">
        <v>26</v>
      </c>
      <c r="M624" t="s">
        <v>1862</v>
      </c>
      <c r="N624" t="s">
        <v>1841</v>
      </c>
      <c r="O624" t="s">
        <v>1602</v>
      </c>
      <c r="P624" t="str">
        <f t="shared" si="29"/>
        <v>SMAN</v>
      </c>
      <c r="Q624" t="str">
        <f t="shared" si="30"/>
        <v>Negeri</v>
      </c>
      <c r="R624" t="str">
        <f t="shared" si="31"/>
        <v>SMA</v>
      </c>
      <c r="S624" t="s">
        <v>1862</v>
      </c>
      <c r="T624" t="s">
        <v>1841</v>
      </c>
      <c r="Z624" t="str">
        <f>VLOOKUP(A624,[2]registrasi!$B$2:$C$3000,2,FALSE)</f>
        <v>registrasi</v>
      </c>
      <c r="AA624">
        <f>VLOOKUP(D624,[3]Sheet1!$B$2:$D$42,3,FALSE)</f>
        <v>605</v>
      </c>
      <c r="AB624" t="str">
        <f>VLOOKUP(A624,[2]nim!$A$2:$B$3000,2,FALSE)</f>
        <v>diterima</v>
      </c>
    </row>
    <row r="625" spans="1:28" x14ac:dyDescent="0.35">
      <c r="A625" s="2">
        <v>52131110188</v>
      </c>
      <c r="B625">
        <v>1</v>
      </c>
      <c r="C625">
        <v>2021</v>
      </c>
      <c r="D625">
        <v>3112192</v>
      </c>
      <c r="E625" t="s">
        <v>1420</v>
      </c>
      <c r="F625" t="str">
        <f>VLOOKUP(E625,[1]PRODI_2019!$E$2:$K$70,7,FALSE)</f>
        <v>FISIP</v>
      </c>
      <c r="G625" t="str">
        <f>VLOOKUP(F625,Sheet1!$H$4:$I$11,2,FALSE)</f>
        <v>6_FISIP</v>
      </c>
      <c r="H625" t="s">
        <v>711</v>
      </c>
      <c r="I625" t="s">
        <v>30</v>
      </c>
      <c r="L625" t="s">
        <v>26</v>
      </c>
      <c r="M625" t="s">
        <v>1865</v>
      </c>
      <c r="N625" t="s">
        <v>1841</v>
      </c>
      <c r="O625" t="s">
        <v>1639</v>
      </c>
      <c r="P625" t="str">
        <f t="shared" si="29"/>
        <v>SMAN</v>
      </c>
      <c r="Q625" t="str">
        <f t="shared" si="30"/>
        <v>Negeri</v>
      </c>
      <c r="R625" t="str">
        <f t="shared" si="31"/>
        <v>SMA</v>
      </c>
      <c r="S625" t="s">
        <v>1865</v>
      </c>
      <c r="T625" t="s">
        <v>1841</v>
      </c>
      <c r="Z625" t="str">
        <f>VLOOKUP(A625,[2]registrasi!$B$2:$C$3000,2,FALSE)</f>
        <v>registrasi</v>
      </c>
      <c r="AA625">
        <f>VLOOKUP(D625,[3]Sheet1!$B$2:$D$42,3,FALSE)</f>
        <v>342</v>
      </c>
      <c r="AB625" t="str">
        <f>VLOOKUP(A625,[2]nim!$A$2:$B$3000,2,FALSE)</f>
        <v>diterima</v>
      </c>
    </row>
    <row r="626" spans="1:28" x14ac:dyDescent="0.35">
      <c r="A626" s="2">
        <v>52131110192</v>
      </c>
      <c r="B626">
        <v>1</v>
      </c>
      <c r="C626">
        <v>2021</v>
      </c>
      <c r="D626">
        <v>3112176</v>
      </c>
      <c r="E626" t="s">
        <v>1427</v>
      </c>
      <c r="F626" t="str">
        <f>VLOOKUP(E626,[1]PRODI_2019!$E$2:$K$70,7,FALSE)</f>
        <v>FKIP</v>
      </c>
      <c r="G626" t="str">
        <f>VLOOKUP(F626,Sheet1!$H$4:$I$11,2,FALSE)</f>
        <v>2_FKIP</v>
      </c>
      <c r="H626" t="s">
        <v>712</v>
      </c>
      <c r="I626" t="s">
        <v>25</v>
      </c>
      <c r="L626" t="s">
        <v>26</v>
      </c>
      <c r="M626" t="s">
        <v>1861</v>
      </c>
      <c r="N626" t="s">
        <v>1841</v>
      </c>
      <c r="O626" t="s">
        <v>1680</v>
      </c>
      <c r="P626" t="str">
        <f t="shared" si="29"/>
        <v>MAS</v>
      </c>
      <c r="Q626" t="str">
        <f t="shared" si="30"/>
        <v>Swasta</v>
      </c>
      <c r="R626" t="str">
        <f t="shared" si="31"/>
        <v>MA</v>
      </c>
      <c r="S626" t="s">
        <v>1894</v>
      </c>
      <c r="T626" t="s">
        <v>1842</v>
      </c>
      <c r="Z626" t="str">
        <f>VLOOKUP(A626,[2]registrasi!$B$2:$C$3000,2,FALSE)</f>
        <v>registrasi</v>
      </c>
      <c r="AA626">
        <f>VLOOKUP(D626,[3]Sheet1!$B$2:$D$42,3,FALSE)</f>
        <v>238</v>
      </c>
      <c r="AB626" t="str">
        <f>VLOOKUP(A626,[2]nim!$A$2:$B$3000,2,FALSE)</f>
        <v>diterima</v>
      </c>
    </row>
    <row r="627" spans="1:28" x14ac:dyDescent="0.35">
      <c r="A627" s="2">
        <v>52131110197</v>
      </c>
      <c r="B627">
        <v>1</v>
      </c>
      <c r="C627">
        <v>2021</v>
      </c>
      <c r="D627">
        <v>3112025</v>
      </c>
      <c r="E627" t="s">
        <v>1424</v>
      </c>
      <c r="F627" t="str">
        <f>VLOOKUP(E627,[1]PRODI_2019!$E$2:$K$70,7,FALSE)</f>
        <v>FEB</v>
      </c>
      <c r="G627" t="str">
        <f>VLOOKUP(F627,Sheet1!$H$4:$I$11,2,FALSE)</f>
        <v>5_FEB</v>
      </c>
      <c r="H627" t="s">
        <v>713</v>
      </c>
      <c r="I627" t="s">
        <v>25</v>
      </c>
      <c r="L627" t="s">
        <v>26</v>
      </c>
      <c r="M627" t="s">
        <v>1858</v>
      </c>
      <c r="N627" t="s">
        <v>1841</v>
      </c>
      <c r="O627" t="s">
        <v>1454</v>
      </c>
      <c r="P627" t="str">
        <f t="shared" si="29"/>
        <v>SMAN</v>
      </c>
      <c r="Q627" t="str">
        <f t="shared" si="30"/>
        <v>Negeri</v>
      </c>
      <c r="R627" t="str">
        <f t="shared" si="31"/>
        <v>SMA</v>
      </c>
      <c r="S627" t="s">
        <v>1858</v>
      </c>
      <c r="T627" t="s">
        <v>1841</v>
      </c>
      <c r="Z627" t="str">
        <f>VLOOKUP(A627,[2]registrasi!$B$2:$C$3000,2,FALSE)</f>
        <v>registrasi</v>
      </c>
      <c r="AA627">
        <f>VLOOKUP(D627,[3]Sheet1!$B$2:$D$42,3,FALSE)</f>
        <v>736</v>
      </c>
      <c r="AB627" t="str">
        <f>VLOOKUP(A627,[2]nim!$A$2:$B$3000,2,FALSE)</f>
        <v>diterima</v>
      </c>
    </row>
    <row r="628" spans="1:28" x14ac:dyDescent="0.35">
      <c r="A628" s="2">
        <v>52131110201</v>
      </c>
      <c r="B628">
        <v>1</v>
      </c>
      <c r="C628">
        <v>2021</v>
      </c>
      <c r="D628">
        <v>3112025</v>
      </c>
      <c r="E628" t="s">
        <v>1424</v>
      </c>
      <c r="F628" t="str">
        <f>VLOOKUP(E628,[1]PRODI_2019!$E$2:$K$70,7,FALSE)</f>
        <v>FEB</v>
      </c>
      <c r="G628" t="str">
        <f>VLOOKUP(F628,Sheet1!$H$4:$I$11,2,FALSE)</f>
        <v>5_FEB</v>
      </c>
      <c r="H628" t="s">
        <v>714</v>
      </c>
      <c r="I628" t="s">
        <v>30</v>
      </c>
      <c r="L628" t="s">
        <v>26</v>
      </c>
      <c r="M628" t="s">
        <v>1859</v>
      </c>
      <c r="N628" t="s">
        <v>1841</v>
      </c>
      <c r="O628" t="s">
        <v>1511</v>
      </c>
      <c r="P628" t="str">
        <f t="shared" si="29"/>
        <v>SMAN</v>
      </c>
      <c r="Q628" t="str">
        <f t="shared" si="30"/>
        <v>Negeri</v>
      </c>
      <c r="R628" t="str">
        <f t="shared" si="31"/>
        <v>SMA</v>
      </c>
      <c r="S628" t="s">
        <v>1859</v>
      </c>
      <c r="T628" t="s">
        <v>1841</v>
      </c>
      <c r="Z628" t="str">
        <f>VLOOKUP(A628,[2]registrasi!$B$2:$C$3000,2,FALSE)</f>
        <v>registrasi</v>
      </c>
      <c r="AA628">
        <f>VLOOKUP(D628,[3]Sheet1!$B$2:$D$42,3,FALSE)</f>
        <v>736</v>
      </c>
      <c r="AB628" t="str">
        <f>VLOOKUP(A628,[2]nim!$A$2:$B$3000,2,FALSE)</f>
        <v>diterima</v>
      </c>
    </row>
    <row r="629" spans="1:28" x14ac:dyDescent="0.35">
      <c r="A629" s="2">
        <v>52131110202</v>
      </c>
      <c r="B629">
        <v>1</v>
      </c>
      <c r="C629">
        <v>2021</v>
      </c>
      <c r="D629">
        <v>3112192</v>
      </c>
      <c r="E629" t="s">
        <v>1420</v>
      </c>
      <c r="F629" t="str">
        <f>VLOOKUP(E629,[1]PRODI_2019!$E$2:$K$70,7,FALSE)</f>
        <v>FISIP</v>
      </c>
      <c r="G629" t="str">
        <f>VLOOKUP(F629,Sheet1!$H$4:$I$11,2,FALSE)</f>
        <v>6_FISIP</v>
      </c>
      <c r="H629" t="s">
        <v>715</v>
      </c>
      <c r="I629" t="s">
        <v>30</v>
      </c>
      <c r="L629" t="s">
        <v>26</v>
      </c>
      <c r="M629" t="s">
        <v>1861</v>
      </c>
      <c r="N629" t="s">
        <v>1841</v>
      </c>
      <c r="O629" t="s">
        <v>1491</v>
      </c>
      <c r="P629" t="str">
        <f t="shared" si="29"/>
        <v>MAN</v>
      </c>
      <c r="Q629" t="str">
        <f t="shared" si="30"/>
        <v>Negeri</v>
      </c>
      <c r="R629" t="str">
        <f t="shared" si="31"/>
        <v>MA</v>
      </c>
      <c r="S629" t="s">
        <v>1861</v>
      </c>
      <c r="T629" t="s">
        <v>1841</v>
      </c>
      <c r="Z629" t="str">
        <f>VLOOKUP(A629,[2]registrasi!$B$2:$C$3000,2,FALSE)</f>
        <v>registrasi</v>
      </c>
      <c r="AA629">
        <f>VLOOKUP(D629,[3]Sheet1!$B$2:$D$42,3,FALSE)</f>
        <v>342</v>
      </c>
      <c r="AB629" t="str">
        <f>VLOOKUP(A629,[2]nim!$A$2:$B$3000,2,FALSE)</f>
        <v>diterima</v>
      </c>
    </row>
    <row r="630" spans="1:28" x14ac:dyDescent="0.35">
      <c r="A630" s="2">
        <v>52131110203</v>
      </c>
      <c r="B630">
        <v>1</v>
      </c>
      <c r="C630">
        <v>2021</v>
      </c>
      <c r="D630">
        <v>3112064</v>
      </c>
      <c r="E630" t="s">
        <v>1421</v>
      </c>
      <c r="F630" t="str">
        <f>VLOOKUP(E630,[1]PRODI_2019!$E$2:$K$70,7,FALSE)</f>
        <v>FISIP</v>
      </c>
      <c r="G630" t="str">
        <f>VLOOKUP(F630,Sheet1!$H$4:$I$11,2,FALSE)</f>
        <v>6_FISIP</v>
      </c>
      <c r="H630" t="s">
        <v>716</v>
      </c>
      <c r="I630" t="s">
        <v>30</v>
      </c>
      <c r="L630" t="s">
        <v>26</v>
      </c>
      <c r="M630" t="s">
        <v>1863</v>
      </c>
      <c r="N630" t="s">
        <v>1841</v>
      </c>
      <c r="O630" t="s">
        <v>1681</v>
      </c>
      <c r="P630" t="str">
        <f t="shared" si="29"/>
        <v>SMKN</v>
      </c>
      <c r="Q630" t="str">
        <f t="shared" si="30"/>
        <v>Negeri</v>
      </c>
      <c r="R630" t="str">
        <f t="shared" si="31"/>
        <v>SMK</v>
      </c>
      <c r="S630" t="s">
        <v>1863</v>
      </c>
      <c r="T630" t="s">
        <v>1841</v>
      </c>
      <c r="Z630" t="str">
        <f>VLOOKUP(A630,[2]registrasi!$B$2:$C$3000,2,FALSE)</f>
        <v>registrasi</v>
      </c>
      <c r="AA630">
        <f>VLOOKUP(D630,[3]Sheet1!$B$2:$D$42,3,FALSE)</f>
        <v>669</v>
      </c>
      <c r="AB630" t="str">
        <f>VLOOKUP(A630,[2]nim!$A$2:$B$3000,2,FALSE)</f>
        <v>diterima</v>
      </c>
    </row>
    <row r="631" spans="1:28" x14ac:dyDescent="0.35">
      <c r="A631" s="2">
        <v>52131110205</v>
      </c>
      <c r="B631">
        <v>1</v>
      </c>
      <c r="C631">
        <v>2021</v>
      </c>
      <c r="D631">
        <v>3112025</v>
      </c>
      <c r="E631" t="s">
        <v>1424</v>
      </c>
      <c r="F631" t="str">
        <f>VLOOKUP(E631,[1]PRODI_2019!$E$2:$K$70,7,FALSE)</f>
        <v>FEB</v>
      </c>
      <c r="G631" t="str">
        <f>VLOOKUP(F631,Sheet1!$H$4:$I$11,2,FALSE)</f>
        <v>5_FEB</v>
      </c>
      <c r="H631" t="s">
        <v>717</v>
      </c>
      <c r="I631" t="s">
        <v>30</v>
      </c>
      <c r="L631" t="s">
        <v>26</v>
      </c>
      <c r="M631" t="s">
        <v>1863</v>
      </c>
      <c r="N631" t="s">
        <v>1841</v>
      </c>
      <c r="O631" t="s">
        <v>1465</v>
      </c>
      <c r="P631" t="str">
        <f t="shared" si="29"/>
        <v>SMAN</v>
      </c>
      <c r="Q631" t="str">
        <f t="shared" si="30"/>
        <v>Negeri</v>
      </c>
      <c r="R631" t="str">
        <f t="shared" si="31"/>
        <v>SMA</v>
      </c>
      <c r="S631" t="s">
        <v>1863</v>
      </c>
      <c r="T631" t="s">
        <v>1841</v>
      </c>
      <c r="Z631" t="str">
        <f>VLOOKUP(A631,[2]registrasi!$B$2:$C$3000,2,FALSE)</f>
        <v>registrasi</v>
      </c>
      <c r="AA631">
        <f>VLOOKUP(D631,[3]Sheet1!$B$2:$D$42,3,FALSE)</f>
        <v>736</v>
      </c>
      <c r="AB631" t="str">
        <f>VLOOKUP(A631,[2]nim!$A$2:$B$3000,2,FALSE)</f>
        <v>diterima</v>
      </c>
    </row>
    <row r="632" spans="1:28" x14ac:dyDescent="0.35">
      <c r="A632" s="2">
        <v>52131110212</v>
      </c>
      <c r="B632">
        <v>1</v>
      </c>
      <c r="C632">
        <v>2021</v>
      </c>
      <c r="D632">
        <v>3112033</v>
      </c>
      <c r="E632" t="s">
        <v>1423</v>
      </c>
      <c r="F632" t="str">
        <f>VLOOKUP(E632,[1]PRODI_2019!$E$2:$K$70,7,FALSE)</f>
        <v>FEB</v>
      </c>
      <c r="G632" t="str">
        <f>VLOOKUP(F632,Sheet1!$H$4:$I$11,2,FALSE)</f>
        <v>5_FEB</v>
      </c>
      <c r="H632" t="s">
        <v>718</v>
      </c>
      <c r="I632" t="s">
        <v>25</v>
      </c>
      <c r="L632" t="s">
        <v>26</v>
      </c>
      <c r="M632" t="s">
        <v>1859</v>
      </c>
      <c r="N632" t="s">
        <v>1841</v>
      </c>
      <c r="O632" t="s">
        <v>1682</v>
      </c>
      <c r="P632" t="str">
        <f t="shared" si="29"/>
        <v>MAS</v>
      </c>
      <c r="Q632" t="str">
        <f t="shared" si="30"/>
        <v>Swasta</v>
      </c>
      <c r="R632" t="str">
        <f t="shared" si="31"/>
        <v>MA</v>
      </c>
      <c r="S632" t="s">
        <v>1860</v>
      </c>
      <c r="T632" t="s">
        <v>1841</v>
      </c>
      <c r="Z632" t="str">
        <f>VLOOKUP(A632,[2]registrasi!$B$2:$C$3000,2,FALSE)</f>
        <v>registrasi</v>
      </c>
      <c r="AA632">
        <f>VLOOKUP(D632,[3]Sheet1!$B$2:$D$42,3,FALSE)</f>
        <v>346</v>
      </c>
      <c r="AB632" t="str">
        <f>VLOOKUP(A632,[2]nim!$A$2:$B$3000,2,FALSE)</f>
        <v>diterima</v>
      </c>
    </row>
    <row r="633" spans="1:28" x14ac:dyDescent="0.35">
      <c r="A633" s="2">
        <v>52131110213</v>
      </c>
      <c r="B633">
        <v>1</v>
      </c>
      <c r="C633">
        <v>2021</v>
      </c>
      <c r="D633">
        <v>3112017</v>
      </c>
      <c r="E633" t="s">
        <v>1928</v>
      </c>
      <c r="F633" t="str">
        <f>VLOOKUP(E633,[1]PRODI_2019!$E$2:$K$70,7,FALSE)</f>
        <v>Hukum</v>
      </c>
      <c r="G633" t="str">
        <f>VLOOKUP(F633,Sheet1!$H$4:$I$11,2,FALSE)</f>
        <v>1_Hukum</v>
      </c>
      <c r="H633" t="s">
        <v>719</v>
      </c>
      <c r="I633" t="s">
        <v>25</v>
      </c>
      <c r="L633" t="s">
        <v>26</v>
      </c>
      <c r="M633" t="s">
        <v>1859</v>
      </c>
      <c r="N633" t="s">
        <v>1841</v>
      </c>
      <c r="O633" t="s">
        <v>1528</v>
      </c>
      <c r="P633" t="str">
        <f t="shared" si="29"/>
        <v>SMAN</v>
      </c>
      <c r="Q633" t="str">
        <f t="shared" si="30"/>
        <v>Negeri</v>
      </c>
      <c r="R633" t="str">
        <f t="shared" si="31"/>
        <v>SMA</v>
      </c>
      <c r="S633" t="s">
        <v>1858</v>
      </c>
      <c r="T633" t="s">
        <v>1841</v>
      </c>
      <c r="Z633" t="str">
        <f>VLOOKUP(A633,[2]registrasi!$B$2:$C$3000,2,FALSE)</f>
        <v>registrasi</v>
      </c>
      <c r="AA633">
        <f>VLOOKUP(D633,[3]Sheet1!$B$2:$D$42,3,FALSE)</f>
        <v>605</v>
      </c>
      <c r="AB633" t="str">
        <f>VLOOKUP(A633,[2]nim!$A$2:$B$3000,2,FALSE)</f>
        <v>diterima</v>
      </c>
    </row>
    <row r="634" spans="1:28" x14ac:dyDescent="0.35">
      <c r="A634" s="2">
        <v>52131110218</v>
      </c>
      <c r="B634">
        <v>1</v>
      </c>
      <c r="C634">
        <v>2021</v>
      </c>
      <c r="D634">
        <v>3112095</v>
      </c>
      <c r="E634" t="s">
        <v>1428</v>
      </c>
      <c r="F634" t="str">
        <f>VLOOKUP(E634,[1]PRODI_2019!$E$2:$K$70,7,FALSE)</f>
        <v>FKIP</v>
      </c>
      <c r="G634" t="str">
        <f>VLOOKUP(F634,Sheet1!$H$4:$I$11,2,FALSE)</f>
        <v>2_FKIP</v>
      </c>
      <c r="H634" t="s">
        <v>720</v>
      </c>
      <c r="I634" t="s">
        <v>25</v>
      </c>
      <c r="L634" t="s">
        <v>26</v>
      </c>
      <c r="M634" t="s">
        <v>1858</v>
      </c>
      <c r="N634" t="s">
        <v>1841</v>
      </c>
      <c r="O634" t="s">
        <v>1454</v>
      </c>
      <c r="P634" t="str">
        <f t="shared" si="29"/>
        <v>SMAN</v>
      </c>
      <c r="Q634" t="str">
        <f t="shared" si="30"/>
        <v>Negeri</v>
      </c>
      <c r="R634" t="str">
        <f t="shared" si="31"/>
        <v>SMA</v>
      </c>
      <c r="S634" t="s">
        <v>1858</v>
      </c>
      <c r="T634" t="s">
        <v>1841</v>
      </c>
      <c r="Z634" t="str">
        <f>VLOOKUP(A634,[2]registrasi!$B$2:$C$3000,2,FALSE)</f>
        <v>registrasi</v>
      </c>
      <c r="AA634">
        <f>VLOOKUP(D634,[3]Sheet1!$B$2:$D$42,3,FALSE)</f>
        <v>163</v>
      </c>
      <c r="AB634" t="str">
        <f>VLOOKUP(A634,[2]nim!$A$2:$B$3000,2,FALSE)</f>
        <v>diterima</v>
      </c>
    </row>
    <row r="635" spans="1:28" x14ac:dyDescent="0.35">
      <c r="A635" s="2">
        <v>52131110220</v>
      </c>
      <c r="B635">
        <v>1</v>
      </c>
      <c r="C635">
        <v>2021</v>
      </c>
      <c r="D635">
        <v>3112056</v>
      </c>
      <c r="E635" t="s">
        <v>1425</v>
      </c>
      <c r="F635" t="str">
        <f>VLOOKUP(E635,[1]PRODI_2019!$E$2:$K$70,7,FALSE)</f>
        <v>FISIP</v>
      </c>
      <c r="G635" t="str">
        <f>VLOOKUP(F635,Sheet1!$H$4:$I$11,2,FALSE)</f>
        <v>6_FISIP</v>
      </c>
      <c r="H635" t="s">
        <v>721</v>
      </c>
      <c r="I635" t="s">
        <v>25</v>
      </c>
      <c r="L635" t="s">
        <v>26</v>
      </c>
      <c r="M635" t="s">
        <v>1859</v>
      </c>
      <c r="N635" t="s">
        <v>1841</v>
      </c>
      <c r="O635" t="s">
        <v>1538</v>
      </c>
      <c r="P635" t="str">
        <f t="shared" si="29"/>
        <v>SMAN</v>
      </c>
      <c r="Q635" t="str">
        <f t="shared" si="30"/>
        <v>Negeri</v>
      </c>
      <c r="R635" t="str">
        <f t="shared" si="31"/>
        <v>SMA</v>
      </c>
      <c r="S635" t="s">
        <v>1859</v>
      </c>
      <c r="T635" t="s">
        <v>1841</v>
      </c>
      <c r="Z635" t="str">
        <f>VLOOKUP(A635,[2]registrasi!$B$2:$C$3000,2,FALSE)</f>
        <v>registrasi</v>
      </c>
      <c r="AA635">
        <f>VLOOKUP(D635,[3]Sheet1!$B$2:$D$42,3,FALSE)</f>
        <v>365</v>
      </c>
      <c r="AB635" t="str">
        <f>VLOOKUP(A635,[2]nim!$A$2:$B$3000,2,FALSE)</f>
        <v>diterima</v>
      </c>
    </row>
    <row r="636" spans="1:28" x14ac:dyDescent="0.35">
      <c r="A636" s="2">
        <v>52131110221</v>
      </c>
      <c r="B636">
        <v>1</v>
      </c>
      <c r="C636">
        <v>2021</v>
      </c>
      <c r="D636">
        <v>3112176</v>
      </c>
      <c r="E636" t="s">
        <v>1427</v>
      </c>
      <c r="F636" t="str">
        <f>VLOOKUP(E636,[1]PRODI_2019!$E$2:$K$70,7,FALSE)</f>
        <v>FKIP</v>
      </c>
      <c r="G636" t="str">
        <f>VLOOKUP(F636,Sheet1!$H$4:$I$11,2,FALSE)</f>
        <v>2_FKIP</v>
      </c>
      <c r="H636" t="s">
        <v>722</v>
      </c>
      <c r="I636" t="s">
        <v>30</v>
      </c>
      <c r="L636" t="s">
        <v>26</v>
      </c>
      <c r="M636" t="s">
        <v>1862</v>
      </c>
      <c r="N636" t="s">
        <v>1841</v>
      </c>
      <c r="O636" t="s">
        <v>1549</v>
      </c>
      <c r="P636" t="str">
        <f t="shared" si="29"/>
        <v>MAS</v>
      </c>
      <c r="Q636" t="str">
        <f t="shared" si="30"/>
        <v>Swasta</v>
      </c>
      <c r="R636" t="str">
        <f t="shared" si="31"/>
        <v>MA</v>
      </c>
      <c r="S636" t="s">
        <v>1859</v>
      </c>
      <c r="T636" t="s">
        <v>1841</v>
      </c>
      <c r="Z636" t="str">
        <f>VLOOKUP(A636,[2]registrasi!$B$2:$C$3000,2,FALSE)</f>
        <v>registrasi</v>
      </c>
      <c r="AA636">
        <f>VLOOKUP(D636,[3]Sheet1!$B$2:$D$42,3,FALSE)</f>
        <v>238</v>
      </c>
      <c r="AB636" t="str">
        <f>VLOOKUP(A636,[2]nim!$A$2:$B$3000,2,FALSE)</f>
        <v>diterima</v>
      </c>
    </row>
    <row r="637" spans="1:28" x14ac:dyDescent="0.35">
      <c r="A637" s="2">
        <v>52131110222</v>
      </c>
      <c r="B637">
        <v>1</v>
      </c>
      <c r="C637">
        <v>2021</v>
      </c>
      <c r="D637">
        <v>3112017</v>
      </c>
      <c r="E637" t="s">
        <v>1928</v>
      </c>
      <c r="F637" t="str">
        <f>VLOOKUP(E637,[1]PRODI_2019!$E$2:$K$70,7,FALSE)</f>
        <v>Hukum</v>
      </c>
      <c r="G637" t="str">
        <f>VLOOKUP(F637,Sheet1!$H$4:$I$11,2,FALSE)</f>
        <v>1_Hukum</v>
      </c>
      <c r="H637" t="s">
        <v>723</v>
      </c>
      <c r="I637" t="s">
        <v>25</v>
      </c>
      <c r="L637" t="s">
        <v>26</v>
      </c>
      <c r="M637" t="s">
        <v>1858</v>
      </c>
      <c r="N637" t="s">
        <v>1841</v>
      </c>
      <c r="O637" t="s">
        <v>1470</v>
      </c>
      <c r="P637" t="str">
        <f t="shared" si="29"/>
        <v>SMAN</v>
      </c>
      <c r="Q637" t="str">
        <f t="shared" si="30"/>
        <v>Negeri</v>
      </c>
      <c r="R637" t="str">
        <f t="shared" si="31"/>
        <v>SMA</v>
      </c>
      <c r="S637" t="s">
        <v>1858</v>
      </c>
      <c r="T637" t="s">
        <v>1841</v>
      </c>
      <c r="Z637" t="str">
        <f>VLOOKUP(A637,[2]registrasi!$B$2:$C$3000,2,FALSE)</f>
        <v>registrasi</v>
      </c>
      <c r="AA637">
        <f>VLOOKUP(D637,[3]Sheet1!$B$2:$D$42,3,FALSE)</f>
        <v>605</v>
      </c>
      <c r="AB637" t="str">
        <f>VLOOKUP(A637,[2]nim!$A$2:$B$3000,2,FALSE)</f>
        <v>diterima</v>
      </c>
    </row>
    <row r="638" spans="1:28" x14ac:dyDescent="0.35">
      <c r="A638" s="2">
        <v>52131110223</v>
      </c>
      <c r="B638">
        <v>1</v>
      </c>
      <c r="C638">
        <v>2020</v>
      </c>
      <c r="D638">
        <v>3112064</v>
      </c>
      <c r="E638" t="s">
        <v>1421</v>
      </c>
      <c r="F638" t="str">
        <f>VLOOKUP(E638,[1]PRODI_2019!$E$2:$K$70,7,FALSE)</f>
        <v>FISIP</v>
      </c>
      <c r="G638" t="str">
        <f>VLOOKUP(F638,Sheet1!$H$4:$I$11,2,FALSE)</f>
        <v>6_FISIP</v>
      </c>
      <c r="H638" t="s">
        <v>724</v>
      </c>
      <c r="I638" t="s">
        <v>25</v>
      </c>
      <c r="L638" t="s">
        <v>26</v>
      </c>
      <c r="M638" t="s">
        <v>1861</v>
      </c>
      <c r="N638" t="s">
        <v>1841</v>
      </c>
      <c r="O638" t="s">
        <v>1683</v>
      </c>
      <c r="P638" t="str">
        <f t="shared" si="29"/>
        <v>SMKN</v>
      </c>
      <c r="Q638" t="str">
        <f t="shared" si="30"/>
        <v>Negeri</v>
      </c>
      <c r="R638" t="str">
        <f t="shared" si="31"/>
        <v>SMK</v>
      </c>
      <c r="S638" t="s">
        <v>1861</v>
      </c>
      <c r="T638" t="s">
        <v>1841</v>
      </c>
      <c r="Z638" t="str">
        <f>VLOOKUP(A638,[2]registrasi!$B$2:$C$3000,2,FALSE)</f>
        <v>registrasi</v>
      </c>
      <c r="AA638">
        <f>VLOOKUP(D638,[3]Sheet1!$B$2:$D$42,3,FALSE)</f>
        <v>669</v>
      </c>
      <c r="AB638" t="str">
        <f>VLOOKUP(A638,[2]nim!$A$2:$B$3000,2,FALSE)</f>
        <v>diterima</v>
      </c>
    </row>
    <row r="639" spans="1:28" x14ac:dyDescent="0.35">
      <c r="A639" s="2">
        <v>52131110224</v>
      </c>
      <c r="B639">
        <v>1</v>
      </c>
      <c r="C639">
        <v>2021</v>
      </c>
      <c r="D639">
        <v>3112025</v>
      </c>
      <c r="E639" t="s">
        <v>1424</v>
      </c>
      <c r="F639" t="str">
        <f>VLOOKUP(E639,[1]PRODI_2019!$E$2:$K$70,7,FALSE)</f>
        <v>FEB</v>
      </c>
      <c r="G639" t="str">
        <f>VLOOKUP(F639,Sheet1!$H$4:$I$11,2,FALSE)</f>
        <v>5_FEB</v>
      </c>
      <c r="H639" t="s">
        <v>725</v>
      </c>
      <c r="I639" t="s">
        <v>25</v>
      </c>
      <c r="L639" t="s">
        <v>26</v>
      </c>
      <c r="M639" t="s">
        <v>1862</v>
      </c>
      <c r="N639" t="s">
        <v>1841</v>
      </c>
      <c r="O639" t="s">
        <v>1556</v>
      </c>
      <c r="P639" t="str">
        <f t="shared" si="29"/>
        <v>SMAN</v>
      </c>
      <c r="Q639" t="str">
        <f t="shared" si="30"/>
        <v>Negeri</v>
      </c>
      <c r="R639" t="str">
        <f t="shared" si="31"/>
        <v>SMA</v>
      </c>
      <c r="S639" t="s">
        <v>1862</v>
      </c>
      <c r="T639" t="s">
        <v>1841</v>
      </c>
      <c r="Z639" t="str">
        <f>VLOOKUP(A639,[2]registrasi!$B$2:$C$3000,2,FALSE)</f>
        <v>registrasi</v>
      </c>
      <c r="AA639">
        <f>VLOOKUP(D639,[3]Sheet1!$B$2:$D$42,3,FALSE)</f>
        <v>736</v>
      </c>
      <c r="AB639" t="str">
        <f>VLOOKUP(A639,[2]nim!$A$2:$B$3000,2,FALSE)</f>
        <v>diterima</v>
      </c>
    </row>
    <row r="640" spans="1:28" x14ac:dyDescent="0.35">
      <c r="A640" s="2">
        <v>52131110226</v>
      </c>
      <c r="B640">
        <v>1</v>
      </c>
      <c r="C640">
        <v>2021</v>
      </c>
      <c r="D640">
        <v>3112056</v>
      </c>
      <c r="E640" t="s">
        <v>1425</v>
      </c>
      <c r="F640" t="str">
        <f>VLOOKUP(E640,[1]PRODI_2019!$E$2:$K$70,7,FALSE)</f>
        <v>FISIP</v>
      </c>
      <c r="G640" t="str">
        <f>VLOOKUP(F640,Sheet1!$H$4:$I$11,2,FALSE)</f>
        <v>6_FISIP</v>
      </c>
      <c r="H640" t="s">
        <v>726</v>
      </c>
      <c r="I640" t="s">
        <v>25</v>
      </c>
      <c r="L640" t="s">
        <v>26</v>
      </c>
      <c r="M640" t="s">
        <v>1859</v>
      </c>
      <c r="N640" t="s">
        <v>1841</v>
      </c>
      <c r="O640" t="s">
        <v>1539</v>
      </c>
      <c r="P640" t="str">
        <f t="shared" si="29"/>
        <v>SMAN</v>
      </c>
      <c r="Q640" t="str">
        <f t="shared" si="30"/>
        <v>Negeri</v>
      </c>
      <c r="R640" t="str">
        <f t="shared" si="31"/>
        <v>SMA</v>
      </c>
      <c r="S640" t="s">
        <v>1859</v>
      </c>
      <c r="T640" t="s">
        <v>1841</v>
      </c>
      <c r="Z640" t="str">
        <f>VLOOKUP(A640,[2]registrasi!$B$2:$C$3000,2,FALSE)</f>
        <v>registrasi</v>
      </c>
      <c r="AA640">
        <f>VLOOKUP(D640,[3]Sheet1!$B$2:$D$42,3,FALSE)</f>
        <v>365</v>
      </c>
      <c r="AB640" t="str">
        <f>VLOOKUP(A640,[2]nim!$A$2:$B$3000,2,FALSE)</f>
        <v>diterima</v>
      </c>
    </row>
    <row r="641" spans="1:28" x14ac:dyDescent="0.35">
      <c r="A641" s="2">
        <v>52131110227</v>
      </c>
      <c r="B641">
        <v>1</v>
      </c>
      <c r="C641">
        <v>2021</v>
      </c>
      <c r="D641">
        <v>3112064</v>
      </c>
      <c r="E641" t="s">
        <v>1421</v>
      </c>
      <c r="F641" t="str">
        <f>VLOOKUP(E641,[1]PRODI_2019!$E$2:$K$70,7,FALSE)</f>
        <v>FISIP</v>
      </c>
      <c r="G641" t="str">
        <f>VLOOKUP(F641,Sheet1!$H$4:$I$11,2,FALSE)</f>
        <v>6_FISIP</v>
      </c>
      <c r="H641" t="s">
        <v>727</v>
      </c>
      <c r="I641" t="s">
        <v>25</v>
      </c>
      <c r="L641" t="s">
        <v>26</v>
      </c>
      <c r="M641" t="s">
        <v>1858</v>
      </c>
      <c r="N641" t="s">
        <v>1841</v>
      </c>
      <c r="O641" t="s">
        <v>1496</v>
      </c>
      <c r="P641" t="str">
        <f t="shared" si="29"/>
        <v>MAN</v>
      </c>
      <c r="Q641" t="str">
        <f t="shared" si="30"/>
        <v>Negeri</v>
      </c>
      <c r="R641" t="str">
        <f t="shared" si="31"/>
        <v>MA</v>
      </c>
      <c r="S641" t="s">
        <v>1858</v>
      </c>
      <c r="T641" t="s">
        <v>1841</v>
      </c>
      <c r="Z641" t="str">
        <f>VLOOKUP(A641,[2]registrasi!$B$2:$C$3000,2,FALSE)</f>
        <v>registrasi</v>
      </c>
      <c r="AA641">
        <f>VLOOKUP(D641,[3]Sheet1!$B$2:$D$42,3,FALSE)</f>
        <v>669</v>
      </c>
      <c r="AB641" t="str">
        <f>VLOOKUP(A641,[2]nim!$A$2:$B$3000,2,FALSE)</f>
        <v>diterima</v>
      </c>
    </row>
    <row r="642" spans="1:28" x14ac:dyDescent="0.35">
      <c r="A642" s="2">
        <v>52131110228</v>
      </c>
      <c r="B642">
        <v>2</v>
      </c>
      <c r="C642">
        <v>2021</v>
      </c>
      <c r="D642">
        <v>3112056</v>
      </c>
      <c r="E642" t="s">
        <v>1425</v>
      </c>
      <c r="F642" t="str">
        <f>VLOOKUP(E642,[1]PRODI_2019!$E$2:$K$70,7,FALSE)</f>
        <v>FISIP</v>
      </c>
      <c r="G642" t="str">
        <f>VLOOKUP(F642,Sheet1!$H$4:$I$11,2,FALSE)</f>
        <v>6_FISIP</v>
      </c>
      <c r="H642" t="s">
        <v>728</v>
      </c>
      <c r="I642" t="s">
        <v>30</v>
      </c>
      <c r="L642" t="s">
        <v>26</v>
      </c>
      <c r="M642" t="s">
        <v>1859</v>
      </c>
      <c r="N642" t="s">
        <v>1841</v>
      </c>
      <c r="O642" t="s">
        <v>1522</v>
      </c>
      <c r="P642" t="str">
        <f t="shared" si="29"/>
        <v>SMAN</v>
      </c>
      <c r="Q642" t="str">
        <f t="shared" si="30"/>
        <v>Negeri</v>
      </c>
      <c r="R642" t="str">
        <f t="shared" si="31"/>
        <v>SMA</v>
      </c>
      <c r="S642" t="s">
        <v>1859</v>
      </c>
      <c r="T642" t="s">
        <v>1841</v>
      </c>
      <c r="Z642" t="str">
        <f>VLOOKUP(A642,[2]registrasi!$B$2:$C$3000,2,FALSE)</f>
        <v>registrasi</v>
      </c>
      <c r="AA642">
        <f>VLOOKUP(D642,[3]Sheet1!$B$2:$D$42,3,FALSE)</f>
        <v>365</v>
      </c>
      <c r="AB642" t="str">
        <f>VLOOKUP(A642,[2]nim!$A$2:$B$3000,2,FALSE)</f>
        <v>diterima</v>
      </c>
    </row>
    <row r="643" spans="1:28" x14ac:dyDescent="0.35">
      <c r="A643" s="2">
        <v>52131110230</v>
      </c>
      <c r="B643">
        <v>2</v>
      </c>
      <c r="C643">
        <v>2021</v>
      </c>
      <c r="D643">
        <v>3112056</v>
      </c>
      <c r="E643" t="s">
        <v>1425</v>
      </c>
      <c r="F643" t="str">
        <f>VLOOKUP(E643,[1]PRODI_2019!$E$2:$K$70,7,FALSE)</f>
        <v>FISIP</v>
      </c>
      <c r="G643" t="str">
        <f>VLOOKUP(F643,Sheet1!$H$4:$I$11,2,FALSE)</f>
        <v>6_FISIP</v>
      </c>
      <c r="H643" t="s">
        <v>729</v>
      </c>
      <c r="I643" t="s">
        <v>30</v>
      </c>
      <c r="L643" t="s">
        <v>26</v>
      </c>
      <c r="M643" t="s">
        <v>1859</v>
      </c>
      <c r="N643" t="s">
        <v>1841</v>
      </c>
      <c r="O643" t="s">
        <v>1517</v>
      </c>
      <c r="P643" t="str">
        <f t="shared" ref="P643:P706" si="32">TRIM(LEFT(O643,FIND(" ",O643,1)))</f>
        <v>SMKN</v>
      </c>
      <c r="Q643" t="str">
        <f t="shared" ref="Q643:Q706" si="33">IF(RIGHT(P643,1)="N","Negeri","Swasta")</f>
        <v>Negeri</v>
      </c>
      <c r="R643" t="str">
        <f t="shared" si="31"/>
        <v>SMK</v>
      </c>
      <c r="S643" t="s">
        <v>1858</v>
      </c>
      <c r="T643" t="s">
        <v>1841</v>
      </c>
      <c r="Z643" t="str">
        <f>VLOOKUP(A643,[2]registrasi!$B$2:$C$3000,2,FALSE)</f>
        <v>registrasi</v>
      </c>
      <c r="AA643">
        <f>VLOOKUP(D643,[3]Sheet1!$B$2:$D$42,3,FALSE)</f>
        <v>365</v>
      </c>
      <c r="AB643" t="str">
        <f>VLOOKUP(A643,[2]nim!$A$2:$B$3000,2,FALSE)</f>
        <v>diterima</v>
      </c>
    </row>
    <row r="644" spans="1:28" x14ac:dyDescent="0.35">
      <c r="A644" s="2">
        <v>52131110232</v>
      </c>
      <c r="B644">
        <v>1</v>
      </c>
      <c r="C644">
        <v>2020</v>
      </c>
      <c r="D644">
        <v>3112184</v>
      </c>
      <c r="E644" t="s">
        <v>1435</v>
      </c>
      <c r="F644" t="str">
        <f>VLOOKUP(E644,[1]PRODI_2019!$E$2:$K$70,7,FALSE)</f>
        <v>FKIP</v>
      </c>
      <c r="G644" t="str">
        <f>VLOOKUP(F644,Sheet1!$H$4:$I$11,2,FALSE)</f>
        <v>2_FKIP</v>
      </c>
      <c r="H644" t="s">
        <v>730</v>
      </c>
      <c r="I644" t="s">
        <v>30</v>
      </c>
      <c r="L644" t="s">
        <v>26</v>
      </c>
      <c r="M644" t="s">
        <v>1863</v>
      </c>
      <c r="N644" t="s">
        <v>1841</v>
      </c>
      <c r="O644" t="s">
        <v>1684</v>
      </c>
      <c r="P644" t="str">
        <f t="shared" si="32"/>
        <v>MAN</v>
      </c>
      <c r="Q644" t="str">
        <f t="shared" si="33"/>
        <v>Negeri</v>
      </c>
      <c r="R644" t="str">
        <f t="shared" si="31"/>
        <v>MA</v>
      </c>
      <c r="S644" t="s">
        <v>1863</v>
      </c>
      <c r="T644" t="s">
        <v>1841</v>
      </c>
      <c r="Z644" t="str">
        <f>VLOOKUP(A644,[2]registrasi!$B$2:$C$3000,2,FALSE)</f>
        <v>registrasi</v>
      </c>
      <c r="AA644">
        <f>VLOOKUP(D644,[3]Sheet1!$B$2:$D$42,3,FALSE)</f>
        <v>30</v>
      </c>
      <c r="AB644" t="str">
        <f>VLOOKUP(A644,[2]nim!$A$2:$B$3000,2,FALSE)</f>
        <v>diterima</v>
      </c>
    </row>
    <row r="645" spans="1:28" x14ac:dyDescent="0.35">
      <c r="A645" s="2">
        <v>52131110235</v>
      </c>
      <c r="B645">
        <v>1</v>
      </c>
      <c r="C645">
        <v>2021</v>
      </c>
      <c r="D645">
        <v>3112114</v>
      </c>
      <c r="E645" t="s">
        <v>1433</v>
      </c>
      <c r="F645" t="str">
        <f>VLOOKUP(E645,[1]PRODI_2019!$E$2:$K$70,7,FALSE)</f>
        <v>FKIP</v>
      </c>
      <c r="G645" t="str">
        <f>VLOOKUP(F645,Sheet1!$H$4:$I$11,2,FALSE)</f>
        <v>2_FKIP</v>
      </c>
      <c r="H645" t="s">
        <v>731</v>
      </c>
      <c r="I645" t="s">
        <v>30</v>
      </c>
      <c r="L645" t="s">
        <v>26</v>
      </c>
      <c r="M645" t="s">
        <v>1858</v>
      </c>
      <c r="N645" t="s">
        <v>1841</v>
      </c>
      <c r="O645" t="s">
        <v>1470</v>
      </c>
      <c r="P645" t="str">
        <f t="shared" si="32"/>
        <v>SMAN</v>
      </c>
      <c r="Q645" t="str">
        <f t="shared" si="33"/>
        <v>Negeri</v>
      </c>
      <c r="R645" t="str">
        <f t="shared" si="31"/>
        <v>SMA</v>
      </c>
      <c r="S645" t="s">
        <v>1858</v>
      </c>
      <c r="T645" t="s">
        <v>1841</v>
      </c>
      <c r="Z645" t="str">
        <f>VLOOKUP(A645,[2]registrasi!$B$2:$C$3000,2,FALSE)</f>
        <v>registrasi</v>
      </c>
      <c r="AA645">
        <f>VLOOKUP(D645,[3]Sheet1!$B$2:$D$42,3,FALSE)</f>
        <v>28</v>
      </c>
      <c r="AB645" t="str">
        <f>VLOOKUP(A645,[2]nim!$A$2:$B$3000,2,FALSE)</f>
        <v>diterima</v>
      </c>
    </row>
    <row r="646" spans="1:28" x14ac:dyDescent="0.35">
      <c r="A646" s="2">
        <v>52131110240</v>
      </c>
      <c r="B646">
        <v>2</v>
      </c>
      <c r="C646">
        <v>2021</v>
      </c>
      <c r="D646">
        <v>3112033</v>
      </c>
      <c r="E646" t="s">
        <v>1423</v>
      </c>
      <c r="F646" t="str">
        <f>VLOOKUP(E646,[1]PRODI_2019!$E$2:$K$70,7,FALSE)</f>
        <v>FEB</v>
      </c>
      <c r="G646" t="str">
        <f>VLOOKUP(F646,Sheet1!$H$4:$I$11,2,FALSE)</f>
        <v>5_FEB</v>
      </c>
      <c r="H646" t="s">
        <v>732</v>
      </c>
      <c r="I646" t="s">
        <v>30</v>
      </c>
      <c r="L646" t="s">
        <v>26</v>
      </c>
      <c r="M646" t="s">
        <v>1861</v>
      </c>
      <c r="N646" t="s">
        <v>1841</v>
      </c>
      <c r="O646" t="s">
        <v>1685</v>
      </c>
      <c r="P646" t="str">
        <f t="shared" si="32"/>
        <v>SMAN</v>
      </c>
      <c r="Q646" t="str">
        <f t="shared" si="33"/>
        <v>Negeri</v>
      </c>
      <c r="R646" t="str">
        <f t="shared" si="31"/>
        <v>SMA</v>
      </c>
      <c r="S646" t="s">
        <v>1861</v>
      </c>
      <c r="T646" t="s">
        <v>1841</v>
      </c>
      <c r="Z646" t="str">
        <f>VLOOKUP(A646,[2]registrasi!$B$2:$C$3000,2,FALSE)</f>
        <v>registrasi</v>
      </c>
      <c r="AA646">
        <f>VLOOKUP(D646,[3]Sheet1!$B$2:$D$42,3,FALSE)</f>
        <v>346</v>
      </c>
      <c r="AB646" t="str">
        <f>VLOOKUP(A646,[2]nim!$A$2:$B$3000,2,FALSE)</f>
        <v>diterima</v>
      </c>
    </row>
    <row r="647" spans="1:28" x14ac:dyDescent="0.35">
      <c r="A647" s="2">
        <v>52131110241</v>
      </c>
      <c r="B647">
        <v>2</v>
      </c>
      <c r="C647">
        <v>2021</v>
      </c>
      <c r="D647">
        <v>3112041</v>
      </c>
      <c r="E647" t="s">
        <v>1432</v>
      </c>
      <c r="F647" t="str">
        <f>VLOOKUP(E647,[1]PRODI_2019!$E$2:$K$70,7,FALSE)</f>
        <v>FEB</v>
      </c>
      <c r="G647" t="str">
        <f>VLOOKUP(F647,Sheet1!$H$4:$I$11,2,FALSE)</f>
        <v>5_FEB</v>
      </c>
      <c r="H647" t="s">
        <v>733</v>
      </c>
      <c r="I647" t="s">
        <v>25</v>
      </c>
      <c r="L647" t="s">
        <v>26</v>
      </c>
      <c r="M647" t="s">
        <v>1858</v>
      </c>
      <c r="N647" t="s">
        <v>1841</v>
      </c>
      <c r="O647" t="s">
        <v>1470</v>
      </c>
      <c r="P647" t="str">
        <f t="shared" si="32"/>
        <v>SMAN</v>
      </c>
      <c r="Q647" t="str">
        <f t="shared" si="33"/>
        <v>Negeri</v>
      </c>
      <c r="R647" t="str">
        <f t="shared" si="31"/>
        <v>SMA</v>
      </c>
      <c r="S647" t="s">
        <v>1858</v>
      </c>
      <c r="T647" t="s">
        <v>1841</v>
      </c>
      <c r="Z647" t="str">
        <f>VLOOKUP(A647,[2]registrasi!$B$2:$C$3000,2,FALSE)</f>
        <v>registrasi</v>
      </c>
      <c r="AA647">
        <f>VLOOKUP(D647,[3]Sheet1!$B$2:$D$42,3,FALSE)</f>
        <v>185</v>
      </c>
      <c r="AB647" t="str">
        <f>VLOOKUP(A647,[2]nim!$A$2:$B$3000,2,FALSE)</f>
        <v>diterima</v>
      </c>
    </row>
    <row r="648" spans="1:28" x14ac:dyDescent="0.35">
      <c r="A648" s="2">
        <v>52131110243</v>
      </c>
      <c r="B648">
        <v>1</v>
      </c>
      <c r="C648">
        <v>2021</v>
      </c>
      <c r="D648">
        <v>3112056</v>
      </c>
      <c r="E648" t="s">
        <v>1425</v>
      </c>
      <c r="F648" t="str">
        <f>VLOOKUP(E648,[1]PRODI_2019!$E$2:$K$70,7,FALSE)</f>
        <v>FISIP</v>
      </c>
      <c r="G648" t="str">
        <f>VLOOKUP(F648,Sheet1!$H$4:$I$11,2,FALSE)</f>
        <v>6_FISIP</v>
      </c>
      <c r="H648" t="s">
        <v>734</v>
      </c>
      <c r="I648" t="s">
        <v>30</v>
      </c>
      <c r="L648" t="s">
        <v>26</v>
      </c>
      <c r="M648" t="s">
        <v>1865</v>
      </c>
      <c r="N648" t="s">
        <v>1841</v>
      </c>
      <c r="O648" t="s">
        <v>1509</v>
      </c>
      <c r="P648" t="str">
        <f t="shared" si="32"/>
        <v>SMAN</v>
      </c>
      <c r="Q648" t="str">
        <f t="shared" si="33"/>
        <v>Negeri</v>
      </c>
      <c r="R648" t="str">
        <f t="shared" si="31"/>
        <v>SMA</v>
      </c>
      <c r="S648" t="s">
        <v>1865</v>
      </c>
      <c r="T648" t="s">
        <v>1841</v>
      </c>
      <c r="Z648" t="str">
        <f>VLOOKUP(A648,[2]registrasi!$B$2:$C$3000,2,FALSE)</f>
        <v>registrasi</v>
      </c>
      <c r="AA648">
        <f>VLOOKUP(D648,[3]Sheet1!$B$2:$D$42,3,FALSE)</f>
        <v>365</v>
      </c>
      <c r="AB648" t="str">
        <f>VLOOKUP(A648,[2]nim!$A$2:$B$3000,2,FALSE)</f>
        <v>diterima</v>
      </c>
    </row>
    <row r="649" spans="1:28" x14ac:dyDescent="0.35">
      <c r="A649" s="2">
        <v>52131110246</v>
      </c>
      <c r="B649">
        <v>2</v>
      </c>
      <c r="C649">
        <v>2021</v>
      </c>
      <c r="D649">
        <v>3112033</v>
      </c>
      <c r="E649" t="s">
        <v>1423</v>
      </c>
      <c r="F649" t="str">
        <f>VLOOKUP(E649,[1]PRODI_2019!$E$2:$K$70,7,FALSE)</f>
        <v>FEB</v>
      </c>
      <c r="G649" t="str">
        <f>VLOOKUP(F649,Sheet1!$H$4:$I$11,2,FALSE)</f>
        <v>5_FEB</v>
      </c>
      <c r="H649" t="s">
        <v>735</v>
      </c>
      <c r="I649" t="s">
        <v>25</v>
      </c>
      <c r="L649" t="s">
        <v>26</v>
      </c>
      <c r="M649" t="s">
        <v>1858</v>
      </c>
      <c r="N649" t="s">
        <v>1841</v>
      </c>
      <c r="O649" t="s">
        <v>1528</v>
      </c>
      <c r="P649" t="str">
        <f t="shared" si="32"/>
        <v>SMAN</v>
      </c>
      <c r="Q649" t="str">
        <f t="shared" si="33"/>
        <v>Negeri</v>
      </c>
      <c r="R649" t="str">
        <f t="shared" ref="R649:R712" si="34">IF(Q649="Negeri",LEFT(P649,LEN(P649)-1),IF(RIGHT(P649,1)="S",LEFT(P649,LEN(P649)-1),P649))</f>
        <v>SMA</v>
      </c>
      <c r="S649" t="s">
        <v>1858</v>
      </c>
      <c r="T649" t="s">
        <v>1841</v>
      </c>
      <c r="Z649" t="str">
        <f>VLOOKUP(A649,[2]registrasi!$B$2:$C$3000,2,FALSE)</f>
        <v>registrasi</v>
      </c>
      <c r="AA649">
        <f>VLOOKUP(D649,[3]Sheet1!$B$2:$D$42,3,FALSE)</f>
        <v>346</v>
      </c>
      <c r="AB649" t="str">
        <f>VLOOKUP(A649,[2]nim!$A$2:$B$3000,2,FALSE)</f>
        <v>diterima</v>
      </c>
    </row>
    <row r="650" spans="1:28" x14ac:dyDescent="0.35">
      <c r="A650" s="2">
        <v>52131110248</v>
      </c>
      <c r="B650">
        <v>1</v>
      </c>
      <c r="C650">
        <v>2021</v>
      </c>
      <c r="D650">
        <v>3112161</v>
      </c>
      <c r="E650" t="s">
        <v>1434</v>
      </c>
      <c r="F650" t="str">
        <f>VLOOKUP(E650,[1]PRODI_2019!$E$2:$K$70,7,FALSE)</f>
        <v>FKIP</v>
      </c>
      <c r="G650" t="str">
        <f>VLOOKUP(F650,Sheet1!$H$4:$I$11,2,FALSE)</f>
        <v>2_FKIP</v>
      </c>
      <c r="H650" t="s">
        <v>736</v>
      </c>
      <c r="I650" t="s">
        <v>25</v>
      </c>
      <c r="L650" t="s">
        <v>26</v>
      </c>
      <c r="M650" t="s">
        <v>1862</v>
      </c>
      <c r="N650" t="s">
        <v>1841</v>
      </c>
      <c r="O650" t="s">
        <v>1686</v>
      </c>
      <c r="P650" t="str">
        <f t="shared" si="32"/>
        <v>SMKN</v>
      </c>
      <c r="Q650" t="str">
        <f t="shared" si="33"/>
        <v>Negeri</v>
      </c>
      <c r="R650" t="str">
        <f t="shared" si="34"/>
        <v>SMK</v>
      </c>
      <c r="S650" t="s">
        <v>1862</v>
      </c>
      <c r="T650" t="s">
        <v>1841</v>
      </c>
      <c r="Z650" t="str">
        <f>VLOOKUP(A650,[2]registrasi!$B$2:$C$3000,2,FALSE)</f>
        <v>registrasi</v>
      </c>
      <c r="AA650">
        <f>VLOOKUP(D650,[3]Sheet1!$B$2:$D$42,3,FALSE)</f>
        <v>25</v>
      </c>
      <c r="AB650" t="str">
        <f>VLOOKUP(A650,[2]nim!$A$2:$B$3000,2,FALSE)</f>
        <v>diterima</v>
      </c>
    </row>
    <row r="651" spans="1:28" x14ac:dyDescent="0.35">
      <c r="A651" s="2">
        <v>52131110250</v>
      </c>
      <c r="B651">
        <v>1</v>
      </c>
      <c r="C651">
        <v>2021</v>
      </c>
      <c r="D651">
        <v>3112176</v>
      </c>
      <c r="E651" t="s">
        <v>1427</v>
      </c>
      <c r="F651" t="str">
        <f>VLOOKUP(E651,[1]PRODI_2019!$E$2:$K$70,7,FALSE)</f>
        <v>FKIP</v>
      </c>
      <c r="G651" t="str">
        <f>VLOOKUP(F651,Sheet1!$H$4:$I$11,2,FALSE)</f>
        <v>2_FKIP</v>
      </c>
      <c r="H651" t="s">
        <v>737</v>
      </c>
      <c r="I651" t="s">
        <v>30</v>
      </c>
      <c r="L651" t="s">
        <v>26</v>
      </c>
      <c r="M651" t="s">
        <v>1858</v>
      </c>
      <c r="N651" t="s">
        <v>1841</v>
      </c>
      <c r="O651" t="s">
        <v>1499</v>
      </c>
      <c r="P651" t="str">
        <f t="shared" si="32"/>
        <v>SMAN</v>
      </c>
      <c r="Q651" t="str">
        <f t="shared" si="33"/>
        <v>Negeri</v>
      </c>
      <c r="R651" t="str">
        <f t="shared" si="34"/>
        <v>SMA</v>
      </c>
      <c r="S651" t="s">
        <v>1858</v>
      </c>
      <c r="T651" t="s">
        <v>1841</v>
      </c>
      <c r="Z651" t="str">
        <f>VLOOKUP(A651,[2]registrasi!$B$2:$C$3000,2,FALSE)</f>
        <v>registrasi</v>
      </c>
      <c r="AA651">
        <f>VLOOKUP(D651,[3]Sheet1!$B$2:$D$42,3,FALSE)</f>
        <v>238</v>
      </c>
      <c r="AB651" t="str">
        <f>VLOOKUP(A651,[2]nim!$A$2:$B$3000,2,FALSE)</f>
        <v>diterima</v>
      </c>
    </row>
    <row r="652" spans="1:28" x14ac:dyDescent="0.35">
      <c r="A652" s="2">
        <v>52131110251</v>
      </c>
      <c r="B652">
        <v>1</v>
      </c>
      <c r="C652">
        <v>2021</v>
      </c>
      <c r="D652">
        <v>3112087</v>
      </c>
      <c r="E652" t="s">
        <v>1929</v>
      </c>
      <c r="F652" t="str">
        <f>VLOOKUP(E652,[1]PRODI_2019!$E$2:$K$70,7,FALSE)</f>
        <v>FKIP</v>
      </c>
      <c r="G652" t="str">
        <f>VLOOKUP(F652,Sheet1!$H$4:$I$11,2,FALSE)</f>
        <v>2_FKIP</v>
      </c>
      <c r="H652" t="s">
        <v>738</v>
      </c>
      <c r="I652" t="s">
        <v>25</v>
      </c>
      <c r="L652" t="s">
        <v>26</v>
      </c>
      <c r="M652" t="s">
        <v>1859</v>
      </c>
      <c r="N652" t="s">
        <v>1841</v>
      </c>
      <c r="O652" t="s">
        <v>1687</v>
      </c>
      <c r="P652" t="str">
        <f t="shared" si="32"/>
        <v>SMAS</v>
      </c>
      <c r="Q652" t="str">
        <f t="shared" si="33"/>
        <v>Swasta</v>
      </c>
      <c r="R652" t="str">
        <f t="shared" si="34"/>
        <v>SMA</v>
      </c>
      <c r="S652" t="s">
        <v>1859</v>
      </c>
      <c r="T652" t="s">
        <v>1841</v>
      </c>
      <c r="Z652" t="str">
        <f>VLOOKUP(A652,[2]registrasi!$B$2:$C$3000,2,FALSE)</f>
        <v>registrasi</v>
      </c>
      <c r="AA652">
        <f>VLOOKUP(D652,[3]Sheet1!$B$2:$D$42,3,FALSE)</f>
        <v>105</v>
      </c>
      <c r="AB652" t="str">
        <f>VLOOKUP(A652,[2]nim!$A$2:$B$3000,2,FALSE)</f>
        <v>diterima</v>
      </c>
    </row>
    <row r="653" spans="1:28" x14ac:dyDescent="0.35">
      <c r="A653" s="2">
        <v>52131110253</v>
      </c>
      <c r="B653">
        <v>1</v>
      </c>
      <c r="C653">
        <v>2021</v>
      </c>
      <c r="D653">
        <v>3112056</v>
      </c>
      <c r="E653" t="s">
        <v>1425</v>
      </c>
      <c r="F653" t="str">
        <f>VLOOKUP(E653,[1]PRODI_2019!$E$2:$K$70,7,FALSE)</f>
        <v>FISIP</v>
      </c>
      <c r="G653" t="str">
        <f>VLOOKUP(F653,Sheet1!$H$4:$I$11,2,FALSE)</f>
        <v>6_FISIP</v>
      </c>
      <c r="H653" t="s">
        <v>739</v>
      </c>
      <c r="I653" t="s">
        <v>25</v>
      </c>
      <c r="L653" t="s">
        <v>26</v>
      </c>
      <c r="M653" t="s">
        <v>1863</v>
      </c>
      <c r="N653" t="s">
        <v>1841</v>
      </c>
      <c r="O653" t="s">
        <v>1688</v>
      </c>
      <c r="P653" t="str">
        <f t="shared" si="32"/>
        <v>SMAN</v>
      </c>
      <c r="Q653" t="str">
        <f t="shared" si="33"/>
        <v>Negeri</v>
      </c>
      <c r="R653" t="str">
        <f t="shared" si="34"/>
        <v>SMA</v>
      </c>
      <c r="S653" t="s">
        <v>1863</v>
      </c>
      <c r="T653" t="s">
        <v>1841</v>
      </c>
      <c r="Z653" t="str">
        <f>VLOOKUP(A653,[2]registrasi!$B$2:$C$3000,2,FALSE)</f>
        <v>registrasi</v>
      </c>
      <c r="AA653">
        <f>VLOOKUP(D653,[3]Sheet1!$B$2:$D$42,3,FALSE)</f>
        <v>365</v>
      </c>
      <c r="AB653" t="str">
        <f>VLOOKUP(A653,[2]nim!$A$2:$B$3000,2,FALSE)</f>
        <v>diterima</v>
      </c>
    </row>
    <row r="654" spans="1:28" x14ac:dyDescent="0.35">
      <c r="A654" s="2">
        <v>52131110260</v>
      </c>
      <c r="B654">
        <v>1</v>
      </c>
      <c r="C654">
        <v>2021</v>
      </c>
      <c r="D654">
        <v>3112176</v>
      </c>
      <c r="E654" t="s">
        <v>1427</v>
      </c>
      <c r="F654" t="str">
        <f>VLOOKUP(E654,[1]PRODI_2019!$E$2:$K$70,7,FALSE)</f>
        <v>FKIP</v>
      </c>
      <c r="G654" t="str">
        <f>VLOOKUP(F654,Sheet1!$H$4:$I$11,2,FALSE)</f>
        <v>2_FKIP</v>
      </c>
      <c r="H654" t="s">
        <v>740</v>
      </c>
      <c r="I654" t="s">
        <v>30</v>
      </c>
      <c r="L654" t="s">
        <v>26</v>
      </c>
      <c r="M654" t="s">
        <v>1858</v>
      </c>
      <c r="N654" t="s">
        <v>1841</v>
      </c>
      <c r="O654" t="s">
        <v>1541</v>
      </c>
      <c r="P654" t="str">
        <f t="shared" si="32"/>
        <v>MAN</v>
      </c>
      <c r="Q654" t="str">
        <f t="shared" si="33"/>
        <v>Negeri</v>
      </c>
      <c r="R654" t="str">
        <f t="shared" si="34"/>
        <v>MA</v>
      </c>
      <c r="S654" t="s">
        <v>1858</v>
      </c>
      <c r="T654" t="s">
        <v>1841</v>
      </c>
      <c r="Z654" t="str">
        <f>VLOOKUP(A654,[2]registrasi!$B$2:$C$3000,2,FALSE)</f>
        <v>registrasi</v>
      </c>
      <c r="AA654">
        <f>VLOOKUP(D654,[3]Sheet1!$B$2:$D$42,3,FALSE)</f>
        <v>238</v>
      </c>
      <c r="AB654" t="str">
        <f>VLOOKUP(A654,[2]nim!$A$2:$B$3000,2,FALSE)</f>
        <v>diterima</v>
      </c>
    </row>
    <row r="655" spans="1:28" x14ac:dyDescent="0.35">
      <c r="A655" s="2">
        <v>52131110262</v>
      </c>
      <c r="B655">
        <v>1</v>
      </c>
      <c r="C655">
        <v>2020</v>
      </c>
      <c r="D655">
        <v>3112025</v>
      </c>
      <c r="E655" t="s">
        <v>1424</v>
      </c>
      <c r="F655" t="str">
        <f>VLOOKUP(E655,[1]PRODI_2019!$E$2:$K$70,7,FALSE)</f>
        <v>FEB</v>
      </c>
      <c r="G655" t="str">
        <f>VLOOKUP(F655,Sheet1!$H$4:$I$11,2,FALSE)</f>
        <v>5_FEB</v>
      </c>
      <c r="H655" t="s">
        <v>741</v>
      </c>
      <c r="I655" t="s">
        <v>25</v>
      </c>
      <c r="L655" t="s">
        <v>26</v>
      </c>
      <c r="M655" t="s">
        <v>1858</v>
      </c>
      <c r="N655" t="s">
        <v>1841</v>
      </c>
      <c r="O655" t="s">
        <v>1470</v>
      </c>
      <c r="P655" t="str">
        <f t="shared" si="32"/>
        <v>SMAN</v>
      </c>
      <c r="Q655" t="str">
        <f t="shared" si="33"/>
        <v>Negeri</v>
      </c>
      <c r="R655" t="str">
        <f t="shared" si="34"/>
        <v>SMA</v>
      </c>
      <c r="S655" t="s">
        <v>1858</v>
      </c>
      <c r="T655" t="s">
        <v>1841</v>
      </c>
      <c r="Z655" t="str">
        <f>VLOOKUP(A655,[2]registrasi!$B$2:$C$3000,2,FALSE)</f>
        <v>registrasi</v>
      </c>
      <c r="AA655">
        <f>VLOOKUP(D655,[3]Sheet1!$B$2:$D$42,3,FALSE)</f>
        <v>736</v>
      </c>
      <c r="AB655" t="str">
        <f>VLOOKUP(A655,[2]nim!$A$2:$B$3000,2,FALSE)</f>
        <v>diterima</v>
      </c>
    </row>
    <row r="656" spans="1:28" x14ac:dyDescent="0.35">
      <c r="A656" s="2">
        <v>52131110264</v>
      </c>
      <c r="B656">
        <v>1</v>
      </c>
      <c r="C656">
        <v>2021</v>
      </c>
      <c r="D656">
        <v>3112025</v>
      </c>
      <c r="E656" t="s">
        <v>1424</v>
      </c>
      <c r="F656" t="str">
        <f>VLOOKUP(E656,[1]PRODI_2019!$E$2:$K$70,7,FALSE)</f>
        <v>FEB</v>
      </c>
      <c r="G656" t="str">
        <f>VLOOKUP(F656,Sheet1!$H$4:$I$11,2,FALSE)</f>
        <v>5_FEB</v>
      </c>
      <c r="H656" t="s">
        <v>742</v>
      </c>
      <c r="I656" t="s">
        <v>30</v>
      </c>
      <c r="L656" t="s">
        <v>26</v>
      </c>
      <c r="M656" t="s">
        <v>1861</v>
      </c>
      <c r="N656" t="s">
        <v>1841</v>
      </c>
      <c r="O656" t="s">
        <v>1689</v>
      </c>
      <c r="P656" t="str">
        <f t="shared" si="32"/>
        <v>MAS</v>
      </c>
      <c r="Q656" t="str">
        <f t="shared" si="33"/>
        <v>Swasta</v>
      </c>
      <c r="R656" t="str">
        <f t="shared" si="34"/>
        <v>MA</v>
      </c>
      <c r="S656" t="s">
        <v>1861</v>
      </c>
      <c r="T656" t="s">
        <v>1841</v>
      </c>
      <c r="Z656" t="str">
        <f>VLOOKUP(A656,[2]registrasi!$B$2:$C$3000,2,FALSE)</f>
        <v>registrasi</v>
      </c>
      <c r="AA656">
        <f>VLOOKUP(D656,[3]Sheet1!$B$2:$D$42,3,FALSE)</f>
        <v>736</v>
      </c>
      <c r="AB656" t="str">
        <f>VLOOKUP(A656,[2]nim!$A$2:$B$3000,2,FALSE)</f>
        <v>diterima</v>
      </c>
    </row>
    <row r="657" spans="1:28" x14ac:dyDescent="0.35">
      <c r="A657" s="2">
        <v>52131110266</v>
      </c>
      <c r="B657">
        <v>1</v>
      </c>
      <c r="C657">
        <v>2021</v>
      </c>
      <c r="D657">
        <v>3112064</v>
      </c>
      <c r="E657" t="s">
        <v>1421</v>
      </c>
      <c r="F657" t="str">
        <f>VLOOKUP(E657,[1]PRODI_2019!$E$2:$K$70,7,FALSE)</f>
        <v>FISIP</v>
      </c>
      <c r="G657" t="str">
        <f>VLOOKUP(F657,Sheet1!$H$4:$I$11,2,FALSE)</f>
        <v>6_FISIP</v>
      </c>
      <c r="H657" t="s">
        <v>743</v>
      </c>
      <c r="I657" t="s">
        <v>25</v>
      </c>
      <c r="L657" t="s">
        <v>26</v>
      </c>
      <c r="M657" t="s">
        <v>1862</v>
      </c>
      <c r="N657" t="s">
        <v>1841</v>
      </c>
      <c r="O657" t="s">
        <v>1690</v>
      </c>
      <c r="P657" t="str">
        <f t="shared" si="32"/>
        <v>SMAN</v>
      </c>
      <c r="Q657" t="str">
        <f t="shared" si="33"/>
        <v>Negeri</v>
      </c>
      <c r="R657" t="str">
        <f t="shared" si="34"/>
        <v>SMA</v>
      </c>
      <c r="S657" t="s">
        <v>1865</v>
      </c>
      <c r="T657" t="s">
        <v>1841</v>
      </c>
      <c r="Z657" t="str">
        <f>VLOOKUP(A657,[2]registrasi!$B$2:$C$3000,2,FALSE)</f>
        <v>registrasi</v>
      </c>
      <c r="AA657">
        <f>VLOOKUP(D657,[3]Sheet1!$B$2:$D$42,3,FALSE)</f>
        <v>669</v>
      </c>
      <c r="AB657" t="str">
        <f>VLOOKUP(A657,[2]nim!$A$2:$B$3000,2,FALSE)</f>
        <v>diterima</v>
      </c>
    </row>
    <row r="658" spans="1:28" x14ac:dyDescent="0.35">
      <c r="A658" s="2">
        <v>52131110267</v>
      </c>
      <c r="B658">
        <v>1</v>
      </c>
      <c r="C658">
        <v>2021</v>
      </c>
      <c r="D658">
        <v>3112025</v>
      </c>
      <c r="E658" t="s">
        <v>1424</v>
      </c>
      <c r="F658" t="str">
        <f>VLOOKUP(E658,[1]PRODI_2019!$E$2:$K$70,7,FALSE)</f>
        <v>FEB</v>
      </c>
      <c r="G658" t="str">
        <f>VLOOKUP(F658,Sheet1!$H$4:$I$11,2,FALSE)</f>
        <v>5_FEB</v>
      </c>
      <c r="H658" t="s">
        <v>744</v>
      </c>
      <c r="I658" t="s">
        <v>30</v>
      </c>
      <c r="L658" t="s">
        <v>26</v>
      </c>
      <c r="M658" t="s">
        <v>1858</v>
      </c>
      <c r="N658" t="s">
        <v>1841</v>
      </c>
      <c r="O658" t="s">
        <v>1470</v>
      </c>
      <c r="P658" t="str">
        <f t="shared" si="32"/>
        <v>SMAN</v>
      </c>
      <c r="Q658" t="str">
        <f t="shared" si="33"/>
        <v>Negeri</v>
      </c>
      <c r="R658" t="str">
        <f t="shared" si="34"/>
        <v>SMA</v>
      </c>
      <c r="S658" t="s">
        <v>1858</v>
      </c>
      <c r="T658" t="s">
        <v>1841</v>
      </c>
      <c r="Z658" t="str">
        <f>VLOOKUP(A658,[2]registrasi!$B$2:$C$3000,2,FALSE)</f>
        <v>registrasi</v>
      </c>
      <c r="AA658">
        <f>VLOOKUP(D658,[3]Sheet1!$B$2:$D$42,3,FALSE)</f>
        <v>736</v>
      </c>
      <c r="AB658" t="str">
        <f>VLOOKUP(A658,[2]nim!$A$2:$B$3000,2,FALSE)</f>
        <v>diterima</v>
      </c>
    </row>
    <row r="659" spans="1:28" x14ac:dyDescent="0.35">
      <c r="A659" s="2">
        <v>52131110268</v>
      </c>
      <c r="B659">
        <v>1</v>
      </c>
      <c r="C659">
        <v>2021</v>
      </c>
      <c r="D659">
        <v>3112017</v>
      </c>
      <c r="E659" t="s">
        <v>1928</v>
      </c>
      <c r="F659" t="str">
        <f>VLOOKUP(E659,[1]PRODI_2019!$E$2:$K$70,7,FALSE)</f>
        <v>Hukum</v>
      </c>
      <c r="G659" t="str">
        <f>VLOOKUP(F659,Sheet1!$H$4:$I$11,2,FALSE)</f>
        <v>1_Hukum</v>
      </c>
      <c r="H659" t="s">
        <v>745</v>
      </c>
      <c r="I659" t="s">
        <v>30</v>
      </c>
      <c r="L659" t="s">
        <v>26</v>
      </c>
      <c r="M659" t="s">
        <v>1858</v>
      </c>
      <c r="N659" t="s">
        <v>1841</v>
      </c>
      <c r="O659" t="s">
        <v>1488</v>
      </c>
      <c r="P659" t="str">
        <f t="shared" si="32"/>
        <v>SMAN</v>
      </c>
      <c r="Q659" t="str">
        <f t="shared" si="33"/>
        <v>Negeri</v>
      </c>
      <c r="R659" t="str">
        <f t="shared" si="34"/>
        <v>SMA</v>
      </c>
      <c r="S659" t="s">
        <v>1858</v>
      </c>
      <c r="T659" t="s">
        <v>1841</v>
      </c>
      <c r="Z659" t="str">
        <f>VLOOKUP(A659,[2]registrasi!$B$2:$C$3000,2,FALSE)</f>
        <v>registrasi</v>
      </c>
      <c r="AA659">
        <f>VLOOKUP(D659,[3]Sheet1!$B$2:$D$42,3,FALSE)</f>
        <v>605</v>
      </c>
      <c r="AB659" t="str">
        <f>VLOOKUP(A659,[2]nim!$A$2:$B$3000,2,FALSE)</f>
        <v>diterima</v>
      </c>
    </row>
    <row r="660" spans="1:28" x14ac:dyDescent="0.35">
      <c r="A660" s="2">
        <v>52131110273</v>
      </c>
      <c r="B660">
        <v>1</v>
      </c>
      <c r="C660">
        <v>2019</v>
      </c>
      <c r="D660">
        <v>3112064</v>
      </c>
      <c r="E660" t="s">
        <v>1421</v>
      </c>
      <c r="F660" t="str">
        <f>VLOOKUP(E660,[1]PRODI_2019!$E$2:$K$70,7,FALSE)</f>
        <v>FISIP</v>
      </c>
      <c r="G660" t="str">
        <f>VLOOKUP(F660,Sheet1!$H$4:$I$11,2,FALSE)</f>
        <v>6_FISIP</v>
      </c>
      <c r="H660" t="s">
        <v>746</v>
      </c>
      <c r="I660" t="s">
        <v>30</v>
      </c>
      <c r="L660" t="s">
        <v>26</v>
      </c>
      <c r="M660" t="s">
        <v>1858</v>
      </c>
      <c r="N660" t="s">
        <v>1841</v>
      </c>
      <c r="O660" t="s">
        <v>1470</v>
      </c>
      <c r="P660" t="str">
        <f t="shared" si="32"/>
        <v>SMAN</v>
      </c>
      <c r="Q660" t="str">
        <f t="shared" si="33"/>
        <v>Negeri</v>
      </c>
      <c r="R660" t="str">
        <f t="shared" si="34"/>
        <v>SMA</v>
      </c>
      <c r="S660" t="s">
        <v>1858</v>
      </c>
      <c r="T660" t="s">
        <v>1841</v>
      </c>
      <c r="Z660" t="str">
        <f>VLOOKUP(A660,[2]registrasi!$B$2:$C$3000,2,FALSE)</f>
        <v>registrasi</v>
      </c>
      <c r="AA660">
        <f>VLOOKUP(D660,[3]Sheet1!$B$2:$D$42,3,FALSE)</f>
        <v>669</v>
      </c>
      <c r="AB660" t="e">
        <f>VLOOKUP(A660,[2]nim!$A$2:$B$3000,2,FALSE)</f>
        <v>#N/A</v>
      </c>
    </row>
    <row r="661" spans="1:28" x14ac:dyDescent="0.35">
      <c r="A661" s="2">
        <v>52131110276</v>
      </c>
      <c r="B661">
        <v>1</v>
      </c>
      <c r="C661">
        <v>2020</v>
      </c>
      <c r="D661">
        <v>3112176</v>
      </c>
      <c r="E661" t="s">
        <v>1427</v>
      </c>
      <c r="F661" t="str">
        <f>VLOOKUP(E661,[1]PRODI_2019!$E$2:$K$70,7,FALSE)</f>
        <v>FKIP</v>
      </c>
      <c r="G661" t="str">
        <f>VLOOKUP(F661,Sheet1!$H$4:$I$11,2,FALSE)</f>
        <v>2_FKIP</v>
      </c>
      <c r="H661" t="s">
        <v>747</v>
      </c>
      <c r="I661" t="s">
        <v>30</v>
      </c>
      <c r="L661" t="s">
        <v>26</v>
      </c>
      <c r="M661" t="s">
        <v>1858</v>
      </c>
      <c r="N661" t="s">
        <v>1841</v>
      </c>
      <c r="O661" t="s">
        <v>1488</v>
      </c>
      <c r="P661" t="str">
        <f t="shared" si="32"/>
        <v>SMAN</v>
      </c>
      <c r="Q661" t="str">
        <f t="shared" si="33"/>
        <v>Negeri</v>
      </c>
      <c r="R661" t="str">
        <f t="shared" si="34"/>
        <v>SMA</v>
      </c>
      <c r="S661" t="s">
        <v>1858</v>
      </c>
      <c r="T661" t="s">
        <v>1841</v>
      </c>
      <c r="Z661" t="str">
        <f>VLOOKUP(A661,[2]registrasi!$B$2:$C$3000,2,FALSE)</f>
        <v>registrasi</v>
      </c>
      <c r="AA661">
        <f>VLOOKUP(D661,[3]Sheet1!$B$2:$D$42,3,FALSE)</f>
        <v>238</v>
      </c>
      <c r="AB661" t="str">
        <f>VLOOKUP(A661,[2]nim!$A$2:$B$3000,2,FALSE)</f>
        <v>diterima</v>
      </c>
    </row>
    <row r="662" spans="1:28" x14ac:dyDescent="0.35">
      <c r="A662" s="2">
        <v>52131110277</v>
      </c>
      <c r="B662">
        <v>1</v>
      </c>
      <c r="C662">
        <v>2021</v>
      </c>
      <c r="D662">
        <v>3112017</v>
      </c>
      <c r="E662" t="s">
        <v>1928</v>
      </c>
      <c r="F662" t="str">
        <f>VLOOKUP(E662,[1]PRODI_2019!$E$2:$K$70,7,FALSE)</f>
        <v>Hukum</v>
      </c>
      <c r="G662" t="str">
        <f>VLOOKUP(F662,Sheet1!$H$4:$I$11,2,FALSE)</f>
        <v>1_Hukum</v>
      </c>
      <c r="H662" t="s">
        <v>748</v>
      </c>
      <c r="I662" t="s">
        <v>30</v>
      </c>
      <c r="L662" t="s">
        <v>26</v>
      </c>
      <c r="M662" t="s">
        <v>1861</v>
      </c>
      <c r="N662" t="s">
        <v>1841</v>
      </c>
      <c r="O662" t="s">
        <v>1691</v>
      </c>
      <c r="P662" t="str">
        <f t="shared" si="32"/>
        <v>SMKS</v>
      </c>
      <c r="Q662" t="str">
        <f t="shared" si="33"/>
        <v>Swasta</v>
      </c>
      <c r="R662" t="str">
        <f t="shared" si="34"/>
        <v>SMK</v>
      </c>
      <c r="S662" t="s">
        <v>1861</v>
      </c>
      <c r="T662" t="s">
        <v>1841</v>
      </c>
      <c r="Z662" t="str">
        <f>VLOOKUP(A662,[2]registrasi!$B$2:$C$3000,2,FALSE)</f>
        <v>registrasi</v>
      </c>
      <c r="AA662">
        <f>VLOOKUP(D662,[3]Sheet1!$B$2:$D$42,3,FALSE)</f>
        <v>605</v>
      </c>
      <c r="AB662" t="str">
        <f>VLOOKUP(A662,[2]nim!$A$2:$B$3000,2,FALSE)</f>
        <v>diterima</v>
      </c>
    </row>
    <row r="663" spans="1:28" x14ac:dyDescent="0.35">
      <c r="A663" s="2">
        <v>52131110278</v>
      </c>
      <c r="B663">
        <v>1</v>
      </c>
      <c r="C663">
        <v>2021</v>
      </c>
      <c r="D663">
        <v>3112025</v>
      </c>
      <c r="E663" t="s">
        <v>1424</v>
      </c>
      <c r="F663" t="str">
        <f>VLOOKUP(E663,[1]PRODI_2019!$E$2:$K$70,7,FALSE)</f>
        <v>FEB</v>
      </c>
      <c r="G663" t="str">
        <f>VLOOKUP(F663,Sheet1!$H$4:$I$11,2,FALSE)</f>
        <v>5_FEB</v>
      </c>
      <c r="H663" t="s">
        <v>749</v>
      </c>
      <c r="I663" t="s">
        <v>25</v>
      </c>
      <c r="L663" t="s">
        <v>26</v>
      </c>
      <c r="M663" t="s">
        <v>1863</v>
      </c>
      <c r="N663" t="s">
        <v>1841</v>
      </c>
      <c r="O663" t="s">
        <v>1593</v>
      </c>
      <c r="P663" t="str">
        <f t="shared" si="32"/>
        <v>SMAN</v>
      </c>
      <c r="Q663" t="str">
        <f t="shared" si="33"/>
        <v>Negeri</v>
      </c>
      <c r="R663" t="str">
        <f t="shared" si="34"/>
        <v>SMA</v>
      </c>
      <c r="S663" t="s">
        <v>1863</v>
      </c>
      <c r="T663" t="s">
        <v>1841</v>
      </c>
      <c r="Z663" t="str">
        <f>VLOOKUP(A663,[2]registrasi!$B$2:$C$3000,2,FALSE)</f>
        <v>registrasi</v>
      </c>
      <c r="AA663">
        <f>VLOOKUP(D663,[3]Sheet1!$B$2:$D$42,3,FALSE)</f>
        <v>736</v>
      </c>
      <c r="AB663" t="str">
        <f>VLOOKUP(A663,[2]nim!$A$2:$B$3000,2,FALSE)</f>
        <v>diterima</v>
      </c>
    </row>
    <row r="664" spans="1:28" x14ac:dyDescent="0.35">
      <c r="A664" s="2">
        <v>52131110279</v>
      </c>
      <c r="B664">
        <v>1</v>
      </c>
      <c r="C664">
        <v>2021</v>
      </c>
      <c r="D664">
        <v>3112064</v>
      </c>
      <c r="E664" t="s">
        <v>1421</v>
      </c>
      <c r="F664" t="str">
        <f>VLOOKUP(E664,[1]PRODI_2019!$E$2:$K$70,7,FALSE)</f>
        <v>FISIP</v>
      </c>
      <c r="G664" t="str">
        <f>VLOOKUP(F664,Sheet1!$H$4:$I$11,2,FALSE)</f>
        <v>6_FISIP</v>
      </c>
      <c r="H664" t="s">
        <v>750</v>
      </c>
      <c r="I664" t="s">
        <v>30</v>
      </c>
      <c r="L664" t="s">
        <v>26</v>
      </c>
      <c r="M664" t="s">
        <v>1860</v>
      </c>
      <c r="N664" t="s">
        <v>1841</v>
      </c>
      <c r="O664" t="s">
        <v>1474</v>
      </c>
      <c r="P664" t="str">
        <f t="shared" si="32"/>
        <v>SMAN</v>
      </c>
      <c r="Q664" t="str">
        <f t="shared" si="33"/>
        <v>Negeri</v>
      </c>
      <c r="R664" t="str">
        <f t="shared" si="34"/>
        <v>SMA</v>
      </c>
      <c r="S664" t="s">
        <v>1860</v>
      </c>
      <c r="T664" t="s">
        <v>1841</v>
      </c>
      <c r="Z664" t="str">
        <f>VLOOKUP(A664,[2]registrasi!$B$2:$C$3000,2,FALSE)</f>
        <v>registrasi</v>
      </c>
      <c r="AA664">
        <f>VLOOKUP(D664,[3]Sheet1!$B$2:$D$42,3,FALSE)</f>
        <v>669</v>
      </c>
      <c r="AB664" t="str">
        <f>VLOOKUP(A664,[2]nim!$A$2:$B$3000,2,FALSE)</f>
        <v>diterima</v>
      </c>
    </row>
    <row r="665" spans="1:28" x14ac:dyDescent="0.35">
      <c r="A665" s="2">
        <v>52131110280</v>
      </c>
      <c r="B665">
        <v>1</v>
      </c>
      <c r="C665">
        <v>2021</v>
      </c>
      <c r="D665">
        <v>3112025</v>
      </c>
      <c r="E665" t="s">
        <v>1424</v>
      </c>
      <c r="F665" t="str">
        <f>VLOOKUP(E665,[1]PRODI_2019!$E$2:$K$70,7,FALSE)</f>
        <v>FEB</v>
      </c>
      <c r="G665" t="str">
        <f>VLOOKUP(F665,Sheet1!$H$4:$I$11,2,FALSE)</f>
        <v>5_FEB</v>
      </c>
      <c r="H665" t="s">
        <v>751</v>
      </c>
      <c r="I665" t="s">
        <v>30</v>
      </c>
      <c r="L665" t="s">
        <v>26</v>
      </c>
      <c r="M665" t="s">
        <v>1862</v>
      </c>
      <c r="N665" t="s">
        <v>1841</v>
      </c>
      <c r="O665" t="s">
        <v>1692</v>
      </c>
      <c r="P665" t="str">
        <f t="shared" si="32"/>
        <v>SMAS</v>
      </c>
      <c r="Q665" t="str">
        <f t="shared" si="33"/>
        <v>Swasta</v>
      </c>
      <c r="R665" t="str">
        <f t="shared" si="34"/>
        <v>SMA</v>
      </c>
      <c r="S665" t="s">
        <v>1865</v>
      </c>
      <c r="T665" t="s">
        <v>1841</v>
      </c>
      <c r="Z665" t="str">
        <f>VLOOKUP(A665,[2]registrasi!$B$2:$C$3000,2,FALSE)</f>
        <v>registrasi</v>
      </c>
      <c r="AA665">
        <f>VLOOKUP(D665,[3]Sheet1!$B$2:$D$42,3,FALSE)</f>
        <v>736</v>
      </c>
      <c r="AB665" t="str">
        <f>VLOOKUP(A665,[2]nim!$A$2:$B$3000,2,FALSE)</f>
        <v>diterima</v>
      </c>
    </row>
    <row r="666" spans="1:28" x14ac:dyDescent="0.35">
      <c r="A666" s="2">
        <v>52131110281</v>
      </c>
      <c r="B666">
        <v>1</v>
      </c>
      <c r="C666">
        <v>2021</v>
      </c>
      <c r="D666">
        <v>3112017</v>
      </c>
      <c r="E666" t="s">
        <v>1928</v>
      </c>
      <c r="F666" t="str">
        <f>VLOOKUP(E666,[1]PRODI_2019!$E$2:$K$70,7,FALSE)</f>
        <v>Hukum</v>
      </c>
      <c r="G666" t="str">
        <f>VLOOKUP(F666,Sheet1!$H$4:$I$11,2,FALSE)</f>
        <v>1_Hukum</v>
      </c>
      <c r="H666" t="s">
        <v>752</v>
      </c>
      <c r="I666" t="s">
        <v>25</v>
      </c>
      <c r="L666" t="s">
        <v>26</v>
      </c>
      <c r="M666" t="s">
        <v>1863</v>
      </c>
      <c r="N666" t="s">
        <v>1841</v>
      </c>
      <c r="O666" t="s">
        <v>1484</v>
      </c>
      <c r="P666" t="str">
        <f t="shared" si="32"/>
        <v>SMAN</v>
      </c>
      <c r="Q666" t="str">
        <f t="shared" si="33"/>
        <v>Negeri</v>
      </c>
      <c r="R666" t="str">
        <f t="shared" si="34"/>
        <v>SMA</v>
      </c>
      <c r="S666" t="s">
        <v>1863</v>
      </c>
      <c r="T666" t="s">
        <v>1841</v>
      </c>
      <c r="Z666" t="str">
        <f>VLOOKUP(A666,[2]registrasi!$B$2:$C$3000,2,FALSE)</f>
        <v>registrasi</v>
      </c>
      <c r="AA666">
        <f>VLOOKUP(D666,[3]Sheet1!$B$2:$D$42,3,FALSE)</f>
        <v>605</v>
      </c>
      <c r="AB666" t="str">
        <f>VLOOKUP(A666,[2]nim!$A$2:$B$3000,2,FALSE)</f>
        <v>diterima</v>
      </c>
    </row>
    <row r="667" spans="1:28" x14ac:dyDescent="0.35">
      <c r="A667" s="2">
        <v>52131110282</v>
      </c>
      <c r="B667">
        <v>2</v>
      </c>
      <c r="C667">
        <v>2021</v>
      </c>
      <c r="D667">
        <v>3112145</v>
      </c>
      <c r="E667" t="s">
        <v>1430</v>
      </c>
      <c r="F667" t="str">
        <f>VLOOKUP(E667,[1]PRODI_2019!$E$2:$K$70,7,FALSE)</f>
        <v>FKIP</v>
      </c>
      <c r="G667" t="str">
        <f>VLOOKUP(F667,Sheet1!$H$4:$I$11,2,FALSE)</f>
        <v>2_FKIP</v>
      </c>
      <c r="H667" t="s">
        <v>753</v>
      </c>
      <c r="I667" t="s">
        <v>30</v>
      </c>
      <c r="L667" t="s">
        <v>1437</v>
      </c>
      <c r="M667" t="s">
        <v>1860</v>
      </c>
      <c r="N667" t="s">
        <v>1841</v>
      </c>
      <c r="O667" t="s">
        <v>1456</v>
      </c>
      <c r="P667" t="str">
        <f t="shared" si="32"/>
        <v>SMAN</v>
      </c>
      <c r="Q667" t="str">
        <f t="shared" si="33"/>
        <v>Negeri</v>
      </c>
      <c r="R667" t="str">
        <f t="shared" si="34"/>
        <v>SMA</v>
      </c>
      <c r="S667" t="s">
        <v>1860</v>
      </c>
      <c r="T667" t="s">
        <v>1841</v>
      </c>
      <c r="Z667" t="str">
        <f>VLOOKUP(A667,[2]registrasi!$B$2:$C$3000,2,FALSE)</f>
        <v>registrasi</v>
      </c>
      <c r="AA667">
        <f>VLOOKUP(D667,[3]Sheet1!$B$2:$D$42,3,FALSE)</f>
        <v>57</v>
      </c>
      <c r="AB667" t="str">
        <f>VLOOKUP(A667,[2]nim!$A$2:$B$3000,2,FALSE)</f>
        <v>diterima</v>
      </c>
    </row>
    <row r="668" spans="1:28" x14ac:dyDescent="0.35">
      <c r="A668" s="2">
        <v>52131110283</v>
      </c>
      <c r="B668">
        <v>1</v>
      </c>
      <c r="C668">
        <v>2021</v>
      </c>
      <c r="D668">
        <v>3112017</v>
      </c>
      <c r="E668" t="s">
        <v>1928</v>
      </c>
      <c r="F668" t="str">
        <f>VLOOKUP(E668,[1]PRODI_2019!$E$2:$K$70,7,FALSE)</f>
        <v>Hukum</v>
      </c>
      <c r="G668" t="str">
        <f>VLOOKUP(F668,Sheet1!$H$4:$I$11,2,FALSE)</f>
        <v>1_Hukum</v>
      </c>
      <c r="H668" t="s">
        <v>754</v>
      </c>
      <c r="I668" t="s">
        <v>25</v>
      </c>
      <c r="L668" t="s">
        <v>26</v>
      </c>
      <c r="M668" t="s">
        <v>1859</v>
      </c>
      <c r="N668" t="s">
        <v>1841</v>
      </c>
      <c r="O668" t="s">
        <v>1517</v>
      </c>
      <c r="P668" t="str">
        <f t="shared" si="32"/>
        <v>SMKN</v>
      </c>
      <c r="Q668" t="str">
        <f t="shared" si="33"/>
        <v>Negeri</v>
      </c>
      <c r="R668" t="str">
        <f t="shared" si="34"/>
        <v>SMK</v>
      </c>
      <c r="S668" t="s">
        <v>1858</v>
      </c>
      <c r="T668" t="s">
        <v>1841</v>
      </c>
      <c r="Z668" t="str">
        <f>VLOOKUP(A668,[2]registrasi!$B$2:$C$3000,2,FALSE)</f>
        <v>registrasi</v>
      </c>
      <c r="AA668">
        <f>VLOOKUP(D668,[3]Sheet1!$B$2:$D$42,3,FALSE)</f>
        <v>605</v>
      </c>
      <c r="AB668" t="str">
        <f>VLOOKUP(A668,[2]nim!$A$2:$B$3000,2,FALSE)</f>
        <v>diterima</v>
      </c>
    </row>
    <row r="669" spans="1:28" x14ac:dyDescent="0.35">
      <c r="A669" s="2">
        <v>52131110286</v>
      </c>
      <c r="B669">
        <v>1</v>
      </c>
      <c r="C669">
        <v>2021</v>
      </c>
      <c r="D669">
        <v>3112017</v>
      </c>
      <c r="E669" t="s">
        <v>1928</v>
      </c>
      <c r="F669" t="str">
        <f>VLOOKUP(E669,[1]PRODI_2019!$E$2:$K$70,7,FALSE)</f>
        <v>Hukum</v>
      </c>
      <c r="G669" t="str">
        <f>VLOOKUP(F669,Sheet1!$H$4:$I$11,2,FALSE)</f>
        <v>1_Hukum</v>
      </c>
      <c r="H669" t="s">
        <v>755</v>
      </c>
      <c r="I669" t="s">
        <v>25</v>
      </c>
      <c r="L669" t="s">
        <v>26</v>
      </c>
      <c r="M669" t="s">
        <v>1859</v>
      </c>
      <c r="N669" t="s">
        <v>1841</v>
      </c>
      <c r="O669" t="s">
        <v>1522</v>
      </c>
      <c r="P669" t="str">
        <f t="shared" si="32"/>
        <v>SMAN</v>
      </c>
      <c r="Q669" t="str">
        <f t="shared" si="33"/>
        <v>Negeri</v>
      </c>
      <c r="R669" t="str">
        <f t="shared" si="34"/>
        <v>SMA</v>
      </c>
      <c r="S669" t="s">
        <v>1859</v>
      </c>
      <c r="T669" t="s">
        <v>1841</v>
      </c>
      <c r="Z669" t="str">
        <f>VLOOKUP(A669,[2]registrasi!$B$2:$C$3000,2,FALSE)</f>
        <v>registrasi</v>
      </c>
      <c r="AA669">
        <f>VLOOKUP(D669,[3]Sheet1!$B$2:$D$42,3,FALSE)</f>
        <v>605</v>
      </c>
      <c r="AB669" t="str">
        <f>VLOOKUP(A669,[2]nim!$A$2:$B$3000,2,FALSE)</f>
        <v>diterima</v>
      </c>
    </row>
    <row r="670" spans="1:28" x14ac:dyDescent="0.35">
      <c r="A670" s="2">
        <v>52131110288</v>
      </c>
      <c r="B670">
        <v>1</v>
      </c>
      <c r="C670">
        <v>2021</v>
      </c>
      <c r="D670">
        <v>3112025</v>
      </c>
      <c r="E670" t="s">
        <v>1424</v>
      </c>
      <c r="F670" t="str">
        <f>VLOOKUP(E670,[1]PRODI_2019!$E$2:$K$70,7,FALSE)</f>
        <v>FEB</v>
      </c>
      <c r="G670" t="str">
        <f>VLOOKUP(F670,Sheet1!$H$4:$I$11,2,FALSE)</f>
        <v>5_FEB</v>
      </c>
      <c r="H670" t="s">
        <v>756</v>
      </c>
      <c r="I670" t="s">
        <v>30</v>
      </c>
      <c r="L670" t="s">
        <v>26</v>
      </c>
      <c r="M670" t="s">
        <v>1860</v>
      </c>
      <c r="N670" t="s">
        <v>1841</v>
      </c>
      <c r="O670" t="s">
        <v>1450</v>
      </c>
      <c r="P670" t="str">
        <f t="shared" si="32"/>
        <v>MAN</v>
      </c>
      <c r="Q670" t="str">
        <f t="shared" si="33"/>
        <v>Negeri</v>
      </c>
      <c r="R670" t="str">
        <f t="shared" si="34"/>
        <v>MA</v>
      </c>
      <c r="S670" t="s">
        <v>1860</v>
      </c>
      <c r="T670" t="s">
        <v>1841</v>
      </c>
      <c r="Z670" t="str">
        <f>VLOOKUP(A670,[2]registrasi!$B$2:$C$3000,2,FALSE)</f>
        <v>registrasi</v>
      </c>
      <c r="AA670">
        <f>VLOOKUP(D670,[3]Sheet1!$B$2:$D$42,3,FALSE)</f>
        <v>736</v>
      </c>
      <c r="AB670" t="str">
        <f>VLOOKUP(A670,[2]nim!$A$2:$B$3000,2,FALSE)</f>
        <v>diterima</v>
      </c>
    </row>
    <row r="671" spans="1:28" x14ac:dyDescent="0.35">
      <c r="A671" s="2">
        <v>52131110294</v>
      </c>
      <c r="B671">
        <v>1</v>
      </c>
      <c r="C671">
        <v>2019</v>
      </c>
      <c r="D671">
        <v>3112087</v>
      </c>
      <c r="E671" t="s">
        <v>1929</v>
      </c>
      <c r="F671" t="str">
        <f>VLOOKUP(E671,[1]PRODI_2019!$E$2:$K$70,7,FALSE)</f>
        <v>FKIP</v>
      </c>
      <c r="G671" t="str">
        <f>VLOOKUP(F671,Sheet1!$H$4:$I$11,2,FALSE)</f>
        <v>2_FKIP</v>
      </c>
      <c r="H671" t="s">
        <v>757</v>
      </c>
      <c r="I671" t="s">
        <v>25</v>
      </c>
      <c r="L671" t="s">
        <v>26</v>
      </c>
      <c r="M671" t="s">
        <v>1862</v>
      </c>
      <c r="N671" t="s">
        <v>1841</v>
      </c>
      <c r="O671" t="s">
        <v>1693</v>
      </c>
      <c r="P671" t="str">
        <f t="shared" si="32"/>
        <v>SMKS</v>
      </c>
      <c r="Q671" t="str">
        <f t="shared" si="33"/>
        <v>Swasta</v>
      </c>
      <c r="R671" t="str">
        <f t="shared" si="34"/>
        <v>SMK</v>
      </c>
      <c r="S671" t="s">
        <v>1862</v>
      </c>
      <c r="T671" t="s">
        <v>1841</v>
      </c>
      <c r="Z671" t="str">
        <f>VLOOKUP(A671,[2]registrasi!$B$2:$C$3000,2,FALSE)</f>
        <v>registrasi</v>
      </c>
      <c r="AA671">
        <f>VLOOKUP(D671,[3]Sheet1!$B$2:$D$42,3,FALSE)</f>
        <v>105</v>
      </c>
      <c r="AB671" t="str">
        <f>VLOOKUP(A671,[2]nim!$A$2:$B$3000,2,FALSE)</f>
        <v>diterima</v>
      </c>
    </row>
    <row r="672" spans="1:28" x14ac:dyDescent="0.35">
      <c r="A672" s="2">
        <v>52131110305</v>
      </c>
      <c r="B672">
        <v>1</v>
      </c>
      <c r="C672">
        <v>2021</v>
      </c>
      <c r="D672">
        <v>3112025</v>
      </c>
      <c r="E672" t="s">
        <v>1424</v>
      </c>
      <c r="F672" t="str">
        <f>VLOOKUP(E672,[1]PRODI_2019!$E$2:$K$70,7,FALSE)</f>
        <v>FEB</v>
      </c>
      <c r="G672" t="str">
        <f>VLOOKUP(F672,Sheet1!$H$4:$I$11,2,FALSE)</f>
        <v>5_FEB</v>
      </c>
      <c r="H672" t="s">
        <v>758</v>
      </c>
      <c r="I672" t="s">
        <v>30</v>
      </c>
      <c r="L672" t="s">
        <v>26</v>
      </c>
      <c r="M672" t="s">
        <v>1862</v>
      </c>
      <c r="N672" t="s">
        <v>1841</v>
      </c>
      <c r="O672" t="s">
        <v>1602</v>
      </c>
      <c r="P672" t="str">
        <f t="shared" si="32"/>
        <v>SMAN</v>
      </c>
      <c r="Q672" t="str">
        <f t="shared" si="33"/>
        <v>Negeri</v>
      </c>
      <c r="R672" t="str">
        <f t="shared" si="34"/>
        <v>SMA</v>
      </c>
      <c r="S672" t="s">
        <v>1862</v>
      </c>
      <c r="T672" t="s">
        <v>1841</v>
      </c>
      <c r="Z672" t="str">
        <f>VLOOKUP(A672,[2]registrasi!$B$2:$C$3000,2,FALSE)</f>
        <v>registrasi</v>
      </c>
      <c r="AA672">
        <f>VLOOKUP(D672,[3]Sheet1!$B$2:$D$42,3,FALSE)</f>
        <v>736</v>
      </c>
      <c r="AB672" t="str">
        <f>VLOOKUP(A672,[2]nim!$A$2:$B$3000,2,FALSE)</f>
        <v>diterima</v>
      </c>
    </row>
    <row r="673" spans="1:28" x14ac:dyDescent="0.35">
      <c r="A673" s="2">
        <v>52131110307</v>
      </c>
      <c r="B673">
        <v>1</v>
      </c>
      <c r="C673">
        <v>2021</v>
      </c>
      <c r="D673">
        <v>3112176</v>
      </c>
      <c r="E673" t="s">
        <v>1427</v>
      </c>
      <c r="F673" t="str">
        <f>VLOOKUP(E673,[1]PRODI_2019!$E$2:$K$70,7,FALSE)</f>
        <v>FKIP</v>
      </c>
      <c r="G673" t="str">
        <f>VLOOKUP(F673,Sheet1!$H$4:$I$11,2,FALSE)</f>
        <v>2_FKIP</v>
      </c>
      <c r="H673" t="s">
        <v>759</v>
      </c>
      <c r="I673" t="s">
        <v>30</v>
      </c>
      <c r="L673" t="s">
        <v>26</v>
      </c>
      <c r="M673" t="s">
        <v>1863</v>
      </c>
      <c r="N673" t="s">
        <v>1841</v>
      </c>
      <c r="O673" t="s">
        <v>1484</v>
      </c>
      <c r="P673" t="str">
        <f t="shared" si="32"/>
        <v>SMAN</v>
      </c>
      <c r="Q673" t="str">
        <f t="shared" si="33"/>
        <v>Negeri</v>
      </c>
      <c r="R673" t="str">
        <f t="shared" si="34"/>
        <v>SMA</v>
      </c>
      <c r="S673" t="s">
        <v>1863</v>
      </c>
      <c r="T673" t="s">
        <v>1841</v>
      </c>
      <c r="Z673" t="str">
        <f>VLOOKUP(A673,[2]registrasi!$B$2:$C$3000,2,FALSE)</f>
        <v>registrasi</v>
      </c>
      <c r="AA673">
        <f>VLOOKUP(D673,[3]Sheet1!$B$2:$D$42,3,FALSE)</f>
        <v>238</v>
      </c>
      <c r="AB673" t="str">
        <f>VLOOKUP(A673,[2]nim!$A$2:$B$3000,2,FALSE)</f>
        <v>diterima</v>
      </c>
    </row>
    <row r="674" spans="1:28" x14ac:dyDescent="0.35">
      <c r="A674" s="2">
        <v>52131110308</v>
      </c>
      <c r="B674">
        <v>1</v>
      </c>
      <c r="C674">
        <v>2021</v>
      </c>
      <c r="D674">
        <v>3112017</v>
      </c>
      <c r="E674" t="s">
        <v>1928</v>
      </c>
      <c r="F674" t="str">
        <f>VLOOKUP(E674,[1]PRODI_2019!$E$2:$K$70,7,FALSE)</f>
        <v>Hukum</v>
      </c>
      <c r="G674" t="str">
        <f>VLOOKUP(F674,Sheet1!$H$4:$I$11,2,FALSE)</f>
        <v>1_Hukum</v>
      </c>
      <c r="H674" t="s">
        <v>760</v>
      </c>
      <c r="I674" t="s">
        <v>25</v>
      </c>
      <c r="L674" t="s">
        <v>26</v>
      </c>
      <c r="M674" t="s">
        <v>1860</v>
      </c>
      <c r="N674" t="s">
        <v>1841</v>
      </c>
      <c r="O674" t="s">
        <v>1456</v>
      </c>
      <c r="P674" t="str">
        <f t="shared" si="32"/>
        <v>SMAN</v>
      </c>
      <c r="Q674" t="str">
        <f t="shared" si="33"/>
        <v>Negeri</v>
      </c>
      <c r="R674" t="str">
        <f t="shared" si="34"/>
        <v>SMA</v>
      </c>
      <c r="S674" t="s">
        <v>1860</v>
      </c>
      <c r="T674" t="s">
        <v>1841</v>
      </c>
      <c r="Z674" t="str">
        <f>VLOOKUP(A674,[2]registrasi!$B$2:$C$3000,2,FALSE)</f>
        <v>registrasi</v>
      </c>
      <c r="AA674">
        <f>VLOOKUP(D674,[3]Sheet1!$B$2:$D$42,3,FALSE)</f>
        <v>605</v>
      </c>
      <c r="AB674" t="str">
        <f>VLOOKUP(A674,[2]nim!$A$2:$B$3000,2,FALSE)</f>
        <v>diterima</v>
      </c>
    </row>
    <row r="675" spans="1:28" x14ac:dyDescent="0.35">
      <c r="A675" s="2">
        <v>52131110309</v>
      </c>
      <c r="B675">
        <v>1</v>
      </c>
      <c r="C675">
        <v>2021</v>
      </c>
      <c r="D675">
        <v>3112064</v>
      </c>
      <c r="E675" t="s">
        <v>1421</v>
      </c>
      <c r="F675" t="str">
        <f>VLOOKUP(E675,[1]PRODI_2019!$E$2:$K$70,7,FALSE)</f>
        <v>FISIP</v>
      </c>
      <c r="G675" t="str">
        <f>VLOOKUP(F675,Sheet1!$H$4:$I$11,2,FALSE)</f>
        <v>6_FISIP</v>
      </c>
      <c r="H675" t="s">
        <v>761</v>
      </c>
      <c r="I675" t="s">
        <v>30</v>
      </c>
      <c r="L675" t="s">
        <v>26</v>
      </c>
      <c r="M675" t="s">
        <v>1863</v>
      </c>
      <c r="N675" t="s">
        <v>1841</v>
      </c>
      <c r="O675" t="s">
        <v>1465</v>
      </c>
      <c r="P675" t="str">
        <f t="shared" si="32"/>
        <v>SMAN</v>
      </c>
      <c r="Q675" t="str">
        <f t="shared" si="33"/>
        <v>Negeri</v>
      </c>
      <c r="R675" t="str">
        <f t="shared" si="34"/>
        <v>SMA</v>
      </c>
      <c r="S675" t="s">
        <v>1863</v>
      </c>
      <c r="T675" t="s">
        <v>1841</v>
      </c>
      <c r="Z675" t="str">
        <f>VLOOKUP(A675,[2]registrasi!$B$2:$C$3000,2,FALSE)</f>
        <v>registrasi</v>
      </c>
      <c r="AA675">
        <f>VLOOKUP(D675,[3]Sheet1!$B$2:$D$42,3,FALSE)</f>
        <v>669</v>
      </c>
      <c r="AB675" t="str">
        <f>VLOOKUP(A675,[2]nim!$A$2:$B$3000,2,FALSE)</f>
        <v>diterima</v>
      </c>
    </row>
    <row r="676" spans="1:28" x14ac:dyDescent="0.35">
      <c r="A676" s="2">
        <v>52131110311</v>
      </c>
      <c r="B676">
        <v>1</v>
      </c>
      <c r="C676">
        <v>2020</v>
      </c>
      <c r="D676">
        <v>3112017</v>
      </c>
      <c r="E676" t="s">
        <v>1928</v>
      </c>
      <c r="F676" t="str">
        <f>VLOOKUP(E676,[1]PRODI_2019!$E$2:$K$70,7,FALSE)</f>
        <v>Hukum</v>
      </c>
      <c r="G676" t="str">
        <f>VLOOKUP(F676,Sheet1!$H$4:$I$11,2,FALSE)</f>
        <v>1_Hukum</v>
      </c>
      <c r="H676" t="s">
        <v>762</v>
      </c>
      <c r="I676" t="s">
        <v>25</v>
      </c>
      <c r="L676" t="s">
        <v>26</v>
      </c>
      <c r="M676" t="s">
        <v>1863</v>
      </c>
      <c r="N676" t="s">
        <v>1841</v>
      </c>
      <c r="O676" t="s">
        <v>1465</v>
      </c>
      <c r="P676" t="str">
        <f t="shared" si="32"/>
        <v>SMAN</v>
      </c>
      <c r="Q676" t="str">
        <f t="shared" si="33"/>
        <v>Negeri</v>
      </c>
      <c r="R676" t="str">
        <f t="shared" si="34"/>
        <v>SMA</v>
      </c>
      <c r="S676" t="s">
        <v>1863</v>
      </c>
      <c r="T676" t="s">
        <v>1841</v>
      </c>
      <c r="Z676" t="str">
        <f>VLOOKUP(A676,[2]registrasi!$B$2:$C$3000,2,FALSE)</f>
        <v>registrasi</v>
      </c>
      <c r="AA676">
        <f>VLOOKUP(D676,[3]Sheet1!$B$2:$D$42,3,FALSE)</f>
        <v>605</v>
      </c>
      <c r="AB676" t="str">
        <f>VLOOKUP(A676,[2]nim!$A$2:$B$3000,2,FALSE)</f>
        <v>diterima</v>
      </c>
    </row>
    <row r="677" spans="1:28" x14ac:dyDescent="0.35">
      <c r="A677" s="2">
        <v>52131110312</v>
      </c>
      <c r="B677">
        <v>1</v>
      </c>
      <c r="C677">
        <v>2021</v>
      </c>
      <c r="D677">
        <v>3112064</v>
      </c>
      <c r="E677" t="s">
        <v>1421</v>
      </c>
      <c r="F677" t="str">
        <f>VLOOKUP(E677,[1]PRODI_2019!$E$2:$K$70,7,FALSE)</f>
        <v>FISIP</v>
      </c>
      <c r="G677" t="str">
        <f>VLOOKUP(F677,Sheet1!$H$4:$I$11,2,FALSE)</f>
        <v>6_FISIP</v>
      </c>
      <c r="H677" t="s">
        <v>763</v>
      </c>
      <c r="I677" t="s">
        <v>30</v>
      </c>
      <c r="L677" t="s">
        <v>26</v>
      </c>
      <c r="M677" t="s">
        <v>1859</v>
      </c>
      <c r="N677" t="s">
        <v>1841</v>
      </c>
      <c r="O677" t="s">
        <v>1474</v>
      </c>
      <c r="P677" t="str">
        <f t="shared" si="32"/>
        <v>SMAN</v>
      </c>
      <c r="Q677" t="str">
        <f t="shared" si="33"/>
        <v>Negeri</v>
      </c>
      <c r="R677" t="str">
        <f t="shared" si="34"/>
        <v>SMA</v>
      </c>
      <c r="S677" t="s">
        <v>1860</v>
      </c>
      <c r="T677" t="s">
        <v>1841</v>
      </c>
      <c r="Z677" t="str">
        <f>VLOOKUP(A677,[2]registrasi!$B$2:$C$3000,2,FALSE)</f>
        <v>registrasi</v>
      </c>
      <c r="AA677">
        <f>VLOOKUP(D677,[3]Sheet1!$B$2:$D$42,3,FALSE)</f>
        <v>669</v>
      </c>
      <c r="AB677" t="str">
        <f>VLOOKUP(A677,[2]nim!$A$2:$B$3000,2,FALSE)</f>
        <v>diterima</v>
      </c>
    </row>
    <row r="678" spans="1:28" x14ac:dyDescent="0.35">
      <c r="A678" s="2">
        <v>52131110316</v>
      </c>
      <c r="B678">
        <v>1</v>
      </c>
      <c r="C678">
        <v>2020</v>
      </c>
      <c r="D678">
        <v>3112095</v>
      </c>
      <c r="E678" t="s">
        <v>1428</v>
      </c>
      <c r="F678" t="str">
        <f>VLOOKUP(E678,[1]PRODI_2019!$E$2:$K$70,7,FALSE)</f>
        <v>FKIP</v>
      </c>
      <c r="G678" t="str">
        <f>VLOOKUP(F678,Sheet1!$H$4:$I$11,2,FALSE)</f>
        <v>2_FKIP</v>
      </c>
      <c r="H678" t="s">
        <v>764</v>
      </c>
      <c r="I678" t="s">
        <v>30</v>
      </c>
      <c r="L678" t="s">
        <v>26</v>
      </c>
      <c r="M678" t="s">
        <v>1859</v>
      </c>
      <c r="N678" t="s">
        <v>1841</v>
      </c>
      <c r="O678" t="s">
        <v>1488</v>
      </c>
      <c r="P678" t="str">
        <f t="shared" si="32"/>
        <v>SMAN</v>
      </c>
      <c r="Q678" t="str">
        <f t="shared" si="33"/>
        <v>Negeri</v>
      </c>
      <c r="R678" t="str">
        <f t="shared" si="34"/>
        <v>SMA</v>
      </c>
      <c r="S678" t="s">
        <v>1858</v>
      </c>
      <c r="T678" t="s">
        <v>1841</v>
      </c>
      <c r="Z678" t="str">
        <f>VLOOKUP(A678,[2]registrasi!$B$2:$C$3000,2,FALSE)</f>
        <v>registrasi</v>
      </c>
      <c r="AA678">
        <f>VLOOKUP(D678,[3]Sheet1!$B$2:$D$42,3,FALSE)</f>
        <v>163</v>
      </c>
      <c r="AB678" t="str">
        <f>VLOOKUP(A678,[2]nim!$A$2:$B$3000,2,FALSE)</f>
        <v>diterima</v>
      </c>
    </row>
    <row r="679" spans="1:28" x14ac:dyDescent="0.35">
      <c r="A679" s="2">
        <v>52131110317</v>
      </c>
      <c r="B679">
        <v>1</v>
      </c>
      <c r="C679">
        <v>2019</v>
      </c>
      <c r="D679">
        <v>3112025</v>
      </c>
      <c r="E679" t="s">
        <v>1424</v>
      </c>
      <c r="F679" t="str">
        <f>VLOOKUP(E679,[1]PRODI_2019!$E$2:$K$70,7,FALSE)</f>
        <v>FEB</v>
      </c>
      <c r="G679" t="str">
        <f>VLOOKUP(F679,Sheet1!$H$4:$I$11,2,FALSE)</f>
        <v>5_FEB</v>
      </c>
      <c r="H679" t="s">
        <v>765</v>
      </c>
      <c r="I679" t="s">
        <v>30</v>
      </c>
      <c r="L679" t="s">
        <v>26</v>
      </c>
      <c r="M679" t="s">
        <v>1860</v>
      </c>
      <c r="N679" t="s">
        <v>1841</v>
      </c>
      <c r="O679" t="s">
        <v>1694</v>
      </c>
      <c r="P679" t="str">
        <f t="shared" si="32"/>
        <v>MA</v>
      </c>
      <c r="Q679" t="str">
        <f t="shared" si="33"/>
        <v>Swasta</v>
      </c>
      <c r="R679" t="str">
        <f t="shared" si="34"/>
        <v>MA</v>
      </c>
      <c r="S679" t="s">
        <v>1916</v>
      </c>
      <c r="T679" t="s">
        <v>1845</v>
      </c>
      <c r="Z679" t="str">
        <f>VLOOKUP(A679,[2]registrasi!$B$2:$C$3000,2,FALSE)</f>
        <v>registrasi</v>
      </c>
      <c r="AA679">
        <f>VLOOKUP(D679,[3]Sheet1!$B$2:$D$42,3,FALSE)</f>
        <v>736</v>
      </c>
      <c r="AB679" t="str">
        <f>VLOOKUP(A679,[2]nim!$A$2:$B$3000,2,FALSE)</f>
        <v>diterima</v>
      </c>
    </row>
    <row r="680" spans="1:28" x14ac:dyDescent="0.35">
      <c r="A680" s="2">
        <v>52131110318</v>
      </c>
      <c r="B680">
        <v>1</v>
      </c>
      <c r="C680">
        <v>2021</v>
      </c>
      <c r="D680">
        <v>3112017</v>
      </c>
      <c r="E680" t="s">
        <v>1928</v>
      </c>
      <c r="F680" t="str">
        <f>VLOOKUP(E680,[1]PRODI_2019!$E$2:$K$70,7,FALSE)</f>
        <v>Hukum</v>
      </c>
      <c r="G680" t="str">
        <f>VLOOKUP(F680,Sheet1!$H$4:$I$11,2,FALSE)</f>
        <v>1_Hukum</v>
      </c>
      <c r="H680" t="s">
        <v>766</v>
      </c>
      <c r="I680" t="s">
        <v>25</v>
      </c>
      <c r="L680" t="s">
        <v>26</v>
      </c>
      <c r="M680" t="s">
        <v>1862</v>
      </c>
      <c r="N680" t="s">
        <v>1841</v>
      </c>
      <c r="O680" t="s">
        <v>1555</v>
      </c>
      <c r="P680" t="str">
        <f t="shared" si="32"/>
        <v>SMAN</v>
      </c>
      <c r="Q680" t="str">
        <f t="shared" si="33"/>
        <v>Negeri</v>
      </c>
      <c r="R680" t="str">
        <f t="shared" si="34"/>
        <v>SMA</v>
      </c>
      <c r="S680" t="s">
        <v>1862</v>
      </c>
      <c r="T680" t="s">
        <v>1841</v>
      </c>
      <c r="Z680" t="str">
        <f>VLOOKUP(A680,[2]registrasi!$B$2:$C$3000,2,FALSE)</f>
        <v>registrasi</v>
      </c>
      <c r="AA680">
        <f>VLOOKUP(D680,[3]Sheet1!$B$2:$D$42,3,FALSE)</f>
        <v>605</v>
      </c>
      <c r="AB680" t="str">
        <f>VLOOKUP(A680,[2]nim!$A$2:$B$3000,2,FALSE)</f>
        <v>diterima</v>
      </c>
    </row>
    <row r="681" spans="1:28" x14ac:dyDescent="0.35">
      <c r="A681" s="2">
        <v>52131110320</v>
      </c>
      <c r="B681">
        <v>1</v>
      </c>
      <c r="C681">
        <v>2021</v>
      </c>
      <c r="D681">
        <v>3112137</v>
      </c>
      <c r="E681" t="s">
        <v>1429</v>
      </c>
      <c r="F681" t="str">
        <f>VLOOKUP(E681,[1]PRODI_2019!$E$2:$K$70,7,FALSE)</f>
        <v>FKIP</v>
      </c>
      <c r="G681" t="str">
        <f>VLOOKUP(F681,Sheet1!$H$4:$I$11,2,FALSE)</f>
        <v>2_FKIP</v>
      </c>
      <c r="H681" t="s">
        <v>767</v>
      </c>
      <c r="I681" t="s">
        <v>30</v>
      </c>
      <c r="L681" t="s">
        <v>26</v>
      </c>
      <c r="M681" t="s">
        <v>1861</v>
      </c>
      <c r="N681" t="s">
        <v>1841</v>
      </c>
      <c r="O681" t="s">
        <v>1583</v>
      </c>
      <c r="P681" t="str">
        <f t="shared" si="32"/>
        <v>SMAN</v>
      </c>
      <c r="Q681" t="str">
        <f t="shared" si="33"/>
        <v>Negeri</v>
      </c>
      <c r="R681" t="str">
        <f t="shared" si="34"/>
        <v>SMA</v>
      </c>
      <c r="S681" t="s">
        <v>1861</v>
      </c>
      <c r="T681" t="s">
        <v>1841</v>
      </c>
      <c r="Z681" t="str">
        <f>VLOOKUP(A681,[2]registrasi!$B$2:$C$3000,2,FALSE)</f>
        <v>registrasi</v>
      </c>
      <c r="AA681">
        <f>VLOOKUP(D681,[3]Sheet1!$B$2:$D$42,3,FALSE)</f>
        <v>121</v>
      </c>
      <c r="AB681" t="str">
        <f>VLOOKUP(A681,[2]nim!$A$2:$B$3000,2,FALSE)</f>
        <v>diterima</v>
      </c>
    </row>
    <row r="682" spans="1:28" x14ac:dyDescent="0.35">
      <c r="A682" s="2">
        <v>52131110323</v>
      </c>
      <c r="B682">
        <v>1</v>
      </c>
      <c r="C682">
        <v>2021</v>
      </c>
      <c r="D682">
        <v>3112025</v>
      </c>
      <c r="E682" t="s">
        <v>1424</v>
      </c>
      <c r="F682" t="str">
        <f>VLOOKUP(E682,[1]PRODI_2019!$E$2:$K$70,7,FALSE)</f>
        <v>FEB</v>
      </c>
      <c r="G682" t="str">
        <f>VLOOKUP(F682,Sheet1!$H$4:$I$11,2,FALSE)</f>
        <v>5_FEB</v>
      </c>
      <c r="H682" t="s">
        <v>768</v>
      </c>
      <c r="I682" t="s">
        <v>25</v>
      </c>
      <c r="L682" t="s">
        <v>26</v>
      </c>
      <c r="M682" t="s">
        <v>1862</v>
      </c>
      <c r="N682" t="s">
        <v>1841</v>
      </c>
      <c r="O682" t="s">
        <v>1519</v>
      </c>
      <c r="P682" t="str">
        <f t="shared" si="32"/>
        <v>MAS</v>
      </c>
      <c r="Q682" t="str">
        <f t="shared" si="33"/>
        <v>Swasta</v>
      </c>
      <c r="R682" t="str">
        <f t="shared" si="34"/>
        <v>MA</v>
      </c>
      <c r="S682" t="s">
        <v>1862</v>
      </c>
      <c r="T682" t="s">
        <v>1841</v>
      </c>
      <c r="Z682" t="str">
        <f>VLOOKUP(A682,[2]registrasi!$B$2:$C$3000,2,FALSE)</f>
        <v>registrasi</v>
      </c>
      <c r="AA682">
        <f>VLOOKUP(D682,[3]Sheet1!$B$2:$D$42,3,FALSE)</f>
        <v>736</v>
      </c>
      <c r="AB682" t="str">
        <f>VLOOKUP(A682,[2]nim!$A$2:$B$3000,2,FALSE)</f>
        <v>diterima</v>
      </c>
    </row>
    <row r="683" spans="1:28" x14ac:dyDescent="0.35">
      <c r="A683" s="2">
        <v>52131110324</v>
      </c>
      <c r="B683">
        <v>1</v>
      </c>
      <c r="C683">
        <v>2021</v>
      </c>
      <c r="D683">
        <v>3112137</v>
      </c>
      <c r="E683" t="s">
        <v>1429</v>
      </c>
      <c r="F683" t="str">
        <f>VLOOKUP(E683,[1]PRODI_2019!$E$2:$K$70,7,FALSE)</f>
        <v>FKIP</v>
      </c>
      <c r="G683" t="str">
        <f>VLOOKUP(F683,Sheet1!$H$4:$I$11,2,FALSE)</f>
        <v>2_FKIP</v>
      </c>
      <c r="H683" t="s">
        <v>769</v>
      </c>
      <c r="I683" t="s">
        <v>30</v>
      </c>
      <c r="L683" t="s">
        <v>26</v>
      </c>
      <c r="M683" t="s">
        <v>1859</v>
      </c>
      <c r="N683" t="s">
        <v>1841</v>
      </c>
      <c r="O683" t="s">
        <v>1454</v>
      </c>
      <c r="P683" t="str">
        <f t="shared" si="32"/>
        <v>SMAN</v>
      </c>
      <c r="Q683" t="str">
        <f t="shared" si="33"/>
        <v>Negeri</v>
      </c>
      <c r="R683" t="str">
        <f t="shared" si="34"/>
        <v>SMA</v>
      </c>
      <c r="S683" t="s">
        <v>1858</v>
      </c>
      <c r="T683" t="s">
        <v>1841</v>
      </c>
      <c r="Z683" t="str">
        <f>VLOOKUP(A683,[2]registrasi!$B$2:$C$3000,2,FALSE)</f>
        <v>registrasi</v>
      </c>
      <c r="AA683">
        <f>VLOOKUP(D683,[3]Sheet1!$B$2:$D$42,3,FALSE)</f>
        <v>121</v>
      </c>
      <c r="AB683" t="str">
        <f>VLOOKUP(A683,[2]nim!$A$2:$B$3000,2,FALSE)</f>
        <v>diterima</v>
      </c>
    </row>
    <row r="684" spans="1:28" x14ac:dyDescent="0.35">
      <c r="A684" s="2">
        <v>52131110328</v>
      </c>
      <c r="B684">
        <v>1</v>
      </c>
      <c r="C684">
        <v>2020</v>
      </c>
      <c r="D684">
        <v>3112176</v>
      </c>
      <c r="E684" t="s">
        <v>1427</v>
      </c>
      <c r="F684" t="str">
        <f>VLOOKUP(E684,[1]PRODI_2019!$E$2:$K$70,7,FALSE)</f>
        <v>FKIP</v>
      </c>
      <c r="G684" t="str">
        <f>VLOOKUP(F684,Sheet1!$H$4:$I$11,2,FALSE)</f>
        <v>2_FKIP</v>
      </c>
      <c r="H684" t="s">
        <v>770</v>
      </c>
      <c r="I684" t="s">
        <v>25</v>
      </c>
      <c r="L684" t="s">
        <v>26</v>
      </c>
      <c r="M684" t="s">
        <v>1859</v>
      </c>
      <c r="N684" t="s">
        <v>1841</v>
      </c>
      <c r="O684" t="s">
        <v>1522</v>
      </c>
      <c r="P684" t="str">
        <f t="shared" si="32"/>
        <v>SMAN</v>
      </c>
      <c r="Q684" t="str">
        <f t="shared" si="33"/>
        <v>Negeri</v>
      </c>
      <c r="R684" t="str">
        <f t="shared" si="34"/>
        <v>SMA</v>
      </c>
      <c r="S684" t="s">
        <v>1859</v>
      </c>
      <c r="T684" t="s">
        <v>1841</v>
      </c>
      <c r="Z684" t="str">
        <f>VLOOKUP(A684,[2]registrasi!$B$2:$C$3000,2,FALSE)</f>
        <v>registrasi</v>
      </c>
      <c r="AA684">
        <f>VLOOKUP(D684,[3]Sheet1!$B$2:$D$42,3,FALSE)</f>
        <v>238</v>
      </c>
      <c r="AB684" t="str">
        <f>VLOOKUP(A684,[2]nim!$A$2:$B$3000,2,FALSE)</f>
        <v>diterima</v>
      </c>
    </row>
    <row r="685" spans="1:28" x14ac:dyDescent="0.35">
      <c r="A685" s="2">
        <v>52131110331</v>
      </c>
      <c r="B685">
        <v>1</v>
      </c>
      <c r="C685">
        <v>2021</v>
      </c>
      <c r="D685">
        <v>3112064</v>
      </c>
      <c r="E685" t="s">
        <v>1421</v>
      </c>
      <c r="F685" t="str">
        <f>VLOOKUP(E685,[1]PRODI_2019!$E$2:$K$70,7,FALSE)</f>
        <v>FISIP</v>
      </c>
      <c r="G685" t="str">
        <f>VLOOKUP(F685,Sheet1!$H$4:$I$11,2,FALSE)</f>
        <v>6_FISIP</v>
      </c>
      <c r="H685" t="s">
        <v>771</v>
      </c>
      <c r="I685" t="s">
        <v>30</v>
      </c>
      <c r="L685" t="s">
        <v>26</v>
      </c>
      <c r="M685" t="s">
        <v>1859</v>
      </c>
      <c r="N685" t="s">
        <v>1841</v>
      </c>
      <c r="O685" t="s">
        <v>1453</v>
      </c>
      <c r="P685" t="str">
        <f t="shared" si="32"/>
        <v>SMAN</v>
      </c>
      <c r="Q685" t="str">
        <f t="shared" si="33"/>
        <v>Negeri</v>
      </c>
      <c r="R685" t="str">
        <f t="shared" si="34"/>
        <v>SMA</v>
      </c>
      <c r="S685" t="s">
        <v>1859</v>
      </c>
      <c r="T685" t="s">
        <v>1841</v>
      </c>
      <c r="Z685" t="str">
        <f>VLOOKUP(A685,[2]registrasi!$B$2:$C$3000,2,FALSE)</f>
        <v>registrasi</v>
      </c>
      <c r="AA685">
        <f>VLOOKUP(D685,[3]Sheet1!$B$2:$D$42,3,FALSE)</f>
        <v>669</v>
      </c>
      <c r="AB685" t="str">
        <f>VLOOKUP(A685,[2]nim!$A$2:$B$3000,2,FALSE)</f>
        <v>diterima</v>
      </c>
    </row>
    <row r="686" spans="1:28" x14ac:dyDescent="0.35">
      <c r="A686" s="2">
        <v>52131110337</v>
      </c>
      <c r="B686">
        <v>2</v>
      </c>
      <c r="C686">
        <v>2020</v>
      </c>
      <c r="D686">
        <v>3112184</v>
      </c>
      <c r="E686" t="s">
        <v>1435</v>
      </c>
      <c r="F686" t="str">
        <f>VLOOKUP(E686,[1]PRODI_2019!$E$2:$K$70,7,FALSE)</f>
        <v>FKIP</v>
      </c>
      <c r="G686" t="str">
        <f>VLOOKUP(F686,Sheet1!$H$4:$I$11,2,FALSE)</f>
        <v>2_FKIP</v>
      </c>
      <c r="H686" t="s">
        <v>772</v>
      </c>
      <c r="I686" t="s">
        <v>25</v>
      </c>
      <c r="L686" t="s">
        <v>26</v>
      </c>
      <c r="M686" t="s">
        <v>1863</v>
      </c>
      <c r="N686" t="s">
        <v>1841</v>
      </c>
      <c r="O686" t="s">
        <v>1493</v>
      </c>
      <c r="P686" t="str">
        <f t="shared" si="32"/>
        <v>SMAN</v>
      </c>
      <c r="Q686" t="str">
        <f t="shared" si="33"/>
        <v>Negeri</v>
      </c>
      <c r="R686" t="str">
        <f t="shared" si="34"/>
        <v>SMA</v>
      </c>
      <c r="S686" t="s">
        <v>1863</v>
      </c>
      <c r="T686" t="s">
        <v>1841</v>
      </c>
      <c r="Z686" t="str">
        <f>VLOOKUP(A686,[2]registrasi!$B$2:$C$3000,2,FALSE)</f>
        <v>registrasi</v>
      </c>
      <c r="AA686">
        <f>VLOOKUP(D686,[3]Sheet1!$B$2:$D$42,3,FALSE)</f>
        <v>30</v>
      </c>
      <c r="AB686" t="str">
        <f>VLOOKUP(A686,[2]nim!$A$2:$B$3000,2,FALSE)</f>
        <v>diterima</v>
      </c>
    </row>
    <row r="687" spans="1:28" x14ac:dyDescent="0.35">
      <c r="A687" s="2">
        <v>52131110338</v>
      </c>
      <c r="B687">
        <v>1</v>
      </c>
      <c r="C687">
        <v>2021</v>
      </c>
      <c r="D687">
        <v>3112106</v>
      </c>
      <c r="E687" t="s">
        <v>1422</v>
      </c>
      <c r="F687" t="str">
        <f>VLOOKUP(E687,[1]PRODI_2019!$E$2:$K$70,7,FALSE)</f>
        <v>FKIP</v>
      </c>
      <c r="G687" t="str">
        <f>VLOOKUP(F687,Sheet1!$H$4:$I$11,2,FALSE)</f>
        <v>2_FKIP</v>
      </c>
      <c r="H687" t="s">
        <v>773</v>
      </c>
      <c r="I687" t="s">
        <v>30</v>
      </c>
      <c r="L687" t="s">
        <v>26</v>
      </c>
      <c r="M687" t="s">
        <v>1858</v>
      </c>
      <c r="N687" t="s">
        <v>1841</v>
      </c>
      <c r="O687" t="s">
        <v>1488</v>
      </c>
      <c r="P687" t="str">
        <f t="shared" si="32"/>
        <v>SMAN</v>
      </c>
      <c r="Q687" t="str">
        <f t="shared" si="33"/>
        <v>Negeri</v>
      </c>
      <c r="R687" t="str">
        <f t="shared" si="34"/>
        <v>SMA</v>
      </c>
      <c r="S687" t="s">
        <v>1858</v>
      </c>
      <c r="T687" t="s">
        <v>1841</v>
      </c>
      <c r="Z687" t="str">
        <f>VLOOKUP(A687,[2]registrasi!$B$2:$C$3000,2,FALSE)</f>
        <v>registrasi</v>
      </c>
      <c r="AA687">
        <f>VLOOKUP(D687,[3]Sheet1!$B$2:$D$42,3,FALSE)</f>
        <v>206</v>
      </c>
      <c r="AB687" t="str">
        <f>VLOOKUP(A687,[2]nim!$A$2:$B$3000,2,FALSE)</f>
        <v>diterima</v>
      </c>
    </row>
    <row r="688" spans="1:28" x14ac:dyDescent="0.35">
      <c r="A688" s="2">
        <v>52131110339</v>
      </c>
      <c r="B688">
        <v>1</v>
      </c>
      <c r="C688">
        <v>2021</v>
      </c>
      <c r="D688">
        <v>3112025</v>
      </c>
      <c r="E688" t="s">
        <v>1424</v>
      </c>
      <c r="F688" t="str">
        <f>VLOOKUP(E688,[1]PRODI_2019!$E$2:$K$70,7,FALSE)</f>
        <v>FEB</v>
      </c>
      <c r="G688" t="str">
        <f>VLOOKUP(F688,Sheet1!$H$4:$I$11,2,FALSE)</f>
        <v>5_FEB</v>
      </c>
      <c r="H688" t="s">
        <v>774</v>
      </c>
      <c r="I688" t="s">
        <v>30</v>
      </c>
      <c r="L688" t="s">
        <v>1438</v>
      </c>
      <c r="M688" t="s">
        <v>1860</v>
      </c>
      <c r="N688" t="s">
        <v>1841</v>
      </c>
      <c r="O688" t="s">
        <v>1474</v>
      </c>
      <c r="P688" t="str">
        <f t="shared" si="32"/>
        <v>SMAN</v>
      </c>
      <c r="Q688" t="str">
        <f t="shared" si="33"/>
        <v>Negeri</v>
      </c>
      <c r="R688" t="str">
        <f t="shared" si="34"/>
        <v>SMA</v>
      </c>
      <c r="S688" t="s">
        <v>1860</v>
      </c>
      <c r="T688" t="s">
        <v>1841</v>
      </c>
      <c r="Z688" t="str">
        <f>VLOOKUP(A688,[2]registrasi!$B$2:$C$3000,2,FALSE)</f>
        <v>registrasi</v>
      </c>
      <c r="AA688">
        <f>VLOOKUP(D688,[3]Sheet1!$B$2:$D$42,3,FALSE)</f>
        <v>736</v>
      </c>
      <c r="AB688" t="str">
        <f>VLOOKUP(A688,[2]nim!$A$2:$B$3000,2,FALSE)</f>
        <v>diterima</v>
      </c>
    </row>
    <row r="689" spans="1:28" x14ac:dyDescent="0.35">
      <c r="A689" s="2">
        <v>52131110344</v>
      </c>
      <c r="B689">
        <v>1</v>
      </c>
      <c r="C689">
        <v>2021</v>
      </c>
      <c r="D689">
        <v>3112161</v>
      </c>
      <c r="E689" t="s">
        <v>1434</v>
      </c>
      <c r="F689" t="str">
        <f>VLOOKUP(E689,[1]PRODI_2019!$E$2:$K$70,7,FALSE)</f>
        <v>FKIP</v>
      </c>
      <c r="G689" t="str">
        <f>VLOOKUP(F689,Sheet1!$H$4:$I$11,2,FALSE)</f>
        <v>2_FKIP</v>
      </c>
      <c r="H689" t="s">
        <v>775</v>
      </c>
      <c r="I689" t="s">
        <v>30</v>
      </c>
      <c r="L689" t="s">
        <v>26</v>
      </c>
      <c r="M689" t="s">
        <v>1861</v>
      </c>
      <c r="N689" t="s">
        <v>1841</v>
      </c>
      <c r="O689" t="s">
        <v>1569</v>
      </c>
      <c r="P689" t="str">
        <f t="shared" si="32"/>
        <v>SMAN</v>
      </c>
      <c r="Q689" t="str">
        <f t="shared" si="33"/>
        <v>Negeri</v>
      </c>
      <c r="R689" t="str">
        <f t="shared" si="34"/>
        <v>SMA</v>
      </c>
      <c r="S689" t="s">
        <v>1861</v>
      </c>
      <c r="T689" t="s">
        <v>1841</v>
      </c>
      <c r="Z689" t="str">
        <f>VLOOKUP(A689,[2]registrasi!$B$2:$C$3000,2,FALSE)</f>
        <v>registrasi</v>
      </c>
      <c r="AA689">
        <f>VLOOKUP(D689,[3]Sheet1!$B$2:$D$42,3,FALSE)</f>
        <v>25</v>
      </c>
      <c r="AB689" t="str">
        <f>VLOOKUP(A689,[2]nim!$A$2:$B$3000,2,FALSE)</f>
        <v>diterima</v>
      </c>
    </row>
    <row r="690" spans="1:28" x14ac:dyDescent="0.35">
      <c r="A690" s="2">
        <v>52131110346</v>
      </c>
      <c r="B690">
        <v>1</v>
      </c>
      <c r="C690">
        <v>2021</v>
      </c>
      <c r="D690">
        <v>3112017</v>
      </c>
      <c r="E690" t="s">
        <v>1928</v>
      </c>
      <c r="F690" t="str">
        <f>VLOOKUP(E690,[1]PRODI_2019!$E$2:$K$70,7,FALSE)</f>
        <v>Hukum</v>
      </c>
      <c r="G690" t="str">
        <f>VLOOKUP(F690,Sheet1!$H$4:$I$11,2,FALSE)</f>
        <v>1_Hukum</v>
      </c>
      <c r="H690" t="s">
        <v>776</v>
      </c>
      <c r="I690" t="s">
        <v>25</v>
      </c>
      <c r="L690" t="s">
        <v>26</v>
      </c>
      <c r="M690" t="s">
        <v>1895</v>
      </c>
      <c r="N690" t="s">
        <v>86</v>
      </c>
      <c r="O690" t="s">
        <v>1695</v>
      </c>
      <c r="P690" t="str">
        <f t="shared" si="32"/>
        <v>SMAN</v>
      </c>
      <c r="Q690" t="str">
        <f t="shared" si="33"/>
        <v>Negeri</v>
      </c>
      <c r="R690" t="str">
        <f t="shared" si="34"/>
        <v>SMA</v>
      </c>
      <c r="S690" t="s">
        <v>1917</v>
      </c>
      <c r="T690" t="s">
        <v>86</v>
      </c>
      <c r="Z690" t="str">
        <f>VLOOKUP(A690,[2]registrasi!$B$2:$C$3000,2,FALSE)</f>
        <v>registrasi</v>
      </c>
      <c r="AA690">
        <f>VLOOKUP(D690,[3]Sheet1!$B$2:$D$42,3,FALSE)</f>
        <v>605</v>
      </c>
      <c r="AB690" t="str">
        <f>VLOOKUP(A690,[2]nim!$A$2:$B$3000,2,FALSE)</f>
        <v>diterima</v>
      </c>
    </row>
    <row r="691" spans="1:28" x14ac:dyDescent="0.35">
      <c r="A691" s="2">
        <v>52131110351</v>
      </c>
      <c r="B691">
        <v>1</v>
      </c>
      <c r="C691">
        <v>2020</v>
      </c>
      <c r="D691">
        <v>3112017</v>
      </c>
      <c r="E691" t="s">
        <v>1928</v>
      </c>
      <c r="F691" t="str">
        <f>VLOOKUP(E691,[1]PRODI_2019!$E$2:$K$70,7,FALSE)</f>
        <v>Hukum</v>
      </c>
      <c r="G691" t="str">
        <f>VLOOKUP(F691,Sheet1!$H$4:$I$11,2,FALSE)</f>
        <v>1_Hukum</v>
      </c>
      <c r="H691" t="s">
        <v>777</v>
      </c>
      <c r="I691" t="s">
        <v>25</v>
      </c>
      <c r="L691" t="s">
        <v>26</v>
      </c>
      <c r="M691" t="s">
        <v>1862</v>
      </c>
      <c r="N691" t="s">
        <v>1841</v>
      </c>
      <c r="O691" t="s">
        <v>1696</v>
      </c>
      <c r="P691" t="str">
        <f t="shared" si="32"/>
        <v>SMK</v>
      </c>
      <c r="Q691" t="str">
        <f t="shared" si="33"/>
        <v>Swasta</v>
      </c>
      <c r="R691" t="str">
        <f t="shared" si="34"/>
        <v>SMK</v>
      </c>
      <c r="S691" t="s">
        <v>1865</v>
      </c>
      <c r="T691" t="s">
        <v>1841</v>
      </c>
      <c r="Z691" t="str">
        <f>VLOOKUP(A691,[2]registrasi!$B$2:$C$3000,2,FALSE)</f>
        <v>registrasi</v>
      </c>
      <c r="AA691">
        <f>VLOOKUP(D691,[3]Sheet1!$B$2:$D$42,3,FALSE)</f>
        <v>605</v>
      </c>
      <c r="AB691" t="str">
        <f>VLOOKUP(A691,[2]nim!$A$2:$B$3000,2,FALSE)</f>
        <v>diterima</v>
      </c>
    </row>
    <row r="692" spans="1:28" x14ac:dyDescent="0.35">
      <c r="A692" s="2">
        <v>52131110352</v>
      </c>
      <c r="B692">
        <v>1</v>
      </c>
      <c r="C692">
        <v>2020</v>
      </c>
      <c r="D692">
        <v>3112017</v>
      </c>
      <c r="E692" t="s">
        <v>1928</v>
      </c>
      <c r="F692" t="str">
        <f>VLOOKUP(E692,[1]PRODI_2019!$E$2:$K$70,7,FALSE)</f>
        <v>Hukum</v>
      </c>
      <c r="G692" t="str">
        <f>VLOOKUP(F692,Sheet1!$H$4:$I$11,2,FALSE)</f>
        <v>1_Hukum</v>
      </c>
      <c r="H692" t="s">
        <v>778</v>
      </c>
      <c r="I692" t="s">
        <v>25</v>
      </c>
      <c r="L692" t="s">
        <v>26</v>
      </c>
      <c r="M692" t="s">
        <v>1861</v>
      </c>
      <c r="N692" t="s">
        <v>1841</v>
      </c>
      <c r="O692" t="s">
        <v>1697</v>
      </c>
      <c r="P692" t="str">
        <f t="shared" si="32"/>
        <v>MAS</v>
      </c>
      <c r="Q692" t="str">
        <f t="shared" si="33"/>
        <v>Swasta</v>
      </c>
      <c r="R692" t="str">
        <f t="shared" si="34"/>
        <v>MA</v>
      </c>
      <c r="S692" t="s">
        <v>1861</v>
      </c>
      <c r="T692" t="s">
        <v>1841</v>
      </c>
      <c r="Z692" t="str">
        <f>VLOOKUP(A692,[2]registrasi!$B$2:$C$3000,2,FALSE)</f>
        <v>registrasi</v>
      </c>
      <c r="AA692">
        <f>VLOOKUP(D692,[3]Sheet1!$B$2:$D$42,3,FALSE)</f>
        <v>605</v>
      </c>
      <c r="AB692" t="str">
        <f>VLOOKUP(A692,[2]nim!$A$2:$B$3000,2,FALSE)</f>
        <v>diterima</v>
      </c>
    </row>
    <row r="693" spans="1:28" x14ac:dyDescent="0.35">
      <c r="A693" s="2">
        <v>52131110355</v>
      </c>
      <c r="B693">
        <v>2</v>
      </c>
      <c r="C693">
        <v>2021</v>
      </c>
      <c r="D693">
        <v>3112114</v>
      </c>
      <c r="E693" t="s">
        <v>1433</v>
      </c>
      <c r="F693" t="str">
        <f>VLOOKUP(E693,[1]PRODI_2019!$E$2:$K$70,7,FALSE)</f>
        <v>FKIP</v>
      </c>
      <c r="G693" t="str">
        <f>VLOOKUP(F693,Sheet1!$H$4:$I$11,2,FALSE)</f>
        <v>2_FKIP</v>
      </c>
      <c r="H693" t="s">
        <v>779</v>
      </c>
      <c r="I693" t="s">
        <v>30</v>
      </c>
      <c r="L693" t="s">
        <v>26</v>
      </c>
      <c r="M693" t="s">
        <v>1859</v>
      </c>
      <c r="N693" t="s">
        <v>1841</v>
      </c>
      <c r="O693" t="s">
        <v>1473</v>
      </c>
      <c r="P693" t="str">
        <f t="shared" si="32"/>
        <v>SMAN</v>
      </c>
      <c r="Q693" t="str">
        <f t="shared" si="33"/>
        <v>Negeri</v>
      </c>
      <c r="R693" t="str">
        <f t="shared" si="34"/>
        <v>SMA</v>
      </c>
      <c r="S693" t="s">
        <v>1859</v>
      </c>
      <c r="T693" t="s">
        <v>1841</v>
      </c>
      <c r="Z693" t="str">
        <f>VLOOKUP(A693,[2]registrasi!$B$2:$C$3000,2,FALSE)</f>
        <v>registrasi</v>
      </c>
      <c r="AA693">
        <f>VLOOKUP(D693,[3]Sheet1!$B$2:$D$42,3,FALSE)</f>
        <v>28</v>
      </c>
      <c r="AB693" t="str">
        <f>VLOOKUP(A693,[2]nim!$A$2:$B$3000,2,FALSE)</f>
        <v>diterima</v>
      </c>
    </row>
    <row r="694" spans="1:28" x14ac:dyDescent="0.35">
      <c r="A694" s="2">
        <v>52131110356</v>
      </c>
      <c r="B694">
        <v>1</v>
      </c>
      <c r="C694">
        <v>2021</v>
      </c>
      <c r="D694">
        <v>3112025</v>
      </c>
      <c r="E694" t="s">
        <v>1424</v>
      </c>
      <c r="F694" t="str">
        <f>VLOOKUP(E694,[1]PRODI_2019!$E$2:$K$70,7,FALSE)</f>
        <v>FEB</v>
      </c>
      <c r="G694" t="str">
        <f>VLOOKUP(F694,Sheet1!$H$4:$I$11,2,FALSE)</f>
        <v>5_FEB</v>
      </c>
      <c r="H694" t="s">
        <v>780</v>
      </c>
      <c r="I694" t="s">
        <v>30</v>
      </c>
      <c r="L694" t="s">
        <v>26</v>
      </c>
      <c r="M694" t="s">
        <v>1860</v>
      </c>
      <c r="N694" t="s">
        <v>1841</v>
      </c>
      <c r="O694" t="s">
        <v>1474</v>
      </c>
      <c r="P694" t="str">
        <f t="shared" si="32"/>
        <v>SMAN</v>
      </c>
      <c r="Q694" t="str">
        <f t="shared" si="33"/>
        <v>Negeri</v>
      </c>
      <c r="R694" t="str">
        <f t="shared" si="34"/>
        <v>SMA</v>
      </c>
      <c r="S694" t="s">
        <v>1860</v>
      </c>
      <c r="T694" t="s">
        <v>1841</v>
      </c>
      <c r="Z694" t="str">
        <f>VLOOKUP(A694,[2]registrasi!$B$2:$C$3000,2,FALSE)</f>
        <v>registrasi</v>
      </c>
      <c r="AA694">
        <f>VLOOKUP(D694,[3]Sheet1!$B$2:$D$42,3,FALSE)</f>
        <v>736</v>
      </c>
      <c r="AB694" t="str">
        <f>VLOOKUP(A694,[2]nim!$A$2:$B$3000,2,FALSE)</f>
        <v>diterima</v>
      </c>
    </row>
    <row r="695" spans="1:28" x14ac:dyDescent="0.35">
      <c r="A695" s="2">
        <v>52131110357</v>
      </c>
      <c r="B695">
        <v>1</v>
      </c>
      <c r="C695">
        <v>2021</v>
      </c>
      <c r="D695">
        <v>3112192</v>
      </c>
      <c r="E695" t="s">
        <v>1420</v>
      </c>
      <c r="F695" t="str">
        <f>VLOOKUP(E695,[1]PRODI_2019!$E$2:$K$70,7,FALSE)</f>
        <v>FISIP</v>
      </c>
      <c r="G695" t="str">
        <f>VLOOKUP(F695,Sheet1!$H$4:$I$11,2,FALSE)</f>
        <v>6_FISIP</v>
      </c>
      <c r="H695" t="s">
        <v>781</v>
      </c>
      <c r="I695" t="s">
        <v>25</v>
      </c>
      <c r="L695" t="s">
        <v>26</v>
      </c>
      <c r="M695" t="s">
        <v>1860</v>
      </c>
      <c r="N695" t="s">
        <v>1841</v>
      </c>
      <c r="O695" t="s">
        <v>1456</v>
      </c>
      <c r="P695" t="str">
        <f t="shared" si="32"/>
        <v>SMAN</v>
      </c>
      <c r="Q695" t="str">
        <f t="shared" si="33"/>
        <v>Negeri</v>
      </c>
      <c r="R695" t="str">
        <f t="shared" si="34"/>
        <v>SMA</v>
      </c>
      <c r="S695" t="s">
        <v>1860</v>
      </c>
      <c r="T695" t="s">
        <v>1841</v>
      </c>
      <c r="Z695" t="str">
        <f>VLOOKUP(A695,[2]registrasi!$B$2:$C$3000,2,FALSE)</f>
        <v>registrasi</v>
      </c>
      <c r="AA695">
        <f>VLOOKUP(D695,[3]Sheet1!$B$2:$D$42,3,FALSE)</f>
        <v>342</v>
      </c>
      <c r="AB695" t="str">
        <f>VLOOKUP(A695,[2]nim!$A$2:$B$3000,2,FALSE)</f>
        <v>diterima</v>
      </c>
    </row>
    <row r="696" spans="1:28" x14ac:dyDescent="0.35">
      <c r="A696" s="2">
        <v>52131110359</v>
      </c>
      <c r="B696">
        <v>2</v>
      </c>
      <c r="C696">
        <v>2021</v>
      </c>
      <c r="D696">
        <v>3112087</v>
      </c>
      <c r="E696" t="s">
        <v>1929</v>
      </c>
      <c r="F696" t="str">
        <f>VLOOKUP(E696,[1]PRODI_2019!$E$2:$K$70,7,FALSE)</f>
        <v>FKIP</v>
      </c>
      <c r="G696" t="str">
        <f>VLOOKUP(F696,Sheet1!$H$4:$I$11,2,FALSE)</f>
        <v>2_FKIP</v>
      </c>
      <c r="H696" t="s">
        <v>782</v>
      </c>
      <c r="I696" t="s">
        <v>30</v>
      </c>
      <c r="L696" t="s">
        <v>26</v>
      </c>
      <c r="M696" t="s">
        <v>1862</v>
      </c>
      <c r="N696" t="s">
        <v>1841</v>
      </c>
      <c r="O696" t="s">
        <v>1463</v>
      </c>
      <c r="P696" t="str">
        <f t="shared" si="32"/>
        <v>SMKN</v>
      </c>
      <c r="Q696" t="str">
        <f t="shared" si="33"/>
        <v>Negeri</v>
      </c>
      <c r="R696" t="str">
        <f t="shared" si="34"/>
        <v>SMK</v>
      </c>
      <c r="S696" t="s">
        <v>1862</v>
      </c>
      <c r="T696" t="s">
        <v>1841</v>
      </c>
      <c r="Z696" t="str">
        <f>VLOOKUP(A696,[2]registrasi!$B$2:$C$3000,2,FALSE)</f>
        <v>registrasi</v>
      </c>
      <c r="AA696">
        <f>VLOOKUP(D696,[3]Sheet1!$B$2:$D$42,3,FALSE)</f>
        <v>105</v>
      </c>
      <c r="AB696" t="str">
        <f>VLOOKUP(A696,[2]nim!$A$2:$B$3000,2,FALSE)</f>
        <v>diterima</v>
      </c>
    </row>
    <row r="697" spans="1:28" x14ac:dyDescent="0.35">
      <c r="A697" s="2">
        <v>52131110361</v>
      </c>
      <c r="B697">
        <v>1</v>
      </c>
      <c r="C697">
        <v>2020</v>
      </c>
      <c r="D697">
        <v>3112025</v>
      </c>
      <c r="E697" t="s">
        <v>1424</v>
      </c>
      <c r="F697" t="str">
        <f>VLOOKUP(E697,[1]PRODI_2019!$E$2:$K$70,7,FALSE)</f>
        <v>FEB</v>
      </c>
      <c r="G697" t="str">
        <f>VLOOKUP(F697,Sheet1!$H$4:$I$11,2,FALSE)</f>
        <v>5_FEB</v>
      </c>
      <c r="H697" t="s">
        <v>783</v>
      </c>
      <c r="I697" t="s">
        <v>25</v>
      </c>
      <c r="L697" t="s">
        <v>26</v>
      </c>
      <c r="M697" t="s">
        <v>1858</v>
      </c>
      <c r="N697" t="s">
        <v>1841</v>
      </c>
      <c r="O697" t="s">
        <v>1470</v>
      </c>
      <c r="P697" t="str">
        <f t="shared" si="32"/>
        <v>SMAN</v>
      </c>
      <c r="Q697" t="str">
        <f t="shared" si="33"/>
        <v>Negeri</v>
      </c>
      <c r="R697" t="str">
        <f t="shared" si="34"/>
        <v>SMA</v>
      </c>
      <c r="S697" t="s">
        <v>1858</v>
      </c>
      <c r="T697" t="s">
        <v>1841</v>
      </c>
      <c r="Z697" t="str">
        <f>VLOOKUP(A697,[2]registrasi!$B$2:$C$3000,2,FALSE)</f>
        <v>registrasi</v>
      </c>
      <c r="AA697">
        <f>VLOOKUP(D697,[3]Sheet1!$B$2:$D$42,3,FALSE)</f>
        <v>736</v>
      </c>
      <c r="AB697" t="str">
        <f>VLOOKUP(A697,[2]nim!$A$2:$B$3000,2,FALSE)</f>
        <v>diterima</v>
      </c>
    </row>
    <row r="698" spans="1:28" x14ac:dyDescent="0.35">
      <c r="A698" s="2">
        <v>52131110363</v>
      </c>
      <c r="B698">
        <v>1</v>
      </c>
      <c r="C698">
        <v>2021</v>
      </c>
      <c r="D698">
        <v>3112056</v>
      </c>
      <c r="E698" t="s">
        <v>1425</v>
      </c>
      <c r="F698" t="str">
        <f>VLOOKUP(E698,[1]PRODI_2019!$E$2:$K$70,7,FALSE)</f>
        <v>FISIP</v>
      </c>
      <c r="G698" t="str">
        <f>VLOOKUP(F698,Sheet1!$H$4:$I$11,2,FALSE)</f>
        <v>6_FISIP</v>
      </c>
      <c r="H698" t="s">
        <v>784</v>
      </c>
      <c r="I698" t="s">
        <v>25</v>
      </c>
      <c r="L698" t="s">
        <v>26</v>
      </c>
      <c r="M698" t="s">
        <v>1858</v>
      </c>
      <c r="N698" t="s">
        <v>1841</v>
      </c>
      <c r="O698" t="s">
        <v>1488</v>
      </c>
      <c r="P698" t="str">
        <f t="shared" si="32"/>
        <v>SMAN</v>
      </c>
      <c r="Q698" t="str">
        <f t="shared" si="33"/>
        <v>Negeri</v>
      </c>
      <c r="R698" t="str">
        <f t="shared" si="34"/>
        <v>SMA</v>
      </c>
      <c r="S698" t="s">
        <v>1858</v>
      </c>
      <c r="T698" t="s">
        <v>1841</v>
      </c>
      <c r="Z698" t="str">
        <f>VLOOKUP(A698,[2]registrasi!$B$2:$C$3000,2,FALSE)</f>
        <v>registrasi</v>
      </c>
      <c r="AA698">
        <f>VLOOKUP(D698,[3]Sheet1!$B$2:$D$42,3,FALSE)</f>
        <v>365</v>
      </c>
      <c r="AB698" t="str">
        <f>VLOOKUP(A698,[2]nim!$A$2:$B$3000,2,FALSE)</f>
        <v>diterima</v>
      </c>
    </row>
    <row r="699" spans="1:28" x14ac:dyDescent="0.35">
      <c r="A699" s="2">
        <v>52131110368</v>
      </c>
      <c r="B699">
        <v>1</v>
      </c>
      <c r="C699">
        <v>2021</v>
      </c>
      <c r="D699">
        <v>3112064</v>
      </c>
      <c r="E699" t="s">
        <v>1421</v>
      </c>
      <c r="F699" t="str">
        <f>VLOOKUP(E699,[1]PRODI_2019!$E$2:$K$70,7,FALSE)</f>
        <v>FISIP</v>
      </c>
      <c r="G699" t="str">
        <f>VLOOKUP(F699,Sheet1!$H$4:$I$11,2,FALSE)</f>
        <v>6_FISIP</v>
      </c>
      <c r="H699" t="s">
        <v>785</v>
      </c>
      <c r="I699" t="s">
        <v>30</v>
      </c>
      <c r="L699" t="s">
        <v>26</v>
      </c>
      <c r="M699" t="s">
        <v>1861</v>
      </c>
      <c r="N699" t="s">
        <v>1841</v>
      </c>
      <c r="O699" t="s">
        <v>1569</v>
      </c>
      <c r="P699" t="str">
        <f t="shared" si="32"/>
        <v>SMAN</v>
      </c>
      <c r="Q699" t="str">
        <f t="shared" si="33"/>
        <v>Negeri</v>
      </c>
      <c r="R699" t="str">
        <f t="shared" si="34"/>
        <v>SMA</v>
      </c>
      <c r="S699" t="s">
        <v>1861</v>
      </c>
      <c r="T699" t="s">
        <v>1841</v>
      </c>
      <c r="Z699" t="str">
        <f>VLOOKUP(A699,[2]registrasi!$B$2:$C$3000,2,FALSE)</f>
        <v>registrasi</v>
      </c>
      <c r="AA699">
        <f>VLOOKUP(D699,[3]Sheet1!$B$2:$D$42,3,FALSE)</f>
        <v>669</v>
      </c>
      <c r="AB699" t="str">
        <f>VLOOKUP(A699,[2]nim!$A$2:$B$3000,2,FALSE)</f>
        <v>diterima</v>
      </c>
    </row>
    <row r="700" spans="1:28" x14ac:dyDescent="0.35">
      <c r="A700" s="2">
        <v>52131110370</v>
      </c>
      <c r="B700">
        <v>1</v>
      </c>
      <c r="C700">
        <v>2021</v>
      </c>
      <c r="D700">
        <v>3112041</v>
      </c>
      <c r="E700" t="s">
        <v>1432</v>
      </c>
      <c r="F700" t="str">
        <f>VLOOKUP(E700,[1]PRODI_2019!$E$2:$K$70,7,FALSE)</f>
        <v>FEB</v>
      </c>
      <c r="G700" t="str">
        <f>VLOOKUP(F700,Sheet1!$H$4:$I$11,2,FALSE)</f>
        <v>5_FEB</v>
      </c>
      <c r="H700" t="s">
        <v>786</v>
      </c>
      <c r="I700" t="s">
        <v>30</v>
      </c>
      <c r="L700" t="s">
        <v>1438</v>
      </c>
      <c r="M700" t="s">
        <v>1861</v>
      </c>
      <c r="N700" t="s">
        <v>1841</v>
      </c>
      <c r="O700" t="s">
        <v>1698</v>
      </c>
      <c r="P700" t="str">
        <f t="shared" si="32"/>
        <v>SMAN</v>
      </c>
      <c r="Q700" t="str">
        <f t="shared" si="33"/>
        <v>Negeri</v>
      </c>
      <c r="R700" t="str">
        <f t="shared" si="34"/>
        <v>SMA</v>
      </c>
      <c r="S700" t="s">
        <v>1861</v>
      </c>
      <c r="T700" t="s">
        <v>1841</v>
      </c>
      <c r="Z700" t="str">
        <f>VLOOKUP(A700,[2]registrasi!$B$2:$C$3000,2,FALSE)</f>
        <v>registrasi</v>
      </c>
      <c r="AA700">
        <f>VLOOKUP(D700,[3]Sheet1!$B$2:$D$42,3,FALSE)</f>
        <v>185</v>
      </c>
      <c r="AB700" t="str">
        <f>VLOOKUP(A700,[2]nim!$A$2:$B$3000,2,FALSE)</f>
        <v>diterima</v>
      </c>
    </row>
    <row r="701" spans="1:28" x14ac:dyDescent="0.35">
      <c r="A701" s="2">
        <v>52131110372</v>
      </c>
      <c r="B701">
        <v>1</v>
      </c>
      <c r="C701">
        <v>2021</v>
      </c>
      <c r="D701">
        <v>3112095</v>
      </c>
      <c r="E701" t="s">
        <v>1428</v>
      </c>
      <c r="F701" t="str">
        <f>VLOOKUP(E701,[1]PRODI_2019!$E$2:$K$70,7,FALSE)</f>
        <v>FKIP</v>
      </c>
      <c r="G701" t="str">
        <f>VLOOKUP(F701,Sheet1!$H$4:$I$11,2,FALSE)</f>
        <v>2_FKIP</v>
      </c>
      <c r="H701" t="s">
        <v>787</v>
      </c>
      <c r="I701" t="s">
        <v>25</v>
      </c>
      <c r="L701" t="s">
        <v>26</v>
      </c>
      <c r="M701" t="s">
        <v>1863</v>
      </c>
      <c r="N701" t="s">
        <v>1841</v>
      </c>
      <c r="O701" t="s">
        <v>1465</v>
      </c>
      <c r="P701" t="str">
        <f t="shared" si="32"/>
        <v>SMAN</v>
      </c>
      <c r="Q701" t="str">
        <f t="shared" si="33"/>
        <v>Negeri</v>
      </c>
      <c r="R701" t="str">
        <f t="shared" si="34"/>
        <v>SMA</v>
      </c>
      <c r="S701" t="s">
        <v>1863</v>
      </c>
      <c r="T701" t="s">
        <v>1841</v>
      </c>
      <c r="Z701" t="str">
        <f>VLOOKUP(A701,[2]registrasi!$B$2:$C$3000,2,FALSE)</f>
        <v>registrasi</v>
      </c>
      <c r="AA701">
        <f>VLOOKUP(D701,[3]Sheet1!$B$2:$D$42,3,FALSE)</f>
        <v>163</v>
      </c>
      <c r="AB701" t="str">
        <f>VLOOKUP(A701,[2]nim!$A$2:$B$3000,2,FALSE)</f>
        <v>diterima</v>
      </c>
    </row>
    <row r="702" spans="1:28" x14ac:dyDescent="0.35">
      <c r="A702" s="2">
        <v>52131110377</v>
      </c>
      <c r="B702">
        <v>1</v>
      </c>
      <c r="C702">
        <v>2021</v>
      </c>
      <c r="D702">
        <v>3112017</v>
      </c>
      <c r="E702" t="s">
        <v>1928</v>
      </c>
      <c r="F702" t="str">
        <f>VLOOKUP(E702,[1]PRODI_2019!$E$2:$K$70,7,FALSE)</f>
        <v>Hukum</v>
      </c>
      <c r="G702" t="str">
        <f>VLOOKUP(F702,Sheet1!$H$4:$I$11,2,FALSE)</f>
        <v>1_Hukum</v>
      </c>
      <c r="H702" t="s">
        <v>788</v>
      </c>
      <c r="I702" t="s">
        <v>30</v>
      </c>
      <c r="L702" t="s">
        <v>26</v>
      </c>
      <c r="M702" t="s">
        <v>1862</v>
      </c>
      <c r="N702" t="s">
        <v>1841</v>
      </c>
      <c r="O702" t="s">
        <v>1699</v>
      </c>
      <c r="P702" t="str">
        <f t="shared" si="32"/>
        <v>SMAS</v>
      </c>
      <c r="Q702" t="str">
        <f t="shared" si="33"/>
        <v>Swasta</v>
      </c>
      <c r="R702" t="str">
        <f t="shared" si="34"/>
        <v>SMA</v>
      </c>
      <c r="S702" t="s">
        <v>1878</v>
      </c>
      <c r="T702" t="s">
        <v>1842</v>
      </c>
      <c r="Z702" t="str">
        <f>VLOOKUP(A702,[2]registrasi!$B$2:$C$3000,2,FALSE)</f>
        <v>registrasi</v>
      </c>
      <c r="AA702">
        <f>VLOOKUP(D702,[3]Sheet1!$B$2:$D$42,3,FALSE)</f>
        <v>605</v>
      </c>
      <c r="AB702" t="str">
        <f>VLOOKUP(A702,[2]nim!$A$2:$B$3000,2,FALSE)</f>
        <v>diterima</v>
      </c>
    </row>
    <row r="703" spans="1:28" x14ac:dyDescent="0.35">
      <c r="A703" s="2">
        <v>52131110389</v>
      </c>
      <c r="B703">
        <v>1</v>
      </c>
      <c r="C703">
        <v>2021</v>
      </c>
      <c r="D703">
        <v>3112095</v>
      </c>
      <c r="E703" t="s">
        <v>1428</v>
      </c>
      <c r="F703" t="str">
        <f>VLOOKUP(E703,[1]PRODI_2019!$E$2:$K$70,7,FALSE)</f>
        <v>FKIP</v>
      </c>
      <c r="G703" t="str">
        <f>VLOOKUP(F703,Sheet1!$H$4:$I$11,2,FALSE)</f>
        <v>2_FKIP</v>
      </c>
      <c r="H703" t="s">
        <v>789</v>
      </c>
      <c r="I703" t="s">
        <v>30</v>
      </c>
      <c r="L703" t="s">
        <v>26</v>
      </c>
      <c r="M703" t="s">
        <v>1863</v>
      </c>
      <c r="N703" t="s">
        <v>1841</v>
      </c>
      <c r="O703" t="s">
        <v>1700</v>
      </c>
      <c r="P703" t="str">
        <f t="shared" si="32"/>
        <v>SMAN</v>
      </c>
      <c r="Q703" t="str">
        <f t="shared" si="33"/>
        <v>Negeri</v>
      </c>
      <c r="R703" t="str">
        <f t="shared" si="34"/>
        <v>SMA</v>
      </c>
      <c r="S703" t="s">
        <v>1863</v>
      </c>
      <c r="T703" t="s">
        <v>1841</v>
      </c>
      <c r="Z703" t="str">
        <f>VLOOKUP(A703,[2]registrasi!$B$2:$C$3000,2,FALSE)</f>
        <v>registrasi</v>
      </c>
      <c r="AA703">
        <f>VLOOKUP(D703,[3]Sheet1!$B$2:$D$42,3,FALSE)</f>
        <v>163</v>
      </c>
      <c r="AB703" t="str">
        <f>VLOOKUP(A703,[2]nim!$A$2:$B$3000,2,FALSE)</f>
        <v>diterima</v>
      </c>
    </row>
    <row r="704" spans="1:28" x14ac:dyDescent="0.35">
      <c r="A704" s="2">
        <v>52131110390</v>
      </c>
      <c r="B704">
        <v>1</v>
      </c>
      <c r="C704">
        <v>2021</v>
      </c>
      <c r="D704">
        <v>3112033</v>
      </c>
      <c r="E704" t="s">
        <v>1423</v>
      </c>
      <c r="F704" t="str">
        <f>VLOOKUP(E704,[1]PRODI_2019!$E$2:$K$70,7,FALSE)</f>
        <v>FEB</v>
      </c>
      <c r="G704" t="str">
        <f>VLOOKUP(F704,Sheet1!$H$4:$I$11,2,FALSE)</f>
        <v>5_FEB</v>
      </c>
      <c r="H704" t="s">
        <v>790</v>
      </c>
      <c r="I704" t="s">
        <v>30</v>
      </c>
      <c r="L704" t="s">
        <v>26</v>
      </c>
      <c r="M704" t="s">
        <v>1896</v>
      </c>
      <c r="N704" t="s">
        <v>1842</v>
      </c>
      <c r="O704" t="s">
        <v>1701</v>
      </c>
      <c r="P704" t="str">
        <f t="shared" si="32"/>
        <v>SMAN</v>
      </c>
      <c r="Q704" t="str">
        <f t="shared" si="33"/>
        <v>Negeri</v>
      </c>
      <c r="R704" t="str">
        <f t="shared" si="34"/>
        <v>SMA</v>
      </c>
      <c r="S704" t="s">
        <v>1896</v>
      </c>
      <c r="T704" t="s">
        <v>1842</v>
      </c>
      <c r="Z704" t="str">
        <f>VLOOKUP(A704,[2]registrasi!$B$2:$C$3000,2,FALSE)</f>
        <v>registrasi</v>
      </c>
      <c r="AA704">
        <f>VLOOKUP(D704,[3]Sheet1!$B$2:$D$42,3,FALSE)</f>
        <v>346</v>
      </c>
      <c r="AB704" t="str">
        <f>VLOOKUP(A704,[2]nim!$A$2:$B$3000,2,FALSE)</f>
        <v>diterima</v>
      </c>
    </row>
    <row r="705" spans="1:28" x14ac:dyDescent="0.35">
      <c r="A705" s="2">
        <v>52131110396</v>
      </c>
      <c r="B705">
        <v>1</v>
      </c>
      <c r="C705">
        <v>2021</v>
      </c>
      <c r="D705">
        <v>3112025</v>
      </c>
      <c r="E705" t="s">
        <v>1424</v>
      </c>
      <c r="F705" t="str">
        <f>VLOOKUP(E705,[1]PRODI_2019!$E$2:$K$70,7,FALSE)</f>
        <v>FEB</v>
      </c>
      <c r="G705" t="str">
        <f>VLOOKUP(F705,Sheet1!$H$4:$I$11,2,FALSE)</f>
        <v>5_FEB</v>
      </c>
      <c r="H705" t="s">
        <v>791</v>
      </c>
      <c r="I705" t="s">
        <v>30</v>
      </c>
      <c r="L705" t="s">
        <v>26</v>
      </c>
      <c r="M705" t="s">
        <v>1858</v>
      </c>
      <c r="N705" t="s">
        <v>1841</v>
      </c>
      <c r="O705" t="s">
        <v>1470</v>
      </c>
      <c r="P705" t="str">
        <f t="shared" si="32"/>
        <v>SMAN</v>
      </c>
      <c r="Q705" t="str">
        <f t="shared" si="33"/>
        <v>Negeri</v>
      </c>
      <c r="R705" t="str">
        <f t="shared" si="34"/>
        <v>SMA</v>
      </c>
      <c r="S705" t="s">
        <v>1858</v>
      </c>
      <c r="T705" t="s">
        <v>1841</v>
      </c>
      <c r="Z705" t="str">
        <f>VLOOKUP(A705,[2]registrasi!$B$2:$C$3000,2,FALSE)</f>
        <v>registrasi</v>
      </c>
      <c r="AA705">
        <f>VLOOKUP(D705,[3]Sheet1!$B$2:$D$42,3,FALSE)</f>
        <v>736</v>
      </c>
      <c r="AB705" t="str">
        <f>VLOOKUP(A705,[2]nim!$A$2:$B$3000,2,FALSE)</f>
        <v>diterima</v>
      </c>
    </row>
    <row r="706" spans="1:28" x14ac:dyDescent="0.35">
      <c r="A706" s="2">
        <v>52131110397</v>
      </c>
      <c r="B706">
        <v>2</v>
      </c>
      <c r="C706">
        <v>2021</v>
      </c>
      <c r="D706">
        <v>3112056</v>
      </c>
      <c r="E706" t="s">
        <v>1425</v>
      </c>
      <c r="F706" t="str">
        <f>VLOOKUP(E706,[1]PRODI_2019!$E$2:$K$70,7,FALSE)</f>
        <v>FISIP</v>
      </c>
      <c r="G706" t="str">
        <f>VLOOKUP(F706,Sheet1!$H$4:$I$11,2,FALSE)</f>
        <v>6_FISIP</v>
      </c>
      <c r="H706" t="s">
        <v>792</v>
      </c>
      <c r="I706" t="s">
        <v>30</v>
      </c>
      <c r="L706" t="s">
        <v>26</v>
      </c>
      <c r="M706" t="s">
        <v>1858</v>
      </c>
      <c r="N706" t="s">
        <v>1841</v>
      </c>
      <c r="O706" t="s">
        <v>1454</v>
      </c>
      <c r="P706" t="str">
        <f t="shared" si="32"/>
        <v>SMAN</v>
      </c>
      <c r="Q706" t="str">
        <f t="shared" si="33"/>
        <v>Negeri</v>
      </c>
      <c r="R706" t="str">
        <f t="shared" si="34"/>
        <v>SMA</v>
      </c>
      <c r="S706" t="s">
        <v>1858</v>
      </c>
      <c r="T706" t="s">
        <v>1841</v>
      </c>
      <c r="Z706" t="str">
        <f>VLOOKUP(A706,[2]registrasi!$B$2:$C$3000,2,FALSE)</f>
        <v>registrasi</v>
      </c>
      <c r="AA706">
        <f>VLOOKUP(D706,[3]Sheet1!$B$2:$D$42,3,FALSE)</f>
        <v>365</v>
      </c>
      <c r="AB706" t="str">
        <f>VLOOKUP(A706,[2]nim!$A$2:$B$3000,2,FALSE)</f>
        <v>diterima</v>
      </c>
    </row>
    <row r="707" spans="1:28" x14ac:dyDescent="0.35">
      <c r="A707" s="2">
        <v>52131110399</v>
      </c>
      <c r="B707">
        <v>1</v>
      </c>
      <c r="C707">
        <v>2021</v>
      </c>
      <c r="D707">
        <v>3112056</v>
      </c>
      <c r="E707" t="s">
        <v>1425</v>
      </c>
      <c r="F707" t="str">
        <f>VLOOKUP(E707,[1]PRODI_2019!$E$2:$K$70,7,FALSE)</f>
        <v>FISIP</v>
      </c>
      <c r="G707" t="str">
        <f>VLOOKUP(F707,Sheet1!$H$4:$I$11,2,FALSE)</f>
        <v>6_FISIP</v>
      </c>
      <c r="H707" t="s">
        <v>793</v>
      </c>
      <c r="I707" t="s">
        <v>30</v>
      </c>
      <c r="L707" t="s">
        <v>26</v>
      </c>
      <c r="M707" t="s">
        <v>1858</v>
      </c>
      <c r="N707" t="s">
        <v>1841</v>
      </c>
      <c r="O707" t="s">
        <v>1488</v>
      </c>
      <c r="P707" t="str">
        <f t="shared" ref="P707:P770" si="35">TRIM(LEFT(O707,FIND(" ",O707,1)))</f>
        <v>SMAN</v>
      </c>
      <c r="Q707" t="str">
        <f t="shared" ref="Q707:Q770" si="36">IF(RIGHT(P707,1)="N","Negeri","Swasta")</f>
        <v>Negeri</v>
      </c>
      <c r="R707" t="str">
        <f t="shared" si="34"/>
        <v>SMA</v>
      </c>
      <c r="S707" t="s">
        <v>1858</v>
      </c>
      <c r="T707" t="s">
        <v>1841</v>
      </c>
      <c r="Z707" t="str">
        <f>VLOOKUP(A707,[2]registrasi!$B$2:$C$3000,2,FALSE)</f>
        <v>registrasi</v>
      </c>
      <c r="AA707">
        <f>VLOOKUP(D707,[3]Sheet1!$B$2:$D$42,3,FALSE)</f>
        <v>365</v>
      </c>
      <c r="AB707" t="str">
        <f>VLOOKUP(A707,[2]nim!$A$2:$B$3000,2,FALSE)</f>
        <v>diterima</v>
      </c>
    </row>
    <row r="708" spans="1:28" x14ac:dyDescent="0.35">
      <c r="A708" s="2">
        <v>52131110400</v>
      </c>
      <c r="B708">
        <v>2</v>
      </c>
      <c r="C708">
        <v>2021</v>
      </c>
      <c r="D708">
        <v>3112064</v>
      </c>
      <c r="E708" t="s">
        <v>1421</v>
      </c>
      <c r="F708" t="str">
        <f>VLOOKUP(E708,[1]PRODI_2019!$E$2:$K$70,7,FALSE)</f>
        <v>FISIP</v>
      </c>
      <c r="G708" t="str">
        <f>VLOOKUP(F708,Sheet1!$H$4:$I$11,2,FALSE)</f>
        <v>6_FISIP</v>
      </c>
      <c r="H708" t="s">
        <v>794</v>
      </c>
      <c r="I708" t="s">
        <v>30</v>
      </c>
      <c r="L708" t="s">
        <v>26</v>
      </c>
      <c r="M708" t="s">
        <v>1860</v>
      </c>
      <c r="N708" t="s">
        <v>1841</v>
      </c>
      <c r="O708" t="s">
        <v>1458</v>
      </c>
      <c r="P708" t="str">
        <f t="shared" si="35"/>
        <v>SMAS</v>
      </c>
      <c r="Q708" t="str">
        <f t="shared" si="36"/>
        <v>Swasta</v>
      </c>
      <c r="R708" t="str">
        <f t="shared" si="34"/>
        <v>SMA</v>
      </c>
      <c r="S708" t="s">
        <v>1860</v>
      </c>
      <c r="T708" t="s">
        <v>1841</v>
      </c>
      <c r="Z708" t="str">
        <f>VLOOKUP(A708,[2]registrasi!$B$2:$C$3000,2,FALSE)</f>
        <v>registrasi</v>
      </c>
      <c r="AA708">
        <f>VLOOKUP(D708,[3]Sheet1!$B$2:$D$42,3,FALSE)</f>
        <v>669</v>
      </c>
      <c r="AB708" t="str">
        <f>VLOOKUP(A708,[2]nim!$A$2:$B$3000,2,FALSE)</f>
        <v>diterima</v>
      </c>
    </row>
    <row r="709" spans="1:28" x14ac:dyDescent="0.35">
      <c r="A709" s="2">
        <v>52131110406</v>
      </c>
      <c r="B709">
        <v>1</v>
      </c>
      <c r="C709">
        <v>2021</v>
      </c>
      <c r="D709">
        <v>3112114</v>
      </c>
      <c r="E709" t="s">
        <v>1433</v>
      </c>
      <c r="F709" t="str">
        <f>VLOOKUP(E709,[1]PRODI_2019!$E$2:$K$70,7,FALSE)</f>
        <v>FKIP</v>
      </c>
      <c r="G709" t="str">
        <f>VLOOKUP(F709,Sheet1!$H$4:$I$11,2,FALSE)</f>
        <v>2_FKIP</v>
      </c>
      <c r="H709" t="s">
        <v>795</v>
      </c>
      <c r="I709" t="s">
        <v>30</v>
      </c>
      <c r="L709" t="s">
        <v>1438</v>
      </c>
      <c r="M709" t="s">
        <v>1880</v>
      </c>
      <c r="N709" t="s">
        <v>1843</v>
      </c>
      <c r="O709" t="s">
        <v>1702</v>
      </c>
      <c r="P709" t="str">
        <f t="shared" si="35"/>
        <v>SMKS</v>
      </c>
      <c r="Q709" t="str">
        <f t="shared" si="36"/>
        <v>Swasta</v>
      </c>
      <c r="R709" t="str">
        <f t="shared" si="34"/>
        <v>SMK</v>
      </c>
      <c r="S709" t="s">
        <v>1880</v>
      </c>
      <c r="T709" t="s">
        <v>1843</v>
      </c>
      <c r="Z709" t="str">
        <f>VLOOKUP(A709,[2]registrasi!$B$2:$C$3000,2,FALSE)</f>
        <v>registrasi</v>
      </c>
      <c r="AA709">
        <f>VLOOKUP(D709,[3]Sheet1!$B$2:$D$42,3,FALSE)</f>
        <v>28</v>
      </c>
      <c r="AB709" t="str">
        <f>VLOOKUP(A709,[2]nim!$A$2:$B$3000,2,FALSE)</f>
        <v>diterima</v>
      </c>
    </row>
    <row r="710" spans="1:28" x14ac:dyDescent="0.35">
      <c r="A710" s="2">
        <v>52131110408</v>
      </c>
      <c r="B710">
        <v>1</v>
      </c>
      <c r="C710">
        <v>2021</v>
      </c>
      <c r="D710">
        <v>3112064</v>
      </c>
      <c r="E710" t="s">
        <v>1421</v>
      </c>
      <c r="F710" t="str">
        <f>VLOOKUP(E710,[1]PRODI_2019!$E$2:$K$70,7,FALSE)</f>
        <v>FISIP</v>
      </c>
      <c r="G710" t="str">
        <f>VLOOKUP(F710,Sheet1!$H$4:$I$11,2,FALSE)</f>
        <v>6_FISIP</v>
      </c>
      <c r="H710" t="s">
        <v>796</v>
      </c>
      <c r="I710" t="s">
        <v>30</v>
      </c>
      <c r="L710" t="s">
        <v>26</v>
      </c>
      <c r="M710" t="s">
        <v>1859</v>
      </c>
      <c r="N710" t="s">
        <v>1841</v>
      </c>
      <c r="O710" t="s">
        <v>1517</v>
      </c>
      <c r="P710" t="str">
        <f t="shared" si="35"/>
        <v>SMKN</v>
      </c>
      <c r="Q710" t="str">
        <f t="shared" si="36"/>
        <v>Negeri</v>
      </c>
      <c r="R710" t="str">
        <f t="shared" si="34"/>
        <v>SMK</v>
      </c>
      <c r="S710" t="s">
        <v>1858</v>
      </c>
      <c r="T710" t="s">
        <v>1841</v>
      </c>
      <c r="Z710" t="str">
        <f>VLOOKUP(A710,[2]registrasi!$B$2:$C$3000,2,FALSE)</f>
        <v>registrasi</v>
      </c>
      <c r="AA710">
        <f>VLOOKUP(D710,[3]Sheet1!$B$2:$D$42,3,FALSE)</f>
        <v>669</v>
      </c>
      <c r="AB710" t="str">
        <f>VLOOKUP(A710,[2]nim!$A$2:$B$3000,2,FALSE)</f>
        <v>diterima</v>
      </c>
    </row>
    <row r="711" spans="1:28" x14ac:dyDescent="0.35">
      <c r="A711" s="2">
        <v>52131110410</v>
      </c>
      <c r="B711">
        <v>1</v>
      </c>
      <c r="C711">
        <v>2021</v>
      </c>
      <c r="D711">
        <v>3112122</v>
      </c>
      <c r="E711" t="s">
        <v>1436</v>
      </c>
      <c r="F711" t="str">
        <f>VLOOKUP(E711,[1]PRODI_2019!$E$2:$K$70,7,FALSE)</f>
        <v>FEB</v>
      </c>
      <c r="G711" t="str">
        <f>VLOOKUP(F711,Sheet1!$H$4:$I$11,2,FALSE)</f>
        <v>5_FEB</v>
      </c>
      <c r="H711" t="s">
        <v>797</v>
      </c>
      <c r="I711" t="s">
        <v>25</v>
      </c>
      <c r="L711" t="s">
        <v>26</v>
      </c>
      <c r="M711" t="s">
        <v>1858</v>
      </c>
      <c r="N711" t="s">
        <v>1841</v>
      </c>
      <c r="O711" t="s">
        <v>1496</v>
      </c>
      <c r="P711" t="str">
        <f t="shared" si="35"/>
        <v>MAN</v>
      </c>
      <c r="Q711" t="str">
        <f t="shared" si="36"/>
        <v>Negeri</v>
      </c>
      <c r="R711" t="str">
        <f t="shared" si="34"/>
        <v>MA</v>
      </c>
      <c r="S711" t="s">
        <v>1858</v>
      </c>
      <c r="T711" t="s">
        <v>1841</v>
      </c>
      <c r="Z711" t="str">
        <f>VLOOKUP(A711,[2]registrasi!$B$2:$C$3000,2,FALSE)</f>
        <v>registrasi</v>
      </c>
      <c r="AA711">
        <f>VLOOKUP(D711,[3]Sheet1!$B$2:$D$42,3,FALSE)</f>
        <v>130</v>
      </c>
      <c r="AB711" t="str">
        <f>VLOOKUP(A711,[2]nim!$A$2:$B$3000,2,FALSE)</f>
        <v>diterima</v>
      </c>
    </row>
    <row r="712" spans="1:28" x14ac:dyDescent="0.35">
      <c r="A712" s="2">
        <v>52131110412</v>
      </c>
      <c r="B712">
        <v>2</v>
      </c>
      <c r="C712">
        <v>2021</v>
      </c>
      <c r="D712">
        <v>3112192</v>
      </c>
      <c r="E712" t="s">
        <v>1420</v>
      </c>
      <c r="F712" t="str">
        <f>VLOOKUP(E712,[1]PRODI_2019!$E$2:$K$70,7,FALSE)</f>
        <v>FISIP</v>
      </c>
      <c r="G712" t="str">
        <f>VLOOKUP(F712,Sheet1!$H$4:$I$11,2,FALSE)</f>
        <v>6_FISIP</v>
      </c>
      <c r="H712" t="s">
        <v>798</v>
      </c>
      <c r="I712" t="s">
        <v>30</v>
      </c>
      <c r="L712" t="s">
        <v>26</v>
      </c>
      <c r="M712" t="s">
        <v>1860</v>
      </c>
      <c r="N712" t="s">
        <v>1841</v>
      </c>
      <c r="O712" t="s">
        <v>1458</v>
      </c>
      <c r="P712" t="str">
        <f t="shared" si="35"/>
        <v>SMAS</v>
      </c>
      <c r="Q712" t="str">
        <f t="shared" si="36"/>
        <v>Swasta</v>
      </c>
      <c r="R712" t="str">
        <f t="shared" si="34"/>
        <v>SMA</v>
      </c>
      <c r="S712" t="s">
        <v>1860</v>
      </c>
      <c r="T712" t="s">
        <v>1841</v>
      </c>
      <c r="Z712" t="str">
        <f>VLOOKUP(A712,[2]registrasi!$B$2:$C$3000,2,FALSE)</f>
        <v>registrasi</v>
      </c>
      <c r="AA712">
        <f>VLOOKUP(D712,[3]Sheet1!$B$2:$D$42,3,FALSE)</f>
        <v>342</v>
      </c>
      <c r="AB712" t="str">
        <f>VLOOKUP(A712,[2]nim!$A$2:$B$3000,2,FALSE)</f>
        <v>diterima</v>
      </c>
    </row>
    <row r="713" spans="1:28" x14ac:dyDescent="0.35">
      <c r="A713" s="2">
        <v>52131110416</v>
      </c>
      <c r="B713">
        <v>1</v>
      </c>
      <c r="C713">
        <v>2021</v>
      </c>
      <c r="D713">
        <v>3112017</v>
      </c>
      <c r="E713" t="s">
        <v>1928</v>
      </c>
      <c r="F713" t="str">
        <f>VLOOKUP(E713,[1]PRODI_2019!$E$2:$K$70,7,FALSE)</f>
        <v>Hukum</v>
      </c>
      <c r="G713" t="str">
        <f>VLOOKUP(F713,Sheet1!$H$4:$I$11,2,FALSE)</f>
        <v>1_Hukum</v>
      </c>
      <c r="H713" t="s">
        <v>799</v>
      </c>
      <c r="I713" t="s">
        <v>25</v>
      </c>
      <c r="L713" t="s">
        <v>26</v>
      </c>
      <c r="M713" t="s">
        <v>1859</v>
      </c>
      <c r="N713" t="s">
        <v>1841</v>
      </c>
      <c r="O713" t="s">
        <v>1485</v>
      </c>
      <c r="P713" t="str">
        <f t="shared" si="35"/>
        <v>SMAN</v>
      </c>
      <c r="Q713" t="str">
        <f t="shared" si="36"/>
        <v>Negeri</v>
      </c>
      <c r="R713" t="str">
        <f t="shared" ref="R713:R776" si="37">IF(Q713="Negeri",LEFT(P713,LEN(P713)-1),IF(RIGHT(P713,1)="S",LEFT(P713,LEN(P713)-1),P713))</f>
        <v>SMA</v>
      </c>
      <c r="S713" t="s">
        <v>1859</v>
      </c>
      <c r="T713" t="s">
        <v>1841</v>
      </c>
      <c r="Z713" t="str">
        <f>VLOOKUP(A713,[2]registrasi!$B$2:$C$3000,2,FALSE)</f>
        <v>registrasi</v>
      </c>
      <c r="AA713">
        <f>VLOOKUP(D713,[3]Sheet1!$B$2:$D$42,3,FALSE)</f>
        <v>605</v>
      </c>
      <c r="AB713" t="str">
        <f>VLOOKUP(A713,[2]nim!$A$2:$B$3000,2,FALSE)</f>
        <v>diterima</v>
      </c>
    </row>
    <row r="714" spans="1:28" x14ac:dyDescent="0.35">
      <c r="A714" s="2">
        <v>52131110417</v>
      </c>
      <c r="B714">
        <v>1</v>
      </c>
      <c r="C714">
        <v>2021</v>
      </c>
      <c r="D714">
        <v>3112192</v>
      </c>
      <c r="E714" t="s">
        <v>1420</v>
      </c>
      <c r="F714" t="str">
        <f>VLOOKUP(E714,[1]PRODI_2019!$E$2:$K$70,7,FALSE)</f>
        <v>FISIP</v>
      </c>
      <c r="G714" t="str">
        <f>VLOOKUP(F714,Sheet1!$H$4:$I$11,2,FALSE)</f>
        <v>6_FISIP</v>
      </c>
      <c r="H714" t="s">
        <v>800</v>
      </c>
      <c r="I714" t="s">
        <v>25</v>
      </c>
      <c r="L714" t="s">
        <v>26</v>
      </c>
      <c r="M714" t="s">
        <v>1863</v>
      </c>
      <c r="N714" t="s">
        <v>1841</v>
      </c>
      <c r="O714" t="s">
        <v>1703</v>
      </c>
      <c r="P714" t="str">
        <f t="shared" si="35"/>
        <v>SMAN</v>
      </c>
      <c r="Q714" t="str">
        <f t="shared" si="36"/>
        <v>Negeri</v>
      </c>
      <c r="R714" t="str">
        <f t="shared" si="37"/>
        <v>SMA</v>
      </c>
      <c r="S714" t="s">
        <v>1863</v>
      </c>
      <c r="T714" t="s">
        <v>1841</v>
      </c>
      <c r="Z714" t="str">
        <f>VLOOKUP(A714,[2]registrasi!$B$2:$C$3000,2,FALSE)</f>
        <v>registrasi</v>
      </c>
      <c r="AA714">
        <f>VLOOKUP(D714,[3]Sheet1!$B$2:$D$42,3,FALSE)</f>
        <v>342</v>
      </c>
      <c r="AB714" t="str">
        <f>VLOOKUP(A714,[2]nim!$A$2:$B$3000,2,FALSE)</f>
        <v>diterima</v>
      </c>
    </row>
    <row r="715" spans="1:28" x14ac:dyDescent="0.35">
      <c r="A715" s="2">
        <v>52131110420</v>
      </c>
      <c r="B715">
        <v>1</v>
      </c>
      <c r="C715">
        <v>2021</v>
      </c>
      <c r="D715">
        <v>3112017</v>
      </c>
      <c r="E715" t="s">
        <v>1928</v>
      </c>
      <c r="F715" t="str">
        <f>VLOOKUP(E715,[1]PRODI_2019!$E$2:$K$70,7,FALSE)</f>
        <v>Hukum</v>
      </c>
      <c r="G715" t="str">
        <f>VLOOKUP(F715,Sheet1!$H$4:$I$11,2,FALSE)</f>
        <v>1_Hukum</v>
      </c>
      <c r="H715" t="s">
        <v>801</v>
      </c>
      <c r="I715" t="s">
        <v>25</v>
      </c>
      <c r="L715" t="s">
        <v>26</v>
      </c>
      <c r="M715" t="s">
        <v>1859</v>
      </c>
      <c r="N715" t="s">
        <v>1841</v>
      </c>
      <c r="O715" t="s">
        <v>1499</v>
      </c>
      <c r="P715" t="str">
        <f t="shared" si="35"/>
        <v>SMAN</v>
      </c>
      <c r="Q715" t="str">
        <f t="shared" si="36"/>
        <v>Negeri</v>
      </c>
      <c r="R715" t="str">
        <f t="shared" si="37"/>
        <v>SMA</v>
      </c>
      <c r="S715" t="s">
        <v>1858</v>
      </c>
      <c r="T715" t="s">
        <v>1841</v>
      </c>
      <c r="Z715" t="str">
        <f>VLOOKUP(A715,[2]registrasi!$B$2:$C$3000,2,FALSE)</f>
        <v>registrasi</v>
      </c>
      <c r="AA715">
        <f>VLOOKUP(D715,[3]Sheet1!$B$2:$D$42,3,FALSE)</f>
        <v>605</v>
      </c>
      <c r="AB715" t="str">
        <f>VLOOKUP(A715,[2]nim!$A$2:$B$3000,2,FALSE)</f>
        <v>diterima</v>
      </c>
    </row>
    <row r="716" spans="1:28" x14ac:dyDescent="0.35">
      <c r="A716" s="2">
        <v>52131110428</v>
      </c>
      <c r="B716">
        <v>1</v>
      </c>
      <c r="C716">
        <v>2020</v>
      </c>
      <c r="D716">
        <v>3112017</v>
      </c>
      <c r="E716" t="s">
        <v>1928</v>
      </c>
      <c r="F716" t="str">
        <f>VLOOKUP(E716,[1]PRODI_2019!$E$2:$K$70,7,FALSE)</f>
        <v>Hukum</v>
      </c>
      <c r="G716" t="str">
        <f>VLOOKUP(F716,Sheet1!$H$4:$I$11,2,FALSE)</f>
        <v>1_Hukum</v>
      </c>
      <c r="H716" t="s">
        <v>802</v>
      </c>
      <c r="I716" t="s">
        <v>25</v>
      </c>
      <c r="L716" t="s">
        <v>1438</v>
      </c>
      <c r="M716" t="s">
        <v>1858</v>
      </c>
      <c r="N716" t="s">
        <v>1841</v>
      </c>
      <c r="O716" t="s">
        <v>1454</v>
      </c>
      <c r="P716" t="str">
        <f t="shared" si="35"/>
        <v>SMAN</v>
      </c>
      <c r="Q716" t="str">
        <f t="shared" si="36"/>
        <v>Negeri</v>
      </c>
      <c r="R716" t="str">
        <f t="shared" si="37"/>
        <v>SMA</v>
      </c>
      <c r="S716" t="s">
        <v>1858</v>
      </c>
      <c r="T716" t="s">
        <v>1841</v>
      </c>
      <c r="Z716" t="str">
        <f>VLOOKUP(A716,[2]registrasi!$B$2:$C$3000,2,FALSE)</f>
        <v>registrasi</v>
      </c>
      <c r="AA716">
        <f>VLOOKUP(D716,[3]Sheet1!$B$2:$D$42,3,FALSE)</f>
        <v>605</v>
      </c>
      <c r="AB716" t="str">
        <f>VLOOKUP(A716,[2]nim!$A$2:$B$3000,2,FALSE)</f>
        <v>diterima</v>
      </c>
    </row>
    <row r="717" spans="1:28" x14ac:dyDescent="0.35">
      <c r="A717" s="2">
        <v>52131110437</v>
      </c>
      <c r="B717">
        <v>1</v>
      </c>
      <c r="C717">
        <v>2021</v>
      </c>
      <c r="D717">
        <v>3112064</v>
      </c>
      <c r="E717" t="s">
        <v>1421</v>
      </c>
      <c r="F717" t="str">
        <f>VLOOKUP(E717,[1]PRODI_2019!$E$2:$K$70,7,FALSE)</f>
        <v>FISIP</v>
      </c>
      <c r="G717" t="str">
        <f>VLOOKUP(F717,Sheet1!$H$4:$I$11,2,FALSE)</f>
        <v>6_FISIP</v>
      </c>
      <c r="H717" t="s">
        <v>803</v>
      </c>
      <c r="I717" t="s">
        <v>25</v>
      </c>
      <c r="L717" t="s">
        <v>26</v>
      </c>
      <c r="M717" t="s">
        <v>1858</v>
      </c>
      <c r="N717" t="s">
        <v>1841</v>
      </c>
      <c r="O717" t="s">
        <v>1454</v>
      </c>
      <c r="P717" t="str">
        <f t="shared" si="35"/>
        <v>SMAN</v>
      </c>
      <c r="Q717" t="str">
        <f t="shared" si="36"/>
        <v>Negeri</v>
      </c>
      <c r="R717" t="str">
        <f t="shared" si="37"/>
        <v>SMA</v>
      </c>
      <c r="S717" t="s">
        <v>1858</v>
      </c>
      <c r="T717" t="s">
        <v>1841</v>
      </c>
      <c r="Z717" t="str">
        <f>VLOOKUP(A717,[2]registrasi!$B$2:$C$3000,2,FALSE)</f>
        <v>registrasi</v>
      </c>
      <c r="AA717">
        <f>VLOOKUP(D717,[3]Sheet1!$B$2:$D$42,3,FALSE)</f>
        <v>669</v>
      </c>
      <c r="AB717" t="str">
        <f>VLOOKUP(A717,[2]nim!$A$2:$B$3000,2,FALSE)</f>
        <v>diterima</v>
      </c>
    </row>
    <row r="718" spans="1:28" x14ac:dyDescent="0.35">
      <c r="A718" s="2">
        <v>52131110438</v>
      </c>
      <c r="B718">
        <v>2</v>
      </c>
      <c r="C718">
        <v>2021</v>
      </c>
      <c r="D718">
        <v>3112192</v>
      </c>
      <c r="E718" t="s">
        <v>1420</v>
      </c>
      <c r="F718" t="str">
        <f>VLOOKUP(E718,[1]PRODI_2019!$E$2:$K$70,7,FALSE)</f>
        <v>FISIP</v>
      </c>
      <c r="G718" t="str">
        <f>VLOOKUP(F718,Sheet1!$H$4:$I$11,2,FALSE)</f>
        <v>6_FISIP</v>
      </c>
      <c r="H718" t="s">
        <v>804</v>
      </c>
      <c r="I718" t="s">
        <v>30</v>
      </c>
      <c r="L718" t="s">
        <v>26</v>
      </c>
      <c r="M718" t="s">
        <v>1858</v>
      </c>
      <c r="N718" t="s">
        <v>1841</v>
      </c>
      <c r="O718" t="s">
        <v>1454</v>
      </c>
      <c r="P718" t="str">
        <f t="shared" si="35"/>
        <v>SMAN</v>
      </c>
      <c r="Q718" t="str">
        <f t="shared" si="36"/>
        <v>Negeri</v>
      </c>
      <c r="R718" t="str">
        <f t="shared" si="37"/>
        <v>SMA</v>
      </c>
      <c r="S718" t="s">
        <v>1858</v>
      </c>
      <c r="T718" t="s">
        <v>1841</v>
      </c>
      <c r="Z718" t="str">
        <f>VLOOKUP(A718,[2]registrasi!$B$2:$C$3000,2,FALSE)</f>
        <v>registrasi</v>
      </c>
      <c r="AA718">
        <f>VLOOKUP(D718,[3]Sheet1!$B$2:$D$42,3,FALSE)</f>
        <v>342</v>
      </c>
      <c r="AB718" t="str">
        <f>VLOOKUP(A718,[2]nim!$A$2:$B$3000,2,FALSE)</f>
        <v>diterima</v>
      </c>
    </row>
    <row r="719" spans="1:28" x14ac:dyDescent="0.35">
      <c r="A719" s="2">
        <v>52131110441</v>
      </c>
      <c r="B719">
        <v>1</v>
      </c>
      <c r="C719">
        <v>2021</v>
      </c>
      <c r="D719">
        <v>3112072</v>
      </c>
      <c r="E719" t="s">
        <v>1426</v>
      </c>
      <c r="F719" t="str">
        <f>VLOOKUP(E719,[1]PRODI_2019!$E$2:$K$70,7,FALSE)</f>
        <v>FKIP</v>
      </c>
      <c r="G719" t="str">
        <f>VLOOKUP(F719,Sheet1!$H$4:$I$11,2,FALSE)</f>
        <v>2_FKIP</v>
      </c>
      <c r="H719" t="s">
        <v>805</v>
      </c>
      <c r="I719" t="s">
        <v>30</v>
      </c>
      <c r="L719" t="s">
        <v>26</v>
      </c>
      <c r="M719" t="s">
        <v>1858</v>
      </c>
      <c r="N719" t="s">
        <v>1841</v>
      </c>
      <c r="O719" t="s">
        <v>1470</v>
      </c>
      <c r="P719" t="str">
        <f t="shared" si="35"/>
        <v>SMAN</v>
      </c>
      <c r="Q719" t="str">
        <f t="shared" si="36"/>
        <v>Negeri</v>
      </c>
      <c r="R719" t="str">
        <f t="shared" si="37"/>
        <v>SMA</v>
      </c>
      <c r="S719" t="s">
        <v>1858</v>
      </c>
      <c r="T719" t="s">
        <v>1841</v>
      </c>
      <c r="Z719" t="str">
        <f>VLOOKUP(A719,[2]registrasi!$B$2:$C$3000,2,FALSE)</f>
        <v>registrasi</v>
      </c>
      <c r="AA719">
        <f>VLOOKUP(D719,[3]Sheet1!$B$2:$D$42,3,FALSE)</f>
        <v>38</v>
      </c>
      <c r="AB719" t="e">
        <f>VLOOKUP(A719,[2]nim!$A$2:$B$3000,2,FALSE)</f>
        <v>#N/A</v>
      </c>
    </row>
    <row r="720" spans="1:28" x14ac:dyDescent="0.35">
      <c r="A720" s="2">
        <v>52131110444</v>
      </c>
      <c r="B720">
        <v>1</v>
      </c>
      <c r="C720">
        <v>2021</v>
      </c>
      <c r="D720">
        <v>3112033</v>
      </c>
      <c r="E720" t="s">
        <v>1423</v>
      </c>
      <c r="F720" t="str">
        <f>VLOOKUP(E720,[1]PRODI_2019!$E$2:$K$70,7,FALSE)</f>
        <v>FEB</v>
      </c>
      <c r="G720" t="str">
        <f>VLOOKUP(F720,Sheet1!$H$4:$I$11,2,FALSE)</f>
        <v>5_FEB</v>
      </c>
      <c r="H720" t="s">
        <v>806</v>
      </c>
      <c r="I720" t="s">
        <v>30</v>
      </c>
      <c r="L720" t="s">
        <v>26</v>
      </c>
      <c r="M720" t="s">
        <v>1862</v>
      </c>
      <c r="N720" t="s">
        <v>1841</v>
      </c>
      <c r="O720" t="s">
        <v>1704</v>
      </c>
      <c r="P720" t="str">
        <f t="shared" si="35"/>
        <v>SMKN</v>
      </c>
      <c r="Q720" t="str">
        <f t="shared" si="36"/>
        <v>Negeri</v>
      </c>
      <c r="R720" t="str">
        <f t="shared" si="37"/>
        <v>SMK</v>
      </c>
      <c r="S720" t="s">
        <v>1862</v>
      </c>
      <c r="T720" t="s">
        <v>1841</v>
      </c>
      <c r="Z720" t="str">
        <f>VLOOKUP(A720,[2]registrasi!$B$2:$C$3000,2,FALSE)</f>
        <v>registrasi</v>
      </c>
      <c r="AA720">
        <f>VLOOKUP(D720,[3]Sheet1!$B$2:$D$42,3,FALSE)</f>
        <v>346</v>
      </c>
      <c r="AB720" t="str">
        <f>VLOOKUP(A720,[2]nim!$A$2:$B$3000,2,FALSE)</f>
        <v>diterima</v>
      </c>
    </row>
    <row r="721" spans="1:28" x14ac:dyDescent="0.35">
      <c r="A721" s="2">
        <v>52131110445</v>
      </c>
      <c r="B721">
        <v>1</v>
      </c>
      <c r="C721">
        <v>2021</v>
      </c>
      <c r="D721">
        <v>3112025</v>
      </c>
      <c r="E721" t="s">
        <v>1424</v>
      </c>
      <c r="F721" t="str">
        <f>VLOOKUP(E721,[1]PRODI_2019!$E$2:$K$70,7,FALSE)</f>
        <v>FEB</v>
      </c>
      <c r="G721" t="str">
        <f>VLOOKUP(F721,Sheet1!$H$4:$I$11,2,FALSE)</f>
        <v>5_FEB</v>
      </c>
      <c r="H721" t="s">
        <v>807</v>
      </c>
      <c r="I721" t="s">
        <v>30</v>
      </c>
      <c r="L721" t="s">
        <v>26</v>
      </c>
      <c r="M721" t="s">
        <v>1862</v>
      </c>
      <c r="N721" t="s">
        <v>1841</v>
      </c>
      <c r="O721" t="s">
        <v>1526</v>
      </c>
      <c r="P721" t="str">
        <f t="shared" si="35"/>
        <v>SMAN</v>
      </c>
      <c r="Q721" t="str">
        <f t="shared" si="36"/>
        <v>Negeri</v>
      </c>
      <c r="R721" t="str">
        <f t="shared" si="37"/>
        <v>SMA</v>
      </c>
      <c r="S721" t="s">
        <v>1862</v>
      </c>
      <c r="T721" t="s">
        <v>1841</v>
      </c>
      <c r="Z721" t="str">
        <f>VLOOKUP(A721,[2]registrasi!$B$2:$C$3000,2,FALSE)</f>
        <v>registrasi</v>
      </c>
      <c r="AA721">
        <f>VLOOKUP(D721,[3]Sheet1!$B$2:$D$42,3,FALSE)</f>
        <v>736</v>
      </c>
      <c r="AB721" t="str">
        <f>VLOOKUP(A721,[2]nim!$A$2:$B$3000,2,FALSE)</f>
        <v>diterima</v>
      </c>
    </row>
    <row r="722" spans="1:28" x14ac:dyDescent="0.35">
      <c r="A722" s="2">
        <v>52131110446</v>
      </c>
      <c r="B722">
        <v>1</v>
      </c>
      <c r="C722">
        <v>2021</v>
      </c>
      <c r="D722">
        <v>3112025</v>
      </c>
      <c r="E722" t="s">
        <v>1424</v>
      </c>
      <c r="F722" t="str">
        <f>VLOOKUP(E722,[1]PRODI_2019!$E$2:$K$70,7,FALSE)</f>
        <v>FEB</v>
      </c>
      <c r="G722" t="str">
        <f>VLOOKUP(F722,Sheet1!$H$4:$I$11,2,FALSE)</f>
        <v>5_FEB</v>
      </c>
      <c r="H722" t="s">
        <v>808</v>
      </c>
      <c r="I722" t="s">
        <v>25</v>
      </c>
      <c r="L722" t="s">
        <v>26</v>
      </c>
      <c r="M722" t="s">
        <v>1858</v>
      </c>
      <c r="N722" t="s">
        <v>1841</v>
      </c>
      <c r="O722" t="s">
        <v>1454</v>
      </c>
      <c r="P722" t="str">
        <f t="shared" si="35"/>
        <v>SMAN</v>
      </c>
      <c r="Q722" t="str">
        <f t="shared" si="36"/>
        <v>Negeri</v>
      </c>
      <c r="R722" t="str">
        <f t="shared" si="37"/>
        <v>SMA</v>
      </c>
      <c r="S722" t="s">
        <v>1858</v>
      </c>
      <c r="T722" t="s">
        <v>1841</v>
      </c>
      <c r="Z722" t="str">
        <f>VLOOKUP(A722,[2]registrasi!$B$2:$C$3000,2,FALSE)</f>
        <v>registrasi</v>
      </c>
      <c r="AA722">
        <f>VLOOKUP(D722,[3]Sheet1!$B$2:$D$42,3,FALSE)</f>
        <v>736</v>
      </c>
      <c r="AB722" t="str">
        <f>VLOOKUP(A722,[2]nim!$A$2:$B$3000,2,FALSE)</f>
        <v>diterima</v>
      </c>
    </row>
    <row r="723" spans="1:28" x14ac:dyDescent="0.35">
      <c r="A723" s="2">
        <v>52131110453</v>
      </c>
      <c r="B723">
        <v>1</v>
      </c>
      <c r="C723">
        <v>2020</v>
      </c>
      <c r="D723">
        <v>3112017</v>
      </c>
      <c r="E723" t="s">
        <v>1928</v>
      </c>
      <c r="F723" t="str">
        <f>VLOOKUP(E723,[1]PRODI_2019!$E$2:$K$70,7,FALSE)</f>
        <v>Hukum</v>
      </c>
      <c r="G723" t="str">
        <f>VLOOKUP(F723,Sheet1!$H$4:$I$11,2,FALSE)</f>
        <v>1_Hukum</v>
      </c>
      <c r="H723" t="s">
        <v>809</v>
      </c>
      <c r="I723" t="s">
        <v>25</v>
      </c>
      <c r="L723" t="s">
        <v>26</v>
      </c>
      <c r="M723" t="s">
        <v>1862</v>
      </c>
      <c r="N723" t="s">
        <v>1841</v>
      </c>
      <c r="O723" t="s">
        <v>1705</v>
      </c>
      <c r="P723" t="str">
        <f t="shared" si="35"/>
        <v>MAS</v>
      </c>
      <c r="Q723" t="str">
        <f t="shared" si="36"/>
        <v>Swasta</v>
      </c>
      <c r="R723" t="str">
        <f t="shared" si="37"/>
        <v>MA</v>
      </c>
      <c r="S723" t="s">
        <v>1918</v>
      </c>
      <c r="T723" t="s">
        <v>1845</v>
      </c>
      <c r="Z723" t="str">
        <f>VLOOKUP(A723,[2]registrasi!$B$2:$C$3000,2,FALSE)</f>
        <v>registrasi</v>
      </c>
      <c r="AA723">
        <f>VLOOKUP(D723,[3]Sheet1!$B$2:$D$42,3,FALSE)</f>
        <v>605</v>
      </c>
      <c r="AB723" t="str">
        <f>VLOOKUP(A723,[2]nim!$A$2:$B$3000,2,FALSE)</f>
        <v>diterima</v>
      </c>
    </row>
    <row r="724" spans="1:28" x14ac:dyDescent="0.35">
      <c r="A724" s="2">
        <v>52131110455</v>
      </c>
      <c r="B724">
        <v>2</v>
      </c>
      <c r="C724">
        <v>2021</v>
      </c>
      <c r="D724">
        <v>3112056</v>
      </c>
      <c r="E724" t="s">
        <v>1425</v>
      </c>
      <c r="F724" t="str">
        <f>VLOOKUP(E724,[1]PRODI_2019!$E$2:$K$70,7,FALSE)</f>
        <v>FISIP</v>
      </c>
      <c r="G724" t="str">
        <f>VLOOKUP(F724,Sheet1!$H$4:$I$11,2,FALSE)</f>
        <v>6_FISIP</v>
      </c>
      <c r="H724" t="s">
        <v>810</v>
      </c>
      <c r="I724" t="s">
        <v>25</v>
      </c>
      <c r="L724" t="s">
        <v>26</v>
      </c>
      <c r="M724" t="s">
        <v>1858</v>
      </c>
      <c r="N724" t="s">
        <v>1841</v>
      </c>
      <c r="O724" t="s">
        <v>1706</v>
      </c>
      <c r="P724" t="str">
        <f t="shared" si="35"/>
        <v>MAS</v>
      </c>
      <c r="Q724" t="str">
        <f t="shared" si="36"/>
        <v>Swasta</v>
      </c>
      <c r="R724" t="str">
        <f t="shared" si="37"/>
        <v>MA</v>
      </c>
      <c r="S724" t="s">
        <v>1859</v>
      </c>
      <c r="T724" t="s">
        <v>1841</v>
      </c>
      <c r="Z724" t="str">
        <f>VLOOKUP(A724,[2]registrasi!$B$2:$C$3000,2,FALSE)</f>
        <v>registrasi</v>
      </c>
      <c r="AA724">
        <f>VLOOKUP(D724,[3]Sheet1!$B$2:$D$42,3,FALSE)</f>
        <v>365</v>
      </c>
      <c r="AB724" t="str">
        <f>VLOOKUP(A724,[2]nim!$A$2:$B$3000,2,FALSE)</f>
        <v>diterima</v>
      </c>
    </row>
    <row r="725" spans="1:28" x14ac:dyDescent="0.35">
      <c r="A725" s="2">
        <v>52131110460</v>
      </c>
      <c r="B725">
        <v>1</v>
      </c>
      <c r="C725">
        <v>2021</v>
      </c>
      <c r="D725">
        <v>3112041</v>
      </c>
      <c r="E725" t="s">
        <v>1432</v>
      </c>
      <c r="F725" t="str">
        <f>VLOOKUP(E725,[1]PRODI_2019!$E$2:$K$70,7,FALSE)</f>
        <v>FEB</v>
      </c>
      <c r="G725" t="str">
        <f>VLOOKUP(F725,Sheet1!$H$4:$I$11,2,FALSE)</f>
        <v>5_FEB</v>
      </c>
      <c r="H725" t="s">
        <v>811</v>
      </c>
      <c r="I725" t="s">
        <v>30</v>
      </c>
      <c r="L725" t="s">
        <v>26</v>
      </c>
      <c r="M725" t="s">
        <v>1858</v>
      </c>
      <c r="N725" t="s">
        <v>1841</v>
      </c>
      <c r="O725" t="s">
        <v>1488</v>
      </c>
      <c r="P725" t="str">
        <f t="shared" si="35"/>
        <v>SMAN</v>
      </c>
      <c r="Q725" t="str">
        <f t="shared" si="36"/>
        <v>Negeri</v>
      </c>
      <c r="R725" t="str">
        <f t="shared" si="37"/>
        <v>SMA</v>
      </c>
      <c r="S725" t="s">
        <v>1858</v>
      </c>
      <c r="T725" t="s">
        <v>1841</v>
      </c>
      <c r="Z725" t="str">
        <f>VLOOKUP(A725,[2]registrasi!$B$2:$C$3000,2,FALSE)</f>
        <v>registrasi</v>
      </c>
      <c r="AA725">
        <f>VLOOKUP(D725,[3]Sheet1!$B$2:$D$42,3,FALSE)</f>
        <v>185</v>
      </c>
      <c r="AB725" t="str">
        <f>VLOOKUP(A725,[2]nim!$A$2:$B$3000,2,FALSE)</f>
        <v>diterima</v>
      </c>
    </row>
    <row r="726" spans="1:28" x14ac:dyDescent="0.35">
      <c r="A726" s="2">
        <v>52131110467</v>
      </c>
      <c r="B726">
        <v>1</v>
      </c>
      <c r="C726">
        <v>2021</v>
      </c>
      <c r="D726">
        <v>3112064</v>
      </c>
      <c r="E726" t="s">
        <v>1421</v>
      </c>
      <c r="F726" t="str">
        <f>VLOOKUP(E726,[1]PRODI_2019!$E$2:$K$70,7,FALSE)</f>
        <v>FISIP</v>
      </c>
      <c r="G726" t="str">
        <f>VLOOKUP(F726,Sheet1!$H$4:$I$11,2,FALSE)</f>
        <v>6_FISIP</v>
      </c>
      <c r="H726" t="s">
        <v>812</v>
      </c>
      <c r="I726" t="s">
        <v>30</v>
      </c>
      <c r="L726" t="s">
        <v>26</v>
      </c>
      <c r="M726" t="s">
        <v>1858</v>
      </c>
      <c r="N726" t="s">
        <v>1841</v>
      </c>
      <c r="O726" t="s">
        <v>1528</v>
      </c>
      <c r="P726" t="str">
        <f t="shared" si="35"/>
        <v>SMAN</v>
      </c>
      <c r="Q726" t="str">
        <f t="shared" si="36"/>
        <v>Negeri</v>
      </c>
      <c r="R726" t="str">
        <f t="shared" si="37"/>
        <v>SMA</v>
      </c>
      <c r="S726" t="s">
        <v>1858</v>
      </c>
      <c r="T726" t="s">
        <v>1841</v>
      </c>
      <c r="Z726" t="str">
        <f>VLOOKUP(A726,[2]registrasi!$B$2:$C$3000,2,FALSE)</f>
        <v>registrasi</v>
      </c>
      <c r="AA726">
        <f>VLOOKUP(D726,[3]Sheet1!$B$2:$D$42,3,FALSE)</f>
        <v>669</v>
      </c>
      <c r="AB726" t="str">
        <f>VLOOKUP(A726,[2]nim!$A$2:$B$3000,2,FALSE)</f>
        <v>diterima</v>
      </c>
    </row>
    <row r="727" spans="1:28" x14ac:dyDescent="0.35">
      <c r="A727" s="2">
        <v>52131110468</v>
      </c>
      <c r="B727">
        <v>1</v>
      </c>
      <c r="C727">
        <v>2021</v>
      </c>
      <c r="D727">
        <v>3112041</v>
      </c>
      <c r="E727" t="s">
        <v>1432</v>
      </c>
      <c r="F727" t="str">
        <f>VLOOKUP(E727,[1]PRODI_2019!$E$2:$K$70,7,FALSE)</f>
        <v>FEB</v>
      </c>
      <c r="G727" t="str">
        <f>VLOOKUP(F727,Sheet1!$H$4:$I$11,2,FALSE)</f>
        <v>5_FEB</v>
      </c>
      <c r="H727" t="s">
        <v>813</v>
      </c>
      <c r="I727" t="s">
        <v>25</v>
      </c>
      <c r="L727" t="s">
        <v>26</v>
      </c>
      <c r="M727" t="s">
        <v>1858</v>
      </c>
      <c r="N727" t="s">
        <v>1841</v>
      </c>
      <c r="O727" t="s">
        <v>1454</v>
      </c>
      <c r="P727" t="str">
        <f t="shared" si="35"/>
        <v>SMAN</v>
      </c>
      <c r="Q727" t="str">
        <f t="shared" si="36"/>
        <v>Negeri</v>
      </c>
      <c r="R727" t="str">
        <f t="shared" si="37"/>
        <v>SMA</v>
      </c>
      <c r="S727" t="s">
        <v>1858</v>
      </c>
      <c r="T727" t="s">
        <v>1841</v>
      </c>
      <c r="Z727" t="str">
        <f>VLOOKUP(A727,[2]registrasi!$B$2:$C$3000,2,FALSE)</f>
        <v>registrasi</v>
      </c>
      <c r="AA727">
        <f>VLOOKUP(D727,[3]Sheet1!$B$2:$D$42,3,FALSE)</f>
        <v>185</v>
      </c>
      <c r="AB727" t="str">
        <f>VLOOKUP(A727,[2]nim!$A$2:$B$3000,2,FALSE)</f>
        <v>diterima</v>
      </c>
    </row>
    <row r="728" spans="1:28" x14ac:dyDescent="0.35">
      <c r="A728" s="2">
        <v>52131110469</v>
      </c>
      <c r="B728">
        <v>1</v>
      </c>
      <c r="C728">
        <v>2021</v>
      </c>
      <c r="D728">
        <v>3112064</v>
      </c>
      <c r="E728" t="s">
        <v>1421</v>
      </c>
      <c r="F728" t="str">
        <f>VLOOKUP(E728,[1]PRODI_2019!$E$2:$K$70,7,FALSE)</f>
        <v>FISIP</v>
      </c>
      <c r="G728" t="str">
        <f>VLOOKUP(F728,Sheet1!$H$4:$I$11,2,FALSE)</f>
        <v>6_FISIP</v>
      </c>
      <c r="H728" t="s">
        <v>814</v>
      </c>
      <c r="I728" t="s">
        <v>30</v>
      </c>
      <c r="L728" t="s">
        <v>26</v>
      </c>
      <c r="M728" t="s">
        <v>1858</v>
      </c>
      <c r="N728" t="s">
        <v>1841</v>
      </c>
      <c r="O728" t="s">
        <v>1470</v>
      </c>
      <c r="P728" t="str">
        <f t="shared" si="35"/>
        <v>SMAN</v>
      </c>
      <c r="Q728" t="str">
        <f t="shared" si="36"/>
        <v>Negeri</v>
      </c>
      <c r="R728" t="str">
        <f t="shared" si="37"/>
        <v>SMA</v>
      </c>
      <c r="S728" t="s">
        <v>1858</v>
      </c>
      <c r="T728" t="s">
        <v>1841</v>
      </c>
      <c r="Z728" t="str">
        <f>VLOOKUP(A728,[2]registrasi!$B$2:$C$3000,2,FALSE)</f>
        <v>registrasi</v>
      </c>
      <c r="AA728">
        <f>VLOOKUP(D728,[3]Sheet1!$B$2:$D$42,3,FALSE)</f>
        <v>669</v>
      </c>
      <c r="AB728" t="str">
        <f>VLOOKUP(A728,[2]nim!$A$2:$B$3000,2,FALSE)</f>
        <v>diterima</v>
      </c>
    </row>
    <row r="729" spans="1:28" x14ac:dyDescent="0.35">
      <c r="A729" s="2">
        <v>52131110471</v>
      </c>
      <c r="B729">
        <v>2</v>
      </c>
      <c r="C729">
        <v>2021</v>
      </c>
      <c r="D729">
        <v>3112106</v>
      </c>
      <c r="E729" t="s">
        <v>1422</v>
      </c>
      <c r="F729" t="str">
        <f>VLOOKUP(E729,[1]PRODI_2019!$E$2:$K$70,7,FALSE)</f>
        <v>FKIP</v>
      </c>
      <c r="G729" t="str">
        <f>VLOOKUP(F729,Sheet1!$H$4:$I$11,2,FALSE)</f>
        <v>2_FKIP</v>
      </c>
      <c r="H729" t="s">
        <v>815</v>
      </c>
      <c r="I729" t="s">
        <v>25</v>
      </c>
      <c r="L729" t="s">
        <v>26</v>
      </c>
      <c r="M729" t="s">
        <v>1858</v>
      </c>
      <c r="N729" t="s">
        <v>1841</v>
      </c>
      <c r="O729" t="s">
        <v>1707</v>
      </c>
      <c r="P729" t="str">
        <f t="shared" si="35"/>
        <v>SMKN</v>
      </c>
      <c r="Q729" t="str">
        <f t="shared" si="36"/>
        <v>Negeri</v>
      </c>
      <c r="R729" t="str">
        <f t="shared" si="37"/>
        <v>SMK</v>
      </c>
      <c r="S729" t="s">
        <v>1858</v>
      </c>
      <c r="T729" t="s">
        <v>1841</v>
      </c>
      <c r="Z729" t="str">
        <f>VLOOKUP(A729,[2]registrasi!$B$2:$C$3000,2,FALSE)</f>
        <v>registrasi</v>
      </c>
      <c r="AA729">
        <f>VLOOKUP(D729,[3]Sheet1!$B$2:$D$42,3,FALSE)</f>
        <v>206</v>
      </c>
      <c r="AB729" t="str">
        <f>VLOOKUP(A729,[2]nim!$A$2:$B$3000,2,FALSE)</f>
        <v>diterima</v>
      </c>
    </row>
    <row r="730" spans="1:28" x14ac:dyDescent="0.35">
      <c r="A730" s="2">
        <v>52131110472</v>
      </c>
      <c r="B730">
        <v>1</v>
      </c>
      <c r="C730">
        <v>2021</v>
      </c>
      <c r="D730">
        <v>3112137</v>
      </c>
      <c r="E730" t="s">
        <v>1429</v>
      </c>
      <c r="F730" t="str">
        <f>VLOOKUP(E730,[1]PRODI_2019!$E$2:$K$70,7,FALSE)</f>
        <v>FKIP</v>
      </c>
      <c r="G730" t="str">
        <f>VLOOKUP(F730,Sheet1!$H$4:$I$11,2,FALSE)</f>
        <v>2_FKIP</v>
      </c>
      <c r="H730" t="s">
        <v>816</v>
      </c>
      <c r="I730" t="s">
        <v>25</v>
      </c>
      <c r="L730" t="s">
        <v>26</v>
      </c>
      <c r="M730" t="s">
        <v>1863</v>
      </c>
      <c r="N730" t="s">
        <v>1841</v>
      </c>
      <c r="O730" t="s">
        <v>1466</v>
      </c>
      <c r="P730" t="str">
        <f t="shared" si="35"/>
        <v>SMTA</v>
      </c>
      <c r="Q730" t="str">
        <f t="shared" si="36"/>
        <v>Swasta</v>
      </c>
      <c r="R730" t="str">
        <f t="shared" si="37"/>
        <v>SMTA</v>
      </c>
      <c r="S730" t="s">
        <v>1863</v>
      </c>
      <c r="T730" t="s">
        <v>1841</v>
      </c>
      <c r="Z730" t="str">
        <f>VLOOKUP(A730,[2]registrasi!$B$2:$C$3000,2,FALSE)</f>
        <v>registrasi</v>
      </c>
      <c r="AA730">
        <f>VLOOKUP(D730,[3]Sheet1!$B$2:$D$42,3,FALSE)</f>
        <v>121</v>
      </c>
      <c r="AB730" t="str">
        <f>VLOOKUP(A730,[2]nim!$A$2:$B$3000,2,FALSE)</f>
        <v>diterima</v>
      </c>
    </row>
    <row r="731" spans="1:28" x14ac:dyDescent="0.35">
      <c r="A731" s="2">
        <v>52131110473</v>
      </c>
      <c r="B731">
        <v>1</v>
      </c>
      <c r="C731">
        <v>2021</v>
      </c>
      <c r="D731">
        <v>3112033</v>
      </c>
      <c r="E731" t="s">
        <v>1423</v>
      </c>
      <c r="F731" t="str">
        <f>VLOOKUP(E731,[1]PRODI_2019!$E$2:$K$70,7,FALSE)</f>
        <v>FEB</v>
      </c>
      <c r="G731" t="str">
        <f>VLOOKUP(F731,Sheet1!$H$4:$I$11,2,FALSE)</f>
        <v>5_FEB</v>
      </c>
      <c r="H731" t="s">
        <v>817</v>
      </c>
      <c r="I731" t="s">
        <v>25</v>
      </c>
      <c r="L731" t="s">
        <v>26</v>
      </c>
      <c r="M731" t="s">
        <v>1858</v>
      </c>
      <c r="N731" t="s">
        <v>1841</v>
      </c>
      <c r="O731" t="s">
        <v>1454</v>
      </c>
      <c r="P731" t="str">
        <f t="shared" si="35"/>
        <v>SMAN</v>
      </c>
      <c r="Q731" t="str">
        <f t="shared" si="36"/>
        <v>Negeri</v>
      </c>
      <c r="R731" t="str">
        <f t="shared" si="37"/>
        <v>SMA</v>
      </c>
      <c r="S731" t="s">
        <v>1858</v>
      </c>
      <c r="T731" t="s">
        <v>1841</v>
      </c>
      <c r="Z731" t="str">
        <f>VLOOKUP(A731,[2]registrasi!$B$2:$C$3000,2,FALSE)</f>
        <v>registrasi</v>
      </c>
      <c r="AA731">
        <f>VLOOKUP(D731,[3]Sheet1!$B$2:$D$42,3,FALSE)</f>
        <v>346</v>
      </c>
      <c r="AB731" t="str">
        <f>VLOOKUP(A731,[2]nim!$A$2:$B$3000,2,FALSE)</f>
        <v>diterima</v>
      </c>
    </row>
    <row r="732" spans="1:28" x14ac:dyDescent="0.35">
      <c r="A732" s="2">
        <v>52131110475</v>
      </c>
      <c r="B732">
        <v>1</v>
      </c>
      <c r="C732">
        <v>2020</v>
      </c>
      <c r="D732">
        <v>3112056</v>
      </c>
      <c r="E732" t="s">
        <v>1425</v>
      </c>
      <c r="F732" t="str">
        <f>VLOOKUP(E732,[1]PRODI_2019!$E$2:$K$70,7,FALSE)</f>
        <v>FISIP</v>
      </c>
      <c r="G732" t="str">
        <f>VLOOKUP(F732,Sheet1!$H$4:$I$11,2,FALSE)</f>
        <v>6_FISIP</v>
      </c>
      <c r="H732" t="s">
        <v>818</v>
      </c>
      <c r="I732" t="s">
        <v>30</v>
      </c>
      <c r="L732" t="s">
        <v>26</v>
      </c>
      <c r="M732" t="s">
        <v>1861</v>
      </c>
      <c r="N732" t="s">
        <v>1841</v>
      </c>
      <c r="O732" t="s">
        <v>1469</v>
      </c>
      <c r="P732" t="str">
        <f t="shared" si="35"/>
        <v>SMAS</v>
      </c>
      <c r="Q732" t="str">
        <f t="shared" si="36"/>
        <v>Swasta</v>
      </c>
      <c r="R732" t="str">
        <f t="shared" si="37"/>
        <v>SMA</v>
      </c>
      <c r="S732" t="s">
        <v>1861</v>
      </c>
      <c r="T732" t="s">
        <v>1841</v>
      </c>
      <c r="Z732" t="str">
        <f>VLOOKUP(A732,[2]registrasi!$B$2:$C$3000,2,FALSE)</f>
        <v>registrasi</v>
      </c>
      <c r="AA732">
        <f>VLOOKUP(D732,[3]Sheet1!$B$2:$D$42,3,FALSE)</f>
        <v>365</v>
      </c>
      <c r="AB732" t="str">
        <f>VLOOKUP(A732,[2]nim!$A$2:$B$3000,2,FALSE)</f>
        <v>diterima</v>
      </c>
    </row>
    <row r="733" spans="1:28" x14ac:dyDescent="0.35">
      <c r="A733" s="2">
        <v>52131110476</v>
      </c>
      <c r="B733">
        <v>1</v>
      </c>
      <c r="C733">
        <v>2020</v>
      </c>
      <c r="D733">
        <v>3112064</v>
      </c>
      <c r="E733" t="s">
        <v>1421</v>
      </c>
      <c r="F733" t="str">
        <f>VLOOKUP(E733,[1]PRODI_2019!$E$2:$K$70,7,FALSE)</f>
        <v>FISIP</v>
      </c>
      <c r="G733" t="str">
        <f>VLOOKUP(F733,Sheet1!$H$4:$I$11,2,FALSE)</f>
        <v>6_FISIP</v>
      </c>
      <c r="H733" t="s">
        <v>819</v>
      </c>
      <c r="I733" t="s">
        <v>30</v>
      </c>
      <c r="L733" t="s">
        <v>26</v>
      </c>
      <c r="M733" t="s">
        <v>1863</v>
      </c>
      <c r="N733" t="s">
        <v>1841</v>
      </c>
      <c r="O733" t="s">
        <v>1561</v>
      </c>
      <c r="P733" t="str">
        <f t="shared" si="35"/>
        <v>SMAS</v>
      </c>
      <c r="Q733" t="str">
        <f t="shared" si="36"/>
        <v>Swasta</v>
      </c>
      <c r="R733" t="str">
        <f t="shared" si="37"/>
        <v>SMA</v>
      </c>
      <c r="S733" t="s">
        <v>1863</v>
      </c>
      <c r="T733" t="s">
        <v>1841</v>
      </c>
      <c r="Z733" t="str">
        <f>VLOOKUP(A733,[2]registrasi!$B$2:$C$3000,2,FALSE)</f>
        <v>registrasi</v>
      </c>
      <c r="AA733">
        <f>VLOOKUP(D733,[3]Sheet1!$B$2:$D$42,3,FALSE)</f>
        <v>669</v>
      </c>
      <c r="AB733" t="str">
        <f>VLOOKUP(A733,[2]nim!$A$2:$B$3000,2,FALSE)</f>
        <v>diterima</v>
      </c>
    </row>
    <row r="734" spans="1:28" x14ac:dyDescent="0.35">
      <c r="A734" s="2">
        <v>52131110479</v>
      </c>
      <c r="B734">
        <v>2</v>
      </c>
      <c r="C734">
        <v>2021</v>
      </c>
      <c r="D734">
        <v>3112114</v>
      </c>
      <c r="E734" t="s">
        <v>1433</v>
      </c>
      <c r="F734" t="str">
        <f>VLOOKUP(E734,[1]PRODI_2019!$E$2:$K$70,7,FALSE)</f>
        <v>FKIP</v>
      </c>
      <c r="G734" t="str">
        <f>VLOOKUP(F734,Sheet1!$H$4:$I$11,2,FALSE)</f>
        <v>2_FKIP</v>
      </c>
      <c r="H734" t="s">
        <v>820</v>
      </c>
      <c r="I734" t="s">
        <v>30</v>
      </c>
      <c r="L734" t="s">
        <v>26</v>
      </c>
      <c r="M734" t="s">
        <v>1869</v>
      </c>
      <c r="N734" t="s">
        <v>1843</v>
      </c>
      <c r="O734" t="s">
        <v>1708</v>
      </c>
      <c r="P734" t="str">
        <f t="shared" si="35"/>
        <v>SMAS</v>
      </c>
      <c r="Q734" t="str">
        <f t="shared" si="36"/>
        <v>Swasta</v>
      </c>
      <c r="R734" t="str">
        <f t="shared" si="37"/>
        <v>SMA</v>
      </c>
      <c r="S734" t="s">
        <v>1869</v>
      </c>
      <c r="T734" t="s">
        <v>1843</v>
      </c>
      <c r="Z734" t="str">
        <f>VLOOKUP(A734,[2]registrasi!$B$2:$C$3000,2,FALSE)</f>
        <v>registrasi</v>
      </c>
      <c r="AA734">
        <f>VLOOKUP(D734,[3]Sheet1!$B$2:$D$42,3,FALSE)</f>
        <v>28</v>
      </c>
      <c r="AB734" t="str">
        <f>VLOOKUP(A734,[2]nim!$A$2:$B$3000,2,FALSE)</f>
        <v>diterima</v>
      </c>
    </row>
    <row r="735" spans="1:28" x14ac:dyDescent="0.35">
      <c r="A735" s="2">
        <v>52131110481</v>
      </c>
      <c r="B735">
        <v>1</v>
      </c>
      <c r="C735">
        <v>2021</v>
      </c>
      <c r="D735">
        <v>3112017</v>
      </c>
      <c r="E735" t="s">
        <v>1928</v>
      </c>
      <c r="F735" t="str">
        <f>VLOOKUP(E735,[1]PRODI_2019!$E$2:$K$70,7,FALSE)</f>
        <v>Hukum</v>
      </c>
      <c r="G735" t="str">
        <f>VLOOKUP(F735,Sheet1!$H$4:$I$11,2,FALSE)</f>
        <v>1_Hukum</v>
      </c>
      <c r="H735" t="s">
        <v>821</v>
      </c>
      <c r="I735" t="s">
        <v>30</v>
      </c>
      <c r="L735" t="s">
        <v>26</v>
      </c>
      <c r="M735" t="s">
        <v>1860</v>
      </c>
      <c r="N735" t="s">
        <v>1841</v>
      </c>
      <c r="O735" t="s">
        <v>1474</v>
      </c>
      <c r="P735" t="str">
        <f t="shared" si="35"/>
        <v>SMAN</v>
      </c>
      <c r="Q735" t="str">
        <f t="shared" si="36"/>
        <v>Negeri</v>
      </c>
      <c r="R735" t="str">
        <f t="shared" si="37"/>
        <v>SMA</v>
      </c>
      <c r="S735" t="s">
        <v>1860</v>
      </c>
      <c r="T735" t="s">
        <v>1841</v>
      </c>
      <c r="Z735" t="str">
        <f>VLOOKUP(A735,[2]registrasi!$B$2:$C$3000,2,FALSE)</f>
        <v>registrasi</v>
      </c>
      <c r="AA735">
        <f>VLOOKUP(D735,[3]Sheet1!$B$2:$D$42,3,FALSE)</f>
        <v>605</v>
      </c>
      <c r="AB735" t="str">
        <f>VLOOKUP(A735,[2]nim!$A$2:$B$3000,2,FALSE)</f>
        <v>diterima</v>
      </c>
    </row>
    <row r="736" spans="1:28" x14ac:dyDescent="0.35">
      <c r="A736" s="2">
        <v>52131110485</v>
      </c>
      <c r="B736">
        <v>1</v>
      </c>
      <c r="C736">
        <v>2021</v>
      </c>
      <c r="D736">
        <v>3112017</v>
      </c>
      <c r="E736" t="s">
        <v>1928</v>
      </c>
      <c r="F736" t="str">
        <f>VLOOKUP(E736,[1]PRODI_2019!$E$2:$K$70,7,FALSE)</f>
        <v>Hukum</v>
      </c>
      <c r="G736" t="str">
        <f>VLOOKUP(F736,Sheet1!$H$4:$I$11,2,FALSE)</f>
        <v>1_Hukum</v>
      </c>
      <c r="H736" t="s">
        <v>822</v>
      </c>
      <c r="I736" t="s">
        <v>25</v>
      </c>
      <c r="L736" t="s">
        <v>26</v>
      </c>
      <c r="M736" t="s">
        <v>1858</v>
      </c>
      <c r="N736" t="s">
        <v>1841</v>
      </c>
      <c r="O736" t="s">
        <v>1454</v>
      </c>
      <c r="P736" t="str">
        <f t="shared" si="35"/>
        <v>SMAN</v>
      </c>
      <c r="Q736" t="str">
        <f t="shared" si="36"/>
        <v>Negeri</v>
      </c>
      <c r="R736" t="str">
        <f t="shared" si="37"/>
        <v>SMA</v>
      </c>
      <c r="S736" t="s">
        <v>1858</v>
      </c>
      <c r="T736" t="s">
        <v>1841</v>
      </c>
      <c r="Z736" t="str">
        <f>VLOOKUP(A736,[2]registrasi!$B$2:$C$3000,2,FALSE)</f>
        <v>registrasi</v>
      </c>
      <c r="AA736">
        <f>VLOOKUP(D736,[3]Sheet1!$B$2:$D$42,3,FALSE)</f>
        <v>605</v>
      </c>
      <c r="AB736" t="str">
        <f>VLOOKUP(A736,[2]nim!$A$2:$B$3000,2,FALSE)</f>
        <v>diterima</v>
      </c>
    </row>
    <row r="737" spans="1:28" x14ac:dyDescent="0.35">
      <c r="A737" s="2">
        <v>52131110486</v>
      </c>
      <c r="B737">
        <v>2</v>
      </c>
      <c r="C737">
        <v>2021</v>
      </c>
      <c r="D737">
        <v>3112153</v>
      </c>
      <c r="E737" t="s">
        <v>1431</v>
      </c>
      <c r="F737" t="str">
        <f>VLOOKUP(E737,[1]PRODI_2019!$E$2:$K$70,7,FALSE)</f>
        <v>FKIP</v>
      </c>
      <c r="G737" t="str">
        <f>VLOOKUP(F737,Sheet1!$H$4:$I$11,2,FALSE)</f>
        <v>2_FKIP</v>
      </c>
      <c r="H737" t="s">
        <v>823</v>
      </c>
      <c r="I737" t="s">
        <v>30</v>
      </c>
      <c r="L737" t="s">
        <v>26</v>
      </c>
      <c r="M737" t="s">
        <v>1863</v>
      </c>
      <c r="N737" t="s">
        <v>1841</v>
      </c>
      <c r="O737" t="s">
        <v>1465</v>
      </c>
      <c r="P737" t="str">
        <f t="shared" si="35"/>
        <v>SMAN</v>
      </c>
      <c r="Q737" t="str">
        <f t="shared" si="36"/>
        <v>Negeri</v>
      </c>
      <c r="R737" t="str">
        <f t="shared" si="37"/>
        <v>SMA</v>
      </c>
      <c r="S737" t="s">
        <v>1863</v>
      </c>
      <c r="T737" t="s">
        <v>1841</v>
      </c>
      <c r="Z737" t="str">
        <f>VLOOKUP(A737,[2]registrasi!$B$2:$C$3000,2,FALSE)</f>
        <v>registrasi</v>
      </c>
      <c r="AA737">
        <f>VLOOKUP(D737,[3]Sheet1!$B$2:$D$42,3,FALSE)</f>
        <v>34</v>
      </c>
      <c r="AB737" t="str">
        <f>VLOOKUP(A737,[2]nim!$A$2:$B$3000,2,FALSE)</f>
        <v>diterima</v>
      </c>
    </row>
    <row r="738" spans="1:28" x14ac:dyDescent="0.35">
      <c r="A738" s="2">
        <v>52131110489</v>
      </c>
      <c r="B738">
        <v>1</v>
      </c>
      <c r="C738">
        <v>2020</v>
      </c>
      <c r="D738">
        <v>3112176</v>
      </c>
      <c r="E738" t="s">
        <v>1427</v>
      </c>
      <c r="F738" t="str">
        <f>VLOOKUP(E738,[1]PRODI_2019!$E$2:$K$70,7,FALSE)</f>
        <v>FKIP</v>
      </c>
      <c r="G738" t="str">
        <f>VLOOKUP(F738,Sheet1!$H$4:$I$11,2,FALSE)</f>
        <v>2_FKIP</v>
      </c>
      <c r="H738" t="s">
        <v>824</v>
      </c>
      <c r="I738" t="s">
        <v>30</v>
      </c>
      <c r="L738" t="s">
        <v>26</v>
      </c>
      <c r="M738" t="s">
        <v>1859</v>
      </c>
      <c r="N738" t="s">
        <v>1841</v>
      </c>
      <c r="O738" t="s">
        <v>1466</v>
      </c>
      <c r="P738" t="str">
        <f t="shared" si="35"/>
        <v>SMTA</v>
      </c>
      <c r="Q738" t="str">
        <f t="shared" si="36"/>
        <v>Swasta</v>
      </c>
      <c r="R738" t="str">
        <f t="shared" si="37"/>
        <v>SMTA</v>
      </c>
      <c r="S738" t="s">
        <v>1862</v>
      </c>
      <c r="T738" t="s">
        <v>1841</v>
      </c>
      <c r="Z738" t="str">
        <f>VLOOKUP(A738,[2]registrasi!$B$2:$C$3000,2,FALSE)</f>
        <v>registrasi</v>
      </c>
      <c r="AA738">
        <f>VLOOKUP(D738,[3]Sheet1!$B$2:$D$42,3,FALSE)</f>
        <v>238</v>
      </c>
      <c r="AB738" t="str">
        <f>VLOOKUP(A738,[2]nim!$A$2:$B$3000,2,FALSE)</f>
        <v>diterima</v>
      </c>
    </row>
    <row r="739" spans="1:28" x14ac:dyDescent="0.35">
      <c r="A739" s="2">
        <v>52131110494</v>
      </c>
      <c r="B739">
        <v>1</v>
      </c>
      <c r="C739">
        <v>2021</v>
      </c>
      <c r="D739">
        <v>3112017</v>
      </c>
      <c r="E739" t="s">
        <v>1928</v>
      </c>
      <c r="F739" t="str">
        <f>VLOOKUP(E739,[1]PRODI_2019!$E$2:$K$70,7,FALSE)</f>
        <v>Hukum</v>
      </c>
      <c r="G739" t="str">
        <f>VLOOKUP(F739,Sheet1!$H$4:$I$11,2,FALSE)</f>
        <v>1_Hukum</v>
      </c>
      <c r="H739" t="s">
        <v>825</v>
      </c>
      <c r="I739" t="s">
        <v>30</v>
      </c>
      <c r="L739" t="s">
        <v>26</v>
      </c>
      <c r="M739" t="s">
        <v>1858</v>
      </c>
      <c r="N739" t="s">
        <v>1841</v>
      </c>
      <c r="O739" t="s">
        <v>1470</v>
      </c>
      <c r="P739" t="str">
        <f t="shared" si="35"/>
        <v>SMAN</v>
      </c>
      <c r="Q739" t="str">
        <f t="shared" si="36"/>
        <v>Negeri</v>
      </c>
      <c r="R739" t="str">
        <f t="shared" si="37"/>
        <v>SMA</v>
      </c>
      <c r="S739" t="s">
        <v>1858</v>
      </c>
      <c r="T739" t="s">
        <v>1841</v>
      </c>
      <c r="Z739" t="str">
        <f>VLOOKUP(A739,[2]registrasi!$B$2:$C$3000,2,FALSE)</f>
        <v>registrasi</v>
      </c>
      <c r="AA739">
        <f>VLOOKUP(D739,[3]Sheet1!$B$2:$D$42,3,FALSE)</f>
        <v>605</v>
      </c>
      <c r="AB739" t="str">
        <f>VLOOKUP(A739,[2]nim!$A$2:$B$3000,2,FALSE)</f>
        <v>diterima</v>
      </c>
    </row>
    <row r="740" spans="1:28" x14ac:dyDescent="0.35">
      <c r="A740" s="2">
        <v>52131110496</v>
      </c>
      <c r="B740">
        <v>1</v>
      </c>
      <c r="C740">
        <v>2021</v>
      </c>
      <c r="D740">
        <v>3112095</v>
      </c>
      <c r="E740" t="s">
        <v>1428</v>
      </c>
      <c r="F740" t="str">
        <f>VLOOKUP(E740,[1]PRODI_2019!$E$2:$K$70,7,FALSE)</f>
        <v>FKIP</v>
      </c>
      <c r="G740" t="str">
        <f>VLOOKUP(F740,Sheet1!$H$4:$I$11,2,FALSE)</f>
        <v>2_FKIP</v>
      </c>
      <c r="H740" t="s">
        <v>826</v>
      </c>
      <c r="I740" t="s">
        <v>30</v>
      </c>
      <c r="L740" t="s">
        <v>26</v>
      </c>
      <c r="M740" t="s">
        <v>1863</v>
      </c>
      <c r="N740" t="s">
        <v>1841</v>
      </c>
      <c r="O740" t="s">
        <v>1465</v>
      </c>
      <c r="P740" t="str">
        <f t="shared" si="35"/>
        <v>SMAN</v>
      </c>
      <c r="Q740" t="str">
        <f t="shared" si="36"/>
        <v>Negeri</v>
      </c>
      <c r="R740" t="str">
        <f t="shared" si="37"/>
        <v>SMA</v>
      </c>
      <c r="S740" t="s">
        <v>1863</v>
      </c>
      <c r="T740" t="s">
        <v>1841</v>
      </c>
      <c r="Z740" t="str">
        <f>VLOOKUP(A740,[2]registrasi!$B$2:$C$3000,2,FALSE)</f>
        <v>registrasi</v>
      </c>
      <c r="AA740">
        <f>VLOOKUP(D740,[3]Sheet1!$B$2:$D$42,3,FALSE)</f>
        <v>163</v>
      </c>
      <c r="AB740" t="str">
        <f>VLOOKUP(A740,[2]nim!$A$2:$B$3000,2,FALSE)</f>
        <v>diterima</v>
      </c>
    </row>
    <row r="741" spans="1:28" x14ac:dyDescent="0.35">
      <c r="A741" s="2">
        <v>52131110498</v>
      </c>
      <c r="B741">
        <v>1</v>
      </c>
      <c r="C741">
        <v>2021</v>
      </c>
      <c r="D741">
        <v>3112017</v>
      </c>
      <c r="E741" t="s">
        <v>1928</v>
      </c>
      <c r="F741" t="str">
        <f>VLOOKUP(E741,[1]PRODI_2019!$E$2:$K$70,7,FALSE)</f>
        <v>Hukum</v>
      </c>
      <c r="G741" t="str">
        <f>VLOOKUP(F741,Sheet1!$H$4:$I$11,2,FALSE)</f>
        <v>1_Hukum</v>
      </c>
      <c r="H741" t="s">
        <v>827</v>
      </c>
      <c r="I741" t="s">
        <v>30</v>
      </c>
      <c r="L741" t="s">
        <v>26</v>
      </c>
      <c r="M741" t="s">
        <v>1862</v>
      </c>
      <c r="N741" t="s">
        <v>1841</v>
      </c>
      <c r="O741" t="s">
        <v>1526</v>
      </c>
      <c r="P741" t="str">
        <f t="shared" si="35"/>
        <v>SMAN</v>
      </c>
      <c r="Q741" t="str">
        <f t="shared" si="36"/>
        <v>Negeri</v>
      </c>
      <c r="R741" t="str">
        <f t="shared" si="37"/>
        <v>SMA</v>
      </c>
      <c r="S741" t="s">
        <v>1862</v>
      </c>
      <c r="T741" t="s">
        <v>1841</v>
      </c>
      <c r="Z741" t="str">
        <f>VLOOKUP(A741,[2]registrasi!$B$2:$C$3000,2,FALSE)</f>
        <v>registrasi</v>
      </c>
      <c r="AA741">
        <f>VLOOKUP(D741,[3]Sheet1!$B$2:$D$42,3,FALSE)</f>
        <v>605</v>
      </c>
      <c r="AB741" t="str">
        <f>VLOOKUP(A741,[2]nim!$A$2:$B$3000,2,FALSE)</f>
        <v>diterima</v>
      </c>
    </row>
    <row r="742" spans="1:28" x14ac:dyDescent="0.35">
      <c r="A742" s="2">
        <v>52131110499</v>
      </c>
      <c r="B742">
        <v>1</v>
      </c>
      <c r="C742">
        <v>2021</v>
      </c>
      <c r="D742">
        <v>3112017</v>
      </c>
      <c r="E742" t="s">
        <v>1928</v>
      </c>
      <c r="F742" t="str">
        <f>VLOOKUP(E742,[1]PRODI_2019!$E$2:$K$70,7,FALSE)</f>
        <v>Hukum</v>
      </c>
      <c r="G742" t="str">
        <f>VLOOKUP(F742,Sheet1!$H$4:$I$11,2,FALSE)</f>
        <v>1_Hukum</v>
      </c>
      <c r="H742" t="s">
        <v>828</v>
      </c>
      <c r="I742" t="s">
        <v>25</v>
      </c>
      <c r="L742" t="s">
        <v>26</v>
      </c>
      <c r="M742" t="s">
        <v>1858</v>
      </c>
      <c r="N742" t="s">
        <v>1841</v>
      </c>
      <c r="O742" t="s">
        <v>1488</v>
      </c>
      <c r="P742" t="str">
        <f t="shared" si="35"/>
        <v>SMAN</v>
      </c>
      <c r="Q742" t="str">
        <f t="shared" si="36"/>
        <v>Negeri</v>
      </c>
      <c r="R742" t="str">
        <f t="shared" si="37"/>
        <v>SMA</v>
      </c>
      <c r="S742" t="s">
        <v>1858</v>
      </c>
      <c r="T742" t="s">
        <v>1841</v>
      </c>
      <c r="Z742" t="str">
        <f>VLOOKUP(A742,[2]registrasi!$B$2:$C$3000,2,FALSE)</f>
        <v>registrasi</v>
      </c>
      <c r="AA742">
        <f>VLOOKUP(D742,[3]Sheet1!$B$2:$D$42,3,FALSE)</f>
        <v>605</v>
      </c>
      <c r="AB742" t="str">
        <f>VLOOKUP(A742,[2]nim!$A$2:$B$3000,2,FALSE)</f>
        <v>diterima</v>
      </c>
    </row>
    <row r="743" spans="1:28" x14ac:dyDescent="0.35">
      <c r="A743" s="2">
        <v>52131110505</v>
      </c>
      <c r="B743">
        <v>2</v>
      </c>
      <c r="C743">
        <v>2021</v>
      </c>
      <c r="D743">
        <v>3112192</v>
      </c>
      <c r="E743" t="s">
        <v>1420</v>
      </c>
      <c r="F743" t="str">
        <f>VLOOKUP(E743,[1]PRODI_2019!$E$2:$K$70,7,FALSE)</f>
        <v>FISIP</v>
      </c>
      <c r="G743" t="str">
        <f>VLOOKUP(F743,Sheet1!$H$4:$I$11,2,FALSE)</f>
        <v>6_FISIP</v>
      </c>
      <c r="H743" t="s">
        <v>829</v>
      </c>
      <c r="I743" t="s">
        <v>30</v>
      </c>
      <c r="L743" t="s">
        <v>26</v>
      </c>
      <c r="M743" t="s">
        <v>1858</v>
      </c>
      <c r="N743" t="s">
        <v>1841</v>
      </c>
      <c r="O743" t="s">
        <v>1454</v>
      </c>
      <c r="P743" t="str">
        <f t="shared" si="35"/>
        <v>SMAN</v>
      </c>
      <c r="Q743" t="str">
        <f t="shared" si="36"/>
        <v>Negeri</v>
      </c>
      <c r="R743" t="str">
        <f t="shared" si="37"/>
        <v>SMA</v>
      </c>
      <c r="S743" t="s">
        <v>1858</v>
      </c>
      <c r="T743" t="s">
        <v>1841</v>
      </c>
      <c r="Z743" t="str">
        <f>VLOOKUP(A743,[2]registrasi!$B$2:$C$3000,2,FALSE)</f>
        <v>registrasi</v>
      </c>
      <c r="AA743">
        <f>VLOOKUP(D743,[3]Sheet1!$B$2:$D$42,3,FALSE)</f>
        <v>342</v>
      </c>
      <c r="AB743" t="str">
        <f>VLOOKUP(A743,[2]nim!$A$2:$B$3000,2,FALSE)</f>
        <v>diterima</v>
      </c>
    </row>
    <row r="744" spans="1:28" x14ac:dyDescent="0.35">
      <c r="A744" s="2">
        <v>52131110507</v>
      </c>
      <c r="B744">
        <v>1</v>
      </c>
      <c r="C744">
        <v>2021</v>
      </c>
      <c r="D744">
        <v>3112017</v>
      </c>
      <c r="E744" t="s">
        <v>1928</v>
      </c>
      <c r="F744" t="str">
        <f>VLOOKUP(E744,[1]PRODI_2019!$E$2:$K$70,7,FALSE)</f>
        <v>Hukum</v>
      </c>
      <c r="G744" t="str">
        <f>VLOOKUP(F744,Sheet1!$H$4:$I$11,2,FALSE)</f>
        <v>1_Hukum</v>
      </c>
      <c r="H744" t="s">
        <v>830</v>
      </c>
      <c r="I744" t="s">
        <v>25</v>
      </c>
      <c r="L744" t="s">
        <v>26</v>
      </c>
      <c r="M744" t="s">
        <v>1863</v>
      </c>
      <c r="N744" t="s">
        <v>1841</v>
      </c>
      <c r="O744" t="s">
        <v>1465</v>
      </c>
      <c r="P744" t="str">
        <f t="shared" si="35"/>
        <v>SMAN</v>
      </c>
      <c r="Q744" t="str">
        <f t="shared" si="36"/>
        <v>Negeri</v>
      </c>
      <c r="R744" t="str">
        <f t="shared" si="37"/>
        <v>SMA</v>
      </c>
      <c r="S744" t="s">
        <v>1863</v>
      </c>
      <c r="T744" t="s">
        <v>1841</v>
      </c>
      <c r="Z744" t="str">
        <f>VLOOKUP(A744,[2]registrasi!$B$2:$C$3000,2,FALSE)</f>
        <v>registrasi</v>
      </c>
      <c r="AA744">
        <f>VLOOKUP(D744,[3]Sheet1!$B$2:$D$42,3,FALSE)</f>
        <v>605</v>
      </c>
      <c r="AB744" t="str">
        <f>VLOOKUP(A744,[2]nim!$A$2:$B$3000,2,FALSE)</f>
        <v>diterima</v>
      </c>
    </row>
    <row r="745" spans="1:28" x14ac:dyDescent="0.35">
      <c r="A745" s="2">
        <v>52131110510</v>
      </c>
      <c r="B745">
        <v>2</v>
      </c>
      <c r="C745">
        <v>2020</v>
      </c>
      <c r="D745">
        <v>3112095</v>
      </c>
      <c r="E745" t="s">
        <v>1428</v>
      </c>
      <c r="F745" t="str">
        <f>VLOOKUP(E745,[1]PRODI_2019!$E$2:$K$70,7,FALSE)</f>
        <v>FKIP</v>
      </c>
      <c r="G745" t="str">
        <f>VLOOKUP(F745,Sheet1!$H$4:$I$11,2,FALSE)</f>
        <v>2_FKIP</v>
      </c>
      <c r="H745" t="s">
        <v>831</v>
      </c>
      <c r="I745" t="s">
        <v>30</v>
      </c>
      <c r="L745" t="s">
        <v>26</v>
      </c>
      <c r="M745" t="s">
        <v>1858</v>
      </c>
      <c r="N745" t="s">
        <v>1841</v>
      </c>
      <c r="O745" t="s">
        <v>1454</v>
      </c>
      <c r="P745" t="str">
        <f t="shared" si="35"/>
        <v>SMAN</v>
      </c>
      <c r="Q745" t="str">
        <f t="shared" si="36"/>
        <v>Negeri</v>
      </c>
      <c r="R745" t="str">
        <f t="shared" si="37"/>
        <v>SMA</v>
      </c>
      <c r="S745" t="s">
        <v>1858</v>
      </c>
      <c r="T745" t="s">
        <v>1841</v>
      </c>
      <c r="Z745" t="str">
        <f>VLOOKUP(A745,[2]registrasi!$B$2:$C$3000,2,FALSE)</f>
        <v>registrasi</v>
      </c>
      <c r="AA745">
        <f>VLOOKUP(D745,[3]Sheet1!$B$2:$D$42,3,FALSE)</f>
        <v>163</v>
      </c>
      <c r="AB745" t="str">
        <f>VLOOKUP(A745,[2]nim!$A$2:$B$3000,2,FALSE)</f>
        <v>diterima</v>
      </c>
    </row>
    <row r="746" spans="1:28" x14ac:dyDescent="0.35">
      <c r="A746" s="2">
        <v>52131110511</v>
      </c>
      <c r="B746">
        <v>1</v>
      </c>
      <c r="C746">
        <v>2021</v>
      </c>
      <c r="D746">
        <v>3112064</v>
      </c>
      <c r="E746" t="s">
        <v>1421</v>
      </c>
      <c r="F746" t="str">
        <f>VLOOKUP(E746,[1]PRODI_2019!$E$2:$K$70,7,FALSE)</f>
        <v>FISIP</v>
      </c>
      <c r="G746" t="str">
        <f>VLOOKUP(F746,Sheet1!$H$4:$I$11,2,FALSE)</f>
        <v>6_FISIP</v>
      </c>
      <c r="H746" t="s">
        <v>832</v>
      </c>
      <c r="I746" t="s">
        <v>25</v>
      </c>
      <c r="L746" t="s">
        <v>26</v>
      </c>
      <c r="M746" t="s">
        <v>1858</v>
      </c>
      <c r="N746" t="s">
        <v>1841</v>
      </c>
      <c r="O746" t="s">
        <v>1454</v>
      </c>
      <c r="P746" t="str">
        <f t="shared" si="35"/>
        <v>SMAN</v>
      </c>
      <c r="Q746" t="str">
        <f t="shared" si="36"/>
        <v>Negeri</v>
      </c>
      <c r="R746" t="str">
        <f t="shared" si="37"/>
        <v>SMA</v>
      </c>
      <c r="S746" t="s">
        <v>1858</v>
      </c>
      <c r="T746" t="s">
        <v>1841</v>
      </c>
      <c r="Z746" t="str">
        <f>VLOOKUP(A746,[2]registrasi!$B$2:$C$3000,2,FALSE)</f>
        <v>registrasi</v>
      </c>
      <c r="AA746">
        <f>VLOOKUP(D746,[3]Sheet1!$B$2:$D$42,3,FALSE)</f>
        <v>669</v>
      </c>
      <c r="AB746" t="str">
        <f>VLOOKUP(A746,[2]nim!$A$2:$B$3000,2,FALSE)</f>
        <v>diterima</v>
      </c>
    </row>
    <row r="747" spans="1:28" x14ac:dyDescent="0.35">
      <c r="A747" s="2">
        <v>52131110513</v>
      </c>
      <c r="B747">
        <v>2</v>
      </c>
      <c r="C747">
        <v>2021</v>
      </c>
      <c r="D747">
        <v>3112087</v>
      </c>
      <c r="E747" t="s">
        <v>1929</v>
      </c>
      <c r="F747" t="str">
        <f>VLOOKUP(E747,[1]PRODI_2019!$E$2:$K$70,7,FALSE)</f>
        <v>FKIP</v>
      </c>
      <c r="G747" t="str">
        <f>VLOOKUP(F747,Sheet1!$H$4:$I$11,2,FALSE)</f>
        <v>2_FKIP</v>
      </c>
      <c r="H747" t="s">
        <v>833</v>
      </c>
      <c r="I747" t="s">
        <v>30</v>
      </c>
      <c r="L747" t="s">
        <v>26</v>
      </c>
      <c r="M747" t="s">
        <v>1859</v>
      </c>
      <c r="N747" t="s">
        <v>1841</v>
      </c>
      <c r="O747" t="s">
        <v>1496</v>
      </c>
      <c r="P747" t="str">
        <f t="shared" si="35"/>
        <v>MAN</v>
      </c>
      <c r="Q747" t="str">
        <f t="shared" si="36"/>
        <v>Negeri</v>
      </c>
      <c r="R747" t="str">
        <f t="shared" si="37"/>
        <v>MA</v>
      </c>
      <c r="S747" t="s">
        <v>1858</v>
      </c>
      <c r="T747" t="s">
        <v>1841</v>
      </c>
      <c r="Z747" t="str">
        <f>VLOOKUP(A747,[2]registrasi!$B$2:$C$3000,2,FALSE)</f>
        <v>registrasi</v>
      </c>
      <c r="AA747">
        <f>VLOOKUP(D747,[3]Sheet1!$B$2:$D$42,3,FALSE)</f>
        <v>105</v>
      </c>
      <c r="AB747" t="str">
        <f>VLOOKUP(A747,[2]nim!$A$2:$B$3000,2,FALSE)</f>
        <v>diterima</v>
      </c>
    </row>
    <row r="748" spans="1:28" x14ac:dyDescent="0.35">
      <c r="A748" s="2">
        <v>52131110515</v>
      </c>
      <c r="B748">
        <v>1</v>
      </c>
      <c r="C748">
        <v>2021</v>
      </c>
      <c r="D748">
        <v>3112192</v>
      </c>
      <c r="E748" t="s">
        <v>1420</v>
      </c>
      <c r="F748" t="str">
        <f>VLOOKUP(E748,[1]PRODI_2019!$E$2:$K$70,7,FALSE)</f>
        <v>FISIP</v>
      </c>
      <c r="G748" t="str">
        <f>VLOOKUP(F748,Sheet1!$H$4:$I$11,2,FALSE)</f>
        <v>6_FISIP</v>
      </c>
      <c r="H748" t="s">
        <v>834</v>
      </c>
      <c r="I748" t="s">
        <v>25</v>
      </c>
      <c r="L748" t="s">
        <v>26</v>
      </c>
      <c r="M748" t="s">
        <v>1862</v>
      </c>
      <c r="N748" t="s">
        <v>1841</v>
      </c>
      <c r="O748" t="s">
        <v>1709</v>
      </c>
      <c r="P748" t="str">
        <f t="shared" si="35"/>
        <v>SMKN</v>
      </c>
      <c r="Q748" t="str">
        <f t="shared" si="36"/>
        <v>Negeri</v>
      </c>
      <c r="R748" t="str">
        <f t="shared" si="37"/>
        <v>SMK</v>
      </c>
      <c r="S748" t="s">
        <v>1862</v>
      </c>
      <c r="T748" t="s">
        <v>1841</v>
      </c>
      <c r="Z748" t="str">
        <f>VLOOKUP(A748,[2]registrasi!$B$2:$C$3000,2,FALSE)</f>
        <v>registrasi</v>
      </c>
      <c r="AA748">
        <f>VLOOKUP(D748,[3]Sheet1!$B$2:$D$42,3,FALSE)</f>
        <v>342</v>
      </c>
      <c r="AB748" t="str">
        <f>VLOOKUP(A748,[2]nim!$A$2:$B$3000,2,FALSE)</f>
        <v>diterima</v>
      </c>
    </row>
    <row r="749" spans="1:28" x14ac:dyDescent="0.35">
      <c r="A749" s="2">
        <v>52131110518</v>
      </c>
      <c r="B749">
        <v>2</v>
      </c>
      <c r="C749">
        <v>2021</v>
      </c>
      <c r="D749">
        <v>3112056</v>
      </c>
      <c r="E749" t="s">
        <v>1425</v>
      </c>
      <c r="F749" t="str">
        <f>VLOOKUP(E749,[1]PRODI_2019!$E$2:$K$70,7,FALSE)</f>
        <v>FISIP</v>
      </c>
      <c r="G749" t="str">
        <f>VLOOKUP(F749,Sheet1!$H$4:$I$11,2,FALSE)</f>
        <v>6_FISIP</v>
      </c>
      <c r="H749" t="s">
        <v>835</v>
      </c>
      <c r="I749" t="s">
        <v>30</v>
      </c>
      <c r="L749" t="s">
        <v>26</v>
      </c>
      <c r="M749" t="s">
        <v>1860</v>
      </c>
      <c r="N749" t="s">
        <v>1841</v>
      </c>
      <c r="O749" t="s">
        <v>1466</v>
      </c>
      <c r="P749" t="str">
        <f t="shared" si="35"/>
        <v>SMTA</v>
      </c>
      <c r="Q749" t="str">
        <f t="shared" si="36"/>
        <v>Swasta</v>
      </c>
      <c r="R749" t="str">
        <f t="shared" si="37"/>
        <v>SMTA</v>
      </c>
      <c r="S749" t="s">
        <v>1859</v>
      </c>
      <c r="T749" t="s">
        <v>1841</v>
      </c>
      <c r="Z749" t="str">
        <f>VLOOKUP(A749,[2]registrasi!$B$2:$C$3000,2,FALSE)</f>
        <v>registrasi</v>
      </c>
      <c r="AA749">
        <f>VLOOKUP(D749,[3]Sheet1!$B$2:$D$42,3,FALSE)</f>
        <v>365</v>
      </c>
      <c r="AB749" t="str">
        <f>VLOOKUP(A749,[2]nim!$A$2:$B$3000,2,FALSE)</f>
        <v>diterima</v>
      </c>
    </row>
    <row r="750" spans="1:28" x14ac:dyDescent="0.35">
      <c r="A750" s="2">
        <v>52131110521</v>
      </c>
      <c r="B750">
        <v>2</v>
      </c>
      <c r="C750">
        <v>2020</v>
      </c>
      <c r="D750">
        <v>3112095</v>
      </c>
      <c r="E750" t="s">
        <v>1428</v>
      </c>
      <c r="F750" t="str">
        <f>VLOOKUP(E750,[1]PRODI_2019!$E$2:$K$70,7,FALSE)</f>
        <v>FKIP</v>
      </c>
      <c r="G750" t="str">
        <f>VLOOKUP(F750,Sheet1!$H$4:$I$11,2,FALSE)</f>
        <v>2_FKIP</v>
      </c>
      <c r="H750" t="s">
        <v>836</v>
      </c>
      <c r="I750" t="s">
        <v>25</v>
      </c>
      <c r="L750" t="s">
        <v>26</v>
      </c>
      <c r="M750" t="s">
        <v>1858</v>
      </c>
      <c r="N750" t="s">
        <v>1841</v>
      </c>
      <c r="O750" t="s">
        <v>1454</v>
      </c>
      <c r="P750" t="str">
        <f t="shared" si="35"/>
        <v>SMAN</v>
      </c>
      <c r="Q750" t="str">
        <f t="shared" si="36"/>
        <v>Negeri</v>
      </c>
      <c r="R750" t="str">
        <f t="shared" si="37"/>
        <v>SMA</v>
      </c>
      <c r="S750" t="s">
        <v>1858</v>
      </c>
      <c r="T750" t="s">
        <v>1841</v>
      </c>
      <c r="Z750" t="str">
        <f>VLOOKUP(A750,[2]registrasi!$B$2:$C$3000,2,FALSE)</f>
        <v>registrasi</v>
      </c>
      <c r="AA750">
        <f>VLOOKUP(D750,[3]Sheet1!$B$2:$D$42,3,FALSE)</f>
        <v>163</v>
      </c>
      <c r="AB750" t="str">
        <f>VLOOKUP(A750,[2]nim!$A$2:$B$3000,2,FALSE)</f>
        <v>diterima</v>
      </c>
    </row>
    <row r="751" spans="1:28" x14ac:dyDescent="0.35">
      <c r="A751" s="2">
        <v>52131110528</v>
      </c>
      <c r="B751">
        <v>1</v>
      </c>
      <c r="C751">
        <v>2021</v>
      </c>
      <c r="D751">
        <v>3112192</v>
      </c>
      <c r="E751" t="s">
        <v>1420</v>
      </c>
      <c r="F751" t="str">
        <f>VLOOKUP(E751,[1]PRODI_2019!$E$2:$K$70,7,FALSE)</f>
        <v>FISIP</v>
      </c>
      <c r="G751" t="str">
        <f>VLOOKUP(F751,Sheet1!$H$4:$I$11,2,FALSE)</f>
        <v>6_FISIP</v>
      </c>
      <c r="H751" t="s">
        <v>837</v>
      </c>
      <c r="I751" t="s">
        <v>30</v>
      </c>
      <c r="L751" t="s">
        <v>26</v>
      </c>
      <c r="M751" t="s">
        <v>1859</v>
      </c>
      <c r="N751" t="s">
        <v>1841</v>
      </c>
      <c r="O751" t="s">
        <v>1528</v>
      </c>
      <c r="P751" t="str">
        <f t="shared" si="35"/>
        <v>SMAN</v>
      </c>
      <c r="Q751" t="str">
        <f t="shared" si="36"/>
        <v>Negeri</v>
      </c>
      <c r="R751" t="str">
        <f t="shared" si="37"/>
        <v>SMA</v>
      </c>
      <c r="S751" t="s">
        <v>1858</v>
      </c>
      <c r="T751" t="s">
        <v>1841</v>
      </c>
      <c r="Z751" t="str">
        <f>VLOOKUP(A751,[2]registrasi!$B$2:$C$3000,2,FALSE)</f>
        <v>registrasi</v>
      </c>
      <c r="AA751">
        <f>VLOOKUP(D751,[3]Sheet1!$B$2:$D$42,3,FALSE)</f>
        <v>342</v>
      </c>
      <c r="AB751" t="str">
        <f>VLOOKUP(A751,[2]nim!$A$2:$B$3000,2,FALSE)</f>
        <v>diterima</v>
      </c>
    </row>
    <row r="752" spans="1:28" x14ac:dyDescent="0.35">
      <c r="A752" s="2">
        <v>52131110531</v>
      </c>
      <c r="B752">
        <v>1</v>
      </c>
      <c r="C752">
        <v>2019</v>
      </c>
      <c r="D752">
        <v>3112025</v>
      </c>
      <c r="E752" t="s">
        <v>1424</v>
      </c>
      <c r="F752" t="str">
        <f>VLOOKUP(E752,[1]PRODI_2019!$E$2:$K$70,7,FALSE)</f>
        <v>FEB</v>
      </c>
      <c r="G752" t="str">
        <f>VLOOKUP(F752,Sheet1!$H$4:$I$11,2,FALSE)</f>
        <v>5_FEB</v>
      </c>
      <c r="H752" t="s">
        <v>838</v>
      </c>
      <c r="I752" t="s">
        <v>25</v>
      </c>
      <c r="L752" t="s">
        <v>26</v>
      </c>
      <c r="M752" t="s">
        <v>1860</v>
      </c>
      <c r="N752" t="s">
        <v>1841</v>
      </c>
      <c r="O752" t="s">
        <v>1611</v>
      </c>
      <c r="P752" t="str">
        <f t="shared" si="35"/>
        <v>SMAN</v>
      </c>
      <c r="Q752" t="str">
        <f t="shared" si="36"/>
        <v>Negeri</v>
      </c>
      <c r="R752" t="str">
        <f t="shared" si="37"/>
        <v>SMA</v>
      </c>
      <c r="S752" t="s">
        <v>1860</v>
      </c>
      <c r="T752" t="s">
        <v>1841</v>
      </c>
      <c r="Z752" t="str">
        <f>VLOOKUP(A752,[2]registrasi!$B$2:$C$3000,2,FALSE)</f>
        <v>registrasi</v>
      </c>
      <c r="AA752">
        <f>VLOOKUP(D752,[3]Sheet1!$B$2:$D$42,3,FALSE)</f>
        <v>736</v>
      </c>
      <c r="AB752" t="str">
        <f>VLOOKUP(A752,[2]nim!$A$2:$B$3000,2,FALSE)</f>
        <v>diterima</v>
      </c>
    </row>
    <row r="753" spans="1:28" x14ac:dyDescent="0.35">
      <c r="A753" s="2">
        <v>52131110534</v>
      </c>
      <c r="B753">
        <v>1</v>
      </c>
      <c r="C753">
        <v>2021</v>
      </c>
      <c r="D753">
        <v>3112106</v>
      </c>
      <c r="E753" t="s">
        <v>1422</v>
      </c>
      <c r="F753" t="str">
        <f>VLOOKUP(E753,[1]PRODI_2019!$E$2:$K$70,7,FALSE)</f>
        <v>FKIP</v>
      </c>
      <c r="G753" t="str">
        <f>VLOOKUP(F753,Sheet1!$H$4:$I$11,2,FALSE)</f>
        <v>2_FKIP</v>
      </c>
      <c r="H753" t="s">
        <v>839</v>
      </c>
      <c r="I753" t="s">
        <v>30</v>
      </c>
      <c r="L753" t="s">
        <v>26</v>
      </c>
      <c r="M753" t="s">
        <v>1871</v>
      </c>
      <c r="N753" t="s">
        <v>1842</v>
      </c>
      <c r="O753" t="s">
        <v>1710</v>
      </c>
      <c r="P753" t="str">
        <f t="shared" si="35"/>
        <v>SMAN</v>
      </c>
      <c r="Q753" t="str">
        <f t="shared" si="36"/>
        <v>Negeri</v>
      </c>
      <c r="R753" t="str">
        <f t="shared" si="37"/>
        <v>SMA</v>
      </c>
      <c r="S753" t="s">
        <v>1871</v>
      </c>
      <c r="T753" t="s">
        <v>1842</v>
      </c>
      <c r="Z753" t="str">
        <f>VLOOKUP(A753,[2]registrasi!$B$2:$C$3000,2,FALSE)</f>
        <v>registrasi</v>
      </c>
      <c r="AA753">
        <f>VLOOKUP(D753,[3]Sheet1!$B$2:$D$42,3,FALSE)</f>
        <v>206</v>
      </c>
      <c r="AB753" t="str">
        <f>VLOOKUP(A753,[2]nim!$A$2:$B$3000,2,FALSE)</f>
        <v>diterima</v>
      </c>
    </row>
    <row r="754" spans="1:28" x14ac:dyDescent="0.35">
      <c r="A754" s="2">
        <v>52131110536</v>
      </c>
      <c r="B754">
        <v>1</v>
      </c>
      <c r="C754">
        <v>2021</v>
      </c>
      <c r="D754">
        <v>3112025</v>
      </c>
      <c r="E754" t="s">
        <v>1424</v>
      </c>
      <c r="F754" t="str">
        <f>VLOOKUP(E754,[1]PRODI_2019!$E$2:$K$70,7,FALSE)</f>
        <v>FEB</v>
      </c>
      <c r="G754" t="str">
        <f>VLOOKUP(F754,Sheet1!$H$4:$I$11,2,FALSE)</f>
        <v>5_FEB</v>
      </c>
      <c r="H754" t="s">
        <v>840</v>
      </c>
      <c r="I754" t="s">
        <v>25</v>
      </c>
      <c r="L754" t="s">
        <v>26</v>
      </c>
      <c r="M754" t="s">
        <v>1863</v>
      </c>
      <c r="N754" t="s">
        <v>1841</v>
      </c>
      <c r="O754" t="s">
        <v>1465</v>
      </c>
      <c r="P754" t="str">
        <f t="shared" si="35"/>
        <v>SMAN</v>
      </c>
      <c r="Q754" t="str">
        <f t="shared" si="36"/>
        <v>Negeri</v>
      </c>
      <c r="R754" t="str">
        <f t="shared" si="37"/>
        <v>SMA</v>
      </c>
      <c r="S754" t="s">
        <v>1863</v>
      </c>
      <c r="T754" t="s">
        <v>1841</v>
      </c>
      <c r="Z754" t="str">
        <f>VLOOKUP(A754,[2]registrasi!$B$2:$C$3000,2,FALSE)</f>
        <v>registrasi</v>
      </c>
      <c r="AA754">
        <f>VLOOKUP(D754,[3]Sheet1!$B$2:$D$42,3,FALSE)</f>
        <v>736</v>
      </c>
      <c r="AB754" t="str">
        <f>VLOOKUP(A754,[2]nim!$A$2:$B$3000,2,FALSE)</f>
        <v>diterima</v>
      </c>
    </row>
    <row r="755" spans="1:28" x14ac:dyDescent="0.35">
      <c r="A755" s="2">
        <v>52131110537</v>
      </c>
      <c r="B755">
        <v>2</v>
      </c>
      <c r="C755">
        <v>2021</v>
      </c>
      <c r="D755">
        <v>3112041</v>
      </c>
      <c r="E755" t="s">
        <v>1432</v>
      </c>
      <c r="F755" t="str">
        <f>VLOOKUP(E755,[1]PRODI_2019!$E$2:$K$70,7,FALSE)</f>
        <v>FEB</v>
      </c>
      <c r="G755" t="str">
        <f>VLOOKUP(F755,Sheet1!$H$4:$I$11,2,FALSE)</f>
        <v>5_FEB</v>
      </c>
      <c r="H755" t="s">
        <v>841</v>
      </c>
      <c r="I755" t="s">
        <v>25</v>
      </c>
      <c r="L755" t="s">
        <v>26</v>
      </c>
      <c r="M755" t="s">
        <v>1858</v>
      </c>
      <c r="N755" t="s">
        <v>1841</v>
      </c>
      <c r="O755" t="s">
        <v>1496</v>
      </c>
      <c r="P755" t="str">
        <f t="shared" si="35"/>
        <v>MAN</v>
      </c>
      <c r="Q755" t="str">
        <f t="shared" si="36"/>
        <v>Negeri</v>
      </c>
      <c r="R755" t="str">
        <f t="shared" si="37"/>
        <v>MA</v>
      </c>
      <c r="S755" t="s">
        <v>1858</v>
      </c>
      <c r="T755" t="s">
        <v>1841</v>
      </c>
      <c r="Z755" t="str">
        <f>VLOOKUP(A755,[2]registrasi!$B$2:$C$3000,2,FALSE)</f>
        <v>registrasi</v>
      </c>
      <c r="AA755">
        <f>VLOOKUP(D755,[3]Sheet1!$B$2:$D$42,3,FALSE)</f>
        <v>185</v>
      </c>
      <c r="AB755" t="str">
        <f>VLOOKUP(A755,[2]nim!$A$2:$B$3000,2,FALSE)</f>
        <v>diterima</v>
      </c>
    </row>
    <row r="756" spans="1:28" x14ac:dyDescent="0.35">
      <c r="A756" s="2">
        <v>52131110548</v>
      </c>
      <c r="B756">
        <v>1</v>
      </c>
      <c r="C756">
        <v>2021</v>
      </c>
      <c r="D756">
        <v>3112064</v>
      </c>
      <c r="E756" t="s">
        <v>1421</v>
      </c>
      <c r="F756" t="str">
        <f>VLOOKUP(E756,[1]PRODI_2019!$E$2:$K$70,7,FALSE)</f>
        <v>FISIP</v>
      </c>
      <c r="G756" t="str">
        <f>VLOOKUP(F756,Sheet1!$H$4:$I$11,2,FALSE)</f>
        <v>6_FISIP</v>
      </c>
      <c r="H756" t="s">
        <v>842</v>
      </c>
      <c r="I756" t="s">
        <v>30</v>
      </c>
      <c r="L756" t="s">
        <v>26</v>
      </c>
      <c r="M756" t="s">
        <v>1860</v>
      </c>
      <c r="N756" t="s">
        <v>1841</v>
      </c>
      <c r="O756" t="s">
        <v>1711</v>
      </c>
      <c r="P756" t="str">
        <f t="shared" si="35"/>
        <v>SMAS</v>
      </c>
      <c r="Q756" t="str">
        <f t="shared" si="36"/>
        <v>Swasta</v>
      </c>
      <c r="R756" t="str">
        <f t="shared" si="37"/>
        <v>SMA</v>
      </c>
      <c r="S756" t="s">
        <v>1860</v>
      </c>
      <c r="T756" t="s">
        <v>1841</v>
      </c>
      <c r="Z756" t="str">
        <f>VLOOKUP(A756,[2]registrasi!$B$2:$C$3000,2,FALSE)</f>
        <v>registrasi</v>
      </c>
      <c r="AA756">
        <f>VLOOKUP(D756,[3]Sheet1!$B$2:$D$42,3,FALSE)</f>
        <v>669</v>
      </c>
      <c r="AB756" t="str">
        <f>VLOOKUP(A756,[2]nim!$A$2:$B$3000,2,FALSE)</f>
        <v>diterima</v>
      </c>
    </row>
    <row r="757" spans="1:28" x14ac:dyDescent="0.35">
      <c r="A757" s="2">
        <v>52131110556</v>
      </c>
      <c r="B757">
        <v>1</v>
      </c>
      <c r="C757">
        <v>2021</v>
      </c>
      <c r="D757">
        <v>3112025</v>
      </c>
      <c r="E757" t="s">
        <v>1424</v>
      </c>
      <c r="F757" t="str">
        <f>VLOOKUP(E757,[1]PRODI_2019!$E$2:$K$70,7,FALSE)</f>
        <v>FEB</v>
      </c>
      <c r="G757" t="str">
        <f>VLOOKUP(F757,Sheet1!$H$4:$I$11,2,FALSE)</f>
        <v>5_FEB</v>
      </c>
      <c r="H757" t="s">
        <v>843</v>
      </c>
      <c r="I757" t="s">
        <v>25</v>
      </c>
      <c r="L757" t="s">
        <v>26</v>
      </c>
      <c r="M757" t="s">
        <v>1858</v>
      </c>
      <c r="N757" t="s">
        <v>1841</v>
      </c>
      <c r="O757" t="s">
        <v>1528</v>
      </c>
      <c r="P757" t="str">
        <f t="shared" si="35"/>
        <v>SMAN</v>
      </c>
      <c r="Q757" t="str">
        <f t="shared" si="36"/>
        <v>Negeri</v>
      </c>
      <c r="R757" t="str">
        <f t="shared" si="37"/>
        <v>SMA</v>
      </c>
      <c r="S757" t="s">
        <v>1858</v>
      </c>
      <c r="T757" t="s">
        <v>1841</v>
      </c>
      <c r="Z757" t="str">
        <f>VLOOKUP(A757,[2]registrasi!$B$2:$C$3000,2,FALSE)</f>
        <v>registrasi</v>
      </c>
      <c r="AA757">
        <f>VLOOKUP(D757,[3]Sheet1!$B$2:$D$42,3,FALSE)</f>
        <v>736</v>
      </c>
      <c r="AB757" t="str">
        <f>VLOOKUP(A757,[2]nim!$A$2:$B$3000,2,FALSE)</f>
        <v>diterima</v>
      </c>
    </row>
    <row r="758" spans="1:28" x14ac:dyDescent="0.35">
      <c r="A758" s="2">
        <v>52131110557</v>
      </c>
      <c r="B758">
        <v>1</v>
      </c>
      <c r="C758">
        <v>2020</v>
      </c>
      <c r="D758">
        <v>3112017</v>
      </c>
      <c r="E758" t="s">
        <v>1928</v>
      </c>
      <c r="F758" t="str">
        <f>VLOOKUP(E758,[1]PRODI_2019!$E$2:$K$70,7,FALSE)</f>
        <v>Hukum</v>
      </c>
      <c r="G758" t="str">
        <f>VLOOKUP(F758,Sheet1!$H$4:$I$11,2,FALSE)</f>
        <v>1_Hukum</v>
      </c>
      <c r="H758" t="s">
        <v>844</v>
      </c>
      <c r="I758" t="s">
        <v>25</v>
      </c>
      <c r="L758" t="s">
        <v>26</v>
      </c>
      <c r="M758" t="s">
        <v>1859</v>
      </c>
      <c r="N758" t="s">
        <v>1841</v>
      </c>
      <c r="O758" t="s">
        <v>1488</v>
      </c>
      <c r="P758" t="str">
        <f t="shared" si="35"/>
        <v>SMAN</v>
      </c>
      <c r="Q758" t="str">
        <f t="shared" si="36"/>
        <v>Negeri</v>
      </c>
      <c r="R758" t="str">
        <f t="shared" si="37"/>
        <v>SMA</v>
      </c>
      <c r="S758" t="s">
        <v>1858</v>
      </c>
      <c r="T758" t="s">
        <v>1841</v>
      </c>
      <c r="Z758" t="str">
        <f>VLOOKUP(A758,[2]registrasi!$B$2:$C$3000,2,FALSE)</f>
        <v>registrasi</v>
      </c>
      <c r="AA758">
        <f>VLOOKUP(D758,[3]Sheet1!$B$2:$D$42,3,FALSE)</f>
        <v>605</v>
      </c>
      <c r="AB758" t="str">
        <f>VLOOKUP(A758,[2]nim!$A$2:$B$3000,2,FALSE)</f>
        <v>diterima</v>
      </c>
    </row>
    <row r="759" spans="1:28" x14ac:dyDescent="0.35">
      <c r="A759" s="2">
        <v>52131110565</v>
      </c>
      <c r="B759">
        <v>1</v>
      </c>
      <c r="C759">
        <v>2021</v>
      </c>
      <c r="D759">
        <v>3112017</v>
      </c>
      <c r="E759" t="s">
        <v>1928</v>
      </c>
      <c r="F759" t="str">
        <f>VLOOKUP(E759,[1]PRODI_2019!$E$2:$K$70,7,FALSE)</f>
        <v>Hukum</v>
      </c>
      <c r="G759" t="str">
        <f>VLOOKUP(F759,Sheet1!$H$4:$I$11,2,FALSE)</f>
        <v>1_Hukum</v>
      </c>
      <c r="H759" t="s">
        <v>845</v>
      </c>
      <c r="I759" t="s">
        <v>30</v>
      </c>
      <c r="L759" t="s">
        <v>26</v>
      </c>
      <c r="M759" t="s">
        <v>1858</v>
      </c>
      <c r="N759" t="s">
        <v>1841</v>
      </c>
      <c r="O759" t="s">
        <v>1470</v>
      </c>
      <c r="P759" t="str">
        <f t="shared" si="35"/>
        <v>SMAN</v>
      </c>
      <c r="Q759" t="str">
        <f t="shared" si="36"/>
        <v>Negeri</v>
      </c>
      <c r="R759" t="str">
        <f t="shared" si="37"/>
        <v>SMA</v>
      </c>
      <c r="S759" t="s">
        <v>1858</v>
      </c>
      <c r="T759" t="s">
        <v>1841</v>
      </c>
      <c r="Z759" t="str">
        <f>VLOOKUP(A759,[2]registrasi!$B$2:$C$3000,2,FALSE)</f>
        <v>registrasi</v>
      </c>
      <c r="AA759">
        <f>VLOOKUP(D759,[3]Sheet1!$B$2:$D$42,3,FALSE)</f>
        <v>605</v>
      </c>
      <c r="AB759" t="str">
        <f>VLOOKUP(A759,[2]nim!$A$2:$B$3000,2,FALSE)</f>
        <v>diterima</v>
      </c>
    </row>
    <row r="760" spans="1:28" x14ac:dyDescent="0.35">
      <c r="A760" s="2">
        <v>52131110571</v>
      </c>
      <c r="B760">
        <v>1</v>
      </c>
      <c r="C760">
        <v>2021</v>
      </c>
      <c r="D760">
        <v>3112056</v>
      </c>
      <c r="E760" t="s">
        <v>1425</v>
      </c>
      <c r="F760" t="str">
        <f>VLOOKUP(E760,[1]PRODI_2019!$E$2:$K$70,7,FALSE)</f>
        <v>FISIP</v>
      </c>
      <c r="G760" t="str">
        <f>VLOOKUP(F760,Sheet1!$H$4:$I$11,2,FALSE)</f>
        <v>6_FISIP</v>
      </c>
      <c r="H760" t="s">
        <v>846</v>
      </c>
      <c r="I760" t="s">
        <v>30</v>
      </c>
      <c r="L760" t="s">
        <v>26</v>
      </c>
      <c r="M760" t="s">
        <v>1868</v>
      </c>
      <c r="N760" t="s">
        <v>1842</v>
      </c>
      <c r="O760" t="s">
        <v>1590</v>
      </c>
      <c r="P760" t="str">
        <f t="shared" si="35"/>
        <v>SMAN</v>
      </c>
      <c r="Q760" t="str">
        <f t="shared" si="36"/>
        <v>Negeri</v>
      </c>
      <c r="R760" t="str">
        <f t="shared" si="37"/>
        <v>SMA</v>
      </c>
      <c r="S760" t="s">
        <v>1868</v>
      </c>
      <c r="T760" t="s">
        <v>1842</v>
      </c>
      <c r="Z760" t="str">
        <f>VLOOKUP(A760,[2]registrasi!$B$2:$C$3000,2,FALSE)</f>
        <v>registrasi</v>
      </c>
      <c r="AA760">
        <f>VLOOKUP(D760,[3]Sheet1!$B$2:$D$42,3,FALSE)</f>
        <v>365</v>
      </c>
      <c r="AB760" t="str">
        <f>VLOOKUP(A760,[2]nim!$A$2:$B$3000,2,FALSE)</f>
        <v>diterima</v>
      </c>
    </row>
    <row r="761" spans="1:28" x14ac:dyDescent="0.35">
      <c r="A761" s="2">
        <v>52131110573</v>
      </c>
      <c r="B761">
        <v>1</v>
      </c>
      <c r="C761">
        <v>2021</v>
      </c>
      <c r="D761">
        <v>3112025</v>
      </c>
      <c r="E761" t="s">
        <v>1424</v>
      </c>
      <c r="F761" t="str">
        <f>VLOOKUP(E761,[1]PRODI_2019!$E$2:$K$70,7,FALSE)</f>
        <v>FEB</v>
      </c>
      <c r="G761" t="str">
        <f>VLOOKUP(F761,Sheet1!$H$4:$I$11,2,FALSE)</f>
        <v>5_FEB</v>
      </c>
      <c r="H761" t="s">
        <v>847</v>
      </c>
      <c r="I761" t="s">
        <v>30</v>
      </c>
      <c r="L761" t="s">
        <v>26</v>
      </c>
      <c r="M761" t="s">
        <v>1861</v>
      </c>
      <c r="N761" t="s">
        <v>1841</v>
      </c>
      <c r="O761" t="s">
        <v>1583</v>
      </c>
      <c r="P761" t="str">
        <f t="shared" si="35"/>
        <v>SMAN</v>
      </c>
      <c r="Q761" t="str">
        <f t="shared" si="36"/>
        <v>Negeri</v>
      </c>
      <c r="R761" t="str">
        <f t="shared" si="37"/>
        <v>SMA</v>
      </c>
      <c r="S761" t="s">
        <v>1861</v>
      </c>
      <c r="T761" t="s">
        <v>1841</v>
      </c>
      <c r="Z761" t="str">
        <f>VLOOKUP(A761,[2]registrasi!$B$2:$C$3000,2,FALSE)</f>
        <v>registrasi</v>
      </c>
      <c r="AA761">
        <f>VLOOKUP(D761,[3]Sheet1!$B$2:$D$42,3,FALSE)</f>
        <v>736</v>
      </c>
      <c r="AB761" t="str">
        <f>VLOOKUP(A761,[2]nim!$A$2:$B$3000,2,FALSE)</f>
        <v>diterima</v>
      </c>
    </row>
    <row r="762" spans="1:28" x14ac:dyDescent="0.35">
      <c r="A762" s="2">
        <v>52131110580</v>
      </c>
      <c r="B762">
        <v>1</v>
      </c>
      <c r="C762">
        <v>2020</v>
      </c>
      <c r="D762">
        <v>3112033</v>
      </c>
      <c r="E762" t="s">
        <v>1423</v>
      </c>
      <c r="F762" t="str">
        <f>VLOOKUP(E762,[1]PRODI_2019!$E$2:$K$70,7,FALSE)</f>
        <v>FEB</v>
      </c>
      <c r="G762" t="str">
        <f>VLOOKUP(F762,Sheet1!$H$4:$I$11,2,FALSE)</f>
        <v>5_FEB</v>
      </c>
      <c r="H762" t="s">
        <v>848</v>
      </c>
      <c r="I762" t="s">
        <v>25</v>
      </c>
      <c r="L762" t="s">
        <v>26</v>
      </c>
      <c r="M762" t="s">
        <v>1863</v>
      </c>
      <c r="N762" t="s">
        <v>1841</v>
      </c>
      <c r="O762" t="s">
        <v>1586</v>
      </c>
      <c r="P762" t="str">
        <f t="shared" si="35"/>
        <v>SMKN</v>
      </c>
      <c r="Q762" t="str">
        <f t="shared" si="36"/>
        <v>Negeri</v>
      </c>
      <c r="R762" t="str">
        <f t="shared" si="37"/>
        <v>SMK</v>
      </c>
      <c r="S762" t="s">
        <v>1863</v>
      </c>
      <c r="T762" t="s">
        <v>1841</v>
      </c>
      <c r="Z762" t="str">
        <f>VLOOKUP(A762,[2]registrasi!$B$2:$C$3000,2,FALSE)</f>
        <v>registrasi</v>
      </c>
      <c r="AA762">
        <f>VLOOKUP(D762,[3]Sheet1!$B$2:$D$42,3,FALSE)</f>
        <v>346</v>
      </c>
      <c r="AB762" t="str">
        <f>VLOOKUP(A762,[2]nim!$A$2:$B$3000,2,FALSE)</f>
        <v>diterima</v>
      </c>
    </row>
    <row r="763" spans="1:28" x14ac:dyDescent="0.35">
      <c r="A763" s="2">
        <v>52131110581</v>
      </c>
      <c r="B763">
        <v>1</v>
      </c>
      <c r="C763">
        <v>2020</v>
      </c>
      <c r="D763">
        <v>3112192</v>
      </c>
      <c r="E763" t="s">
        <v>1420</v>
      </c>
      <c r="F763" t="str">
        <f>VLOOKUP(E763,[1]PRODI_2019!$E$2:$K$70,7,FALSE)</f>
        <v>FISIP</v>
      </c>
      <c r="G763" t="str">
        <f>VLOOKUP(F763,Sheet1!$H$4:$I$11,2,FALSE)</f>
        <v>6_FISIP</v>
      </c>
      <c r="H763" t="s">
        <v>849</v>
      </c>
      <c r="I763" t="s">
        <v>25</v>
      </c>
      <c r="L763" t="s">
        <v>26</v>
      </c>
      <c r="M763" t="s">
        <v>1860</v>
      </c>
      <c r="N763" t="s">
        <v>1841</v>
      </c>
      <c r="O763" t="s">
        <v>1474</v>
      </c>
      <c r="P763" t="str">
        <f t="shared" si="35"/>
        <v>SMAN</v>
      </c>
      <c r="Q763" t="str">
        <f t="shared" si="36"/>
        <v>Negeri</v>
      </c>
      <c r="R763" t="str">
        <f t="shared" si="37"/>
        <v>SMA</v>
      </c>
      <c r="S763" t="s">
        <v>1860</v>
      </c>
      <c r="T763" t="s">
        <v>1841</v>
      </c>
      <c r="Z763" t="str">
        <f>VLOOKUP(A763,[2]registrasi!$B$2:$C$3000,2,FALSE)</f>
        <v>registrasi</v>
      </c>
      <c r="AA763">
        <f>VLOOKUP(D763,[3]Sheet1!$B$2:$D$42,3,FALSE)</f>
        <v>342</v>
      </c>
      <c r="AB763" t="str">
        <f>VLOOKUP(A763,[2]nim!$A$2:$B$3000,2,FALSE)</f>
        <v>diterima</v>
      </c>
    </row>
    <row r="764" spans="1:28" x14ac:dyDescent="0.35">
      <c r="A764" s="2">
        <v>52131110591</v>
      </c>
      <c r="B764">
        <v>1</v>
      </c>
      <c r="C764">
        <v>2021</v>
      </c>
      <c r="D764">
        <v>3112017</v>
      </c>
      <c r="E764" t="s">
        <v>1928</v>
      </c>
      <c r="F764" t="str">
        <f>VLOOKUP(E764,[1]PRODI_2019!$E$2:$K$70,7,FALSE)</f>
        <v>Hukum</v>
      </c>
      <c r="G764" t="str">
        <f>VLOOKUP(F764,Sheet1!$H$4:$I$11,2,FALSE)</f>
        <v>1_Hukum</v>
      </c>
      <c r="H764" t="s">
        <v>850</v>
      </c>
      <c r="I764" t="s">
        <v>25</v>
      </c>
      <c r="L764" t="s">
        <v>26</v>
      </c>
      <c r="M764" t="s">
        <v>1858</v>
      </c>
      <c r="N764" t="s">
        <v>1841</v>
      </c>
      <c r="O764" t="s">
        <v>1454</v>
      </c>
      <c r="P764" t="str">
        <f t="shared" si="35"/>
        <v>SMAN</v>
      </c>
      <c r="Q764" t="str">
        <f t="shared" si="36"/>
        <v>Negeri</v>
      </c>
      <c r="R764" t="str">
        <f t="shared" si="37"/>
        <v>SMA</v>
      </c>
      <c r="S764" t="s">
        <v>1858</v>
      </c>
      <c r="T764" t="s">
        <v>1841</v>
      </c>
      <c r="Z764" t="str">
        <f>VLOOKUP(A764,[2]registrasi!$B$2:$C$3000,2,FALSE)</f>
        <v>registrasi</v>
      </c>
      <c r="AA764">
        <f>VLOOKUP(D764,[3]Sheet1!$B$2:$D$42,3,FALSE)</f>
        <v>605</v>
      </c>
      <c r="AB764" t="str">
        <f>VLOOKUP(A764,[2]nim!$A$2:$B$3000,2,FALSE)</f>
        <v>diterima</v>
      </c>
    </row>
    <row r="765" spans="1:28" x14ac:dyDescent="0.35">
      <c r="A765" s="2">
        <v>52131110592</v>
      </c>
      <c r="B765">
        <v>1</v>
      </c>
      <c r="C765">
        <v>2021</v>
      </c>
      <c r="D765">
        <v>3112176</v>
      </c>
      <c r="E765" t="s">
        <v>1427</v>
      </c>
      <c r="F765" t="str">
        <f>VLOOKUP(E765,[1]PRODI_2019!$E$2:$K$70,7,FALSE)</f>
        <v>FKIP</v>
      </c>
      <c r="G765" t="str">
        <f>VLOOKUP(F765,Sheet1!$H$4:$I$11,2,FALSE)</f>
        <v>2_FKIP</v>
      </c>
      <c r="H765" t="s">
        <v>851</v>
      </c>
      <c r="I765" t="s">
        <v>25</v>
      </c>
      <c r="L765" t="s">
        <v>26</v>
      </c>
      <c r="M765" t="s">
        <v>1862</v>
      </c>
      <c r="N765" t="s">
        <v>1841</v>
      </c>
      <c r="O765" t="s">
        <v>1518</v>
      </c>
      <c r="P765" t="str">
        <f t="shared" si="35"/>
        <v>SMAN</v>
      </c>
      <c r="Q765" t="str">
        <f t="shared" si="36"/>
        <v>Negeri</v>
      </c>
      <c r="R765" t="str">
        <f t="shared" si="37"/>
        <v>SMA</v>
      </c>
      <c r="S765" t="s">
        <v>1862</v>
      </c>
      <c r="T765" t="s">
        <v>1841</v>
      </c>
      <c r="Z765" t="str">
        <f>VLOOKUP(A765,[2]registrasi!$B$2:$C$3000,2,FALSE)</f>
        <v>registrasi</v>
      </c>
      <c r="AA765">
        <f>VLOOKUP(D765,[3]Sheet1!$B$2:$D$42,3,FALSE)</f>
        <v>238</v>
      </c>
      <c r="AB765" t="str">
        <f>VLOOKUP(A765,[2]nim!$A$2:$B$3000,2,FALSE)</f>
        <v>diterima</v>
      </c>
    </row>
    <row r="766" spans="1:28" x14ac:dyDescent="0.35">
      <c r="A766" s="2">
        <v>52131110593</v>
      </c>
      <c r="B766">
        <v>1</v>
      </c>
      <c r="C766">
        <v>2021</v>
      </c>
      <c r="D766">
        <v>3112095</v>
      </c>
      <c r="E766" t="s">
        <v>1428</v>
      </c>
      <c r="F766" t="str">
        <f>VLOOKUP(E766,[1]PRODI_2019!$E$2:$K$70,7,FALSE)</f>
        <v>FKIP</v>
      </c>
      <c r="G766" t="str">
        <f>VLOOKUP(F766,Sheet1!$H$4:$I$11,2,FALSE)</f>
        <v>2_FKIP</v>
      </c>
      <c r="H766" t="s">
        <v>852</v>
      </c>
      <c r="I766" t="s">
        <v>30</v>
      </c>
      <c r="L766" t="s">
        <v>26</v>
      </c>
      <c r="M766" t="s">
        <v>1861</v>
      </c>
      <c r="N766" t="s">
        <v>1841</v>
      </c>
      <c r="O766" t="s">
        <v>1583</v>
      </c>
      <c r="P766" t="str">
        <f t="shared" si="35"/>
        <v>SMAN</v>
      </c>
      <c r="Q766" t="str">
        <f t="shared" si="36"/>
        <v>Negeri</v>
      </c>
      <c r="R766" t="str">
        <f t="shared" si="37"/>
        <v>SMA</v>
      </c>
      <c r="S766" t="s">
        <v>1861</v>
      </c>
      <c r="T766" t="s">
        <v>1841</v>
      </c>
      <c r="Z766" t="str">
        <f>VLOOKUP(A766,[2]registrasi!$B$2:$C$3000,2,FALSE)</f>
        <v>registrasi</v>
      </c>
      <c r="AA766">
        <f>VLOOKUP(D766,[3]Sheet1!$B$2:$D$42,3,FALSE)</f>
        <v>163</v>
      </c>
      <c r="AB766" t="str">
        <f>VLOOKUP(A766,[2]nim!$A$2:$B$3000,2,FALSE)</f>
        <v>diterima</v>
      </c>
    </row>
    <row r="767" spans="1:28" x14ac:dyDescent="0.35">
      <c r="A767" s="2">
        <v>52131110595</v>
      </c>
      <c r="B767">
        <v>1</v>
      </c>
      <c r="C767">
        <v>2021</v>
      </c>
      <c r="D767">
        <v>3112064</v>
      </c>
      <c r="E767" t="s">
        <v>1421</v>
      </c>
      <c r="F767" t="str">
        <f>VLOOKUP(E767,[1]PRODI_2019!$E$2:$K$70,7,FALSE)</f>
        <v>FISIP</v>
      </c>
      <c r="G767" t="str">
        <f>VLOOKUP(F767,Sheet1!$H$4:$I$11,2,FALSE)</f>
        <v>6_FISIP</v>
      </c>
      <c r="H767" t="s">
        <v>853</v>
      </c>
      <c r="I767" t="s">
        <v>25</v>
      </c>
      <c r="L767" t="s">
        <v>26</v>
      </c>
      <c r="M767" t="s">
        <v>1859</v>
      </c>
      <c r="N767" t="s">
        <v>1841</v>
      </c>
      <c r="O767" t="s">
        <v>1542</v>
      </c>
      <c r="P767" t="str">
        <f t="shared" si="35"/>
        <v>SMAN</v>
      </c>
      <c r="Q767" t="str">
        <f t="shared" si="36"/>
        <v>Negeri</v>
      </c>
      <c r="R767" t="str">
        <f t="shared" si="37"/>
        <v>SMA</v>
      </c>
      <c r="S767" t="s">
        <v>1860</v>
      </c>
      <c r="T767" t="s">
        <v>1841</v>
      </c>
      <c r="Z767" t="str">
        <f>VLOOKUP(A767,[2]registrasi!$B$2:$C$3000,2,FALSE)</f>
        <v>registrasi</v>
      </c>
      <c r="AA767">
        <f>VLOOKUP(D767,[3]Sheet1!$B$2:$D$42,3,FALSE)</f>
        <v>669</v>
      </c>
      <c r="AB767" t="str">
        <f>VLOOKUP(A767,[2]nim!$A$2:$B$3000,2,FALSE)</f>
        <v>diterima</v>
      </c>
    </row>
    <row r="768" spans="1:28" x14ac:dyDescent="0.35">
      <c r="A768" s="2">
        <v>52131110597</v>
      </c>
      <c r="B768">
        <v>1</v>
      </c>
      <c r="C768">
        <v>2021</v>
      </c>
      <c r="D768">
        <v>3112106</v>
      </c>
      <c r="E768" t="s">
        <v>1422</v>
      </c>
      <c r="F768" t="str">
        <f>VLOOKUP(E768,[1]PRODI_2019!$E$2:$K$70,7,FALSE)</f>
        <v>FKIP</v>
      </c>
      <c r="G768" t="str">
        <f>VLOOKUP(F768,Sheet1!$H$4:$I$11,2,FALSE)</f>
        <v>2_FKIP</v>
      </c>
      <c r="H768" t="s">
        <v>854</v>
      </c>
      <c r="I768" t="s">
        <v>30</v>
      </c>
      <c r="L768" t="s">
        <v>26</v>
      </c>
      <c r="M768" t="s">
        <v>1860</v>
      </c>
      <c r="N768" t="s">
        <v>1841</v>
      </c>
      <c r="O768" t="s">
        <v>1712</v>
      </c>
      <c r="P768" t="str">
        <f t="shared" si="35"/>
        <v>SMAS</v>
      </c>
      <c r="Q768" t="str">
        <f t="shared" si="36"/>
        <v>Swasta</v>
      </c>
      <c r="R768" t="str">
        <f t="shared" si="37"/>
        <v>SMA</v>
      </c>
      <c r="S768" t="s">
        <v>1906</v>
      </c>
      <c r="T768" t="s">
        <v>1842</v>
      </c>
      <c r="Z768" t="str">
        <f>VLOOKUP(A768,[2]registrasi!$B$2:$C$3000,2,FALSE)</f>
        <v>registrasi</v>
      </c>
      <c r="AA768">
        <f>VLOOKUP(D768,[3]Sheet1!$B$2:$D$42,3,FALSE)</f>
        <v>206</v>
      </c>
      <c r="AB768" t="str">
        <f>VLOOKUP(A768,[2]nim!$A$2:$B$3000,2,FALSE)</f>
        <v>diterima</v>
      </c>
    </row>
    <row r="769" spans="1:28" x14ac:dyDescent="0.35">
      <c r="A769" s="2">
        <v>52131110600</v>
      </c>
      <c r="B769">
        <v>2</v>
      </c>
      <c r="C769">
        <v>2021</v>
      </c>
      <c r="D769">
        <v>3112056</v>
      </c>
      <c r="E769" t="s">
        <v>1425</v>
      </c>
      <c r="F769" t="str">
        <f>VLOOKUP(E769,[1]PRODI_2019!$E$2:$K$70,7,FALSE)</f>
        <v>FISIP</v>
      </c>
      <c r="G769" t="str">
        <f>VLOOKUP(F769,Sheet1!$H$4:$I$11,2,FALSE)</f>
        <v>6_FISIP</v>
      </c>
      <c r="H769" t="s">
        <v>855</v>
      </c>
      <c r="I769" t="s">
        <v>25</v>
      </c>
      <c r="L769" t="s">
        <v>26</v>
      </c>
      <c r="M769" t="s">
        <v>1858</v>
      </c>
      <c r="N769" t="s">
        <v>1841</v>
      </c>
      <c r="O769" t="s">
        <v>1470</v>
      </c>
      <c r="P769" t="str">
        <f t="shared" si="35"/>
        <v>SMAN</v>
      </c>
      <c r="Q769" t="str">
        <f t="shared" si="36"/>
        <v>Negeri</v>
      </c>
      <c r="R769" t="str">
        <f t="shared" si="37"/>
        <v>SMA</v>
      </c>
      <c r="S769" t="s">
        <v>1858</v>
      </c>
      <c r="T769" t="s">
        <v>1841</v>
      </c>
      <c r="Z769" t="str">
        <f>VLOOKUP(A769,[2]registrasi!$B$2:$C$3000,2,FALSE)</f>
        <v>registrasi</v>
      </c>
      <c r="AA769">
        <f>VLOOKUP(D769,[3]Sheet1!$B$2:$D$42,3,FALSE)</f>
        <v>365</v>
      </c>
      <c r="AB769" t="str">
        <f>VLOOKUP(A769,[2]nim!$A$2:$B$3000,2,FALSE)</f>
        <v>diterima</v>
      </c>
    </row>
    <row r="770" spans="1:28" x14ac:dyDescent="0.35">
      <c r="A770" s="2">
        <v>52131110602</v>
      </c>
      <c r="B770">
        <v>1</v>
      </c>
      <c r="C770">
        <v>2021</v>
      </c>
      <c r="D770">
        <v>3112017</v>
      </c>
      <c r="E770" t="s">
        <v>1928</v>
      </c>
      <c r="F770" t="str">
        <f>VLOOKUP(E770,[1]PRODI_2019!$E$2:$K$70,7,FALSE)</f>
        <v>Hukum</v>
      </c>
      <c r="G770" t="str">
        <f>VLOOKUP(F770,Sheet1!$H$4:$I$11,2,FALSE)</f>
        <v>1_Hukum</v>
      </c>
      <c r="H770" t="s">
        <v>856</v>
      </c>
      <c r="I770" t="s">
        <v>30</v>
      </c>
      <c r="L770" t="s">
        <v>26</v>
      </c>
      <c r="M770" t="s">
        <v>1858</v>
      </c>
      <c r="N770" t="s">
        <v>1841</v>
      </c>
      <c r="O770" t="s">
        <v>1470</v>
      </c>
      <c r="P770" t="str">
        <f t="shared" si="35"/>
        <v>SMAN</v>
      </c>
      <c r="Q770" t="str">
        <f t="shared" si="36"/>
        <v>Negeri</v>
      </c>
      <c r="R770" t="str">
        <f t="shared" si="37"/>
        <v>SMA</v>
      </c>
      <c r="S770" t="s">
        <v>1858</v>
      </c>
      <c r="T770" t="s">
        <v>1841</v>
      </c>
      <c r="Z770" t="str">
        <f>VLOOKUP(A770,[2]registrasi!$B$2:$C$3000,2,FALSE)</f>
        <v>registrasi</v>
      </c>
      <c r="AA770">
        <f>VLOOKUP(D770,[3]Sheet1!$B$2:$D$42,3,FALSE)</f>
        <v>605</v>
      </c>
      <c r="AB770" t="str">
        <f>VLOOKUP(A770,[2]nim!$A$2:$B$3000,2,FALSE)</f>
        <v>diterima</v>
      </c>
    </row>
    <row r="771" spans="1:28" x14ac:dyDescent="0.35">
      <c r="A771" s="2">
        <v>52131110608</v>
      </c>
      <c r="B771">
        <v>1</v>
      </c>
      <c r="C771">
        <v>2021</v>
      </c>
      <c r="D771">
        <v>3112017</v>
      </c>
      <c r="E771" t="s">
        <v>1928</v>
      </c>
      <c r="F771" t="str">
        <f>VLOOKUP(E771,[1]PRODI_2019!$E$2:$K$70,7,FALSE)</f>
        <v>Hukum</v>
      </c>
      <c r="G771" t="str">
        <f>VLOOKUP(F771,Sheet1!$H$4:$I$11,2,FALSE)</f>
        <v>1_Hukum</v>
      </c>
      <c r="H771" t="s">
        <v>857</v>
      </c>
      <c r="I771" t="s">
        <v>30</v>
      </c>
      <c r="L771" t="s">
        <v>26</v>
      </c>
      <c r="M771" t="s">
        <v>1858</v>
      </c>
      <c r="N771" t="s">
        <v>1841</v>
      </c>
      <c r="O771" t="s">
        <v>1454</v>
      </c>
      <c r="P771" t="str">
        <f t="shared" ref="P771:P834" si="38">TRIM(LEFT(O771,FIND(" ",O771,1)))</f>
        <v>SMAN</v>
      </c>
      <c r="Q771" t="str">
        <f t="shared" ref="Q771:Q834" si="39">IF(RIGHT(P771,1)="N","Negeri","Swasta")</f>
        <v>Negeri</v>
      </c>
      <c r="R771" t="str">
        <f t="shared" si="37"/>
        <v>SMA</v>
      </c>
      <c r="S771" t="s">
        <v>1858</v>
      </c>
      <c r="T771" t="s">
        <v>1841</v>
      </c>
      <c r="Z771" t="str">
        <f>VLOOKUP(A771,[2]registrasi!$B$2:$C$3000,2,FALSE)</f>
        <v>registrasi</v>
      </c>
      <c r="AA771">
        <f>VLOOKUP(D771,[3]Sheet1!$B$2:$D$42,3,FALSE)</f>
        <v>605</v>
      </c>
      <c r="AB771" t="str">
        <f>VLOOKUP(A771,[2]nim!$A$2:$B$3000,2,FALSE)</f>
        <v>diterima</v>
      </c>
    </row>
    <row r="772" spans="1:28" x14ac:dyDescent="0.35">
      <c r="A772" s="2">
        <v>52131110609</v>
      </c>
      <c r="B772">
        <v>1</v>
      </c>
      <c r="C772">
        <v>2021</v>
      </c>
      <c r="D772">
        <v>3112017</v>
      </c>
      <c r="E772" t="s">
        <v>1928</v>
      </c>
      <c r="F772" t="str">
        <f>VLOOKUP(E772,[1]PRODI_2019!$E$2:$K$70,7,FALSE)</f>
        <v>Hukum</v>
      </c>
      <c r="G772" t="str">
        <f>VLOOKUP(F772,Sheet1!$H$4:$I$11,2,FALSE)</f>
        <v>1_Hukum</v>
      </c>
      <c r="H772" t="s">
        <v>858</v>
      </c>
      <c r="I772" t="s">
        <v>30</v>
      </c>
      <c r="L772" t="s">
        <v>26</v>
      </c>
      <c r="M772" t="s">
        <v>1858</v>
      </c>
      <c r="N772" t="s">
        <v>1841</v>
      </c>
      <c r="O772" t="s">
        <v>1470</v>
      </c>
      <c r="P772" t="str">
        <f t="shared" si="38"/>
        <v>SMAN</v>
      </c>
      <c r="Q772" t="str">
        <f t="shared" si="39"/>
        <v>Negeri</v>
      </c>
      <c r="R772" t="str">
        <f t="shared" si="37"/>
        <v>SMA</v>
      </c>
      <c r="S772" t="s">
        <v>1858</v>
      </c>
      <c r="T772" t="s">
        <v>1841</v>
      </c>
      <c r="Z772" t="str">
        <f>VLOOKUP(A772,[2]registrasi!$B$2:$C$3000,2,FALSE)</f>
        <v>registrasi</v>
      </c>
      <c r="AA772">
        <f>VLOOKUP(D772,[3]Sheet1!$B$2:$D$42,3,FALSE)</f>
        <v>605</v>
      </c>
      <c r="AB772" t="str">
        <f>VLOOKUP(A772,[2]nim!$A$2:$B$3000,2,FALSE)</f>
        <v>diterima</v>
      </c>
    </row>
    <row r="773" spans="1:28" x14ac:dyDescent="0.35">
      <c r="A773" s="2">
        <v>52131110614</v>
      </c>
      <c r="B773">
        <v>1</v>
      </c>
      <c r="C773">
        <v>2021</v>
      </c>
      <c r="D773">
        <v>3112176</v>
      </c>
      <c r="E773" t="s">
        <v>1427</v>
      </c>
      <c r="F773" t="str">
        <f>VLOOKUP(E773,[1]PRODI_2019!$E$2:$K$70,7,FALSE)</f>
        <v>FKIP</v>
      </c>
      <c r="G773" t="str">
        <f>VLOOKUP(F773,Sheet1!$H$4:$I$11,2,FALSE)</f>
        <v>2_FKIP</v>
      </c>
      <c r="H773" t="s">
        <v>859</v>
      </c>
      <c r="I773" t="s">
        <v>30</v>
      </c>
      <c r="L773" t="s">
        <v>26</v>
      </c>
      <c r="M773" t="s">
        <v>1858</v>
      </c>
      <c r="N773" t="s">
        <v>1841</v>
      </c>
      <c r="O773" t="s">
        <v>1528</v>
      </c>
      <c r="P773" t="str">
        <f t="shared" si="38"/>
        <v>SMAN</v>
      </c>
      <c r="Q773" t="str">
        <f t="shared" si="39"/>
        <v>Negeri</v>
      </c>
      <c r="R773" t="str">
        <f t="shared" si="37"/>
        <v>SMA</v>
      </c>
      <c r="S773" t="s">
        <v>1858</v>
      </c>
      <c r="T773" t="s">
        <v>1841</v>
      </c>
      <c r="Z773" t="str">
        <f>VLOOKUP(A773,[2]registrasi!$B$2:$C$3000,2,FALSE)</f>
        <v>registrasi</v>
      </c>
      <c r="AA773">
        <f>VLOOKUP(D773,[3]Sheet1!$B$2:$D$42,3,FALSE)</f>
        <v>238</v>
      </c>
      <c r="AB773" t="str">
        <f>VLOOKUP(A773,[2]nim!$A$2:$B$3000,2,FALSE)</f>
        <v>diterima</v>
      </c>
    </row>
    <row r="774" spans="1:28" x14ac:dyDescent="0.35">
      <c r="A774" s="2">
        <v>52131110616</v>
      </c>
      <c r="B774">
        <v>2</v>
      </c>
      <c r="C774">
        <v>2021</v>
      </c>
      <c r="D774">
        <v>3112072</v>
      </c>
      <c r="E774" t="s">
        <v>1426</v>
      </c>
      <c r="F774" t="str">
        <f>VLOOKUP(E774,[1]PRODI_2019!$E$2:$K$70,7,FALSE)</f>
        <v>FKIP</v>
      </c>
      <c r="G774" t="str">
        <f>VLOOKUP(F774,Sheet1!$H$4:$I$11,2,FALSE)</f>
        <v>2_FKIP</v>
      </c>
      <c r="H774" t="s">
        <v>860</v>
      </c>
      <c r="I774" t="s">
        <v>25</v>
      </c>
      <c r="L774" t="s">
        <v>26</v>
      </c>
      <c r="M774" t="s">
        <v>1863</v>
      </c>
      <c r="N774" t="s">
        <v>1841</v>
      </c>
      <c r="O774" t="s">
        <v>1484</v>
      </c>
      <c r="P774" t="str">
        <f t="shared" si="38"/>
        <v>SMAN</v>
      </c>
      <c r="Q774" t="str">
        <f t="shared" si="39"/>
        <v>Negeri</v>
      </c>
      <c r="R774" t="str">
        <f t="shared" si="37"/>
        <v>SMA</v>
      </c>
      <c r="S774" t="s">
        <v>1863</v>
      </c>
      <c r="T774" t="s">
        <v>1841</v>
      </c>
      <c r="Z774" t="str">
        <f>VLOOKUP(A774,[2]registrasi!$B$2:$C$3000,2,FALSE)</f>
        <v>registrasi</v>
      </c>
      <c r="AA774">
        <f>VLOOKUP(D774,[3]Sheet1!$B$2:$D$42,3,FALSE)</f>
        <v>38</v>
      </c>
      <c r="AB774" t="e">
        <f>VLOOKUP(A774,[2]nim!$A$2:$B$3000,2,FALSE)</f>
        <v>#N/A</v>
      </c>
    </row>
    <row r="775" spans="1:28" x14ac:dyDescent="0.35">
      <c r="A775" s="2">
        <v>52131110623</v>
      </c>
      <c r="B775">
        <v>1</v>
      </c>
      <c r="C775">
        <v>2021</v>
      </c>
      <c r="D775">
        <v>3112056</v>
      </c>
      <c r="E775" t="s">
        <v>1425</v>
      </c>
      <c r="F775" t="str">
        <f>VLOOKUP(E775,[1]PRODI_2019!$E$2:$K$70,7,FALSE)</f>
        <v>FISIP</v>
      </c>
      <c r="G775" t="str">
        <f>VLOOKUP(F775,Sheet1!$H$4:$I$11,2,FALSE)</f>
        <v>6_FISIP</v>
      </c>
      <c r="H775" t="s">
        <v>861</v>
      </c>
      <c r="I775" t="s">
        <v>30</v>
      </c>
      <c r="L775" t="s">
        <v>26</v>
      </c>
      <c r="M775" t="s">
        <v>1861</v>
      </c>
      <c r="N775" t="s">
        <v>1841</v>
      </c>
      <c r="O775" t="s">
        <v>1502</v>
      </c>
      <c r="P775" t="str">
        <f t="shared" si="38"/>
        <v>SMAN</v>
      </c>
      <c r="Q775" t="str">
        <f t="shared" si="39"/>
        <v>Negeri</v>
      </c>
      <c r="R775" t="str">
        <f t="shared" si="37"/>
        <v>SMA</v>
      </c>
      <c r="S775" t="s">
        <v>1861</v>
      </c>
      <c r="T775" t="s">
        <v>1841</v>
      </c>
      <c r="Z775" t="str">
        <f>VLOOKUP(A775,[2]registrasi!$B$2:$C$3000,2,FALSE)</f>
        <v>registrasi</v>
      </c>
      <c r="AA775">
        <f>VLOOKUP(D775,[3]Sheet1!$B$2:$D$42,3,FALSE)</f>
        <v>365</v>
      </c>
      <c r="AB775" t="str">
        <f>VLOOKUP(A775,[2]nim!$A$2:$B$3000,2,FALSE)</f>
        <v>diterima</v>
      </c>
    </row>
    <row r="776" spans="1:28" x14ac:dyDescent="0.35">
      <c r="A776" s="2">
        <v>52131110627</v>
      </c>
      <c r="B776">
        <v>1</v>
      </c>
      <c r="C776">
        <v>2021</v>
      </c>
      <c r="D776">
        <v>3112064</v>
      </c>
      <c r="E776" t="s">
        <v>1421</v>
      </c>
      <c r="F776" t="str">
        <f>VLOOKUP(E776,[1]PRODI_2019!$E$2:$K$70,7,FALSE)</f>
        <v>FISIP</v>
      </c>
      <c r="G776" t="str">
        <f>VLOOKUP(F776,Sheet1!$H$4:$I$11,2,FALSE)</f>
        <v>6_FISIP</v>
      </c>
      <c r="H776" t="s">
        <v>862</v>
      </c>
      <c r="I776" t="s">
        <v>30</v>
      </c>
      <c r="L776" t="s">
        <v>26</v>
      </c>
      <c r="M776" t="s">
        <v>1858</v>
      </c>
      <c r="N776" t="s">
        <v>1841</v>
      </c>
      <c r="O776" t="s">
        <v>1470</v>
      </c>
      <c r="P776" t="str">
        <f t="shared" si="38"/>
        <v>SMAN</v>
      </c>
      <c r="Q776" t="str">
        <f t="shared" si="39"/>
        <v>Negeri</v>
      </c>
      <c r="R776" t="str">
        <f t="shared" si="37"/>
        <v>SMA</v>
      </c>
      <c r="S776" t="s">
        <v>1858</v>
      </c>
      <c r="T776" t="s">
        <v>1841</v>
      </c>
      <c r="Z776" t="str">
        <f>VLOOKUP(A776,[2]registrasi!$B$2:$C$3000,2,FALSE)</f>
        <v>registrasi</v>
      </c>
      <c r="AA776">
        <f>VLOOKUP(D776,[3]Sheet1!$B$2:$D$42,3,FALSE)</f>
        <v>669</v>
      </c>
      <c r="AB776" t="str">
        <f>VLOOKUP(A776,[2]nim!$A$2:$B$3000,2,FALSE)</f>
        <v>diterima</v>
      </c>
    </row>
    <row r="777" spans="1:28" x14ac:dyDescent="0.35">
      <c r="A777" s="2">
        <v>52131110628</v>
      </c>
      <c r="B777">
        <v>1</v>
      </c>
      <c r="C777">
        <v>2021</v>
      </c>
      <c r="D777">
        <v>3112145</v>
      </c>
      <c r="E777" t="s">
        <v>1430</v>
      </c>
      <c r="F777" t="str">
        <f>VLOOKUP(E777,[1]PRODI_2019!$E$2:$K$70,7,FALSE)</f>
        <v>FKIP</v>
      </c>
      <c r="G777" t="str">
        <f>VLOOKUP(F777,Sheet1!$H$4:$I$11,2,FALSE)</f>
        <v>2_FKIP</v>
      </c>
      <c r="H777" t="s">
        <v>863</v>
      </c>
      <c r="I777" t="s">
        <v>30</v>
      </c>
      <c r="L777" t="s">
        <v>26</v>
      </c>
      <c r="M777" t="s">
        <v>1863</v>
      </c>
      <c r="N777" t="s">
        <v>1841</v>
      </c>
      <c r="O777" t="s">
        <v>1465</v>
      </c>
      <c r="P777" t="str">
        <f t="shared" si="38"/>
        <v>SMAN</v>
      </c>
      <c r="Q777" t="str">
        <f t="shared" si="39"/>
        <v>Negeri</v>
      </c>
      <c r="R777" t="str">
        <f t="shared" ref="R777:R840" si="40">IF(Q777="Negeri",LEFT(P777,LEN(P777)-1),IF(RIGHT(P777,1)="S",LEFT(P777,LEN(P777)-1),P777))</f>
        <v>SMA</v>
      </c>
      <c r="S777" t="s">
        <v>1863</v>
      </c>
      <c r="T777" t="s">
        <v>1841</v>
      </c>
      <c r="Z777" t="e">
        <f>VLOOKUP(A777,[2]registrasi!$B$2:$C$3000,2,FALSE)</f>
        <v>#N/A</v>
      </c>
      <c r="AA777">
        <f>VLOOKUP(D777,[3]Sheet1!$B$2:$D$42,3,FALSE)</f>
        <v>57</v>
      </c>
      <c r="AB777" t="e">
        <f>VLOOKUP(A777,[2]nim!$A$2:$B$3000,2,FALSE)</f>
        <v>#N/A</v>
      </c>
    </row>
    <row r="778" spans="1:28" x14ac:dyDescent="0.35">
      <c r="A778" s="2">
        <v>52131110633</v>
      </c>
      <c r="B778">
        <v>1</v>
      </c>
      <c r="C778">
        <v>2021</v>
      </c>
      <c r="D778">
        <v>3112087</v>
      </c>
      <c r="E778" t="s">
        <v>1929</v>
      </c>
      <c r="F778" t="str">
        <f>VLOOKUP(E778,[1]PRODI_2019!$E$2:$K$70,7,FALSE)</f>
        <v>FKIP</v>
      </c>
      <c r="G778" t="str">
        <f>VLOOKUP(F778,Sheet1!$H$4:$I$11,2,FALSE)</f>
        <v>2_FKIP</v>
      </c>
      <c r="H778" t="s">
        <v>864</v>
      </c>
      <c r="I778" t="s">
        <v>30</v>
      </c>
      <c r="L778" t="s">
        <v>26</v>
      </c>
      <c r="M778" t="s">
        <v>1860</v>
      </c>
      <c r="N778" t="s">
        <v>1841</v>
      </c>
      <c r="O778" t="s">
        <v>1460</v>
      </c>
      <c r="P778" t="str">
        <f t="shared" si="38"/>
        <v>SMKN</v>
      </c>
      <c r="Q778" t="str">
        <f t="shared" si="39"/>
        <v>Negeri</v>
      </c>
      <c r="R778" t="str">
        <f t="shared" si="40"/>
        <v>SMK</v>
      </c>
      <c r="S778" t="s">
        <v>1860</v>
      </c>
      <c r="T778" t="s">
        <v>1841</v>
      </c>
      <c r="Z778" t="str">
        <f>VLOOKUP(A778,[2]registrasi!$B$2:$C$3000,2,FALSE)</f>
        <v>registrasi</v>
      </c>
      <c r="AA778">
        <f>VLOOKUP(D778,[3]Sheet1!$B$2:$D$42,3,FALSE)</f>
        <v>105</v>
      </c>
      <c r="AB778" t="str">
        <f>VLOOKUP(A778,[2]nim!$A$2:$B$3000,2,FALSE)</f>
        <v>diterima</v>
      </c>
    </row>
    <row r="779" spans="1:28" x14ac:dyDescent="0.35">
      <c r="A779" s="2">
        <v>52131110635</v>
      </c>
      <c r="B779">
        <v>1</v>
      </c>
      <c r="C779">
        <v>2021</v>
      </c>
      <c r="D779">
        <v>3112192</v>
      </c>
      <c r="E779" t="s">
        <v>1420</v>
      </c>
      <c r="F779" t="str">
        <f>VLOOKUP(E779,[1]PRODI_2019!$E$2:$K$70,7,FALSE)</f>
        <v>FISIP</v>
      </c>
      <c r="G779" t="str">
        <f>VLOOKUP(F779,Sheet1!$H$4:$I$11,2,FALSE)</f>
        <v>6_FISIP</v>
      </c>
      <c r="H779" t="s">
        <v>865</v>
      </c>
      <c r="I779" t="s">
        <v>25</v>
      </c>
      <c r="L779" t="s">
        <v>26</v>
      </c>
      <c r="M779" t="s">
        <v>1858</v>
      </c>
      <c r="N779" t="s">
        <v>1841</v>
      </c>
      <c r="O779" t="s">
        <v>1470</v>
      </c>
      <c r="P779" t="str">
        <f t="shared" si="38"/>
        <v>SMAN</v>
      </c>
      <c r="Q779" t="str">
        <f t="shared" si="39"/>
        <v>Negeri</v>
      </c>
      <c r="R779" t="str">
        <f t="shared" si="40"/>
        <v>SMA</v>
      </c>
      <c r="S779" t="s">
        <v>1858</v>
      </c>
      <c r="T779" t="s">
        <v>1841</v>
      </c>
      <c r="Z779" t="str">
        <f>VLOOKUP(A779,[2]registrasi!$B$2:$C$3000,2,FALSE)</f>
        <v>registrasi</v>
      </c>
      <c r="AA779">
        <f>VLOOKUP(D779,[3]Sheet1!$B$2:$D$42,3,FALSE)</f>
        <v>342</v>
      </c>
      <c r="AB779" t="str">
        <f>VLOOKUP(A779,[2]nim!$A$2:$B$3000,2,FALSE)</f>
        <v>diterima</v>
      </c>
    </row>
    <row r="780" spans="1:28" x14ac:dyDescent="0.35">
      <c r="A780" s="2">
        <v>52131110636</v>
      </c>
      <c r="B780">
        <v>2</v>
      </c>
      <c r="C780">
        <v>2021</v>
      </c>
      <c r="D780">
        <v>3112192</v>
      </c>
      <c r="E780" t="s">
        <v>1420</v>
      </c>
      <c r="F780" t="str">
        <f>VLOOKUP(E780,[1]PRODI_2019!$E$2:$K$70,7,FALSE)</f>
        <v>FISIP</v>
      </c>
      <c r="G780" t="str">
        <f>VLOOKUP(F780,Sheet1!$H$4:$I$11,2,FALSE)</f>
        <v>6_FISIP</v>
      </c>
      <c r="H780" t="s">
        <v>866</v>
      </c>
      <c r="I780" t="s">
        <v>25</v>
      </c>
      <c r="L780" t="s">
        <v>26</v>
      </c>
      <c r="M780" t="s">
        <v>1861</v>
      </c>
      <c r="N780" t="s">
        <v>1841</v>
      </c>
      <c r="O780" t="s">
        <v>1455</v>
      </c>
      <c r="P780" t="str">
        <f t="shared" si="38"/>
        <v>SMAN</v>
      </c>
      <c r="Q780" t="str">
        <f t="shared" si="39"/>
        <v>Negeri</v>
      </c>
      <c r="R780" t="str">
        <f t="shared" si="40"/>
        <v>SMA</v>
      </c>
      <c r="S780" t="s">
        <v>1861</v>
      </c>
      <c r="T780" t="s">
        <v>1841</v>
      </c>
      <c r="Z780" t="str">
        <f>VLOOKUP(A780,[2]registrasi!$B$2:$C$3000,2,FALSE)</f>
        <v>registrasi</v>
      </c>
      <c r="AA780">
        <f>VLOOKUP(D780,[3]Sheet1!$B$2:$D$42,3,FALSE)</f>
        <v>342</v>
      </c>
      <c r="AB780" t="str">
        <f>VLOOKUP(A780,[2]nim!$A$2:$B$3000,2,FALSE)</f>
        <v>diterima</v>
      </c>
    </row>
    <row r="781" spans="1:28" x14ac:dyDescent="0.35">
      <c r="A781" s="2">
        <v>52131110638</v>
      </c>
      <c r="B781">
        <v>1</v>
      </c>
      <c r="C781">
        <v>2021</v>
      </c>
      <c r="D781">
        <v>3112017</v>
      </c>
      <c r="E781" t="s">
        <v>1928</v>
      </c>
      <c r="F781" t="str">
        <f>VLOOKUP(E781,[1]PRODI_2019!$E$2:$K$70,7,FALSE)</f>
        <v>Hukum</v>
      </c>
      <c r="G781" t="str">
        <f>VLOOKUP(F781,Sheet1!$H$4:$I$11,2,FALSE)</f>
        <v>1_Hukum</v>
      </c>
      <c r="H781" t="s">
        <v>867</v>
      </c>
      <c r="I781" t="s">
        <v>30</v>
      </c>
      <c r="L781" t="s">
        <v>26</v>
      </c>
      <c r="M781" t="s">
        <v>1859</v>
      </c>
      <c r="N781" t="s">
        <v>1841</v>
      </c>
      <c r="O781" t="s">
        <v>1470</v>
      </c>
      <c r="P781" t="str">
        <f t="shared" si="38"/>
        <v>SMAN</v>
      </c>
      <c r="Q781" t="str">
        <f t="shared" si="39"/>
        <v>Negeri</v>
      </c>
      <c r="R781" t="str">
        <f t="shared" si="40"/>
        <v>SMA</v>
      </c>
      <c r="S781" t="s">
        <v>1858</v>
      </c>
      <c r="T781" t="s">
        <v>1841</v>
      </c>
      <c r="Z781" t="str">
        <f>VLOOKUP(A781,[2]registrasi!$B$2:$C$3000,2,FALSE)</f>
        <v>registrasi</v>
      </c>
      <c r="AA781">
        <f>VLOOKUP(D781,[3]Sheet1!$B$2:$D$42,3,FALSE)</f>
        <v>605</v>
      </c>
      <c r="AB781" t="str">
        <f>VLOOKUP(A781,[2]nim!$A$2:$B$3000,2,FALSE)</f>
        <v>diterima</v>
      </c>
    </row>
    <row r="782" spans="1:28" x14ac:dyDescent="0.35">
      <c r="A782" s="2">
        <v>52131110646</v>
      </c>
      <c r="B782">
        <v>1</v>
      </c>
      <c r="C782">
        <v>2020</v>
      </c>
      <c r="D782">
        <v>3112176</v>
      </c>
      <c r="E782" t="s">
        <v>1427</v>
      </c>
      <c r="F782" t="str">
        <f>VLOOKUP(E782,[1]PRODI_2019!$E$2:$K$70,7,FALSE)</f>
        <v>FKIP</v>
      </c>
      <c r="G782" t="str">
        <f>VLOOKUP(F782,Sheet1!$H$4:$I$11,2,FALSE)</f>
        <v>2_FKIP</v>
      </c>
      <c r="H782" t="s">
        <v>868</v>
      </c>
      <c r="I782" t="s">
        <v>25</v>
      </c>
      <c r="L782" t="s">
        <v>26</v>
      </c>
      <c r="M782" t="s">
        <v>1859</v>
      </c>
      <c r="N782" t="s">
        <v>1841</v>
      </c>
      <c r="O782" t="s">
        <v>1713</v>
      </c>
      <c r="P782" t="str">
        <f t="shared" si="38"/>
        <v>SMAN</v>
      </c>
      <c r="Q782" t="str">
        <f t="shared" si="39"/>
        <v>Negeri</v>
      </c>
      <c r="R782" t="str">
        <f t="shared" si="40"/>
        <v>SMA</v>
      </c>
      <c r="S782" t="s">
        <v>1861</v>
      </c>
      <c r="T782" t="s">
        <v>1841</v>
      </c>
      <c r="Z782" t="str">
        <f>VLOOKUP(A782,[2]registrasi!$B$2:$C$3000,2,FALSE)</f>
        <v>registrasi</v>
      </c>
      <c r="AA782">
        <f>VLOOKUP(D782,[3]Sheet1!$B$2:$D$42,3,FALSE)</f>
        <v>238</v>
      </c>
      <c r="AB782" t="str">
        <f>VLOOKUP(A782,[2]nim!$A$2:$B$3000,2,FALSE)</f>
        <v>diterima</v>
      </c>
    </row>
    <row r="783" spans="1:28" x14ac:dyDescent="0.35">
      <c r="A783" s="2">
        <v>52131110647</v>
      </c>
      <c r="B783">
        <v>1</v>
      </c>
      <c r="C783">
        <v>2020</v>
      </c>
      <c r="D783">
        <v>3112137</v>
      </c>
      <c r="E783" t="s">
        <v>1429</v>
      </c>
      <c r="F783" t="str">
        <f>VLOOKUP(E783,[1]PRODI_2019!$E$2:$K$70,7,FALSE)</f>
        <v>FKIP</v>
      </c>
      <c r="G783" t="str">
        <f>VLOOKUP(F783,Sheet1!$H$4:$I$11,2,FALSE)</f>
        <v>2_FKIP</v>
      </c>
      <c r="H783" t="s">
        <v>869</v>
      </c>
      <c r="I783" t="s">
        <v>30</v>
      </c>
      <c r="L783" t="s">
        <v>1438</v>
      </c>
      <c r="M783" t="s">
        <v>1895</v>
      </c>
      <c r="N783" t="s">
        <v>86</v>
      </c>
      <c r="O783" t="s">
        <v>1714</v>
      </c>
      <c r="P783" t="str">
        <f t="shared" si="38"/>
        <v>SMAS</v>
      </c>
      <c r="Q783" t="str">
        <f t="shared" si="39"/>
        <v>Swasta</v>
      </c>
      <c r="R783" t="str">
        <f t="shared" si="40"/>
        <v>SMA</v>
      </c>
      <c r="S783" t="s">
        <v>1919</v>
      </c>
      <c r="T783" t="s">
        <v>86</v>
      </c>
      <c r="Z783" t="str">
        <f>VLOOKUP(A783,[2]registrasi!$B$2:$C$3000,2,FALSE)</f>
        <v>registrasi</v>
      </c>
      <c r="AA783">
        <f>VLOOKUP(D783,[3]Sheet1!$B$2:$D$42,3,FALSE)</f>
        <v>121</v>
      </c>
      <c r="AB783" t="str">
        <f>VLOOKUP(A783,[2]nim!$A$2:$B$3000,2,FALSE)</f>
        <v>diterima</v>
      </c>
    </row>
    <row r="784" spans="1:28" x14ac:dyDescent="0.35">
      <c r="A784" s="2">
        <v>52131110650</v>
      </c>
      <c r="B784">
        <v>1</v>
      </c>
      <c r="C784">
        <v>2021</v>
      </c>
      <c r="D784">
        <v>3112033</v>
      </c>
      <c r="E784" t="s">
        <v>1423</v>
      </c>
      <c r="F784" t="str">
        <f>VLOOKUP(E784,[1]PRODI_2019!$E$2:$K$70,7,FALSE)</f>
        <v>FEB</v>
      </c>
      <c r="G784" t="str">
        <f>VLOOKUP(F784,Sheet1!$H$4:$I$11,2,FALSE)</f>
        <v>5_FEB</v>
      </c>
      <c r="H784" t="s">
        <v>870</v>
      </c>
      <c r="I784" t="s">
        <v>30</v>
      </c>
      <c r="L784" t="s">
        <v>26</v>
      </c>
      <c r="M784" t="s">
        <v>1860</v>
      </c>
      <c r="N784" t="s">
        <v>1841</v>
      </c>
      <c r="O784" t="s">
        <v>1474</v>
      </c>
      <c r="P784" t="str">
        <f t="shared" si="38"/>
        <v>SMAN</v>
      </c>
      <c r="Q784" t="str">
        <f t="shared" si="39"/>
        <v>Negeri</v>
      </c>
      <c r="R784" t="str">
        <f t="shared" si="40"/>
        <v>SMA</v>
      </c>
      <c r="S784" t="s">
        <v>1860</v>
      </c>
      <c r="T784" t="s">
        <v>1841</v>
      </c>
      <c r="Z784" t="str">
        <f>VLOOKUP(A784,[2]registrasi!$B$2:$C$3000,2,FALSE)</f>
        <v>registrasi</v>
      </c>
      <c r="AA784">
        <f>VLOOKUP(D784,[3]Sheet1!$B$2:$D$42,3,FALSE)</f>
        <v>346</v>
      </c>
      <c r="AB784" t="str">
        <f>VLOOKUP(A784,[2]nim!$A$2:$B$3000,2,FALSE)</f>
        <v>diterima</v>
      </c>
    </row>
    <row r="785" spans="1:28" x14ac:dyDescent="0.35">
      <c r="A785" s="2">
        <v>52131110651</v>
      </c>
      <c r="B785">
        <v>1</v>
      </c>
      <c r="C785">
        <v>2021</v>
      </c>
      <c r="D785">
        <v>3112056</v>
      </c>
      <c r="E785" t="s">
        <v>1425</v>
      </c>
      <c r="F785" t="str">
        <f>VLOOKUP(E785,[1]PRODI_2019!$E$2:$K$70,7,FALSE)</f>
        <v>FISIP</v>
      </c>
      <c r="G785" t="str">
        <f>VLOOKUP(F785,Sheet1!$H$4:$I$11,2,FALSE)</f>
        <v>6_FISIP</v>
      </c>
      <c r="H785" t="s">
        <v>871</v>
      </c>
      <c r="I785" t="s">
        <v>30</v>
      </c>
      <c r="L785" t="s">
        <v>26</v>
      </c>
      <c r="M785" t="s">
        <v>1858</v>
      </c>
      <c r="N785" t="s">
        <v>1841</v>
      </c>
      <c r="O785" t="s">
        <v>1488</v>
      </c>
      <c r="P785" t="str">
        <f t="shared" si="38"/>
        <v>SMAN</v>
      </c>
      <c r="Q785" t="str">
        <f t="shared" si="39"/>
        <v>Negeri</v>
      </c>
      <c r="R785" t="str">
        <f t="shared" si="40"/>
        <v>SMA</v>
      </c>
      <c r="S785" t="s">
        <v>1858</v>
      </c>
      <c r="T785" t="s">
        <v>1841</v>
      </c>
      <c r="Z785" t="str">
        <f>VLOOKUP(A785,[2]registrasi!$B$2:$C$3000,2,FALSE)</f>
        <v>registrasi</v>
      </c>
      <c r="AA785">
        <f>VLOOKUP(D785,[3]Sheet1!$B$2:$D$42,3,FALSE)</f>
        <v>365</v>
      </c>
      <c r="AB785" t="str">
        <f>VLOOKUP(A785,[2]nim!$A$2:$B$3000,2,FALSE)</f>
        <v>diterima</v>
      </c>
    </row>
    <row r="786" spans="1:28" x14ac:dyDescent="0.35">
      <c r="A786" s="2">
        <v>52131110652</v>
      </c>
      <c r="B786">
        <v>1</v>
      </c>
      <c r="C786">
        <v>2020</v>
      </c>
      <c r="D786">
        <v>3112033</v>
      </c>
      <c r="E786" t="s">
        <v>1423</v>
      </c>
      <c r="F786" t="str">
        <f>VLOOKUP(E786,[1]PRODI_2019!$E$2:$K$70,7,FALSE)</f>
        <v>FEB</v>
      </c>
      <c r="G786" t="str">
        <f>VLOOKUP(F786,Sheet1!$H$4:$I$11,2,FALSE)</f>
        <v>5_FEB</v>
      </c>
      <c r="H786" t="s">
        <v>872</v>
      </c>
      <c r="I786" t="s">
        <v>25</v>
      </c>
      <c r="L786" t="s">
        <v>1438</v>
      </c>
      <c r="M786" t="s">
        <v>1862</v>
      </c>
      <c r="N786" t="s">
        <v>1841</v>
      </c>
      <c r="O786" t="s">
        <v>1602</v>
      </c>
      <c r="P786" t="str">
        <f t="shared" si="38"/>
        <v>SMAN</v>
      </c>
      <c r="Q786" t="str">
        <f t="shared" si="39"/>
        <v>Negeri</v>
      </c>
      <c r="R786" t="str">
        <f t="shared" si="40"/>
        <v>SMA</v>
      </c>
      <c r="S786" t="s">
        <v>1862</v>
      </c>
      <c r="T786" t="s">
        <v>1841</v>
      </c>
      <c r="Z786" t="str">
        <f>VLOOKUP(A786,[2]registrasi!$B$2:$C$3000,2,FALSE)</f>
        <v>registrasi</v>
      </c>
      <c r="AA786">
        <f>VLOOKUP(D786,[3]Sheet1!$B$2:$D$42,3,FALSE)</f>
        <v>346</v>
      </c>
      <c r="AB786" t="str">
        <f>VLOOKUP(A786,[2]nim!$A$2:$B$3000,2,FALSE)</f>
        <v>diterima</v>
      </c>
    </row>
    <row r="787" spans="1:28" x14ac:dyDescent="0.35">
      <c r="A787" s="2">
        <v>52131110654</v>
      </c>
      <c r="B787">
        <v>2</v>
      </c>
      <c r="C787">
        <v>2021</v>
      </c>
      <c r="D787">
        <v>3112033</v>
      </c>
      <c r="E787" t="s">
        <v>1423</v>
      </c>
      <c r="F787" t="str">
        <f>VLOOKUP(E787,[1]PRODI_2019!$E$2:$K$70,7,FALSE)</f>
        <v>FEB</v>
      </c>
      <c r="G787" t="str">
        <f>VLOOKUP(F787,Sheet1!$H$4:$I$11,2,FALSE)</f>
        <v>5_FEB</v>
      </c>
      <c r="H787" t="s">
        <v>873</v>
      </c>
      <c r="I787" t="s">
        <v>30</v>
      </c>
      <c r="L787" t="s">
        <v>26</v>
      </c>
      <c r="M787" t="s">
        <v>1858</v>
      </c>
      <c r="N787" t="s">
        <v>1841</v>
      </c>
      <c r="O787" t="s">
        <v>1470</v>
      </c>
      <c r="P787" t="str">
        <f t="shared" si="38"/>
        <v>SMAN</v>
      </c>
      <c r="Q787" t="str">
        <f t="shared" si="39"/>
        <v>Negeri</v>
      </c>
      <c r="R787" t="str">
        <f t="shared" si="40"/>
        <v>SMA</v>
      </c>
      <c r="S787" t="s">
        <v>1858</v>
      </c>
      <c r="T787" t="s">
        <v>1841</v>
      </c>
      <c r="Z787" t="e">
        <f>VLOOKUP(A787,[2]registrasi!$B$2:$C$3000,2,FALSE)</f>
        <v>#N/A</v>
      </c>
      <c r="AA787">
        <f>VLOOKUP(D787,[3]Sheet1!$B$2:$D$42,3,FALSE)</f>
        <v>346</v>
      </c>
      <c r="AB787" t="e">
        <f>VLOOKUP(A787,[2]nim!$A$2:$B$3000,2,FALSE)</f>
        <v>#N/A</v>
      </c>
    </row>
    <row r="788" spans="1:28" x14ac:dyDescent="0.35">
      <c r="A788" s="2">
        <v>52131110657</v>
      </c>
      <c r="B788">
        <v>2</v>
      </c>
      <c r="C788">
        <v>2021</v>
      </c>
      <c r="D788">
        <v>3112153</v>
      </c>
      <c r="E788" t="s">
        <v>1431</v>
      </c>
      <c r="F788" t="str">
        <f>VLOOKUP(E788,[1]PRODI_2019!$E$2:$K$70,7,FALSE)</f>
        <v>FKIP</v>
      </c>
      <c r="G788" t="str">
        <f>VLOOKUP(F788,Sheet1!$H$4:$I$11,2,FALSE)</f>
        <v>2_FKIP</v>
      </c>
      <c r="H788" t="s">
        <v>874</v>
      </c>
      <c r="I788" t="s">
        <v>25</v>
      </c>
      <c r="L788" t="s">
        <v>26</v>
      </c>
      <c r="M788" t="s">
        <v>1859</v>
      </c>
      <c r="N788" t="s">
        <v>1841</v>
      </c>
      <c r="O788" t="s">
        <v>1715</v>
      </c>
      <c r="P788" t="str">
        <f t="shared" si="38"/>
        <v>SMAN</v>
      </c>
      <c r="Q788" t="str">
        <f t="shared" si="39"/>
        <v>Negeri</v>
      </c>
      <c r="R788" t="str">
        <f t="shared" si="40"/>
        <v>SMA</v>
      </c>
      <c r="S788" t="s">
        <v>1859</v>
      </c>
      <c r="T788" t="s">
        <v>1841</v>
      </c>
      <c r="Z788" t="str">
        <f>VLOOKUP(A788,[2]registrasi!$B$2:$C$3000,2,FALSE)</f>
        <v>registrasi</v>
      </c>
      <c r="AA788">
        <f>VLOOKUP(D788,[3]Sheet1!$B$2:$D$42,3,FALSE)</f>
        <v>34</v>
      </c>
      <c r="AB788" t="str">
        <f>VLOOKUP(A788,[2]nim!$A$2:$B$3000,2,FALSE)</f>
        <v>diterima</v>
      </c>
    </row>
    <row r="789" spans="1:28" x14ac:dyDescent="0.35">
      <c r="A789" s="2">
        <v>52131110659</v>
      </c>
      <c r="B789">
        <v>2</v>
      </c>
      <c r="C789">
        <v>2021</v>
      </c>
      <c r="D789">
        <v>3112041</v>
      </c>
      <c r="E789" t="s">
        <v>1432</v>
      </c>
      <c r="F789" t="str">
        <f>VLOOKUP(E789,[1]PRODI_2019!$E$2:$K$70,7,FALSE)</f>
        <v>FEB</v>
      </c>
      <c r="G789" t="str">
        <f>VLOOKUP(F789,Sheet1!$H$4:$I$11,2,FALSE)</f>
        <v>5_FEB</v>
      </c>
      <c r="H789" t="s">
        <v>875</v>
      </c>
      <c r="I789" t="s">
        <v>30</v>
      </c>
      <c r="L789" t="s">
        <v>26</v>
      </c>
      <c r="M789" t="s">
        <v>1860</v>
      </c>
      <c r="N789" t="s">
        <v>1841</v>
      </c>
      <c r="O789" t="s">
        <v>1456</v>
      </c>
      <c r="P789" t="str">
        <f t="shared" si="38"/>
        <v>SMAN</v>
      </c>
      <c r="Q789" t="str">
        <f t="shared" si="39"/>
        <v>Negeri</v>
      </c>
      <c r="R789" t="str">
        <f t="shared" si="40"/>
        <v>SMA</v>
      </c>
      <c r="S789" t="s">
        <v>1860</v>
      </c>
      <c r="T789" t="s">
        <v>1841</v>
      </c>
      <c r="Z789" t="str">
        <f>VLOOKUP(A789,[2]registrasi!$B$2:$C$3000,2,FALSE)</f>
        <v>registrasi</v>
      </c>
      <c r="AA789">
        <f>VLOOKUP(D789,[3]Sheet1!$B$2:$D$42,3,FALSE)</f>
        <v>185</v>
      </c>
      <c r="AB789" t="str">
        <f>VLOOKUP(A789,[2]nim!$A$2:$B$3000,2,FALSE)</f>
        <v>diterima</v>
      </c>
    </row>
    <row r="790" spans="1:28" x14ac:dyDescent="0.35">
      <c r="A790" s="2">
        <v>52131110661</v>
      </c>
      <c r="B790">
        <v>2</v>
      </c>
      <c r="C790">
        <v>2021</v>
      </c>
      <c r="D790">
        <v>3112114</v>
      </c>
      <c r="E790" t="s">
        <v>1433</v>
      </c>
      <c r="F790" t="str">
        <f>VLOOKUP(E790,[1]PRODI_2019!$E$2:$K$70,7,FALSE)</f>
        <v>FKIP</v>
      </c>
      <c r="G790" t="str">
        <f>VLOOKUP(F790,Sheet1!$H$4:$I$11,2,FALSE)</f>
        <v>2_FKIP</v>
      </c>
      <c r="H790" t="s">
        <v>876</v>
      </c>
      <c r="I790" t="s">
        <v>30</v>
      </c>
      <c r="L790" t="s">
        <v>26</v>
      </c>
      <c r="M790" t="s">
        <v>1858</v>
      </c>
      <c r="N790" t="s">
        <v>1841</v>
      </c>
      <c r="O790" t="s">
        <v>1454</v>
      </c>
      <c r="P790" t="str">
        <f t="shared" si="38"/>
        <v>SMAN</v>
      </c>
      <c r="Q790" t="str">
        <f t="shared" si="39"/>
        <v>Negeri</v>
      </c>
      <c r="R790" t="str">
        <f t="shared" si="40"/>
        <v>SMA</v>
      </c>
      <c r="S790" t="s">
        <v>1858</v>
      </c>
      <c r="T790" t="s">
        <v>1841</v>
      </c>
      <c r="Z790" t="str">
        <f>VLOOKUP(A790,[2]registrasi!$B$2:$C$3000,2,FALSE)</f>
        <v>registrasi</v>
      </c>
      <c r="AA790">
        <f>VLOOKUP(D790,[3]Sheet1!$B$2:$D$42,3,FALSE)</f>
        <v>28</v>
      </c>
      <c r="AB790" t="str">
        <f>VLOOKUP(A790,[2]nim!$A$2:$B$3000,2,FALSE)</f>
        <v>diterima</v>
      </c>
    </row>
    <row r="791" spans="1:28" x14ac:dyDescent="0.35">
      <c r="A791" s="2">
        <v>52131110662</v>
      </c>
      <c r="B791">
        <v>1</v>
      </c>
      <c r="C791">
        <v>2021</v>
      </c>
      <c r="D791">
        <v>3112017</v>
      </c>
      <c r="E791" t="s">
        <v>1928</v>
      </c>
      <c r="F791" t="str">
        <f>VLOOKUP(E791,[1]PRODI_2019!$E$2:$K$70,7,FALSE)</f>
        <v>Hukum</v>
      </c>
      <c r="G791" t="str">
        <f>VLOOKUP(F791,Sheet1!$H$4:$I$11,2,FALSE)</f>
        <v>1_Hukum</v>
      </c>
      <c r="H791" t="s">
        <v>877</v>
      </c>
      <c r="I791" t="s">
        <v>30</v>
      </c>
      <c r="L791" t="s">
        <v>26</v>
      </c>
      <c r="M791" t="s">
        <v>1860</v>
      </c>
      <c r="N791" t="s">
        <v>1841</v>
      </c>
      <c r="O791" t="s">
        <v>1474</v>
      </c>
      <c r="P791" t="str">
        <f t="shared" si="38"/>
        <v>SMAN</v>
      </c>
      <c r="Q791" t="str">
        <f t="shared" si="39"/>
        <v>Negeri</v>
      </c>
      <c r="R791" t="str">
        <f t="shared" si="40"/>
        <v>SMA</v>
      </c>
      <c r="S791" t="s">
        <v>1860</v>
      </c>
      <c r="T791" t="s">
        <v>1841</v>
      </c>
      <c r="Z791" t="str">
        <f>VLOOKUP(A791,[2]registrasi!$B$2:$C$3000,2,FALSE)</f>
        <v>registrasi</v>
      </c>
      <c r="AA791">
        <f>VLOOKUP(D791,[3]Sheet1!$B$2:$D$42,3,FALSE)</f>
        <v>605</v>
      </c>
      <c r="AB791" t="str">
        <f>VLOOKUP(A791,[2]nim!$A$2:$B$3000,2,FALSE)</f>
        <v>diterima</v>
      </c>
    </row>
    <row r="792" spans="1:28" x14ac:dyDescent="0.35">
      <c r="A792" s="2">
        <v>52131110676</v>
      </c>
      <c r="B792">
        <v>1</v>
      </c>
      <c r="C792">
        <v>2021</v>
      </c>
      <c r="D792">
        <v>3112106</v>
      </c>
      <c r="E792" t="s">
        <v>1422</v>
      </c>
      <c r="F792" t="str">
        <f>VLOOKUP(E792,[1]PRODI_2019!$E$2:$K$70,7,FALSE)</f>
        <v>FKIP</v>
      </c>
      <c r="G792" t="str">
        <f>VLOOKUP(F792,Sheet1!$H$4:$I$11,2,FALSE)</f>
        <v>2_FKIP</v>
      </c>
      <c r="H792" t="s">
        <v>878</v>
      </c>
      <c r="I792" t="s">
        <v>25</v>
      </c>
      <c r="L792" t="s">
        <v>26</v>
      </c>
      <c r="M792" t="s">
        <v>1858</v>
      </c>
      <c r="N792" t="s">
        <v>1841</v>
      </c>
      <c r="O792" t="s">
        <v>1528</v>
      </c>
      <c r="P792" t="str">
        <f t="shared" si="38"/>
        <v>SMAN</v>
      </c>
      <c r="Q792" t="str">
        <f t="shared" si="39"/>
        <v>Negeri</v>
      </c>
      <c r="R792" t="str">
        <f t="shared" si="40"/>
        <v>SMA</v>
      </c>
      <c r="S792" t="s">
        <v>1858</v>
      </c>
      <c r="T792" t="s">
        <v>1841</v>
      </c>
      <c r="Z792" t="str">
        <f>VLOOKUP(A792,[2]registrasi!$B$2:$C$3000,2,FALSE)</f>
        <v>registrasi</v>
      </c>
      <c r="AA792">
        <f>VLOOKUP(D792,[3]Sheet1!$B$2:$D$42,3,FALSE)</f>
        <v>206</v>
      </c>
      <c r="AB792" t="str">
        <f>VLOOKUP(A792,[2]nim!$A$2:$B$3000,2,FALSE)</f>
        <v>diterima</v>
      </c>
    </row>
    <row r="793" spans="1:28" x14ac:dyDescent="0.35">
      <c r="A793" s="2">
        <v>52131110677</v>
      </c>
      <c r="B793">
        <v>1</v>
      </c>
      <c r="C793">
        <v>2021</v>
      </c>
      <c r="D793">
        <v>3112114</v>
      </c>
      <c r="E793" t="s">
        <v>1433</v>
      </c>
      <c r="F793" t="str">
        <f>VLOOKUP(E793,[1]PRODI_2019!$E$2:$K$70,7,FALSE)</f>
        <v>FKIP</v>
      </c>
      <c r="G793" t="str">
        <f>VLOOKUP(F793,Sheet1!$H$4:$I$11,2,FALSE)</f>
        <v>2_FKIP</v>
      </c>
      <c r="H793" t="s">
        <v>879</v>
      </c>
      <c r="I793" t="s">
        <v>25</v>
      </c>
      <c r="L793" t="s">
        <v>26</v>
      </c>
      <c r="M793" t="s">
        <v>1861</v>
      </c>
      <c r="N793" t="s">
        <v>1841</v>
      </c>
      <c r="O793" t="s">
        <v>1716</v>
      </c>
      <c r="P793" t="str">
        <f t="shared" si="38"/>
        <v>SMAS</v>
      </c>
      <c r="Q793" t="str">
        <f t="shared" si="39"/>
        <v>Swasta</v>
      </c>
      <c r="R793" t="str">
        <f t="shared" si="40"/>
        <v>SMA</v>
      </c>
      <c r="S793" t="s">
        <v>1861</v>
      </c>
      <c r="T793" t="s">
        <v>1841</v>
      </c>
      <c r="Z793" t="e">
        <f>VLOOKUP(A793,[2]registrasi!$B$2:$C$3000,2,FALSE)</f>
        <v>#N/A</v>
      </c>
      <c r="AA793">
        <f>VLOOKUP(D793,[3]Sheet1!$B$2:$D$42,3,FALSE)</f>
        <v>28</v>
      </c>
      <c r="AB793" t="e">
        <f>VLOOKUP(A793,[2]nim!$A$2:$B$3000,2,FALSE)</f>
        <v>#N/A</v>
      </c>
    </row>
    <row r="794" spans="1:28" x14ac:dyDescent="0.35">
      <c r="A794" s="2">
        <v>52131110683</v>
      </c>
      <c r="B794">
        <v>2</v>
      </c>
      <c r="C794">
        <v>2021</v>
      </c>
      <c r="D794">
        <v>3112095</v>
      </c>
      <c r="E794" t="s">
        <v>1428</v>
      </c>
      <c r="F794" t="str">
        <f>VLOOKUP(E794,[1]PRODI_2019!$E$2:$K$70,7,FALSE)</f>
        <v>FKIP</v>
      </c>
      <c r="G794" t="str">
        <f>VLOOKUP(F794,Sheet1!$H$4:$I$11,2,FALSE)</f>
        <v>2_FKIP</v>
      </c>
      <c r="H794" t="s">
        <v>880</v>
      </c>
      <c r="I794" t="s">
        <v>30</v>
      </c>
      <c r="L794" t="s">
        <v>26</v>
      </c>
      <c r="M794" t="s">
        <v>1858</v>
      </c>
      <c r="N794" t="s">
        <v>1841</v>
      </c>
      <c r="O794" t="s">
        <v>1488</v>
      </c>
      <c r="P794" t="str">
        <f t="shared" si="38"/>
        <v>SMAN</v>
      </c>
      <c r="Q794" t="str">
        <f t="shared" si="39"/>
        <v>Negeri</v>
      </c>
      <c r="R794" t="str">
        <f t="shared" si="40"/>
        <v>SMA</v>
      </c>
      <c r="S794" t="s">
        <v>1858</v>
      </c>
      <c r="T794" t="s">
        <v>1841</v>
      </c>
      <c r="Z794" t="str">
        <f>VLOOKUP(A794,[2]registrasi!$B$2:$C$3000,2,FALSE)</f>
        <v>registrasi</v>
      </c>
      <c r="AA794">
        <f>VLOOKUP(D794,[3]Sheet1!$B$2:$D$42,3,FALSE)</f>
        <v>163</v>
      </c>
      <c r="AB794" t="str">
        <f>VLOOKUP(A794,[2]nim!$A$2:$B$3000,2,FALSE)</f>
        <v>diterima</v>
      </c>
    </row>
    <row r="795" spans="1:28" x14ac:dyDescent="0.35">
      <c r="A795" s="2">
        <v>52131110684</v>
      </c>
      <c r="B795">
        <v>1</v>
      </c>
      <c r="C795">
        <v>2021</v>
      </c>
      <c r="D795">
        <v>3112064</v>
      </c>
      <c r="E795" t="s">
        <v>1421</v>
      </c>
      <c r="F795" t="str">
        <f>VLOOKUP(E795,[1]PRODI_2019!$E$2:$K$70,7,FALSE)</f>
        <v>FISIP</v>
      </c>
      <c r="G795" t="str">
        <f>VLOOKUP(F795,Sheet1!$H$4:$I$11,2,FALSE)</f>
        <v>6_FISIP</v>
      </c>
      <c r="H795" t="s">
        <v>881</v>
      </c>
      <c r="I795" t="s">
        <v>25</v>
      </c>
      <c r="L795" t="s">
        <v>26</v>
      </c>
      <c r="M795" t="s">
        <v>1858</v>
      </c>
      <c r="N795" t="s">
        <v>1841</v>
      </c>
      <c r="O795" t="s">
        <v>1470</v>
      </c>
      <c r="P795" t="str">
        <f t="shared" si="38"/>
        <v>SMAN</v>
      </c>
      <c r="Q795" t="str">
        <f t="shared" si="39"/>
        <v>Negeri</v>
      </c>
      <c r="R795" t="str">
        <f t="shared" si="40"/>
        <v>SMA</v>
      </c>
      <c r="S795" t="s">
        <v>1858</v>
      </c>
      <c r="T795" t="s">
        <v>1841</v>
      </c>
      <c r="Z795" t="str">
        <f>VLOOKUP(A795,[2]registrasi!$B$2:$C$3000,2,FALSE)</f>
        <v>registrasi</v>
      </c>
      <c r="AA795">
        <f>VLOOKUP(D795,[3]Sheet1!$B$2:$D$42,3,FALSE)</f>
        <v>669</v>
      </c>
      <c r="AB795" t="str">
        <f>VLOOKUP(A795,[2]nim!$A$2:$B$3000,2,FALSE)</f>
        <v>diterima</v>
      </c>
    </row>
    <row r="796" spans="1:28" x14ac:dyDescent="0.35">
      <c r="A796" s="2">
        <v>52131110687</v>
      </c>
      <c r="B796">
        <v>2</v>
      </c>
      <c r="C796">
        <v>2021</v>
      </c>
      <c r="D796">
        <v>3112153</v>
      </c>
      <c r="E796" t="s">
        <v>1431</v>
      </c>
      <c r="F796" t="str">
        <f>VLOOKUP(E796,[1]PRODI_2019!$E$2:$K$70,7,FALSE)</f>
        <v>FKIP</v>
      </c>
      <c r="G796" t="str">
        <f>VLOOKUP(F796,Sheet1!$H$4:$I$11,2,FALSE)</f>
        <v>2_FKIP</v>
      </c>
      <c r="H796" t="s">
        <v>882</v>
      </c>
      <c r="I796" t="s">
        <v>30</v>
      </c>
      <c r="L796" t="s">
        <v>26</v>
      </c>
      <c r="M796" t="s">
        <v>1858</v>
      </c>
      <c r="N796" t="s">
        <v>1841</v>
      </c>
      <c r="O796" t="s">
        <v>1707</v>
      </c>
      <c r="P796" t="str">
        <f t="shared" si="38"/>
        <v>SMKN</v>
      </c>
      <c r="Q796" t="str">
        <f t="shared" si="39"/>
        <v>Negeri</v>
      </c>
      <c r="R796" t="str">
        <f t="shared" si="40"/>
        <v>SMK</v>
      </c>
      <c r="S796" t="s">
        <v>1858</v>
      </c>
      <c r="T796" t="s">
        <v>1841</v>
      </c>
      <c r="Z796" t="str">
        <f>VLOOKUP(A796,[2]registrasi!$B$2:$C$3000,2,FALSE)</f>
        <v>registrasi</v>
      </c>
      <c r="AA796">
        <f>VLOOKUP(D796,[3]Sheet1!$B$2:$D$42,3,FALSE)</f>
        <v>34</v>
      </c>
      <c r="AB796" t="str">
        <f>VLOOKUP(A796,[2]nim!$A$2:$B$3000,2,FALSE)</f>
        <v>diterima</v>
      </c>
    </row>
    <row r="797" spans="1:28" x14ac:dyDescent="0.35">
      <c r="A797" s="2">
        <v>52131110690</v>
      </c>
      <c r="B797">
        <v>1</v>
      </c>
      <c r="C797">
        <v>2021</v>
      </c>
      <c r="D797">
        <v>3112017</v>
      </c>
      <c r="E797" t="s">
        <v>1928</v>
      </c>
      <c r="F797" t="str">
        <f>VLOOKUP(E797,[1]PRODI_2019!$E$2:$K$70,7,FALSE)</f>
        <v>Hukum</v>
      </c>
      <c r="G797" t="str">
        <f>VLOOKUP(F797,Sheet1!$H$4:$I$11,2,FALSE)</f>
        <v>1_Hukum</v>
      </c>
      <c r="H797" t="s">
        <v>883</v>
      </c>
      <c r="I797" t="s">
        <v>30</v>
      </c>
      <c r="L797" t="s">
        <v>26</v>
      </c>
      <c r="M797" t="s">
        <v>1858</v>
      </c>
      <c r="N797" t="s">
        <v>1841</v>
      </c>
      <c r="O797" t="s">
        <v>1454</v>
      </c>
      <c r="P797" t="str">
        <f t="shared" si="38"/>
        <v>SMAN</v>
      </c>
      <c r="Q797" t="str">
        <f t="shared" si="39"/>
        <v>Negeri</v>
      </c>
      <c r="R797" t="str">
        <f t="shared" si="40"/>
        <v>SMA</v>
      </c>
      <c r="S797" t="s">
        <v>1858</v>
      </c>
      <c r="T797" t="s">
        <v>1841</v>
      </c>
      <c r="Z797" t="str">
        <f>VLOOKUP(A797,[2]registrasi!$B$2:$C$3000,2,FALSE)</f>
        <v>registrasi</v>
      </c>
      <c r="AA797">
        <f>VLOOKUP(D797,[3]Sheet1!$B$2:$D$42,3,FALSE)</f>
        <v>605</v>
      </c>
      <c r="AB797" t="str">
        <f>VLOOKUP(A797,[2]nim!$A$2:$B$3000,2,FALSE)</f>
        <v>diterima</v>
      </c>
    </row>
    <row r="798" spans="1:28" x14ac:dyDescent="0.35">
      <c r="A798" s="2">
        <v>52131110693</v>
      </c>
      <c r="B798">
        <v>1</v>
      </c>
      <c r="C798">
        <v>2021</v>
      </c>
      <c r="D798">
        <v>3112056</v>
      </c>
      <c r="E798" t="s">
        <v>1425</v>
      </c>
      <c r="F798" t="str">
        <f>VLOOKUP(E798,[1]PRODI_2019!$E$2:$K$70,7,FALSE)</f>
        <v>FISIP</v>
      </c>
      <c r="G798" t="str">
        <f>VLOOKUP(F798,Sheet1!$H$4:$I$11,2,FALSE)</f>
        <v>6_FISIP</v>
      </c>
      <c r="H798" t="s">
        <v>884</v>
      </c>
      <c r="I798" t="s">
        <v>30</v>
      </c>
      <c r="L798" t="s">
        <v>26</v>
      </c>
      <c r="M798" t="s">
        <v>1861</v>
      </c>
      <c r="N798" t="s">
        <v>1841</v>
      </c>
      <c r="O798" t="s">
        <v>1583</v>
      </c>
      <c r="P798" t="str">
        <f t="shared" si="38"/>
        <v>SMAN</v>
      </c>
      <c r="Q798" t="str">
        <f t="shared" si="39"/>
        <v>Negeri</v>
      </c>
      <c r="R798" t="str">
        <f t="shared" si="40"/>
        <v>SMA</v>
      </c>
      <c r="S798" t="s">
        <v>1861</v>
      </c>
      <c r="T798" t="s">
        <v>1841</v>
      </c>
      <c r="Z798" t="str">
        <f>VLOOKUP(A798,[2]registrasi!$B$2:$C$3000,2,FALSE)</f>
        <v>registrasi</v>
      </c>
      <c r="AA798">
        <f>VLOOKUP(D798,[3]Sheet1!$B$2:$D$42,3,FALSE)</f>
        <v>365</v>
      </c>
      <c r="AB798" t="str">
        <f>VLOOKUP(A798,[2]nim!$A$2:$B$3000,2,FALSE)</f>
        <v>diterima</v>
      </c>
    </row>
    <row r="799" spans="1:28" x14ac:dyDescent="0.35">
      <c r="A799" s="2">
        <v>52131110694</v>
      </c>
      <c r="B799">
        <v>1</v>
      </c>
      <c r="C799">
        <v>2021</v>
      </c>
      <c r="D799">
        <v>3112064</v>
      </c>
      <c r="E799" t="s">
        <v>1421</v>
      </c>
      <c r="F799" t="str">
        <f>VLOOKUP(E799,[1]PRODI_2019!$E$2:$K$70,7,FALSE)</f>
        <v>FISIP</v>
      </c>
      <c r="G799" t="str">
        <f>VLOOKUP(F799,Sheet1!$H$4:$I$11,2,FALSE)</f>
        <v>6_FISIP</v>
      </c>
      <c r="H799" t="s">
        <v>885</v>
      </c>
      <c r="I799" t="s">
        <v>30</v>
      </c>
      <c r="L799" t="s">
        <v>26</v>
      </c>
      <c r="M799" t="s">
        <v>1859</v>
      </c>
      <c r="N799" t="s">
        <v>1841</v>
      </c>
      <c r="O799" t="s">
        <v>1522</v>
      </c>
      <c r="P799" t="str">
        <f t="shared" si="38"/>
        <v>SMAN</v>
      </c>
      <c r="Q799" t="str">
        <f t="shared" si="39"/>
        <v>Negeri</v>
      </c>
      <c r="R799" t="str">
        <f t="shared" si="40"/>
        <v>SMA</v>
      </c>
      <c r="S799" t="s">
        <v>1859</v>
      </c>
      <c r="T799" t="s">
        <v>1841</v>
      </c>
      <c r="Z799" t="str">
        <f>VLOOKUP(A799,[2]registrasi!$B$2:$C$3000,2,FALSE)</f>
        <v>registrasi</v>
      </c>
      <c r="AA799">
        <f>VLOOKUP(D799,[3]Sheet1!$B$2:$D$42,3,FALSE)</f>
        <v>669</v>
      </c>
      <c r="AB799" t="str">
        <f>VLOOKUP(A799,[2]nim!$A$2:$B$3000,2,FALSE)</f>
        <v>diterima</v>
      </c>
    </row>
    <row r="800" spans="1:28" x14ac:dyDescent="0.35">
      <c r="A800" s="2">
        <v>52131110695</v>
      </c>
      <c r="B800">
        <v>1</v>
      </c>
      <c r="C800">
        <v>2021</v>
      </c>
      <c r="D800">
        <v>3112017</v>
      </c>
      <c r="E800" t="s">
        <v>1928</v>
      </c>
      <c r="F800" t="str">
        <f>VLOOKUP(E800,[1]PRODI_2019!$E$2:$K$70,7,FALSE)</f>
        <v>Hukum</v>
      </c>
      <c r="G800" t="str">
        <f>VLOOKUP(F800,Sheet1!$H$4:$I$11,2,FALSE)</f>
        <v>1_Hukum</v>
      </c>
      <c r="H800" t="s">
        <v>886</v>
      </c>
      <c r="I800" t="s">
        <v>25</v>
      </c>
      <c r="L800" t="s">
        <v>26</v>
      </c>
      <c r="M800" t="s">
        <v>1863</v>
      </c>
      <c r="N800" t="s">
        <v>1841</v>
      </c>
      <c r="O800" t="s">
        <v>1466</v>
      </c>
      <c r="P800" t="str">
        <f t="shared" si="38"/>
        <v>SMTA</v>
      </c>
      <c r="Q800" t="str">
        <f t="shared" si="39"/>
        <v>Swasta</v>
      </c>
      <c r="R800" t="str">
        <f t="shared" si="40"/>
        <v>SMTA</v>
      </c>
      <c r="S800" t="s">
        <v>1863</v>
      </c>
      <c r="T800" t="s">
        <v>1841</v>
      </c>
      <c r="Z800" t="str">
        <f>VLOOKUP(A800,[2]registrasi!$B$2:$C$3000,2,FALSE)</f>
        <v>registrasi</v>
      </c>
      <c r="AA800">
        <f>VLOOKUP(D800,[3]Sheet1!$B$2:$D$42,3,FALSE)</f>
        <v>605</v>
      </c>
      <c r="AB800" t="str">
        <f>VLOOKUP(A800,[2]nim!$A$2:$B$3000,2,FALSE)</f>
        <v>diterima</v>
      </c>
    </row>
    <row r="801" spans="1:28" x14ac:dyDescent="0.35">
      <c r="A801" s="2">
        <v>52131110701</v>
      </c>
      <c r="B801">
        <v>1</v>
      </c>
      <c r="C801">
        <v>2021</v>
      </c>
      <c r="D801">
        <v>3112033</v>
      </c>
      <c r="E801" t="s">
        <v>1423</v>
      </c>
      <c r="F801" t="str">
        <f>VLOOKUP(E801,[1]PRODI_2019!$E$2:$K$70,7,FALSE)</f>
        <v>FEB</v>
      </c>
      <c r="G801" t="str">
        <f>VLOOKUP(F801,Sheet1!$H$4:$I$11,2,FALSE)</f>
        <v>5_FEB</v>
      </c>
      <c r="H801" t="s">
        <v>887</v>
      </c>
      <c r="I801" t="s">
        <v>30</v>
      </c>
      <c r="L801" t="s">
        <v>26</v>
      </c>
      <c r="M801" t="s">
        <v>1863</v>
      </c>
      <c r="N801" t="s">
        <v>1841</v>
      </c>
      <c r="O801" t="s">
        <v>1465</v>
      </c>
      <c r="P801" t="str">
        <f t="shared" si="38"/>
        <v>SMAN</v>
      </c>
      <c r="Q801" t="str">
        <f t="shared" si="39"/>
        <v>Negeri</v>
      </c>
      <c r="R801" t="str">
        <f t="shared" si="40"/>
        <v>SMA</v>
      </c>
      <c r="S801" t="s">
        <v>1863</v>
      </c>
      <c r="T801" t="s">
        <v>1841</v>
      </c>
      <c r="Z801" t="str">
        <f>VLOOKUP(A801,[2]registrasi!$B$2:$C$3000,2,FALSE)</f>
        <v>registrasi</v>
      </c>
      <c r="AA801">
        <f>VLOOKUP(D801,[3]Sheet1!$B$2:$D$42,3,FALSE)</f>
        <v>346</v>
      </c>
      <c r="AB801" t="str">
        <f>VLOOKUP(A801,[2]nim!$A$2:$B$3000,2,FALSE)</f>
        <v>diterima</v>
      </c>
    </row>
    <row r="802" spans="1:28" x14ac:dyDescent="0.35">
      <c r="A802" s="2">
        <v>52131110703</v>
      </c>
      <c r="B802">
        <v>1</v>
      </c>
      <c r="C802">
        <v>2021</v>
      </c>
      <c r="D802">
        <v>3112033</v>
      </c>
      <c r="E802" t="s">
        <v>1423</v>
      </c>
      <c r="F802" t="str">
        <f>VLOOKUP(E802,[1]PRODI_2019!$E$2:$K$70,7,FALSE)</f>
        <v>FEB</v>
      </c>
      <c r="G802" t="str">
        <f>VLOOKUP(F802,Sheet1!$H$4:$I$11,2,FALSE)</f>
        <v>5_FEB</v>
      </c>
      <c r="H802" t="s">
        <v>888</v>
      </c>
      <c r="I802" t="s">
        <v>30</v>
      </c>
      <c r="L802" t="s">
        <v>26</v>
      </c>
      <c r="M802" t="s">
        <v>1860</v>
      </c>
      <c r="N802" t="s">
        <v>1841</v>
      </c>
      <c r="O802" t="s">
        <v>1456</v>
      </c>
      <c r="P802" t="str">
        <f t="shared" si="38"/>
        <v>SMAN</v>
      </c>
      <c r="Q802" t="str">
        <f t="shared" si="39"/>
        <v>Negeri</v>
      </c>
      <c r="R802" t="str">
        <f t="shared" si="40"/>
        <v>SMA</v>
      </c>
      <c r="S802" t="s">
        <v>1860</v>
      </c>
      <c r="T802" t="s">
        <v>1841</v>
      </c>
      <c r="Z802" t="str">
        <f>VLOOKUP(A802,[2]registrasi!$B$2:$C$3000,2,FALSE)</f>
        <v>registrasi</v>
      </c>
      <c r="AA802">
        <f>VLOOKUP(D802,[3]Sheet1!$B$2:$D$42,3,FALSE)</f>
        <v>346</v>
      </c>
      <c r="AB802" t="str">
        <f>VLOOKUP(A802,[2]nim!$A$2:$B$3000,2,FALSE)</f>
        <v>diterima</v>
      </c>
    </row>
    <row r="803" spans="1:28" x14ac:dyDescent="0.35">
      <c r="A803" s="2">
        <v>52131110704</v>
      </c>
      <c r="B803">
        <v>1</v>
      </c>
      <c r="C803">
        <v>2021</v>
      </c>
      <c r="D803">
        <v>3112064</v>
      </c>
      <c r="E803" t="s">
        <v>1421</v>
      </c>
      <c r="F803" t="str">
        <f>VLOOKUP(E803,[1]PRODI_2019!$E$2:$K$70,7,FALSE)</f>
        <v>FISIP</v>
      </c>
      <c r="G803" t="str">
        <f>VLOOKUP(F803,Sheet1!$H$4:$I$11,2,FALSE)</f>
        <v>6_FISIP</v>
      </c>
      <c r="H803" t="s">
        <v>889</v>
      </c>
      <c r="I803" t="s">
        <v>25</v>
      </c>
      <c r="L803" t="s">
        <v>26</v>
      </c>
      <c r="M803" t="s">
        <v>1863</v>
      </c>
      <c r="N803" t="s">
        <v>1841</v>
      </c>
      <c r="O803" t="s">
        <v>1484</v>
      </c>
      <c r="P803" t="str">
        <f t="shared" si="38"/>
        <v>SMAN</v>
      </c>
      <c r="Q803" t="str">
        <f t="shared" si="39"/>
        <v>Negeri</v>
      </c>
      <c r="R803" t="str">
        <f t="shared" si="40"/>
        <v>SMA</v>
      </c>
      <c r="S803" t="s">
        <v>1863</v>
      </c>
      <c r="T803" t="s">
        <v>1841</v>
      </c>
      <c r="Z803" t="str">
        <f>VLOOKUP(A803,[2]registrasi!$B$2:$C$3000,2,FALSE)</f>
        <v>registrasi</v>
      </c>
      <c r="AA803">
        <f>VLOOKUP(D803,[3]Sheet1!$B$2:$D$42,3,FALSE)</f>
        <v>669</v>
      </c>
      <c r="AB803" t="str">
        <f>VLOOKUP(A803,[2]nim!$A$2:$B$3000,2,FALSE)</f>
        <v>diterima</v>
      </c>
    </row>
    <row r="804" spans="1:28" x14ac:dyDescent="0.35">
      <c r="A804" s="2">
        <v>52131110707</v>
      </c>
      <c r="B804">
        <v>1</v>
      </c>
      <c r="C804">
        <v>2021</v>
      </c>
      <c r="D804">
        <v>3112176</v>
      </c>
      <c r="E804" t="s">
        <v>1427</v>
      </c>
      <c r="F804" t="str">
        <f>VLOOKUP(E804,[1]PRODI_2019!$E$2:$K$70,7,FALSE)</f>
        <v>FKIP</v>
      </c>
      <c r="G804" t="str">
        <f>VLOOKUP(F804,Sheet1!$H$4:$I$11,2,FALSE)</f>
        <v>2_FKIP</v>
      </c>
      <c r="H804" t="s">
        <v>890</v>
      </c>
      <c r="I804" t="s">
        <v>30</v>
      </c>
      <c r="L804" t="s">
        <v>26</v>
      </c>
      <c r="M804" t="s">
        <v>1858</v>
      </c>
      <c r="N804" t="s">
        <v>1841</v>
      </c>
      <c r="O804" t="s">
        <v>1496</v>
      </c>
      <c r="P804" t="str">
        <f t="shared" si="38"/>
        <v>MAN</v>
      </c>
      <c r="Q804" t="str">
        <f t="shared" si="39"/>
        <v>Negeri</v>
      </c>
      <c r="R804" t="str">
        <f t="shared" si="40"/>
        <v>MA</v>
      </c>
      <c r="S804" t="s">
        <v>1858</v>
      </c>
      <c r="T804" t="s">
        <v>1841</v>
      </c>
      <c r="Z804" t="str">
        <f>VLOOKUP(A804,[2]registrasi!$B$2:$C$3000,2,FALSE)</f>
        <v>registrasi</v>
      </c>
      <c r="AA804">
        <f>VLOOKUP(D804,[3]Sheet1!$B$2:$D$42,3,FALSE)</f>
        <v>238</v>
      </c>
      <c r="AB804" t="str">
        <f>VLOOKUP(A804,[2]nim!$A$2:$B$3000,2,FALSE)</f>
        <v>diterima</v>
      </c>
    </row>
    <row r="805" spans="1:28" x14ac:dyDescent="0.35">
      <c r="A805" s="2">
        <v>52131110708</v>
      </c>
      <c r="B805">
        <v>2</v>
      </c>
      <c r="C805">
        <v>2021</v>
      </c>
      <c r="D805">
        <v>3112192</v>
      </c>
      <c r="E805" t="s">
        <v>1420</v>
      </c>
      <c r="F805" t="str">
        <f>VLOOKUP(E805,[1]PRODI_2019!$E$2:$K$70,7,FALSE)</f>
        <v>FISIP</v>
      </c>
      <c r="G805" t="str">
        <f>VLOOKUP(F805,Sheet1!$H$4:$I$11,2,FALSE)</f>
        <v>6_FISIP</v>
      </c>
      <c r="H805" t="s">
        <v>891</v>
      </c>
      <c r="I805" t="s">
        <v>25</v>
      </c>
      <c r="L805" t="s">
        <v>26</v>
      </c>
      <c r="M805" t="s">
        <v>1863</v>
      </c>
      <c r="N805" t="s">
        <v>1841</v>
      </c>
      <c r="O805" t="s">
        <v>1465</v>
      </c>
      <c r="P805" t="str">
        <f t="shared" si="38"/>
        <v>SMAN</v>
      </c>
      <c r="Q805" t="str">
        <f t="shared" si="39"/>
        <v>Negeri</v>
      </c>
      <c r="R805" t="str">
        <f t="shared" si="40"/>
        <v>SMA</v>
      </c>
      <c r="S805" t="s">
        <v>1863</v>
      </c>
      <c r="T805" t="s">
        <v>1841</v>
      </c>
      <c r="Z805" t="str">
        <f>VLOOKUP(A805,[2]registrasi!$B$2:$C$3000,2,FALSE)</f>
        <v>registrasi</v>
      </c>
      <c r="AA805">
        <f>VLOOKUP(D805,[3]Sheet1!$B$2:$D$42,3,FALSE)</f>
        <v>342</v>
      </c>
      <c r="AB805" t="str">
        <f>VLOOKUP(A805,[2]nim!$A$2:$B$3000,2,FALSE)</f>
        <v>diterima</v>
      </c>
    </row>
    <row r="806" spans="1:28" x14ac:dyDescent="0.35">
      <c r="A806" s="2">
        <v>52131110709</v>
      </c>
      <c r="B806">
        <v>1</v>
      </c>
      <c r="C806">
        <v>2021</v>
      </c>
      <c r="D806">
        <v>3112017</v>
      </c>
      <c r="E806" t="s">
        <v>1928</v>
      </c>
      <c r="F806" t="str">
        <f>VLOOKUP(E806,[1]PRODI_2019!$E$2:$K$70,7,FALSE)</f>
        <v>Hukum</v>
      </c>
      <c r="G806" t="str">
        <f>VLOOKUP(F806,Sheet1!$H$4:$I$11,2,FALSE)</f>
        <v>1_Hukum</v>
      </c>
      <c r="H806" t="s">
        <v>892</v>
      </c>
      <c r="I806" t="s">
        <v>30</v>
      </c>
      <c r="L806" t="s">
        <v>26</v>
      </c>
      <c r="M806" t="s">
        <v>1860</v>
      </c>
      <c r="N806" t="s">
        <v>1841</v>
      </c>
      <c r="O806" t="s">
        <v>1474</v>
      </c>
      <c r="P806" t="str">
        <f t="shared" si="38"/>
        <v>SMAN</v>
      </c>
      <c r="Q806" t="str">
        <f t="shared" si="39"/>
        <v>Negeri</v>
      </c>
      <c r="R806" t="str">
        <f t="shared" si="40"/>
        <v>SMA</v>
      </c>
      <c r="S806" t="s">
        <v>1860</v>
      </c>
      <c r="T806" t="s">
        <v>1841</v>
      </c>
      <c r="Z806" t="str">
        <f>VLOOKUP(A806,[2]registrasi!$B$2:$C$3000,2,FALSE)</f>
        <v>registrasi</v>
      </c>
      <c r="AA806">
        <f>VLOOKUP(D806,[3]Sheet1!$B$2:$D$42,3,FALSE)</f>
        <v>605</v>
      </c>
      <c r="AB806" t="str">
        <f>VLOOKUP(A806,[2]nim!$A$2:$B$3000,2,FALSE)</f>
        <v>diterima</v>
      </c>
    </row>
    <row r="807" spans="1:28" x14ac:dyDescent="0.35">
      <c r="A807" s="2">
        <v>52131110714</v>
      </c>
      <c r="B807">
        <v>1</v>
      </c>
      <c r="C807">
        <v>2021</v>
      </c>
      <c r="D807">
        <v>3112106</v>
      </c>
      <c r="E807" t="s">
        <v>1422</v>
      </c>
      <c r="F807" t="str">
        <f>VLOOKUP(E807,[1]PRODI_2019!$E$2:$K$70,7,FALSE)</f>
        <v>FKIP</v>
      </c>
      <c r="G807" t="str">
        <f>VLOOKUP(F807,Sheet1!$H$4:$I$11,2,FALSE)</f>
        <v>2_FKIP</v>
      </c>
      <c r="H807" t="s">
        <v>893</v>
      </c>
      <c r="I807" t="s">
        <v>30</v>
      </c>
      <c r="L807" t="s">
        <v>26</v>
      </c>
      <c r="M807" t="s">
        <v>1859</v>
      </c>
      <c r="N807" t="s">
        <v>1841</v>
      </c>
      <c r="O807" t="s">
        <v>1717</v>
      </c>
      <c r="P807" t="str">
        <f t="shared" si="38"/>
        <v>SMAN</v>
      </c>
      <c r="Q807" t="str">
        <f t="shared" si="39"/>
        <v>Negeri</v>
      </c>
      <c r="R807" t="str">
        <f t="shared" si="40"/>
        <v>SMA</v>
      </c>
      <c r="S807" t="s">
        <v>1859</v>
      </c>
      <c r="T807" t="s">
        <v>1841</v>
      </c>
      <c r="Z807" t="str">
        <f>VLOOKUP(A807,[2]registrasi!$B$2:$C$3000,2,FALSE)</f>
        <v>registrasi</v>
      </c>
      <c r="AA807">
        <f>VLOOKUP(D807,[3]Sheet1!$B$2:$D$42,3,FALSE)</f>
        <v>206</v>
      </c>
      <c r="AB807" t="str">
        <f>VLOOKUP(A807,[2]nim!$A$2:$B$3000,2,FALSE)</f>
        <v>diterima</v>
      </c>
    </row>
    <row r="808" spans="1:28" x14ac:dyDescent="0.35">
      <c r="A808" s="2">
        <v>52131110716</v>
      </c>
      <c r="B808">
        <v>1</v>
      </c>
      <c r="C808">
        <v>2021</v>
      </c>
      <c r="D808">
        <v>3112017</v>
      </c>
      <c r="E808" t="s">
        <v>1928</v>
      </c>
      <c r="F808" t="str">
        <f>VLOOKUP(E808,[1]PRODI_2019!$E$2:$K$70,7,FALSE)</f>
        <v>Hukum</v>
      </c>
      <c r="G808" t="str">
        <f>VLOOKUP(F808,Sheet1!$H$4:$I$11,2,FALSE)</f>
        <v>1_Hukum</v>
      </c>
      <c r="H808" t="s">
        <v>894</v>
      </c>
      <c r="I808" t="s">
        <v>30</v>
      </c>
      <c r="L808" t="s">
        <v>26</v>
      </c>
      <c r="M808" t="s">
        <v>1858</v>
      </c>
      <c r="N808" t="s">
        <v>1841</v>
      </c>
      <c r="O808" t="s">
        <v>1454</v>
      </c>
      <c r="P808" t="str">
        <f t="shared" si="38"/>
        <v>SMAN</v>
      </c>
      <c r="Q808" t="str">
        <f t="shared" si="39"/>
        <v>Negeri</v>
      </c>
      <c r="R808" t="str">
        <f t="shared" si="40"/>
        <v>SMA</v>
      </c>
      <c r="S808" t="s">
        <v>1858</v>
      </c>
      <c r="T808" t="s">
        <v>1841</v>
      </c>
      <c r="Z808" t="e">
        <f>VLOOKUP(A808,[2]registrasi!$B$2:$C$3000,2,FALSE)</f>
        <v>#N/A</v>
      </c>
      <c r="AA808">
        <f>VLOOKUP(D808,[3]Sheet1!$B$2:$D$42,3,FALSE)</f>
        <v>605</v>
      </c>
      <c r="AB808" t="e">
        <f>VLOOKUP(A808,[2]nim!$A$2:$B$3000,2,FALSE)</f>
        <v>#N/A</v>
      </c>
    </row>
    <row r="809" spans="1:28" x14ac:dyDescent="0.35">
      <c r="A809" s="2">
        <v>52131110717</v>
      </c>
      <c r="B809">
        <v>1</v>
      </c>
      <c r="C809">
        <v>2020</v>
      </c>
      <c r="D809">
        <v>3112184</v>
      </c>
      <c r="E809" t="s">
        <v>1435</v>
      </c>
      <c r="F809" t="str">
        <f>VLOOKUP(E809,[1]PRODI_2019!$E$2:$K$70,7,FALSE)</f>
        <v>FKIP</v>
      </c>
      <c r="G809" t="str">
        <f>VLOOKUP(F809,Sheet1!$H$4:$I$11,2,FALSE)</f>
        <v>2_FKIP</v>
      </c>
      <c r="H809" t="s">
        <v>895</v>
      </c>
      <c r="I809" t="s">
        <v>30</v>
      </c>
      <c r="L809" t="s">
        <v>26</v>
      </c>
      <c r="M809" t="s">
        <v>1859</v>
      </c>
      <c r="N809" t="s">
        <v>1841</v>
      </c>
      <c r="O809" t="s">
        <v>1718</v>
      </c>
      <c r="P809" t="str">
        <f t="shared" si="38"/>
        <v>MAS</v>
      </c>
      <c r="Q809" t="str">
        <f t="shared" si="39"/>
        <v>Swasta</v>
      </c>
      <c r="R809" t="str">
        <f t="shared" si="40"/>
        <v>MA</v>
      </c>
      <c r="S809" t="s">
        <v>1858</v>
      </c>
      <c r="T809" t="s">
        <v>1841</v>
      </c>
      <c r="Z809" t="str">
        <f>VLOOKUP(A809,[2]registrasi!$B$2:$C$3000,2,FALSE)</f>
        <v>registrasi</v>
      </c>
      <c r="AA809">
        <f>VLOOKUP(D809,[3]Sheet1!$B$2:$D$42,3,FALSE)</f>
        <v>30</v>
      </c>
      <c r="AB809" t="str">
        <f>VLOOKUP(A809,[2]nim!$A$2:$B$3000,2,FALSE)</f>
        <v>diterima</v>
      </c>
    </row>
    <row r="810" spans="1:28" x14ac:dyDescent="0.35">
      <c r="A810" s="2">
        <v>52131110718</v>
      </c>
      <c r="B810">
        <v>2</v>
      </c>
      <c r="C810">
        <v>2021</v>
      </c>
      <c r="D810">
        <v>3112041</v>
      </c>
      <c r="E810" t="s">
        <v>1432</v>
      </c>
      <c r="F810" t="str">
        <f>VLOOKUP(E810,[1]PRODI_2019!$E$2:$K$70,7,FALSE)</f>
        <v>FEB</v>
      </c>
      <c r="G810" t="str">
        <f>VLOOKUP(F810,Sheet1!$H$4:$I$11,2,FALSE)</f>
        <v>5_FEB</v>
      </c>
      <c r="H810" t="s">
        <v>896</v>
      </c>
      <c r="I810" t="s">
        <v>25</v>
      </c>
      <c r="L810" t="s">
        <v>26</v>
      </c>
      <c r="M810" t="s">
        <v>1862</v>
      </c>
      <c r="N810" t="s">
        <v>1841</v>
      </c>
      <c r="O810" t="s">
        <v>1719</v>
      </c>
      <c r="P810" t="str">
        <f t="shared" si="38"/>
        <v>SMAN</v>
      </c>
      <c r="Q810" t="str">
        <f t="shared" si="39"/>
        <v>Negeri</v>
      </c>
      <c r="R810" t="str">
        <f t="shared" si="40"/>
        <v>SMA</v>
      </c>
      <c r="S810" t="s">
        <v>1862</v>
      </c>
      <c r="T810" t="s">
        <v>1841</v>
      </c>
      <c r="Z810" t="str">
        <f>VLOOKUP(A810,[2]registrasi!$B$2:$C$3000,2,FALSE)</f>
        <v>registrasi</v>
      </c>
      <c r="AA810">
        <f>VLOOKUP(D810,[3]Sheet1!$B$2:$D$42,3,FALSE)</f>
        <v>185</v>
      </c>
      <c r="AB810" t="str">
        <f>VLOOKUP(A810,[2]nim!$A$2:$B$3000,2,FALSE)</f>
        <v>diterima</v>
      </c>
    </row>
    <row r="811" spans="1:28" x14ac:dyDescent="0.35">
      <c r="A811" s="2">
        <v>52131110720</v>
      </c>
      <c r="B811">
        <v>1</v>
      </c>
      <c r="C811">
        <v>2021</v>
      </c>
      <c r="D811">
        <v>3112017</v>
      </c>
      <c r="E811" t="s">
        <v>1928</v>
      </c>
      <c r="F811" t="str">
        <f>VLOOKUP(E811,[1]PRODI_2019!$E$2:$K$70,7,FALSE)</f>
        <v>Hukum</v>
      </c>
      <c r="G811" t="str">
        <f>VLOOKUP(F811,Sheet1!$H$4:$I$11,2,FALSE)</f>
        <v>1_Hukum</v>
      </c>
      <c r="H811" t="s">
        <v>897</v>
      </c>
      <c r="I811" t="s">
        <v>30</v>
      </c>
      <c r="L811" t="s">
        <v>26</v>
      </c>
      <c r="M811" t="s">
        <v>1868</v>
      </c>
      <c r="N811" t="s">
        <v>1842</v>
      </c>
      <c r="O811" t="s">
        <v>1720</v>
      </c>
      <c r="P811" t="str">
        <f t="shared" si="38"/>
        <v>SMAN</v>
      </c>
      <c r="Q811" t="str">
        <f t="shared" si="39"/>
        <v>Negeri</v>
      </c>
      <c r="R811" t="str">
        <f t="shared" si="40"/>
        <v>SMA</v>
      </c>
      <c r="S811" t="s">
        <v>1868</v>
      </c>
      <c r="T811" t="s">
        <v>1842</v>
      </c>
      <c r="Z811" t="str">
        <f>VLOOKUP(A811,[2]registrasi!$B$2:$C$3000,2,FALSE)</f>
        <v>registrasi</v>
      </c>
      <c r="AA811">
        <f>VLOOKUP(D811,[3]Sheet1!$B$2:$D$42,3,FALSE)</f>
        <v>605</v>
      </c>
      <c r="AB811" t="str">
        <f>VLOOKUP(A811,[2]nim!$A$2:$B$3000,2,FALSE)</f>
        <v>diterima</v>
      </c>
    </row>
    <row r="812" spans="1:28" x14ac:dyDescent="0.35">
      <c r="A812" s="2">
        <v>52131110724</v>
      </c>
      <c r="B812">
        <v>1</v>
      </c>
      <c r="C812">
        <v>2021</v>
      </c>
      <c r="D812">
        <v>3112064</v>
      </c>
      <c r="E812" t="s">
        <v>1421</v>
      </c>
      <c r="F812" t="str">
        <f>VLOOKUP(E812,[1]PRODI_2019!$E$2:$K$70,7,FALSE)</f>
        <v>FISIP</v>
      </c>
      <c r="G812" t="str">
        <f>VLOOKUP(F812,Sheet1!$H$4:$I$11,2,FALSE)</f>
        <v>6_FISIP</v>
      </c>
      <c r="H812" t="s">
        <v>898</v>
      </c>
      <c r="I812" t="s">
        <v>25</v>
      </c>
      <c r="L812" t="s">
        <v>26</v>
      </c>
      <c r="M812" t="s">
        <v>1858</v>
      </c>
      <c r="N812" t="s">
        <v>1841</v>
      </c>
      <c r="O812" t="s">
        <v>1488</v>
      </c>
      <c r="P812" t="str">
        <f t="shared" si="38"/>
        <v>SMAN</v>
      </c>
      <c r="Q812" t="str">
        <f t="shared" si="39"/>
        <v>Negeri</v>
      </c>
      <c r="R812" t="str">
        <f t="shared" si="40"/>
        <v>SMA</v>
      </c>
      <c r="S812" t="s">
        <v>1858</v>
      </c>
      <c r="T812" t="s">
        <v>1841</v>
      </c>
      <c r="Z812" t="str">
        <f>VLOOKUP(A812,[2]registrasi!$B$2:$C$3000,2,FALSE)</f>
        <v>registrasi</v>
      </c>
      <c r="AA812">
        <f>VLOOKUP(D812,[3]Sheet1!$B$2:$D$42,3,FALSE)</f>
        <v>669</v>
      </c>
      <c r="AB812" t="str">
        <f>VLOOKUP(A812,[2]nim!$A$2:$B$3000,2,FALSE)</f>
        <v>diterima</v>
      </c>
    </row>
    <row r="813" spans="1:28" x14ac:dyDescent="0.35">
      <c r="A813" s="2">
        <v>52131110727</v>
      </c>
      <c r="B813">
        <v>1</v>
      </c>
      <c r="C813">
        <v>2021</v>
      </c>
      <c r="D813">
        <v>3112095</v>
      </c>
      <c r="E813" t="s">
        <v>1428</v>
      </c>
      <c r="F813" t="str">
        <f>VLOOKUP(E813,[1]PRODI_2019!$E$2:$K$70,7,FALSE)</f>
        <v>FKIP</v>
      </c>
      <c r="G813" t="str">
        <f>VLOOKUP(F813,Sheet1!$H$4:$I$11,2,FALSE)</f>
        <v>2_FKIP</v>
      </c>
      <c r="H813" t="s">
        <v>899</v>
      </c>
      <c r="I813" t="s">
        <v>25</v>
      </c>
      <c r="L813" t="s">
        <v>26</v>
      </c>
      <c r="M813" t="s">
        <v>1858</v>
      </c>
      <c r="N813" t="s">
        <v>1841</v>
      </c>
      <c r="O813" t="s">
        <v>1721</v>
      </c>
      <c r="P813" t="str">
        <f t="shared" si="38"/>
        <v>SMA</v>
      </c>
      <c r="Q813" t="str">
        <f t="shared" si="39"/>
        <v>Swasta</v>
      </c>
      <c r="R813" t="str">
        <f t="shared" si="40"/>
        <v>SMA</v>
      </c>
      <c r="S813" t="s">
        <v>1858</v>
      </c>
      <c r="T813" t="s">
        <v>1841</v>
      </c>
      <c r="Z813" t="str">
        <f>VLOOKUP(A813,[2]registrasi!$B$2:$C$3000,2,FALSE)</f>
        <v>registrasi</v>
      </c>
      <c r="AA813">
        <f>VLOOKUP(D813,[3]Sheet1!$B$2:$D$42,3,FALSE)</f>
        <v>163</v>
      </c>
      <c r="AB813" t="str">
        <f>VLOOKUP(A813,[2]nim!$A$2:$B$3000,2,FALSE)</f>
        <v>diterima</v>
      </c>
    </row>
    <row r="814" spans="1:28" x14ac:dyDescent="0.35">
      <c r="A814" s="2">
        <v>52131110731</v>
      </c>
      <c r="B814">
        <v>1</v>
      </c>
      <c r="C814">
        <v>2021</v>
      </c>
      <c r="D814">
        <v>3112106</v>
      </c>
      <c r="E814" t="s">
        <v>1422</v>
      </c>
      <c r="F814" t="str">
        <f>VLOOKUP(E814,[1]PRODI_2019!$E$2:$K$70,7,FALSE)</f>
        <v>FKIP</v>
      </c>
      <c r="G814" t="str">
        <f>VLOOKUP(F814,Sheet1!$H$4:$I$11,2,FALSE)</f>
        <v>2_FKIP</v>
      </c>
      <c r="H814" t="s">
        <v>900</v>
      </c>
      <c r="I814" t="s">
        <v>30</v>
      </c>
      <c r="L814" t="s">
        <v>26</v>
      </c>
      <c r="M814" t="s">
        <v>1865</v>
      </c>
      <c r="N814" t="s">
        <v>1841</v>
      </c>
      <c r="O814" t="s">
        <v>1509</v>
      </c>
      <c r="P814" t="str">
        <f t="shared" si="38"/>
        <v>SMAN</v>
      </c>
      <c r="Q814" t="str">
        <f t="shared" si="39"/>
        <v>Negeri</v>
      </c>
      <c r="R814" t="str">
        <f t="shared" si="40"/>
        <v>SMA</v>
      </c>
      <c r="S814" t="s">
        <v>1865</v>
      </c>
      <c r="T814" t="s">
        <v>1841</v>
      </c>
      <c r="Z814" t="str">
        <f>VLOOKUP(A814,[2]registrasi!$B$2:$C$3000,2,FALSE)</f>
        <v>registrasi</v>
      </c>
      <c r="AA814">
        <f>VLOOKUP(D814,[3]Sheet1!$B$2:$D$42,3,FALSE)</f>
        <v>206</v>
      </c>
      <c r="AB814" t="str">
        <f>VLOOKUP(A814,[2]nim!$A$2:$B$3000,2,FALSE)</f>
        <v>diterima</v>
      </c>
    </row>
    <row r="815" spans="1:28" x14ac:dyDescent="0.35">
      <c r="A815" s="2">
        <v>52131110737</v>
      </c>
      <c r="B815">
        <v>1</v>
      </c>
      <c r="C815">
        <v>2021</v>
      </c>
      <c r="D815">
        <v>3112017</v>
      </c>
      <c r="E815" t="s">
        <v>1928</v>
      </c>
      <c r="F815" t="str">
        <f>VLOOKUP(E815,[1]PRODI_2019!$E$2:$K$70,7,FALSE)</f>
        <v>Hukum</v>
      </c>
      <c r="G815" t="str">
        <f>VLOOKUP(F815,Sheet1!$H$4:$I$11,2,FALSE)</f>
        <v>1_Hukum</v>
      </c>
      <c r="H815" t="s">
        <v>901</v>
      </c>
      <c r="I815" t="s">
        <v>25</v>
      </c>
      <c r="L815" t="s">
        <v>26</v>
      </c>
      <c r="M815" t="s">
        <v>1858</v>
      </c>
      <c r="N815" t="s">
        <v>1841</v>
      </c>
      <c r="O815" t="s">
        <v>1454</v>
      </c>
      <c r="P815" t="str">
        <f t="shared" si="38"/>
        <v>SMAN</v>
      </c>
      <c r="Q815" t="str">
        <f t="shared" si="39"/>
        <v>Negeri</v>
      </c>
      <c r="R815" t="str">
        <f t="shared" si="40"/>
        <v>SMA</v>
      </c>
      <c r="S815" t="s">
        <v>1858</v>
      </c>
      <c r="T815" t="s">
        <v>1841</v>
      </c>
      <c r="Z815" t="str">
        <f>VLOOKUP(A815,[2]registrasi!$B$2:$C$3000,2,FALSE)</f>
        <v>registrasi</v>
      </c>
      <c r="AA815">
        <f>VLOOKUP(D815,[3]Sheet1!$B$2:$D$42,3,FALSE)</f>
        <v>605</v>
      </c>
      <c r="AB815" t="str">
        <f>VLOOKUP(A815,[2]nim!$A$2:$B$3000,2,FALSE)</f>
        <v>diterima</v>
      </c>
    </row>
    <row r="816" spans="1:28" x14ac:dyDescent="0.35">
      <c r="A816" s="2">
        <v>52131110746</v>
      </c>
      <c r="B816">
        <v>1</v>
      </c>
      <c r="C816">
        <v>2021</v>
      </c>
      <c r="D816">
        <v>3112122</v>
      </c>
      <c r="E816" t="s">
        <v>1436</v>
      </c>
      <c r="F816" t="str">
        <f>VLOOKUP(E816,[1]PRODI_2019!$E$2:$K$70,7,FALSE)</f>
        <v>FEB</v>
      </c>
      <c r="G816" t="str">
        <f>VLOOKUP(F816,Sheet1!$H$4:$I$11,2,FALSE)</f>
        <v>5_FEB</v>
      </c>
      <c r="H816" t="s">
        <v>902</v>
      </c>
      <c r="I816" t="s">
        <v>25</v>
      </c>
      <c r="L816" t="s">
        <v>26</v>
      </c>
      <c r="M816" t="s">
        <v>1877</v>
      </c>
      <c r="N816" t="s">
        <v>1842</v>
      </c>
      <c r="O816" t="s">
        <v>1722</v>
      </c>
      <c r="P816" t="str">
        <f t="shared" si="38"/>
        <v>SMAN</v>
      </c>
      <c r="Q816" t="str">
        <f t="shared" si="39"/>
        <v>Negeri</v>
      </c>
      <c r="R816" t="str">
        <f t="shared" si="40"/>
        <v>SMA</v>
      </c>
      <c r="S816" t="s">
        <v>1877</v>
      </c>
      <c r="T816" t="s">
        <v>1842</v>
      </c>
      <c r="Z816" t="e">
        <f>VLOOKUP(A816,[2]registrasi!$B$2:$C$3000,2,FALSE)</f>
        <v>#N/A</v>
      </c>
      <c r="AA816">
        <f>VLOOKUP(D816,[3]Sheet1!$B$2:$D$42,3,FALSE)</f>
        <v>130</v>
      </c>
      <c r="AB816" t="e">
        <f>VLOOKUP(A816,[2]nim!$A$2:$B$3000,2,FALSE)</f>
        <v>#N/A</v>
      </c>
    </row>
    <row r="817" spans="1:28" x14ac:dyDescent="0.35">
      <c r="A817" s="2">
        <v>52131110748</v>
      </c>
      <c r="B817">
        <v>1</v>
      </c>
      <c r="C817">
        <v>2021</v>
      </c>
      <c r="D817">
        <v>3112064</v>
      </c>
      <c r="E817" t="s">
        <v>1421</v>
      </c>
      <c r="F817" t="str">
        <f>VLOOKUP(E817,[1]PRODI_2019!$E$2:$K$70,7,FALSE)</f>
        <v>FISIP</v>
      </c>
      <c r="G817" t="str">
        <f>VLOOKUP(F817,Sheet1!$H$4:$I$11,2,FALSE)</f>
        <v>6_FISIP</v>
      </c>
      <c r="H817" t="s">
        <v>903</v>
      </c>
      <c r="I817" t="s">
        <v>30</v>
      </c>
      <c r="L817" t="s">
        <v>26</v>
      </c>
      <c r="M817" t="s">
        <v>1859</v>
      </c>
      <c r="N817" t="s">
        <v>1841</v>
      </c>
      <c r="O817" t="s">
        <v>1723</v>
      </c>
      <c r="P817" t="str">
        <f t="shared" si="38"/>
        <v>SMAN</v>
      </c>
      <c r="Q817" t="str">
        <f t="shared" si="39"/>
        <v>Negeri</v>
      </c>
      <c r="R817" t="str">
        <f t="shared" si="40"/>
        <v>SMA</v>
      </c>
      <c r="S817" t="s">
        <v>1859</v>
      </c>
      <c r="T817" t="s">
        <v>1841</v>
      </c>
      <c r="Z817" t="str">
        <f>VLOOKUP(A817,[2]registrasi!$B$2:$C$3000,2,FALSE)</f>
        <v>registrasi</v>
      </c>
      <c r="AA817">
        <f>VLOOKUP(D817,[3]Sheet1!$B$2:$D$42,3,FALSE)</f>
        <v>669</v>
      </c>
      <c r="AB817" t="str">
        <f>VLOOKUP(A817,[2]nim!$A$2:$B$3000,2,FALSE)</f>
        <v>diterima</v>
      </c>
    </row>
    <row r="818" spans="1:28" x14ac:dyDescent="0.35">
      <c r="A818" s="2">
        <v>52131110750</v>
      </c>
      <c r="B818">
        <v>1</v>
      </c>
      <c r="C818">
        <v>2021</v>
      </c>
      <c r="D818">
        <v>3112064</v>
      </c>
      <c r="E818" t="s">
        <v>1421</v>
      </c>
      <c r="F818" t="str">
        <f>VLOOKUP(E818,[1]PRODI_2019!$E$2:$K$70,7,FALSE)</f>
        <v>FISIP</v>
      </c>
      <c r="G818" t="str">
        <f>VLOOKUP(F818,Sheet1!$H$4:$I$11,2,FALSE)</f>
        <v>6_FISIP</v>
      </c>
      <c r="H818" t="s">
        <v>904</v>
      </c>
      <c r="I818" t="s">
        <v>25</v>
      </c>
      <c r="L818" t="s">
        <v>26</v>
      </c>
      <c r="M818" t="s">
        <v>1858</v>
      </c>
      <c r="N818" t="s">
        <v>1841</v>
      </c>
      <c r="O818" t="s">
        <v>1499</v>
      </c>
      <c r="P818" t="str">
        <f t="shared" si="38"/>
        <v>SMAN</v>
      </c>
      <c r="Q818" t="str">
        <f t="shared" si="39"/>
        <v>Negeri</v>
      </c>
      <c r="R818" t="str">
        <f t="shared" si="40"/>
        <v>SMA</v>
      </c>
      <c r="S818" t="s">
        <v>1858</v>
      </c>
      <c r="T818" t="s">
        <v>1841</v>
      </c>
      <c r="Z818" t="str">
        <f>VLOOKUP(A818,[2]registrasi!$B$2:$C$3000,2,FALSE)</f>
        <v>registrasi</v>
      </c>
      <c r="AA818">
        <f>VLOOKUP(D818,[3]Sheet1!$B$2:$D$42,3,FALSE)</f>
        <v>669</v>
      </c>
      <c r="AB818" t="e">
        <f>VLOOKUP(A818,[2]nim!$A$2:$B$3000,2,FALSE)</f>
        <v>#N/A</v>
      </c>
    </row>
    <row r="819" spans="1:28" x14ac:dyDescent="0.35">
      <c r="A819" s="2">
        <v>52131110752</v>
      </c>
      <c r="B819">
        <v>1</v>
      </c>
      <c r="C819">
        <v>2021</v>
      </c>
      <c r="D819">
        <v>3112025</v>
      </c>
      <c r="E819" t="s">
        <v>1424</v>
      </c>
      <c r="F819" t="str">
        <f>VLOOKUP(E819,[1]PRODI_2019!$E$2:$K$70,7,FALSE)</f>
        <v>FEB</v>
      </c>
      <c r="G819" t="str">
        <f>VLOOKUP(F819,Sheet1!$H$4:$I$11,2,FALSE)</f>
        <v>5_FEB</v>
      </c>
      <c r="H819" t="s">
        <v>905</v>
      </c>
      <c r="I819" t="s">
        <v>25</v>
      </c>
      <c r="L819" t="s">
        <v>26</v>
      </c>
      <c r="M819" t="s">
        <v>1858</v>
      </c>
      <c r="N819" t="s">
        <v>1841</v>
      </c>
      <c r="O819" t="s">
        <v>1470</v>
      </c>
      <c r="P819" t="str">
        <f t="shared" si="38"/>
        <v>SMAN</v>
      </c>
      <c r="Q819" t="str">
        <f t="shared" si="39"/>
        <v>Negeri</v>
      </c>
      <c r="R819" t="str">
        <f t="shared" si="40"/>
        <v>SMA</v>
      </c>
      <c r="S819" t="s">
        <v>1858</v>
      </c>
      <c r="T819" t="s">
        <v>1841</v>
      </c>
      <c r="Z819" t="str">
        <f>VLOOKUP(A819,[2]registrasi!$B$2:$C$3000,2,FALSE)</f>
        <v>registrasi</v>
      </c>
      <c r="AA819">
        <f>VLOOKUP(D819,[3]Sheet1!$B$2:$D$42,3,FALSE)</f>
        <v>736</v>
      </c>
      <c r="AB819" t="str">
        <f>VLOOKUP(A819,[2]nim!$A$2:$B$3000,2,FALSE)</f>
        <v>diterima</v>
      </c>
    </row>
    <row r="820" spans="1:28" x14ac:dyDescent="0.35">
      <c r="A820" s="2">
        <v>52131110755</v>
      </c>
      <c r="B820">
        <v>1</v>
      </c>
      <c r="C820">
        <v>2021</v>
      </c>
      <c r="D820">
        <v>3112017</v>
      </c>
      <c r="E820" t="s">
        <v>1928</v>
      </c>
      <c r="F820" t="str">
        <f>VLOOKUP(E820,[1]PRODI_2019!$E$2:$K$70,7,FALSE)</f>
        <v>Hukum</v>
      </c>
      <c r="G820" t="str">
        <f>VLOOKUP(F820,Sheet1!$H$4:$I$11,2,FALSE)</f>
        <v>1_Hukum</v>
      </c>
      <c r="H820" t="s">
        <v>906</v>
      </c>
      <c r="I820" t="s">
        <v>30</v>
      </c>
      <c r="L820" t="s">
        <v>26</v>
      </c>
      <c r="M820" t="s">
        <v>1860</v>
      </c>
      <c r="N820" t="s">
        <v>1841</v>
      </c>
      <c r="O820" t="s">
        <v>1474</v>
      </c>
      <c r="P820" t="str">
        <f t="shared" si="38"/>
        <v>SMAN</v>
      </c>
      <c r="Q820" t="str">
        <f t="shared" si="39"/>
        <v>Negeri</v>
      </c>
      <c r="R820" t="str">
        <f t="shared" si="40"/>
        <v>SMA</v>
      </c>
      <c r="S820" t="s">
        <v>1860</v>
      </c>
      <c r="T820" t="s">
        <v>1841</v>
      </c>
      <c r="Z820" t="str">
        <f>VLOOKUP(A820,[2]registrasi!$B$2:$C$3000,2,FALSE)</f>
        <v>registrasi</v>
      </c>
      <c r="AA820">
        <f>VLOOKUP(D820,[3]Sheet1!$B$2:$D$42,3,FALSE)</f>
        <v>605</v>
      </c>
      <c r="AB820" t="str">
        <f>VLOOKUP(A820,[2]nim!$A$2:$B$3000,2,FALSE)</f>
        <v>diterima</v>
      </c>
    </row>
    <row r="821" spans="1:28" x14ac:dyDescent="0.35">
      <c r="A821" s="2">
        <v>52131110759</v>
      </c>
      <c r="B821">
        <v>2</v>
      </c>
      <c r="C821">
        <v>2021</v>
      </c>
      <c r="D821">
        <v>3112056</v>
      </c>
      <c r="E821" t="s">
        <v>1425</v>
      </c>
      <c r="F821" t="str">
        <f>VLOOKUP(E821,[1]PRODI_2019!$E$2:$K$70,7,FALSE)</f>
        <v>FISIP</v>
      </c>
      <c r="G821" t="str">
        <f>VLOOKUP(F821,Sheet1!$H$4:$I$11,2,FALSE)</f>
        <v>6_FISIP</v>
      </c>
      <c r="H821" t="s">
        <v>907</v>
      </c>
      <c r="I821" t="s">
        <v>30</v>
      </c>
      <c r="L821" t="s">
        <v>26</v>
      </c>
      <c r="M821" t="s">
        <v>1860</v>
      </c>
      <c r="N821" t="s">
        <v>1841</v>
      </c>
      <c r="O821" t="s">
        <v>1456</v>
      </c>
      <c r="P821" t="str">
        <f t="shared" si="38"/>
        <v>SMAN</v>
      </c>
      <c r="Q821" t="str">
        <f t="shared" si="39"/>
        <v>Negeri</v>
      </c>
      <c r="R821" t="str">
        <f t="shared" si="40"/>
        <v>SMA</v>
      </c>
      <c r="S821" t="s">
        <v>1860</v>
      </c>
      <c r="T821" t="s">
        <v>1841</v>
      </c>
      <c r="Z821" t="str">
        <f>VLOOKUP(A821,[2]registrasi!$B$2:$C$3000,2,FALSE)</f>
        <v>registrasi</v>
      </c>
      <c r="AA821">
        <f>VLOOKUP(D821,[3]Sheet1!$B$2:$D$42,3,FALSE)</f>
        <v>365</v>
      </c>
      <c r="AB821" t="str">
        <f>VLOOKUP(A821,[2]nim!$A$2:$B$3000,2,FALSE)</f>
        <v>diterima</v>
      </c>
    </row>
    <row r="822" spans="1:28" x14ac:dyDescent="0.35">
      <c r="A822" s="2">
        <v>52131110763</v>
      </c>
      <c r="B822">
        <v>2</v>
      </c>
      <c r="C822">
        <v>2021</v>
      </c>
      <c r="D822">
        <v>3112114</v>
      </c>
      <c r="E822" t="s">
        <v>1433</v>
      </c>
      <c r="F822" t="str">
        <f>VLOOKUP(E822,[1]PRODI_2019!$E$2:$K$70,7,FALSE)</f>
        <v>FKIP</v>
      </c>
      <c r="G822" t="str">
        <f>VLOOKUP(F822,Sheet1!$H$4:$I$11,2,FALSE)</f>
        <v>2_FKIP</v>
      </c>
      <c r="H822" t="s">
        <v>908</v>
      </c>
      <c r="I822" t="s">
        <v>30</v>
      </c>
      <c r="L822" t="s">
        <v>26</v>
      </c>
      <c r="M822" t="s">
        <v>1858</v>
      </c>
      <c r="N822" t="s">
        <v>1841</v>
      </c>
      <c r="O822" t="s">
        <v>1573</v>
      </c>
      <c r="P822" t="str">
        <f t="shared" si="38"/>
        <v>SMAN</v>
      </c>
      <c r="Q822" t="str">
        <f t="shared" si="39"/>
        <v>Negeri</v>
      </c>
      <c r="R822" t="str">
        <f t="shared" si="40"/>
        <v>SMA</v>
      </c>
      <c r="S822" t="s">
        <v>1858</v>
      </c>
      <c r="T822" t="s">
        <v>1841</v>
      </c>
      <c r="Z822" t="str">
        <f>VLOOKUP(A822,[2]registrasi!$B$2:$C$3000,2,FALSE)</f>
        <v>registrasi</v>
      </c>
      <c r="AA822">
        <f>VLOOKUP(D822,[3]Sheet1!$B$2:$D$42,3,FALSE)</f>
        <v>28</v>
      </c>
      <c r="AB822" t="str">
        <f>VLOOKUP(A822,[2]nim!$A$2:$B$3000,2,FALSE)</f>
        <v>diterima</v>
      </c>
    </row>
    <row r="823" spans="1:28" x14ac:dyDescent="0.35">
      <c r="A823" s="2">
        <v>52131110764</v>
      </c>
      <c r="B823">
        <v>2</v>
      </c>
      <c r="C823">
        <v>2021</v>
      </c>
      <c r="D823">
        <v>3112041</v>
      </c>
      <c r="E823" t="s">
        <v>1432</v>
      </c>
      <c r="F823" t="str">
        <f>VLOOKUP(E823,[1]PRODI_2019!$E$2:$K$70,7,FALSE)</f>
        <v>FEB</v>
      </c>
      <c r="G823" t="str">
        <f>VLOOKUP(F823,Sheet1!$H$4:$I$11,2,FALSE)</f>
        <v>5_FEB</v>
      </c>
      <c r="H823" t="s">
        <v>909</v>
      </c>
      <c r="I823" t="s">
        <v>25</v>
      </c>
      <c r="L823" t="s">
        <v>26</v>
      </c>
      <c r="M823" t="s">
        <v>1858</v>
      </c>
      <c r="N823" t="s">
        <v>1841</v>
      </c>
      <c r="O823" t="s">
        <v>1454</v>
      </c>
      <c r="P823" t="str">
        <f t="shared" si="38"/>
        <v>SMAN</v>
      </c>
      <c r="Q823" t="str">
        <f t="shared" si="39"/>
        <v>Negeri</v>
      </c>
      <c r="R823" t="str">
        <f t="shared" si="40"/>
        <v>SMA</v>
      </c>
      <c r="S823" t="s">
        <v>1858</v>
      </c>
      <c r="T823" t="s">
        <v>1841</v>
      </c>
      <c r="Z823" t="str">
        <f>VLOOKUP(A823,[2]registrasi!$B$2:$C$3000,2,FALSE)</f>
        <v>registrasi</v>
      </c>
      <c r="AA823">
        <f>VLOOKUP(D823,[3]Sheet1!$B$2:$D$42,3,FALSE)</f>
        <v>185</v>
      </c>
      <c r="AB823" t="str">
        <f>VLOOKUP(A823,[2]nim!$A$2:$B$3000,2,FALSE)</f>
        <v>diterima</v>
      </c>
    </row>
    <row r="824" spans="1:28" x14ac:dyDescent="0.35">
      <c r="A824" s="2">
        <v>52131110766</v>
      </c>
      <c r="B824">
        <v>2</v>
      </c>
      <c r="C824">
        <v>2021</v>
      </c>
      <c r="D824">
        <v>3112056</v>
      </c>
      <c r="E824" t="s">
        <v>1425</v>
      </c>
      <c r="F824" t="str">
        <f>VLOOKUP(E824,[1]PRODI_2019!$E$2:$K$70,7,FALSE)</f>
        <v>FISIP</v>
      </c>
      <c r="G824" t="str">
        <f>VLOOKUP(F824,Sheet1!$H$4:$I$11,2,FALSE)</f>
        <v>6_FISIP</v>
      </c>
      <c r="H824" t="s">
        <v>910</v>
      </c>
      <c r="I824" t="s">
        <v>25</v>
      </c>
      <c r="L824" t="s">
        <v>26</v>
      </c>
      <c r="M824" t="s">
        <v>1860</v>
      </c>
      <c r="N824" t="s">
        <v>1841</v>
      </c>
      <c r="O824" t="s">
        <v>1474</v>
      </c>
      <c r="P824" t="str">
        <f t="shared" si="38"/>
        <v>SMAN</v>
      </c>
      <c r="Q824" t="str">
        <f t="shared" si="39"/>
        <v>Negeri</v>
      </c>
      <c r="R824" t="str">
        <f t="shared" si="40"/>
        <v>SMA</v>
      </c>
      <c r="S824" t="s">
        <v>1860</v>
      </c>
      <c r="T824" t="s">
        <v>1841</v>
      </c>
      <c r="Z824" t="str">
        <f>VLOOKUP(A824,[2]registrasi!$B$2:$C$3000,2,FALSE)</f>
        <v>registrasi</v>
      </c>
      <c r="AA824">
        <f>VLOOKUP(D824,[3]Sheet1!$B$2:$D$42,3,FALSE)</f>
        <v>365</v>
      </c>
      <c r="AB824" t="str">
        <f>VLOOKUP(A824,[2]nim!$A$2:$B$3000,2,FALSE)</f>
        <v>diterima</v>
      </c>
    </row>
    <row r="825" spans="1:28" x14ac:dyDescent="0.35">
      <c r="A825" s="2">
        <v>52131110767</v>
      </c>
      <c r="B825">
        <v>1</v>
      </c>
      <c r="C825">
        <v>2021</v>
      </c>
      <c r="D825">
        <v>3112072</v>
      </c>
      <c r="E825" t="s">
        <v>1426</v>
      </c>
      <c r="F825" t="str">
        <f>VLOOKUP(E825,[1]PRODI_2019!$E$2:$K$70,7,FALSE)</f>
        <v>FKIP</v>
      </c>
      <c r="G825" t="str">
        <f>VLOOKUP(F825,Sheet1!$H$4:$I$11,2,FALSE)</f>
        <v>2_FKIP</v>
      </c>
      <c r="H825" t="s">
        <v>911</v>
      </c>
      <c r="I825" t="s">
        <v>30</v>
      </c>
      <c r="L825" t="s">
        <v>26</v>
      </c>
      <c r="M825" t="s">
        <v>1859</v>
      </c>
      <c r="N825" t="s">
        <v>1841</v>
      </c>
      <c r="O825" t="s">
        <v>1520</v>
      </c>
      <c r="P825" t="str">
        <f t="shared" si="38"/>
        <v>SMAN</v>
      </c>
      <c r="Q825" t="str">
        <f t="shared" si="39"/>
        <v>Negeri</v>
      </c>
      <c r="R825" t="str">
        <f t="shared" si="40"/>
        <v>SMA</v>
      </c>
      <c r="S825" t="s">
        <v>1858</v>
      </c>
      <c r="T825" t="s">
        <v>1841</v>
      </c>
      <c r="Z825" t="str">
        <f>VLOOKUP(A825,[2]registrasi!$B$2:$C$3000,2,FALSE)</f>
        <v>registrasi</v>
      </c>
      <c r="AA825">
        <f>VLOOKUP(D825,[3]Sheet1!$B$2:$D$42,3,FALSE)</f>
        <v>38</v>
      </c>
      <c r="AB825" t="str">
        <f>VLOOKUP(A825,[2]nim!$A$2:$B$3000,2,FALSE)</f>
        <v>diterima</v>
      </c>
    </row>
    <row r="826" spans="1:28" x14ac:dyDescent="0.35">
      <c r="A826" s="2">
        <v>52131110771</v>
      </c>
      <c r="B826">
        <v>1</v>
      </c>
      <c r="C826">
        <v>2021</v>
      </c>
      <c r="D826">
        <v>3112064</v>
      </c>
      <c r="E826" t="s">
        <v>1421</v>
      </c>
      <c r="F826" t="str">
        <f>VLOOKUP(E826,[1]PRODI_2019!$E$2:$K$70,7,FALSE)</f>
        <v>FISIP</v>
      </c>
      <c r="G826" t="str">
        <f>VLOOKUP(F826,Sheet1!$H$4:$I$11,2,FALSE)</f>
        <v>6_FISIP</v>
      </c>
      <c r="H826" t="s">
        <v>912</v>
      </c>
      <c r="I826" t="s">
        <v>30</v>
      </c>
      <c r="L826" t="s">
        <v>26</v>
      </c>
      <c r="M826" t="s">
        <v>1858</v>
      </c>
      <c r="N826" t="s">
        <v>1841</v>
      </c>
      <c r="O826" t="s">
        <v>1496</v>
      </c>
      <c r="P826" t="str">
        <f t="shared" si="38"/>
        <v>MAN</v>
      </c>
      <c r="Q826" t="str">
        <f t="shared" si="39"/>
        <v>Negeri</v>
      </c>
      <c r="R826" t="str">
        <f t="shared" si="40"/>
        <v>MA</v>
      </c>
      <c r="S826" t="s">
        <v>1858</v>
      </c>
      <c r="T826" t="s">
        <v>1841</v>
      </c>
      <c r="Z826" t="str">
        <f>VLOOKUP(A826,[2]registrasi!$B$2:$C$3000,2,FALSE)</f>
        <v>registrasi</v>
      </c>
      <c r="AA826">
        <f>VLOOKUP(D826,[3]Sheet1!$B$2:$D$42,3,FALSE)</f>
        <v>669</v>
      </c>
      <c r="AB826" t="str">
        <f>VLOOKUP(A826,[2]nim!$A$2:$B$3000,2,FALSE)</f>
        <v>diterima</v>
      </c>
    </row>
    <row r="827" spans="1:28" x14ac:dyDescent="0.35">
      <c r="A827" s="2">
        <v>52131110773</v>
      </c>
      <c r="B827">
        <v>2</v>
      </c>
      <c r="C827">
        <v>2021</v>
      </c>
      <c r="D827">
        <v>3112056</v>
      </c>
      <c r="E827" t="s">
        <v>1425</v>
      </c>
      <c r="F827" t="str">
        <f>VLOOKUP(E827,[1]PRODI_2019!$E$2:$K$70,7,FALSE)</f>
        <v>FISIP</v>
      </c>
      <c r="G827" t="str">
        <f>VLOOKUP(F827,Sheet1!$H$4:$I$11,2,FALSE)</f>
        <v>6_FISIP</v>
      </c>
      <c r="H827" t="s">
        <v>913</v>
      </c>
      <c r="I827" t="s">
        <v>30</v>
      </c>
      <c r="L827" t="s">
        <v>26</v>
      </c>
      <c r="M827" t="s">
        <v>1860</v>
      </c>
      <c r="N827" t="s">
        <v>1841</v>
      </c>
      <c r="O827" t="s">
        <v>1542</v>
      </c>
      <c r="P827" t="str">
        <f t="shared" si="38"/>
        <v>SMAN</v>
      </c>
      <c r="Q827" t="str">
        <f t="shared" si="39"/>
        <v>Negeri</v>
      </c>
      <c r="R827" t="str">
        <f t="shared" si="40"/>
        <v>SMA</v>
      </c>
      <c r="S827" t="s">
        <v>1860</v>
      </c>
      <c r="T827" t="s">
        <v>1841</v>
      </c>
      <c r="Z827" t="str">
        <f>VLOOKUP(A827,[2]registrasi!$B$2:$C$3000,2,FALSE)</f>
        <v>registrasi</v>
      </c>
      <c r="AA827">
        <f>VLOOKUP(D827,[3]Sheet1!$B$2:$D$42,3,FALSE)</f>
        <v>365</v>
      </c>
      <c r="AB827" t="str">
        <f>VLOOKUP(A827,[2]nim!$A$2:$B$3000,2,FALSE)</f>
        <v>diterima</v>
      </c>
    </row>
    <row r="828" spans="1:28" x14ac:dyDescent="0.35">
      <c r="A828" s="2">
        <v>52131110779</v>
      </c>
      <c r="B828">
        <v>1</v>
      </c>
      <c r="C828">
        <v>2021</v>
      </c>
      <c r="D828">
        <v>3112017</v>
      </c>
      <c r="E828" t="s">
        <v>1928</v>
      </c>
      <c r="F828" t="str">
        <f>VLOOKUP(E828,[1]PRODI_2019!$E$2:$K$70,7,FALSE)</f>
        <v>Hukum</v>
      </c>
      <c r="G828" t="str">
        <f>VLOOKUP(F828,Sheet1!$H$4:$I$11,2,FALSE)</f>
        <v>1_Hukum</v>
      </c>
      <c r="H828" t="s">
        <v>914</v>
      </c>
      <c r="I828" t="s">
        <v>25</v>
      </c>
      <c r="L828" t="s">
        <v>26</v>
      </c>
      <c r="M828" t="s">
        <v>1860</v>
      </c>
      <c r="N828" t="s">
        <v>1841</v>
      </c>
      <c r="O828" t="s">
        <v>1474</v>
      </c>
      <c r="P828" t="str">
        <f t="shared" si="38"/>
        <v>SMAN</v>
      </c>
      <c r="Q828" t="str">
        <f t="shared" si="39"/>
        <v>Negeri</v>
      </c>
      <c r="R828" t="str">
        <f t="shared" si="40"/>
        <v>SMA</v>
      </c>
      <c r="S828" t="s">
        <v>1860</v>
      </c>
      <c r="T828" t="s">
        <v>1841</v>
      </c>
      <c r="Z828" t="str">
        <f>VLOOKUP(A828,[2]registrasi!$B$2:$C$3000,2,FALSE)</f>
        <v>registrasi</v>
      </c>
      <c r="AA828">
        <f>VLOOKUP(D828,[3]Sheet1!$B$2:$D$42,3,FALSE)</f>
        <v>605</v>
      </c>
      <c r="AB828" t="str">
        <f>VLOOKUP(A828,[2]nim!$A$2:$B$3000,2,FALSE)</f>
        <v>diterima</v>
      </c>
    </row>
    <row r="829" spans="1:28" x14ac:dyDescent="0.35">
      <c r="A829" s="2">
        <v>52131110782</v>
      </c>
      <c r="B829">
        <v>1</v>
      </c>
      <c r="C829">
        <v>2019</v>
      </c>
      <c r="D829">
        <v>3112176</v>
      </c>
      <c r="E829" t="s">
        <v>1427</v>
      </c>
      <c r="F829" t="str">
        <f>VLOOKUP(E829,[1]PRODI_2019!$E$2:$K$70,7,FALSE)</f>
        <v>FKIP</v>
      </c>
      <c r="G829" t="str">
        <f>VLOOKUP(F829,Sheet1!$H$4:$I$11,2,FALSE)</f>
        <v>2_FKIP</v>
      </c>
      <c r="H829" t="s">
        <v>915</v>
      </c>
      <c r="I829" t="s">
        <v>25</v>
      </c>
      <c r="L829" t="s">
        <v>26</v>
      </c>
      <c r="M829" t="s">
        <v>1858</v>
      </c>
      <c r="N829" t="s">
        <v>1841</v>
      </c>
      <c r="O829" t="s">
        <v>1470</v>
      </c>
      <c r="P829" t="str">
        <f t="shared" si="38"/>
        <v>SMAN</v>
      </c>
      <c r="Q829" t="str">
        <f t="shared" si="39"/>
        <v>Negeri</v>
      </c>
      <c r="R829" t="str">
        <f t="shared" si="40"/>
        <v>SMA</v>
      </c>
      <c r="S829" t="s">
        <v>1858</v>
      </c>
      <c r="T829" t="s">
        <v>1841</v>
      </c>
      <c r="Z829" t="str">
        <f>VLOOKUP(A829,[2]registrasi!$B$2:$C$3000,2,FALSE)</f>
        <v>registrasi</v>
      </c>
      <c r="AA829">
        <f>VLOOKUP(D829,[3]Sheet1!$B$2:$D$42,3,FALSE)</f>
        <v>238</v>
      </c>
      <c r="AB829" t="str">
        <f>VLOOKUP(A829,[2]nim!$A$2:$B$3000,2,FALSE)</f>
        <v>diterima</v>
      </c>
    </row>
    <row r="830" spans="1:28" x14ac:dyDescent="0.35">
      <c r="A830" s="2">
        <v>52131110784</v>
      </c>
      <c r="B830">
        <v>1</v>
      </c>
      <c r="C830">
        <v>2021</v>
      </c>
      <c r="D830">
        <v>3112114</v>
      </c>
      <c r="E830" t="s">
        <v>1433</v>
      </c>
      <c r="F830" t="str">
        <f>VLOOKUP(E830,[1]PRODI_2019!$E$2:$K$70,7,FALSE)</f>
        <v>FKIP</v>
      </c>
      <c r="G830" t="str">
        <f>VLOOKUP(F830,Sheet1!$H$4:$I$11,2,FALSE)</f>
        <v>2_FKIP</v>
      </c>
      <c r="H830" t="s">
        <v>916</v>
      </c>
      <c r="I830" t="s">
        <v>30</v>
      </c>
      <c r="L830" t="s">
        <v>26</v>
      </c>
      <c r="M830" t="s">
        <v>1860</v>
      </c>
      <c r="N830" t="s">
        <v>1841</v>
      </c>
      <c r="O830" t="s">
        <v>1597</v>
      </c>
      <c r="P830" t="str">
        <f t="shared" si="38"/>
        <v>SMKS</v>
      </c>
      <c r="Q830" t="str">
        <f t="shared" si="39"/>
        <v>Swasta</v>
      </c>
      <c r="R830" t="str">
        <f t="shared" si="40"/>
        <v>SMK</v>
      </c>
      <c r="S830" t="s">
        <v>1860</v>
      </c>
      <c r="T830" t="s">
        <v>1841</v>
      </c>
      <c r="Z830" t="str">
        <f>VLOOKUP(A830,[2]registrasi!$B$2:$C$3000,2,FALSE)</f>
        <v>registrasi</v>
      </c>
      <c r="AA830">
        <f>VLOOKUP(D830,[3]Sheet1!$B$2:$D$42,3,FALSE)</f>
        <v>28</v>
      </c>
      <c r="AB830" t="str">
        <f>VLOOKUP(A830,[2]nim!$A$2:$B$3000,2,FALSE)</f>
        <v>diterima</v>
      </c>
    </row>
    <row r="831" spans="1:28" x14ac:dyDescent="0.35">
      <c r="A831" s="2">
        <v>52131110789</v>
      </c>
      <c r="B831">
        <v>1</v>
      </c>
      <c r="C831">
        <v>2021</v>
      </c>
      <c r="D831">
        <v>3112095</v>
      </c>
      <c r="E831" t="s">
        <v>1428</v>
      </c>
      <c r="F831" t="str">
        <f>VLOOKUP(E831,[1]PRODI_2019!$E$2:$K$70,7,FALSE)</f>
        <v>FKIP</v>
      </c>
      <c r="G831" t="str">
        <f>VLOOKUP(F831,Sheet1!$H$4:$I$11,2,FALSE)</f>
        <v>2_FKIP</v>
      </c>
      <c r="H831" t="s">
        <v>917</v>
      </c>
      <c r="I831" t="s">
        <v>30</v>
      </c>
      <c r="L831" t="s">
        <v>26</v>
      </c>
      <c r="M831" t="s">
        <v>1863</v>
      </c>
      <c r="N831" t="s">
        <v>1841</v>
      </c>
      <c r="O831" t="s">
        <v>1484</v>
      </c>
      <c r="P831" t="str">
        <f t="shared" si="38"/>
        <v>SMAN</v>
      </c>
      <c r="Q831" t="str">
        <f t="shared" si="39"/>
        <v>Negeri</v>
      </c>
      <c r="R831" t="str">
        <f t="shared" si="40"/>
        <v>SMA</v>
      </c>
      <c r="S831" t="s">
        <v>1863</v>
      </c>
      <c r="T831" t="s">
        <v>1841</v>
      </c>
      <c r="Z831" t="str">
        <f>VLOOKUP(A831,[2]registrasi!$B$2:$C$3000,2,FALSE)</f>
        <v>registrasi</v>
      </c>
      <c r="AA831">
        <f>VLOOKUP(D831,[3]Sheet1!$B$2:$D$42,3,FALSE)</f>
        <v>163</v>
      </c>
      <c r="AB831" t="str">
        <f>VLOOKUP(A831,[2]nim!$A$2:$B$3000,2,FALSE)</f>
        <v>diterima</v>
      </c>
    </row>
    <row r="832" spans="1:28" x14ac:dyDescent="0.35">
      <c r="A832" s="2">
        <v>52131110792</v>
      </c>
      <c r="B832">
        <v>2</v>
      </c>
      <c r="C832">
        <v>2021</v>
      </c>
      <c r="D832">
        <v>3112056</v>
      </c>
      <c r="E832" t="s">
        <v>1425</v>
      </c>
      <c r="F832" t="str">
        <f>VLOOKUP(E832,[1]PRODI_2019!$E$2:$K$70,7,FALSE)</f>
        <v>FISIP</v>
      </c>
      <c r="G832" t="str">
        <f>VLOOKUP(F832,Sheet1!$H$4:$I$11,2,FALSE)</f>
        <v>6_FISIP</v>
      </c>
      <c r="H832" t="s">
        <v>918</v>
      </c>
      <c r="I832" t="s">
        <v>30</v>
      </c>
      <c r="L832" t="s">
        <v>26</v>
      </c>
      <c r="M832" t="s">
        <v>1858</v>
      </c>
      <c r="N832" t="s">
        <v>1841</v>
      </c>
      <c r="O832" t="s">
        <v>1724</v>
      </c>
      <c r="P832" t="str">
        <f t="shared" si="38"/>
        <v>SMA</v>
      </c>
      <c r="Q832" t="str">
        <f t="shared" si="39"/>
        <v>Swasta</v>
      </c>
      <c r="R832" t="str">
        <f t="shared" si="40"/>
        <v>SMA</v>
      </c>
      <c r="S832" t="s">
        <v>1867</v>
      </c>
      <c r="T832" t="s">
        <v>1843</v>
      </c>
      <c r="Z832" t="str">
        <f>VLOOKUP(A832,[2]registrasi!$B$2:$C$3000,2,FALSE)</f>
        <v>registrasi</v>
      </c>
      <c r="AA832">
        <f>VLOOKUP(D832,[3]Sheet1!$B$2:$D$42,3,FALSE)</f>
        <v>365</v>
      </c>
      <c r="AB832" t="str">
        <f>VLOOKUP(A832,[2]nim!$A$2:$B$3000,2,FALSE)</f>
        <v>diterima</v>
      </c>
    </row>
    <row r="833" spans="1:28" x14ac:dyDescent="0.35">
      <c r="A833" s="2">
        <v>52131110805</v>
      </c>
      <c r="B833">
        <v>1</v>
      </c>
      <c r="C833">
        <v>2021</v>
      </c>
      <c r="D833">
        <v>3112145</v>
      </c>
      <c r="E833" t="s">
        <v>1430</v>
      </c>
      <c r="F833" t="str">
        <f>VLOOKUP(E833,[1]PRODI_2019!$E$2:$K$70,7,FALSE)</f>
        <v>FKIP</v>
      </c>
      <c r="G833" t="str">
        <f>VLOOKUP(F833,Sheet1!$H$4:$I$11,2,FALSE)</f>
        <v>2_FKIP</v>
      </c>
      <c r="H833" t="s">
        <v>919</v>
      </c>
      <c r="I833" t="s">
        <v>30</v>
      </c>
      <c r="L833" t="s">
        <v>26</v>
      </c>
      <c r="M833" t="s">
        <v>1858</v>
      </c>
      <c r="N833" t="s">
        <v>1841</v>
      </c>
      <c r="O833" t="s">
        <v>1488</v>
      </c>
      <c r="P833" t="str">
        <f t="shared" si="38"/>
        <v>SMAN</v>
      </c>
      <c r="Q833" t="str">
        <f t="shared" si="39"/>
        <v>Negeri</v>
      </c>
      <c r="R833" t="str">
        <f t="shared" si="40"/>
        <v>SMA</v>
      </c>
      <c r="S833" t="s">
        <v>1858</v>
      </c>
      <c r="T833" t="s">
        <v>1841</v>
      </c>
      <c r="Z833" t="str">
        <f>VLOOKUP(A833,[2]registrasi!$B$2:$C$3000,2,FALSE)</f>
        <v>registrasi</v>
      </c>
      <c r="AA833">
        <f>VLOOKUP(D833,[3]Sheet1!$B$2:$D$42,3,FALSE)</f>
        <v>57</v>
      </c>
      <c r="AB833" t="str">
        <f>VLOOKUP(A833,[2]nim!$A$2:$B$3000,2,FALSE)</f>
        <v>diterima</v>
      </c>
    </row>
    <row r="834" spans="1:28" x14ac:dyDescent="0.35">
      <c r="A834" s="2">
        <v>52131110806</v>
      </c>
      <c r="B834">
        <v>1</v>
      </c>
      <c r="C834">
        <v>2020</v>
      </c>
      <c r="D834">
        <v>3112017</v>
      </c>
      <c r="E834" t="s">
        <v>1928</v>
      </c>
      <c r="F834" t="str">
        <f>VLOOKUP(E834,[1]PRODI_2019!$E$2:$K$70,7,FALSE)</f>
        <v>Hukum</v>
      </c>
      <c r="G834" t="str">
        <f>VLOOKUP(F834,Sheet1!$H$4:$I$11,2,FALSE)</f>
        <v>1_Hukum</v>
      </c>
      <c r="H834" t="s">
        <v>920</v>
      </c>
      <c r="I834" t="s">
        <v>30</v>
      </c>
      <c r="L834" t="s">
        <v>26</v>
      </c>
      <c r="M834" t="s">
        <v>1865</v>
      </c>
      <c r="N834" t="s">
        <v>1841</v>
      </c>
      <c r="O834" t="s">
        <v>1563</v>
      </c>
      <c r="P834" t="str">
        <f t="shared" si="38"/>
        <v>SMAN</v>
      </c>
      <c r="Q834" t="str">
        <f t="shared" si="39"/>
        <v>Negeri</v>
      </c>
      <c r="R834" t="str">
        <f t="shared" si="40"/>
        <v>SMA</v>
      </c>
      <c r="S834" t="s">
        <v>1865</v>
      </c>
      <c r="T834" t="s">
        <v>1841</v>
      </c>
      <c r="Z834" t="str">
        <f>VLOOKUP(A834,[2]registrasi!$B$2:$C$3000,2,FALSE)</f>
        <v>registrasi</v>
      </c>
      <c r="AA834">
        <f>VLOOKUP(D834,[3]Sheet1!$B$2:$D$42,3,FALSE)</f>
        <v>605</v>
      </c>
      <c r="AB834" t="str">
        <f>VLOOKUP(A834,[2]nim!$A$2:$B$3000,2,FALSE)</f>
        <v>diterima</v>
      </c>
    </row>
    <row r="835" spans="1:28" x14ac:dyDescent="0.35">
      <c r="A835" s="2">
        <v>52131110808</v>
      </c>
      <c r="B835">
        <v>1</v>
      </c>
      <c r="C835">
        <v>2020</v>
      </c>
      <c r="D835">
        <v>3112017</v>
      </c>
      <c r="E835" t="s">
        <v>1928</v>
      </c>
      <c r="F835" t="str">
        <f>VLOOKUP(E835,[1]PRODI_2019!$E$2:$K$70,7,FALSE)</f>
        <v>Hukum</v>
      </c>
      <c r="G835" t="str">
        <f>VLOOKUP(F835,Sheet1!$H$4:$I$11,2,FALSE)</f>
        <v>1_Hukum</v>
      </c>
      <c r="H835" t="s">
        <v>921</v>
      </c>
      <c r="I835" t="s">
        <v>30</v>
      </c>
      <c r="L835" t="s">
        <v>26</v>
      </c>
      <c r="M835" t="s">
        <v>1858</v>
      </c>
      <c r="N835" t="s">
        <v>1841</v>
      </c>
      <c r="O835" t="s">
        <v>1470</v>
      </c>
      <c r="P835" t="str">
        <f t="shared" ref="P835:P898" si="41">TRIM(LEFT(O835,FIND(" ",O835,1)))</f>
        <v>SMAN</v>
      </c>
      <c r="Q835" t="str">
        <f t="shared" ref="Q835:Q898" si="42">IF(RIGHT(P835,1)="N","Negeri","Swasta")</f>
        <v>Negeri</v>
      </c>
      <c r="R835" t="str">
        <f t="shared" si="40"/>
        <v>SMA</v>
      </c>
      <c r="S835" t="s">
        <v>1858</v>
      </c>
      <c r="T835" t="s">
        <v>1841</v>
      </c>
      <c r="Z835" t="str">
        <f>VLOOKUP(A835,[2]registrasi!$B$2:$C$3000,2,FALSE)</f>
        <v>registrasi</v>
      </c>
      <c r="AA835">
        <f>VLOOKUP(D835,[3]Sheet1!$B$2:$D$42,3,FALSE)</f>
        <v>605</v>
      </c>
      <c r="AB835" t="str">
        <f>VLOOKUP(A835,[2]nim!$A$2:$B$3000,2,FALSE)</f>
        <v>diterima</v>
      </c>
    </row>
    <row r="836" spans="1:28" x14ac:dyDescent="0.35">
      <c r="A836" s="2">
        <v>52131110813</v>
      </c>
      <c r="B836">
        <v>1</v>
      </c>
      <c r="C836">
        <v>2021</v>
      </c>
      <c r="D836">
        <v>3112072</v>
      </c>
      <c r="E836" t="s">
        <v>1426</v>
      </c>
      <c r="F836" t="str">
        <f>VLOOKUP(E836,[1]PRODI_2019!$E$2:$K$70,7,FALSE)</f>
        <v>FKIP</v>
      </c>
      <c r="G836" t="str">
        <f>VLOOKUP(F836,Sheet1!$H$4:$I$11,2,FALSE)</f>
        <v>2_FKIP</v>
      </c>
      <c r="H836" t="s">
        <v>922</v>
      </c>
      <c r="I836" t="s">
        <v>30</v>
      </c>
      <c r="L836" t="s">
        <v>1438</v>
      </c>
      <c r="M836" t="s">
        <v>1865</v>
      </c>
      <c r="N836" t="s">
        <v>1841</v>
      </c>
      <c r="O836" t="s">
        <v>1725</v>
      </c>
      <c r="P836" t="str">
        <f t="shared" si="41"/>
        <v>SMAN</v>
      </c>
      <c r="Q836" t="str">
        <f t="shared" si="42"/>
        <v>Negeri</v>
      </c>
      <c r="R836" t="str">
        <f t="shared" si="40"/>
        <v>SMA</v>
      </c>
      <c r="S836" t="s">
        <v>1865</v>
      </c>
      <c r="T836" t="s">
        <v>1841</v>
      </c>
      <c r="Z836" t="str">
        <f>VLOOKUP(A836,[2]registrasi!$B$2:$C$3000,2,FALSE)</f>
        <v>registrasi</v>
      </c>
      <c r="AA836">
        <f>VLOOKUP(D836,[3]Sheet1!$B$2:$D$42,3,FALSE)</f>
        <v>38</v>
      </c>
      <c r="AB836" t="str">
        <f>VLOOKUP(A836,[2]nim!$A$2:$B$3000,2,FALSE)</f>
        <v>diterima</v>
      </c>
    </row>
    <row r="837" spans="1:28" x14ac:dyDescent="0.35">
      <c r="A837" s="2">
        <v>52131110823</v>
      </c>
      <c r="B837">
        <v>1</v>
      </c>
      <c r="C837">
        <v>2021</v>
      </c>
      <c r="D837">
        <v>3112192</v>
      </c>
      <c r="E837" t="s">
        <v>1420</v>
      </c>
      <c r="F837" t="str">
        <f>VLOOKUP(E837,[1]PRODI_2019!$E$2:$K$70,7,FALSE)</f>
        <v>FISIP</v>
      </c>
      <c r="G837" t="str">
        <f>VLOOKUP(F837,Sheet1!$H$4:$I$11,2,FALSE)</f>
        <v>6_FISIP</v>
      </c>
      <c r="H837" t="s">
        <v>923</v>
      </c>
      <c r="I837" t="s">
        <v>25</v>
      </c>
      <c r="L837" t="s">
        <v>26</v>
      </c>
      <c r="M837" t="s">
        <v>1858</v>
      </c>
      <c r="N837" t="s">
        <v>1841</v>
      </c>
      <c r="O837" t="s">
        <v>1470</v>
      </c>
      <c r="P837" t="str">
        <f t="shared" si="41"/>
        <v>SMAN</v>
      </c>
      <c r="Q837" t="str">
        <f t="shared" si="42"/>
        <v>Negeri</v>
      </c>
      <c r="R837" t="str">
        <f t="shared" si="40"/>
        <v>SMA</v>
      </c>
      <c r="S837" t="s">
        <v>1858</v>
      </c>
      <c r="T837" t="s">
        <v>1841</v>
      </c>
      <c r="Z837" t="str">
        <f>VLOOKUP(A837,[2]registrasi!$B$2:$C$3000,2,FALSE)</f>
        <v>registrasi</v>
      </c>
      <c r="AA837">
        <f>VLOOKUP(D837,[3]Sheet1!$B$2:$D$42,3,FALSE)</f>
        <v>342</v>
      </c>
      <c r="AB837" t="str">
        <f>VLOOKUP(A837,[2]nim!$A$2:$B$3000,2,FALSE)</f>
        <v>diterima</v>
      </c>
    </row>
    <row r="838" spans="1:28" x14ac:dyDescent="0.35">
      <c r="A838" s="2">
        <v>52131110824</v>
      </c>
      <c r="B838">
        <v>1</v>
      </c>
      <c r="C838">
        <v>2021</v>
      </c>
      <c r="D838">
        <v>3112106</v>
      </c>
      <c r="E838" t="s">
        <v>1422</v>
      </c>
      <c r="F838" t="str">
        <f>VLOOKUP(E838,[1]PRODI_2019!$E$2:$K$70,7,FALSE)</f>
        <v>FKIP</v>
      </c>
      <c r="G838" t="str">
        <f>VLOOKUP(F838,Sheet1!$H$4:$I$11,2,FALSE)</f>
        <v>2_FKIP</v>
      </c>
      <c r="H838" t="s">
        <v>924</v>
      </c>
      <c r="I838" t="s">
        <v>30</v>
      </c>
      <c r="L838" t="s">
        <v>26</v>
      </c>
      <c r="M838" t="s">
        <v>1860</v>
      </c>
      <c r="N838" t="s">
        <v>1841</v>
      </c>
      <c r="O838" t="s">
        <v>1456</v>
      </c>
      <c r="P838" t="str">
        <f t="shared" si="41"/>
        <v>SMAN</v>
      </c>
      <c r="Q838" t="str">
        <f t="shared" si="42"/>
        <v>Negeri</v>
      </c>
      <c r="R838" t="str">
        <f t="shared" si="40"/>
        <v>SMA</v>
      </c>
      <c r="S838" t="s">
        <v>1860</v>
      </c>
      <c r="T838" t="s">
        <v>1841</v>
      </c>
      <c r="Z838" t="str">
        <f>VLOOKUP(A838,[2]registrasi!$B$2:$C$3000,2,FALSE)</f>
        <v>registrasi</v>
      </c>
      <c r="AA838">
        <f>VLOOKUP(D838,[3]Sheet1!$B$2:$D$42,3,FALSE)</f>
        <v>206</v>
      </c>
      <c r="AB838" t="str">
        <f>VLOOKUP(A838,[2]nim!$A$2:$B$3000,2,FALSE)</f>
        <v>diterima</v>
      </c>
    </row>
    <row r="839" spans="1:28" x14ac:dyDescent="0.35">
      <c r="A839" s="2">
        <v>52131110832</v>
      </c>
      <c r="B839">
        <v>1</v>
      </c>
      <c r="C839">
        <v>2021</v>
      </c>
      <c r="D839">
        <v>3112033</v>
      </c>
      <c r="E839" t="s">
        <v>1423</v>
      </c>
      <c r="F839" t="str">
        <f>VLOOKUP(E839,[1]PRODI_2019!$E$2:$K$70,7,FALSE)</f>
        <v>FEB</v>
      </c>
      <c r="G839" t="str">
        <f>VLOOKUP(F839,Sheet1!$H$4:$I$11,2,FALSE)</f>
        <v>5_FEB</v>
      </c>
      <c r="H839" t="s">
        <v>925</v>
      </c>
      <c r="I839" t="s">
        <v>30</v>
      </c>
      <c r="L839" t="s">
        <v>26</v>
      </c>
      <c r="M839" t="s">
        <v>1863</v>
      </c>
      <c r="N839" t="s">
        <v>1841</v>
      </c>
      <c r="O839" t="s">
        <v>1493</v>
      </c>
      <c r="P839" t="str">
        <f t="shared" si="41"/>
        <v>SMAN</v>
      </c>
      <c r="Q839" t="str">
        <f t="shared" si="42"/>
        <v>Negeri</v>
      </c>
      <c r="R839" t="str">
        <f t="shared" si="40"/>
        <v>SMA</v>
      </c>
      <c r="S839" t="s">
        <v>1863</v>
      </c>
      <c r="T839" t="s">
        <v>1841</v>
      </c>
      <c r="Z839" t="str">
        <f>VLOOKUP(A839,[2]registrasi!$B$2:$C$3000,2,FALSE)</f>
        <v>registrasi</v>
      </c>
      <c r="AA839">
        <f>VLOOKUP(D839,[3]Sheet1!$B$2:$D$42,3,FALSE)</f>
        <v>346</v>
      </c>
      <c r="AB839" t="str">
        <f>VLOOKUP(A839,[2]nim!$A$2:$B$3000,2,FALSE)</f>
        <v>diterima</v>
      </c>
    </row>
    <row r="840" spans="1:28" x14ac:dyDescent="0.35">
      <c r="A840" s="2">
        <v>52131110833</v>
      </c>
      <c r="B840">
        <v>1</v>
      </c>
      <c r="C840">
        <v>2021</v>
      </c>
      <c r="D840">
        <v>3112056</v>
      </c>
      <c r="E840" t="s">
        <v>1425</v>
      </c>
      <c r="F840" t="str">
        <f>VLOOKUP(E840,[1]PRODI_2019!$E$2:$K$70,7,FALSE)</f>
        <v>FISIP</v>
      </c>
      <c r="G840" t="str">
        <f>VLOOKUP(F840,Sheet1!$H$4:$I$11,2,FALSE)</f>
        <v>6_FISIP</v>
      </c>
      <c r="H840" t="s">
        <v>926</v>
      </c>
      <c r="I840" t="s">
        <v>30</v>
      </c>
      <c r="L840" t="s">
        <v>26</v>
      </c>
      <c r="M840" t="s">
        <v>1859</v>
      </c>
      <c r="N840" t="s">
        <v>1841</v>
      </c>
      <c r="O840" t="s">
        <v>1522</v>
      </c>
      <c r="P840" t="str">
        <f t="shared" si="41"/>
        <v>SMAN</v>
      </c>
      <c r="Q840" t="str">
        <f t="shared" si="42"/>
        <v>Negeri</v>
      </c>
      <c r="R840" t="str">
        <f t="shared" si="40"/>
        <v>SMA</v>
      </c>
      <c r="S840" t="s">
        <v>1859</v>
      </c>
      <c r="T840" t="s">
        <v>1841</v>
      </c>
      <c r="Z840" t="str">
        <f>VLOOKUP(A840,[2]registrasi!$B$2:$C$3000,2,FALSE)</f>
        <v>registrasi</v>
      </c>
      <c r="AA840">
        <f>VLOOKUP(D840,[3]Sheet1!$B$2:$D$42,3,FALSE)</f>
        <v>365</v>
      </c>
      <c r="AB840" t="str">
        <f>VLOOKUP(A840,[2]nim!$A$2:$B$3000,2,FALSE)</f>
        <v>diterima</v>
      </c>
    </row>
    <row r="841" spans="1:28" x14ac:dyDescent="0.35">
      <c r="A841" s="2">
        <v>52131110834</v>
      </c>
      <c r="B841">
        <v>1</v>
      </c>
      <c r="C841">
        <v>2021</v>
      </c>
      <c r="D841">
        <v>3112017</v>
      </c>
      <c r="E841" t="s">
        <v>1928</v>
      </c>
      <c r="F841" t="str">
        <f>VLOOKUP(E841,[1]PRODI_2019!$E$2:$K$70,7,FALSE)</f>
        <v>Hukum</v>
      </c>
      <c r="G841" t="str">
        <f>VLOOKUP(F841,Sheet1!$H$4:$I$11,2,FALSE)</f>
        <v>1_Hukum</v>
      </c>
      <c r="H841" t="s">
        <v>927</v>
      </c>
      <c r="I841" t="s">
        <v>30</v>
      </c>
      <c r="L841" t="s">
        <v>26</v>
      </c>
      <c r="M841" t="s">
        <v>1858</v>
      </c>
      <c r="N841" t="s">
        <v>1841</v>
      </c>
      <c r="O841" t="s">
        <v>1528</v>
      </c>
      <c r="P841" t="str">
        <f t="shared" si="41"/>
        <v>SMAN</v>
      </c>
      <c r="Q841" t="str">
        <f t="shared" si="42"/>
        <v>Negeri</v>
      </c>
      <c r="R841" t="str">
        <f t="shared" ref="R841:R904" si="43">IF(Q841="Negeri",LEFT(P841,LEN(P841)-1),IF(RIGHT(P841,1)="S",LEFT(P841,LEN(P841)-1),P841))</f>
        <v>SMA</v>
      </c>
      <c r="S841" t="s">
        <v>1858</v>
      </c>
      <c r="T841" t="s">
        <v>1841</v>
      </c>
      <c r="Z841" t="str">
        <f>VLOOKUP(A841,[2]registrasi!$B$2:$C$3000,2,FALSE)</f>
        <v>registrasi</v>
      </c>
      <c r="AA841">
        <f>VLOOKUP(D841,[3]Sheet1!$B$2:$D$42,3,FALSE)</f>
        <v>605</v>
      </c>
      <c r="AB841" t="str">
        <f>VLOOKUP(A841,[2]nim!$A$2:$B$3000,2,FALSE)</f>
        <v>diterima</v>
      </c>
    </row>
    <row r="842" spans="1:28" x14ac:dyDescent="0.35">
      <c r="A842" s="2">
        <v>52131110850</v>
      </c>
      <c r="B842">
        <v>2</v>
      </c>
      <c r="C842">
        <v>2021</v>
      </c>
      <c r="D842">
        <v>3112072</v>
      </c>
      <c r="E842" t="s">
        <v>1426</v>
      </c>
      <c r="F842" t="str">
        <f>VLOOKUP(E842,[1]PRODI_2019!$E$2:$K$70,7,FALSE)</f>
        <v>FKIP</v>
      </c>
      <c r="G842" t="str">
        <f>VLOOKUP(F842,Sheet1!$H$4:$I$11,2,FALSE)</f>
        <v>2_FKIP</v>
      </c>
      <c r="H842" t="s">
        <v>928</v>
      </c>
      <c r="I842" t="s">
        <v>30</v>
      </c>
      <c r="L842" t="s">
        <v>26</v>
      </c>
      <c r="M842" t="s">
        <v>1861</v>
      </c>
      <c r="N842" t="s">
        <v>1841</v>
      </c>
      <c r="O842" t="s">
        <v>1466</v>
      </c>
      <c r="P842" t="str">
        <f t="shared" si="41"/>
        <v>SMTA</v>
      </c>
      <c r="Q842" t="str">
        <f t="shared" si="42"/>
        <v>Swasta</v>
      </c>
      <c r="R842" t="str">
        <f t="shared" si="43"/>
        <v>SMTA</v>
      </c>
      <c r="S842" t="s">
        <v>1861</v>
      </c>
      <c r="T842" t="s">
        <v>1841</v>
      </c>
      <c r="Z842" t="str">
        <f>VLOOKUP(A842,[2]registrasi!$B$2:$C$3000,2,FALSE)</f>
        <v>registrasi</v>
      </c>
      <c r="AA842">
        <f>VLOOKUP(D842,[3]Sheet1!$B$2:$D$42,3,FALSE)</f>
        <v>38</v>
      </c>
      <c r="AB842" t="str">
        <f>VLOOKUP(A842,[2]nim!$A$2:$B$3000,2,FALSE)</f>
        <v>diterima</v>
      </c>
    </row>
    <row r="843" spans="1:28" x14ac:dyDescent="0.35">
      <c r="A843" s="2">
        <v>52131110855</v>
      </c>
      <c r="B843">
        <v>2</v>
      </c>
      <c r="C843">
        <v>2021</v>
      </c>
      <c r="D843">
        <v>3112192</v>
      </c>
      <c r="E843" t="s">
        <v>1420</v>
      </c>
      <c r="F843" t="str">
        <f>VLOOKUP(E843,[1]PRODI_2019!$E$2:$K$70,7,FALSE)</f>
        <v>FISIP</v>
      </c>
      <c r="G843" t="str">
        <f>VLOOKUP(F843,Sheet1!$H$4:$I$11,2,FALSE)</f>
        <v>6_FISIP</v>
      </c>
      <c r="H843" t="s">
        <v>929</v>
      </c>
      <c r="I843" t="s">
        <v>25</v>
      </c>
      <c r="L843" t="s">
        <v>26</v>
      </c>
      <c r="M843" t="s">
        <v>1859</v>
      </c>
      <c r="N843" t="s">
        <v>1841</v>
      </c>
      <c r="O843" t="s">
        <v>1522</v>
      </c>
      <c r="P843" t="str">
        <f t="shared" si="41"/>
        <v>SMAN</v>
      </c>
      <c r="Q843" t="str">
        <f t="shared" si="42"/>
        <v>Negeri</v>
      </c>
      <c r="R843" t="str">
        <f t="shared" si="43"/>
        <v>SMA</v>
      </c>
      <c r="S843" t="s">
        <v>1859</v>
      </c>
      <c r="T843" t="s">
        <v>1841</v>
      </c>
      <c r="Z843" t="str">
        <f>VLOOKUP(A843,[2]registrasi!$B$2:$C$3000,2,FALSE)</f>
        <v>registrasi</v>
      </c>
      <c r="AA843">
        <f>VLOOKUP(D843,[3]Sheet1!$B$2:$D$42,3,FALSE)</f>
        <v>342</v>
      </c>
      <c r="AB843" t="str">
        <f>VLOOKUP(A843,[2]nim!$A$2:$B$3000,2,FALSE)</f>
        <v>diterima</v>
      </c>
    </row>
    <row r="844" spans="1:28" x14ac:dyDescent="0.35">
      <c r="A844" s="2">
        <v>52131110859</v>
      </c>
      <c r="B844">
        <v>1</v>
      </c>
      <c r="C844">
        <v>2021</v>
      </c>
      <c r="D844">
        <v>3112095</v>
      </c>
      <c r="E844" t="s">
        <v>1428</v>
      </c>
      <c r="F844" t="str">
        <f>VLOOKUP(E844,[1]PRODI_2019!$E$2:$K$70,7,FALSE)</f>
        <v>FKIP</v>
      </c>
      <c r="G844" t="str">
        <f>VLOOKUP(F844,Sheet1!$H$4:$I$11,2,FALSE)</f>
        <v>2_FKIP</v>
      </c>
      <c r="H844" t="s">
        <v>930</v>
      </c>
      <c r="I844" t="s">
        <v>30</v>
      </c>
      <c r="L844" t="s">
        <v>26</v>
      </c>
      <c r="M844" t="s">
        <v>1859</v>
      </c>
      <c r="N844" t="s">
        <v>1841</v>
      </c>
      <c r="O844" t="s">
        <v>1466</v>
      </c>
      <c r="P844" t="str">
        <f t="shared" si="41"/>
        <v>SMTA</v>
      </c>
      <c r="Q844" t="str">
        <f t="shared" si="42"/>
        <v>Swasta</v>
      </c>
      <c r="R844" t="str">
        <f t="shared" si="43"/>
        <v>SMTA</v>
      </c>
      <c r="S844" t="s">
        <v>1860</v>
      </c>
      <c r="T844" t="s">
        <v>1841</v>
      </c>
      <c r="Z844" t="str">
        <f>VLOOKUP(A844,[2]registrasi!$B$2:$C$3000,2,FALSE)</f>
        <v>registrasi</v>
      </c>
      <c r="AA844">
        <f>VLOOKUP(D844,[3]Sheet1!$B$2:$D$42,3,FALSE)</f>
        <v>163</v>
      </c>
      <c r="AB844" t="str">
        <f>VLOOKUP(A844,[2]nim!$A$2:$B$3000,2,FALSE)</f>
        <v>diterima</v>
      </c>
    </row>
    <row r="845" spans="1:28" x14ac:dyDescent="0.35">
      <c r="A845" s="2">
        <v>52131110861</v>
      </c>
      <c r="B845">
        <v>1</v>
      </c>
      <c r="C845">
        <v>2021</v>
      </c>
      <c r="D845">
        <v>3112064</v>
      </c>
      <c r="E845" t="s">
        <v>1421</v>
      </c>
      <c r="F845" t="str">
        <f>VLOOKUP(E845,[1]PRODI_2019!$E$2:$K$70,7,FALSE)</f>
        <v>FISIP</v>
      </c>
      <c r="G845" t="str">
        <f>VLOOKUP(F845,Sheet1!$H$4:$I$11,2,FALSE)</f>
        <v>6_FISIP</v>
      </c>
      <c r="H845" t="s">
        <v>931</v>
      </c>
      <c r="I845" t="s">
        <v>25</v>
      </c>
      <c r="L845" t="s">
        <v>26</v>
      </c>
      <c r="M845" t="s">
        <v>1859</v>
      </c>
      <c r="N845" t="s">
        <v>1841</v>
      </c>
      <c r="O845" t="s">
        <v>1594</v>
      </c>
      <c r="P845" t="str">
        <f t="shared" si="41"/>
        <v>SMKN</v>
      </c>
      <c r="Q845" t="str">
        <f t="shared" si="42"/>
        <v>Negeri</v>
      </c>
      <c r="R845" t="str">
        <f t="shared" si="43"/>
        <v>SMK</v>
      </c>
      <c r="S845" t="s">
        <v>1859</v>
      </c>
      <c r="T845" t="s">
        <v>1841</v>
      </c>
      <c r="Z845" t="str">
        <f>VLOOKUP(A845,[2]registrasi!$B$2:$C$3000,2,FALSE)</f>
        <v>registrasi</v>
      </c>
      <c r="AA845">
        <f>VLOOKUP(D845,[3]Sheet1!$B$2:$D$42,3,FALSE)</f>
        <v>669</v>
      </c>
      <c r="AB845" t="str">
        <f>VLOOKUP(A845,[2]nim!$A$2:$B$3000,2,FALSE)</f>
        <v>diterima</v>
      </c>
    </row>
    <row r="846" spans="1:28" x14ac:dyDescent="0.35">
      <c r="A846" s="2">
        <v>52131110865</v>
      </c>
      <c r="B846">
        <v>1</v>
      </c>
      <c r="C846">
        <v>2021</v>
      </c>
      <c r="D846">
        <v>3112064</v>
      </c>
      <c r="E846" t="s">
        <v>1421</v>
      </c>
      <c r="F846" t="str">
        <f>VLOOKUP(E846,[1]PRODI_2019!$E$2:$K$70,7,FALSE)</f>
        <v>FISIP</v>
      </c>
      <c r="G846" t="str">
        <f>VLOOKUP(F846,Sheet1!$H$4:$I$11,2,FALSE)</f>
        <v>6_FISIP</v>
      </c>
      <c r="H846" t="s">
        <v>932</v>
      </c>
      <c r="I846" t="s">
        <v>30</v>
      </c>
      <c r="L846" t="s">
        <v>26</v>
      </c>
      <c r="M846" t="s">
        <v>1861</v>
      </c>
      <c r="N846" t="s">
        <v>1841</v>
      </c>
      <c r="O846" t="s">
        <v>1548</v>
      </c>
      <c r="P846" t="str">
        <f t="shared" si="41"/>
        <v>SMAN</v>
      </c>
      <c r="Q846" t="str">
        <f t="shared" si="42"/>
        <v>Negeri</v>
      </c>
      <c r="R846" t="str">
        <f t="shared" si="43"/>
        <v>SMA</v>
      </c>
      <c r="S846" t="s">
        <v>1861</v>
      </c>
      <c r="T846" t="s">
        <v>1841</v>
      </c>
      <c r="Z846" t="str">
        <f>VLOOKUP(A846,[2]registrasi!$B$2:$C$3000,2,FALSE)</f>
        <v>registrasi</v>
      </c>
      <c r="AA846">
        <f>VLOOKUP(D846,[3]Sheet1!$B$2:$D$42,3,FALSE)</f>
        <v>669</v>
      </c>
      <c r="AB846" t="str">
        <f>VLOOKUP(A846,[2]nim!$A$2:$B$3000,2,FALSE)</f>
        <v>diterima</v>
      </c>
    </row>
    <row r="847" spans="1:28" x14ac:dyDescent="0.35">
      <c r="A847" s="2">
        <v>52131110867</v>
      </c>
      <c r="B847">
        <v>1</v>
      </c>
      <c r="C847">
        <v>2021</v>
      </c>
      <c r="D847">
        <v>3112064</v>
      </c>
      <c r="E847" t="s">
        <v>1421</v>
      </c>
      <c r="F847" t="str">
        <f>VLOOKUP(E847,[1]PRODI_2019!$E$2:$K$70,7,FALSE)</f>
        <v>FISIP</v>
      </c>
      <c r="G847" t="str">
        <f>VLOOKUP(F847,Sheet1!$H$4:$I$11,2,FALSE)</f>
        <v>6_FISIP</v>
      </c>
      <c r="H847" t="s">
        <v>933</v>
      </c>
      <c r="I847" t="s">
        <v>30</v>
      </c>
      <c r="L847" t="s">
        <v>1438</v>
      </c>
      <c r="M847" t="s">
        <v>1860</v>
      </c>
      <c r="N847" t="s">
        <v>1841</v>
      </c>
      <c r="O847" t="s">
        <v>1511</v>
      </c>
      <c r="P847" t="str">
        <f t="shared" si="41"/>
        <v>SMAN</v>
      </c>
      <c r="Q847" t="str">
        <f t="shared" si="42"/>
        <v>Negeri</v>
      </c>
      <c r="R847" t="str">
        <f t="shared" si="43"/>
        <v>SMA</v>
      </c>
      <c r="S847" t="s">
        <v>1859</v>
      </c>
      <c r="T847" t="s">
        <v>1841</v>
      </c>
      <c r="Z847" t="str">
        <f>VLOOKUP(A847,[2]registrasi!$B$2:$C$3000,2,FALSE)</f>
        <v>registrasi</v>
      </c>
      <c r="AA847">
        <f>VLOOKUP(D847,[3]Sheet1!$B$2:$D$42,3,FALSE)</f>
        <v>669</v>
      </c>
      <c r="AB847" t="str">
        <f>VLOOKUP(A847,[2]nim!$A$2:$B$3000,2,FALSE)</f>
        <v>diterima</v>
      </c>
    </row>
    <row r="848" spans="1:28" x14ac:dyDescent="0.35">
      <c r="A848" s="2">
        <v>52131110868</v>
      </c>
      <c r="B848">
        <v>1</v>
      </c>
      <c r="C848">
        <v>2021</v>
      </c>
      <c r="D848">
        <v>3112192</v>
      </c>
      <c r="E848" t="s">
        <v>1420</v>
      </c>
      <c r="F848" t="str">
        <f>VLOOKUP(E848,[1]PRODI_2019!$E$2:$K$70,7,FALSE)</f>
        <v>FISIP</v>
      </c>
      <c r="G848" t="str">
        <f>VLOOKUP(F848,Sheet1!$H$4:$I$11,2,FALSE)</f>
        <v>6_FISIP</v>
      </c>
      <c r="H848" t="s">
        <v>934</v>
      </c>
      <c r="I848" t="s">
        <v>25</v>
      </c>
      <c r="L848" t="s">
        <v>26</v>
      </c>
      <c r="M848" t="s">
        <v>1860</v>
      </c>
      <c r="N848" t="s">
        <v>1841</v>
      </c>
      <c r="O848" t="s">
        <v>1466</v>
      </c>
      <c r="P848" t="str">
        <f t="shared" si="41"/>
        <v>SMTA</v>
      </c>
      <c r="Q848" t="str">
        <f t="shared" si="42"/>
        <v>Swasta</v>
      </c>
      <c r="R848" t="str">
        <f t="shared" si="43"/>
        <v>SMTA</v>
      </c>
      <c r="S848" t="s">
        <v>1920</v>
      </c>
      <c r="T848" t="s">
        <v>1841</v>
      </c>
      <c r="Z848" t="str">
        <f>VLOOKUP(A848,[2]registrasi!$B$2:$C$3000,2,FALSE)</f>
        <v>registrasi</v>
      </c>
      <c r="AA848">
        <f>VLOOKUP(D848,[3]Sheet1!$B$2:$D$42,3,FALSE)</f>
        <v>342</v>
      </c>
      <c r="AB848" t="str">
        <f>VLOOKUP(A848,[2]nim!$A$2:$B$3000,2,FALSE)</f>
        <v>diterima</v>
      </c>
    </row>
    <row r="849" spans="1:28" x14ac:dyDescent="0.35">
      <c r="A849" s="2">
        <v>52131110875</v>
      </c>
      <c r="B849">
        <v>1</v>
      </c>
      <c r="C849">
        <v>2020</v>
      </c>
      <c r="D849">
        <v>3112176</v>
      </c>
      <c r="E849" t="s">
        <v>1427</v>
      </c>
      <c r="F849" t="str">
        <f>VLOOKUP(E849,[1]PRODI_2019!$E$2:$K$70,7,FALSE)</f>
        <v>FKIP</v>
      </c>
      <c r="G849" t="str">
        <f>VLOOKUP(F849,Sheet1!$H$4:$I$11,2,FALSE)</f>
        <v>2_FKIP</v>
      </c>
      <c r="H849" t="s">
        <v>935</v>
      </c>
      <c r="I849" t="s">
        <v>25</v>
      </c>
      <c r="L849" t="s">
        <v>26</v>
      </c>
      <c r="M849" t="s">
        <v>1858</v>
      </c>
      <c r="N849" t="s">
        <v>1841</v>
      </c>
      <c r="O849" t="s">
        <v>1532</v>
      </c>
      <c r="P849" t="str">
        <f t="shared" si="41"/>
        <v>SMAN</v>
      </c>
      <c r="Q849" t="str">
        <f t="shared" si="42"/>
        <v>Negeri</v>
      </c>
      <c r="R849" t="str">
        <f t="shared" si="43"/>
        <v>SMA</v>
      </c>
      <c r="S849" t="s">
        <v>1858</v>
      </c>
      <c r="T849" t="s">
        <v>1841</v>
      </c>
      <c r="Z849" t="str">
        <f>VLOOKUP(A849,[2]registrasi!$B$2:$C$3000,2,FALSE)</f>
        <v>registrasi</v>
      </c>
      <c r="AA849">
        <f>VLOOKUP(D849,[3]Sheet1!$B$2:$D$42,3,FALSE)</f>
        <v>238</v>
      </c>
      <c r="AB849" t="str">
        <f>VLOOKUP(A849,[2]nim!$A$2:$B$3000,2,FALSE)</f>
        <v>diterima</v>
      </c>
    </row>
    <row r="850" spans="1:28" x14ac:dyDescent="0.35">
      <c r="A850" s="2">
        <v>52131110879</v>
      </c>
      <c r="B850">
        <v>2</v>
      </c>
      <c r="C850">
        <v>2020</v>
      </c>
      <c r="D850">
        <v>3112072</v>
      </c>
      <c r="E850" t="s">
        <v>1426</v>
      </c>
      <c r="F850" t="str">
        <f>VLOOKUP(E850,[1]PRODI_2019!$E$2:$K$70,7,FALSE)</f>
        <v>FKIP</v>
      </c>
      <c r="G850" t="str">
        <f>VLOOKUP(F850,Sheet1!$H$4:$I$11,2,FALSE)</f>
        <v>2_FKIP</v>
      </c>
      <c r="H850" t="s">
        <v>936</v>
      </c>
      <c r="I850" t="s">
        <v>30</v>
      </c>
      <c r="L850" t="s">
        <v>26</v>
      </c>
      <c r="M850" t="s">
        <v>1858</v>
      </c>
      <c r="N850" t="s">
        <v>1841</v>
      </c>
      <c r="O850" t="s">
        <v>1707</v>
      </c>
      <c r="P850" t="str">
        <f t="shared" si="41"/>
        <v>SMKN</v>
      </c>
      <c r="Q850" t="str">
        <f t="shared" si="42"/>
        <v>Negeri</v>
      </c>
      <c r="R850" t="str">
        <f t="shared" si="43"/>
        <v>SMK</v>
      </c>
      <c r="S850" t="s">
        <v>1858</v>
      </c>
      <c r="T850" t="s">
        <v>1841</v>
      </c>
      <c r="Z850" t="str">
        <f>VLOOKUP(A850,[2]registrasi!$B$2:$C$3000,2,FALSE)</f>
        <v>registrasi</v>
      </c>
      <c r="AA850">
        <f>VLOOKUP(D850,[3]Sheet1!$B$2:$D$42,3,FALSE)</f>
        <v>38</v>
      </c>
      <c r="AB850" t="str">
        <f>VLOOKUP(A850,[2]nim!$A$2:$B$3000,2,FALSE)</f>
        <v>diterima</v>
      </c>
    </row>
    <row r="851" spans="1:28" x14ac:dyDescent="0.35">
      <c r="A851" s="2">
        <v>52131110889</v>
      </c>
      <c r="B851">
        <v>1</v>
      </c>
      <c r="C851">
        <v>2020</v>
      </c>
      <c r="D851">
        <v>3112017</v>
      </c>
      <c r="E851" t="s">
        <v>1928</v>
      </c>
      <c r="F851" t="str">
        <f>VLOOKUP(E851,[1]PRODI_2019!$E$2:$K$70,7,FALSE)</f>
        <v>Hukum</v>
      </c>
      <c r="G851" t="str">
        <f>VLOOKUP(F851,Sheet1!$H$4:$I$11,2,FALSE)</f>
        <v>1_Hukum</v>
      </c>
      <c r="H851" t="s">
        <v>937</v>
      </c>
      <c r="I851" t="s">
        <v>25</v>
      </c>
      <c r="L851" t="s">
        <v>26</v>
      </c>
      <c r="M851" t="s">
        <v>1873</v>
      </c>
      <c r="N851" t="s">
        <v>1842</v>
      </c>
      <c r="O851" t="s">
        <v>1466</v>
      </c>
      <c r="P851" t="str">
        <f t="shared" si="41"/>
        <v>SMTA</v>
      </c>
      <c r="Q851" t="str">
        <f t="shared" si="42"/>
        <v>Swasta</v>
      </c>
      <c r="R851" t="str">
        <f t="shared" si="43"/>
        <v>SMTA</v>
      </c>
      <c r="S851" t="s">
        <v>1883</v>
      </c>
      <c r="T851" t="s">
        <v>1842</v>
      </c>
      <c r="Z851" t="e">
        <f>VLOOKUP(A851,[2]registrasi!$B$2:$C$3000,2,FALSE)</f>
        <v>#N/A</v>
      </c>
      <c r="AA851">
        <f>VLOOKUP(D851,[3]Sheet1!$B$2:$D$42,3,FALSE)</f>
        <v>605</v>
      </c>
      <c r="AB851" t="e">
        <f>VLOOKUP(A851,[2]nim!$A$2:$B$3000,2,FALSE)</f>
        <v>#N/A</v>
      </c>
    </row>
    <row r="852" spans="1:28" x14ac:dyDescent="0.35">
      <c r="A852" s="2">
        <v>52131110891</v>
      </c>
      <c r="B852">
        <v>1</v>
      </c>
      <c r="C852">
        <v>2021</v>
      </c>
      <c r="D852">
        <v>3112064</v>
      </c>
      <c r="E852" t="s">
        <v>1421</v>
      </c>
      <c r="F852" t="str">
        <f>VLOOKUP(E852,[1]PRODI_2019!$E$2:$K$70,7,FALSE)</f>
        <v>FISIP</v>
      </c>
      <c r="G852" t="str">
        <f>VLOOKUP(F852,Sheet1!$H$4:$I$11,2,FALSE)</f>
        <v>6_FISIP</v>
      </c>
      <c r="H852" t="s">
        <v>938</v>
      </c>
      <c r="I852" t="s">
        <v>25</v>
      </c>
      <c r="L852" t="s">
        <v>26</v>
      </c>
      <c r="M852" t="s">
        <v>1858</v>
      </c>
      <c r="N852" t="s">
        <v>1841</v>
      </c>
      <c r="O852" t="s">
        <v>1454</v>
      </c>
      <c r="P852" t="str">
        <f t="shared" si="41"/>
        <v>SMAN</v>
      </c>
      <c r="Q852" t="str">
        <f t="shared" si="42"/>
        <v>Negeri</v>
      </c>
      <c r="R852" t="str">
        <f t="shared" si="43"/>
        <v>SMA</v>
      </c>
      <c r="S852" t="s">
        <v>1858</v>
      </c>
      <c r="T852" t="s">
        <v>1841</v>
      </c>
      <c r="Z852" t="str">
        <f>VLOOKUP(A852,[2]registrasi!$B$2:$C$3000,2,FALSE)</f>
        <v>registrasi</v>
      </c>
      <c r="AA852">
        <f>VLOOKUP(D852,[3]Sheet1!$B$2:$D$42,3,FALSE)</f>
        <v>669</v>
      </c>
      <c r="AB852" t="str">
        <f>VLOOKUP(A852,[2]nim!$A$2:$B$3000,2,FALSE)</f>
        <v>diterima</v>
      </c>
    </row>
    <row r="853" spans="1:28" x14ac:dyDescent="0.35">
      <c r="A853" s="2">
        <v>52131110895</v>
      </c>
      <c r="B853">
        <v>1</v>
      </c>
      <c r="C853">
        <v>2021</v>
      </c>
      <c r="D853">
        <v>3112176</v>
      </c>
      <c r="E853" t="s">
        <v>1427</v>
      </c>
      <c r="F853" t="str">
        <f>VLOOKUP(E853,[1]PRODI_2019!$E$2:$K$70,7,FALSE)</f>
        <v>FKIP</v>
      </c>
      <c r="G853" t="str">
        <f>VLOOKUP(F853,Sheet1!$H$4:$I$11,2,FALSE)</f>
        <v>2_FKIP</v>
      </c>
      <c r="H853" t="s">
        <v>939</v>
      </c>
      <c r="I853" t="s">
        <v>30</v>
      </c>
      <c r="L853" t="s">
        <v>26</v>
      </c>
      <c r="M853" t="s">
        <v>1858</v>
      </c>
      <c r="N853" t="s">
        <v>1841</v>
      </c>
      <c r="O853" t="s">
        <v>1534</v>
      </c>
      <c r="P853" t="str">
        <f t="shared" si="41"/>
        <v>SMKS</v>
      </c>
      <c r="Q853" t="str">
        <f t="shared" si="42"/>
        <v>Swasta</v>
      </c>
      <c r="R853" t="str">
        <f t="shared" si="43"/>
        <v>SMK</v>
      </c>
      <c r="S853" t="s">
        <v>1858</v>
      </c>
      <c r="T853" t="s">
        <v>1841</v>
      </c>
      <c r="Z853" t="str">
        <f>VLOOKUP(A853,[2]registrasi!$B$2:$C$3000,2,FALSE)</f>
        <v>registrasi</v>
      </c>
      <c r="AA853">
        <f>VLOOKUP(D853,[3]Sheet1!$B$2:$D$42,3,FALSE)</f>
        <v>238</v>
      </c>
      <c r="AB853" t="str">
        <f>VLOOKUP(A853,[2]nim!$A$2:$B$3000,2,FALSE)</f>
        <v>diterima</v>
      </c>
    </row>
    <row r="854" spans="1:28" x14ac:dyDescent="0.35">
      <c r="A854" s="2">
        <v>52131110900</v>
      </c>
      <c r="B854">
        <v>1</v>
      </c>
      <c r="C854">
        <v>2021</v>
      </c>
      <c r="D854">
        <v>3112025</v>
      </c>
      <c r="E854" t="s">
        <v>1424</v>
      </c>
      <c r="F854" t="str">
        <f>VLOOKUP(E854,[1]PRODI_2019!$E$2:$K$70,7,FALSE)</f>
        <v>FEB</v>
      </c>
      <c r="G854" t="str">
        <f>VLOOKUP(F854,Sheet1!$H$4:$I$11,2,FALSE)</f>
        <v>5_FEB</v>
      </c>
      <c r="H854" t="s">
        <v>940</v>
      </c>
      <c r="I854" t="s">
        <v>25</v>
      </c>
      <c r="L854" t="s">
        <v>26</v>
      </c>
      <c r="M854" t="s">
        <v>1860</v>
      </c>
      <c r="N854" t="s">
        <v>1841</v>
      </c>
      <c r="O854" t="s">
        <v>1466</v>
      </c>
      <c r="P854" t="str">
        <f t="shared" si="41"/>
        <v>SMTA</v>
      </c>
      <c r="Q854" t="str">
        <f t="shared" si="42"/>
        <v>Swasta</v>
      </c>
      <c r="R854" t="str">
        <f t="shared" si="43"/>
        <v>SMTA</v>
      </c>
      <c r="S854" t="s">
        <v>1866</v>
      </c>
      <c r="T854" t="s">
        <v>1843</v>
      </c>
      <c r="Z854" t="str">
        <f>VLOOKUP(A854,[2]registrasi!$B$2:$C$3000,2,FALSE)</f>
        <v>registrasi</v>
      </c>
      <c r="AA854">
        <f>VLOOKUP(D854,[3]Sheet1!$B$2:$D$42,3,FALSE)</f>
        <v>736</v>
      </c>
      <c r="AB854" t="str">
        <f>VLOOKUP(A854,[2]nim!$A$2:$B$3000,2,FALSE)</f>
        <v>diterima</v>
      </c>
    </row>
    <row r="855" spans="1:28" x14ac:dyDescent="0.35">
      <c r="A855" s="2">
        <v>52131110904</v>
      </c>
      <c r="B855">
        <v>1</v>
      </c>
      <c r="C855">
        <v>2021</v>
      </c>
      <c r="D855">
        <v>3112017</v>
      </c>
      <c r="E855" t="s">
        <v>1928</v>
      </c>
      <c r="F855" t="str">
        <f>VLOOKUP(E855,[1]PRODI_2019!$E$2:$K$70,7,FALSE)</f>
        <v>Hukum</v>
      </c>
      <c r="G855" t="str">
        <f>VLOOKUP(F855,Sheet1!$H$4:$I$11,2,FALSE)</f>
        <v>1_Hukum</v>
      </c>
      <c r="H855" t="s">
        <v>941</v>
      </c>
      <c r="I855" t="s">
        <v>30</v>
      </c>
      <c r="L855" t="s">
        <v>26</v>
      </c>
      <c r="M855" t="s">
        <v>1865</v>
      </c>
      <c r="N855" t="s">
        <v>1841</v>
      </c>
      <c r="O855" t="s">
        <v>1726</v>
      </c>
      <c r="P855" t="str">
        <f t="shared" si="41"/>
        <v>SMAS</v>
      </c>
      <c r="Q855" t="str">
        <f t="shared" si="42"/>
        <v>Swasta</v>
      </c>
      <c r="R855" t="str">
        <f t="shared" si="43"/>
        <v>SMA</v>
      </c>
      <c r="S855" t="s">
        <v>1865</v>
      </c>
      <c r="T855" t="s">
        <v>1841</v>
      </c>
      <c r="Z855" t="str">
        <f>VLOOKUP(A855,[2]registrasi!$B$2:$C$3000,2,FALSE)</f>
        <v>registrasi</v>
      </c>
      <c r="AA855">
        <f>VLOOKUP(D855,[3]Sheet1!$B$2:$D$42,3,FALSE)</f>
        <v>605</v>
      </c>
      <c r="AB855" t="str">
        <f>VLOOKUP(A855,[2]nim!$A$2:$B$3000,2,FALSE)</f>
        <v>diterima</v>
      </c>
    </row>
    <row r="856" spans="1:28" x14ac:dyDescent="0.35">
      <c r="A856" s="2">
        <v>52131110908</v>
      </c>
      <c r="B856">
        <v>1</v>
      </c>
      <c r="C856">
        <v>2021</v>
      </c>
      <c r="D856">
        <v>3112106</v>
      </c>
      <c r="E856" t="s">
        <v>1422</v>
      </c>
      <c r="F856" t="str">
        <f>VLOOKUP(E856,[1]PRODI_2019!$E$2:$K$70,7,FALSE)</f>
        <v>FKIP</v>
      </c>
      <c r="G856" t="str">
        <f>VLOOKUP(F856,Sheet1!$H$4:$I$11,2,FALSE)</f>
        <v>2_FKIP</v>
      </c>
      <c r="H856" t="s">
        <v>942</v>
      </c>
      <c r="I856" t="s">
        <v>30</v>
      </c>
      <c r="L856" t="s">
        <v>26</v>
      </c>
      <c r="M856" t="s">
        <v>1858</v>
      </c>
      <c r="N856" t="s">
        <v>1841</v>
      </c>
      <c r="O856" t="s">
        <v>1499</v>
      </c>
      <c r="P856" t="str">
        <f t="shared" si="41"/>
        <v>SMAN</v>
      </c>
      <c r="Q856" t="str">
        <f t="shared" si="42"/>
        <v>Negeri</v>
      </c>
      <c r="R856" t="str">
        <f t="shared" si="43"/>
        <v>SMA</v>
      </c>
      <c r="S856" t="s">
        <v>1858</v>
      </c>
      <c r="T856" t="s">
        <v>1841</v>
      </c>
      <c r="Z856" t="str">
        <f>VLOOKUP(A856,[2]registrasi!$B$2:$C$3000,2,FALSE)</f>
        <v>registrasi</v>
      </c>
      <c r="AA856">
        <f>VLOOKUP(D856,[3]Sheet1!$B$2:$D$42,3,FALSE)</f>
        <v>206</v>
      </c>
      <c r="AB856" t="str">
        <f>VLOOKUP(A856,[2]nim!$A$2:$B$3000,2,FALSE)</f>
        <v>diterima</v>
      </c>
    </row>
    <row r="857" spans="1:28" x14ac:dyDescent="0.35">
      <c r="A857" s="2">
        <v>52131110913</v>
      </c>
      <c r="B857">
        <v>1</v>
      </c>
      <c r="C857">
        <v>2021</v>
      </c>
      <c r="D857">
        <v>3112017</v>
      </c>
      <c r="E857" t="s">
        <v>1928</v>
      </c>
      <c r="F857" t="str">
        <f>VLOOKUP(E857,[1]PRODI_2019!$E$2:$K$70,7,FALSE)</f>
        <v>Hukum</v>
      </c>
      <c r="G857" t="str">
        <f>VLOOKUP(F857,Sheet1!$H$4:$I$11,2,FALSE)</f>
        <v>1_Hukum</v>
      </c>
      <c r="H857" t="s">
        <v>943</v>
      </c>
      <c r="I857" t="s">
        <v>25</v>
      </c>
      <c r="L857" t="s">
        <v>26</v>
      </c>
      <c r="M857" t="s">
        <v>1858</v>
      </c>
      <c r="N857" t="s">
        <v>1841</v>
      </c>
      <c r="O857" t="s">
        <v>1488</v>
      </c>
      <c r="P857" t="str">
        <f t="shared" si="41"/>
        <v>SMAN</v>
      </c>
      <c r="Q857" t="str">
        <f t="shared" si="42"/>
        <v>Negeri</v>
      </c>
      <c r="R857" t="str">
        <f t="shared" si="43"/>
        <v>SMA</v>
      </c>
      <c r="S857" t="s">
        <v>1858</v>
      </c>
      <c r="T857" t="s">
        <v>1841</v>
      </c>
      <c r="Z857" t="str">
        <f>VLOOKUP(A857,[2]registrasi!$B$2:$C$3000,2,FALSE)</f>
        <v>registrasi</v>
      </c>
      <c r="AA857">
        <f>VLOOKUP(D857,[3]Sheet1!$B$2:$D$42,3,FALSE)</f>
        <v>605</v>
      </c>
      <c r="AB857" t="str">
        <f>VLOOKUP(A857,[2]nim!$A$2:$B$3000,2,FALSE)</f>
        <v>diterima</v>
      </c>
    </row>
    <row r="858" spans="1:28" x14ac:dyDescent="0.35">
      <c r="A858" s="2">
        <v>52131110914</v>
      </c>
      <c r="B858">
        <v>2</v>
      </c>
      <c r="C858">
        <v>2021</v>
      </c>
      <c r="D858">
        <v>3112017</v>
      </c>
      <c r="E858" t="s">
        <v>1928</v>
      </c>
      <c r="F858" t="str">
        <f>VLOOKUP(E858,[1]PRODI_2019!$E$2:$K$70,7,FALSE)</f>
        <v>Hukum</v>
      </c>
      <c r="G858" t="str">
        <f>VLOOKUP(F858,Sheet1!$H$4:$I$11,2,FALSE)</f>
        <v>1_Hukum</v>
      </c>
      <c r="H858" t="s">
        <v>944</v>
      </c>
      <c r="I858" t="s">
        <v>25</v>
      </c>
      <c r="L858" t="s">
        <v>1438</v>
      </c>
      <c r="M858" t="s">
        <v>1862</v>
      </c>
      <c r="N858" t="s">
        <v>1841</v>
      </c>
      <c r="O858" t="s">
        <v>1555</v>
      </c>
      <c r="P858" t="str">
        <f t="shared" si="41"/>
        <v>SMAN</v>
      </c>
      <c r="Q858" t="str">
        <f t="shared" si="42"/>
        <v>Negeri</v>
      </c>
      <c r="R858" t="str">
        <f t="shared" si="43"/>
        <v>SMA</v>
      </c>
      <c r="S858" t="s">
        <v>1862</v>
      </c>
      <c r="T858" t="s">
        <v>1841</v>
      </c>
      <c r="Z858" t="str">
        <f>VLOOKUP(A858,[2]registrasi!$B$2:$C$3000,2,FALSE)</f>
        <v>registrasi</v>
      </c>
      <c r="AA858">
        <f>VLOOKUP(D858,[3]Sheet1!$B$2:$D$42,3,FALSE)</f>
        <v>605</v>
      </c>
      <c r="AB858" t="str">
        <f>VLOOKUP(A858,[2]nim!$A$2:$B$3000,2,FALSE)</f>
        <v>diterima</v>
      </c>
    </row>
    <row r="859" spans="1:28" x14ac:dyDescent="0.35">
      <c r="A859" s="2">
        <v>52131110916</v>
      </c>
      <c r="B859">
        <v>1</v>
      </c>
      <c r="C859">
        <v>2021</v>
      </c>
      <c r="D859">
        <v>3112192</v>
      </c>
      <c r="E859" t="s">
        <v>1420</v>
      </c>
      <c r="F859" t="str">
        <f>VLOOKUP(E859,[1]PRODI_2019!$E$2:$K$70,7,FALSE)</f>
        <v>FISIP</v>
      </c>
      <c r="G859" t="str">
        <f>VLOOKUP(F859,Sheet1!$H$4:$I$11,2,FALSE)</f>
        <v>6_FISIP</v>
      </c>
      <c r="H859" t="s">
        <v>945</v>
      </c>
      <c r="I859" t="s">
        <v>30</v>
      </c>
      <c r="L859" t="s">
        <v>26</v>
      </c>
      <c r="M859" t="s">
        <v>1858</v>
      </c>
      <c r="N859" t="s">
        <v>1841</v>
      </c>
      <c r="O859" t="s">
        <v>1454</v>
      </c>
      <c r="P859" t="str">
        <f t="shared" si="41"/>
        <v>SMAN</v>
      </c>
      <c r="Q859" t="str">
        <f t="shared" si="42"/>
        <v>Negeri</v>
      </c>
      <c r="R859" t="str">
        <f t="shared" si="43"/>
        <v>SMA</v>
      </c>
      <c r="S859" t="s">
        <v>1858</v>
      </c>
      <c r="T859" t="s">
        <v>1841</v>
      </c>
      <c r="Z859" t="str">
        <f>VLOOKUP(A859,[2]registrasi!$B$2:$C$3000,2,FALSE)</f>
        <v>registrasi</v>
      </c>
      <c r="AA859">
        <f>VLOOKUP(D859,[3]Sheet1!$B$2:$D$42,3,FALSE)</f>
        <v>342</v>
      </c>
      <c r="AB859" t="str">
        <f>VLOOKUP(A859,[2]nim!$A$2:$B$3000,2,FALSE)</f>
        <v>diterima</v>
      </c>
    </row>
    <row r="860" spans="1:28" x14ac:dyDescent="0.35">
      <c r="A860" s="2">
        <v>52131110922</v>
      </c>
      <c r="B860">
        <v>1</v>
      </c>
      <c r="C860">
        <v>2021</v>
      </c>
      <c r="D860">
        <v>3112025</v>
      </c>
      <c r="E860" t="s">
        <v>1424</v>
      </c>
      <c r="F860" t="str">
        <f>VLOOKUP(E860,[1]PRODI_2019!$E$2:$K$70,7,FALSE)</f>
        <v>FEB</v>
      </c>
      <c r="G860" t="str">
        <f>VLOOKUP(F860,Sheet1!$H$4:$I$11,2,FALSE)</f>
        <v>5_FEB</v>
      </c>
      <c r="H860" t="s">
        <v>946</v>
      </c>
      <c r="I860" t="s">
        <v>30</v>
      </c>
      <c r="L860" t="s">
        <v>26</v>
      </c>
      <c r="M860" t="s">
        <v>1858</v>
      </c>
      <c r="N860" t="s">
        <v>1841</v>
      </c>
      <c r="O860" t="s">
        <v>1534</v>
      </c>
      <c r="P860" t="str">
        <f t="shared" si="41"/>
        <v>SMKS</v>
      </c>
      <c r="Q860" t="str">
        <f t="shared" si="42"/>
        <v>Swasta</v>
      </c>
      <c r="R860" t="str">
        <f t="shared" si="43"/>
        <v>SMK</v>
      </c>
      <c r="S860" t="s">
        <v>1858</v>
      </c>
      <c r="T860" t="s">
        <v>1841</v>
      </c>
      <c r="Z860" t="str">
        <f>VLOOKUP(A860,[2]registrasi!$B$2:$C$3000,2,FALSE)</f>
        <v>registrasi</v>
      </c>
      <c r="AA860">
        <f>VLOOKUP(D860,[3]Sheet1!$B$2:$D$42,3,FALSE)</f>
        <v>736</v>
      </c>
      <c r="AB860" t="str">
        <f>VLOOKUP(A860,[2]nim!$A$2:$B$3000,2,FALSE)</f>
        <v>diterima</v>
      </c>
    </row>
    <row r="861" spans="1:28" x14ac:dyDescent="0.35">
      <c r="A861" s="2">
        <v>52131110933</v>
      </c>
      <c r="B861">
        <v>2</v>
      </c>
      <c r="C861">
        <v>2021</v>
      </c>
      <c r="D861">
        <v>3112137</v>
      </c>
      <c r="E861" t="s">
        <v>1429</v>
      </c>
      <c r="F861" t="str">
        <f>VLOOKUP(E861,[1]PRODI_2019!$E$2:$K$70,7,FALSE)</f>
        <v>FKIP</v>
      </c>
      <c r="G861" t="str">
        <f>VLOOKUP(F861,Sheet1!$H$4:$I$11,2,FALSE)</f>
        <v>2_FKIP</v>
      </c>
      <c r="H861" t="s">
        <v>947</v>
      </c>
      <c r="I861" t="s">
        <v>30</v>
      </c>
      <c r="L861" t="s">
        <v>26</v>
      </c>
      <c r="M861" t="s">
        <v>1858</v>
      </c>
      <c r="N861" t="s">
        <v>1841</v>
      </c>
      <c r="O861" t="s">
        <v>1454</v>
      </c>
      <c r="P861" t="str">
        <f t="shared" si="41"/>
        <v>SMAN</v>
      </c>
      <c r="Q861" t="str">
        <f t="shared" si="42"/>
        <v>Negeri</v>
      </c>
      <c r="R861" t="str">
        <f t="shared" si="43"/>
        <v>SMA</v>
      </c>
      <c r="S861" t="s">
        <v>1858</v>
      </c>
      <c r="T861" t="s">
        <v>1841</v>
      </c>
      <c r="Z861" t="str">
        <f>VLOOKUP(A861,[2]registrasi!$B$2:$C$3000,2,FALSE)</f>
        <v>registrasi</v>
      </c>
      <c r="AA861">
        <f>VLOOKUP(D861,[3]Sheet1!$B$2:$D$42,3,FALSE)</f>
        <v>121</v>
      </c>
      <c r="AB861" t="str">
        <f>VLOOKUP(A861,[2]nim!$A$2:$B$3000,2,FALSE)</f>
        <v>diterima</v>
      </c>
    </row>
    <row r="862" spans="1:28" x14ac:dyDescent="0.35">
      <c r="A862" s="2">
        <v>52131110934</v>
      </c>
      <c r="B862">
        <v>1</v>
      </c>
      <c r="C862">
        <v>2020</v>
      </c>
      <c r="D862">
        <v>3112033</v>
      </c>
      <c r="E862" t="s">
        <v>1423</v>
      </c>
      <c r="F862" t="str">
        <f>VLOOKUP(E862,[1]PRODI_2019!$E$2:$K$70,7,FALSE)</f>
        <v>FEB</v>
      </c>
      <c r="G862" t="str">
        <f>VLOOKUP(F862,Sheet1!$H$4:$I$11,2,FALSE)</f>
        <v>5_FEB</v>
      </c>
      <c r="H862" t="s">
        <v>948</v>
      </c>
      <c r="I862" t="s">
        <v>30</v>
      </c>
      <c r="L862" t="s">
        <v>26</v>
      </c>
      <c r="M862" t="s">
        <v>1862</v>
      </c>
      <c r="N862" t="s">
        <v>1841</v>
      </c>
      <c r="O862" t="s">
        <v>1727</v>
      </c>
      <c r="P862" t="str">
        <f t="shared" si="41"/>
        <v>SMAN</v>
      </c>
      <c r="Q862" t="str">
        <f t="shared" si="42"/>
        <v>Negeri</v>
      </c>
      <c r="R862" t="str">
        <f t="shared" si="43"/>
        <v>SMA</v>
      </c>
      <c r="S862" t="s">
        <v>1862</v>
      </c>
      <c r="T862" t="s">
        <v>1841</v>
      </c>
      <c r="Z862" t="str">
        <f>VLOOKUP(A862,[2]registrasi!$B$2:$C$3000,2,FALSE)</f>
        <v>registrasi</v>
      </c>
      <c r="AA862">
        <f>VLOOKUP(D862,[3]Sheet1!$B$2:$D$42,3,FALSE)</f>
        <v>346</v>
      </c>
      <c r="AB862" t="str">
        <f>VLOOKUP(A862,[2]nim!$A$2:$B$3000,2,FALSE)</f>
        <v>diterima</v>
      </c>
    </row>
    <row r="863" spans="1:28" x14ac:dyDescent="0.35">
      <c r="A863" s="2">
        <v>52131110936</v>
      </c>
      <c r="B863">
        <v>1</v>
      </c>
      <c r="C863">
        <v>2021</v>
      </c>
      <c r="D863">
        <v>3112033</v>
      </c>
      <c r="E863" t="s">
        <v>1423</v>
      </c>
      <c r="F863" t="str">
        <f>VLOOKUP(E863,[1]PRODI_2019!$E$2:$K$70,7,FALSE)</f>
        <v>FEB</v>
      </c>
      <c r="G863" t="str">
        <f>VLOOKUP(F863,Sheet1!$H$4:$I$11,2,FALSE)</f>
        <v>5_FEB</v>
      </c>
      <c r="H863" t="s">
        <v>949</v>
      </c>
      <c r="I863" t="s">
        <v>30</v>
      </c>
      <c r="L863" t="s">
        <v>26</v>
      </c>
      <c r="M863" t="s">
        <v>1897</v>
      </c>
      <c r="N863" t="s">
        <v>1849</v>
      </c>
      <c r="O863" t="s">
        <v>1728</v>
      </c>
      <c r="P863" t="str">
        <f t="shared" si="41"/>
        <v>SMKN</v>
      </c>
      <c r="Q863" t="str">
        <f t="shared" si="42"/>
        <v>Negeri</v>
      </c>
      <c r="R863" t="str">
        <f t="shared" si="43"/>
        <v>SMK</v>
      </c>
      <c r="S863" t="s">
        <v>1897</v>
      </c>
      <c r="T863" t="s">
        <v>1849</v>
      </c>
      <c r="Z863" t="str">
        <f>VLOOKUP(A863,[2]registrasi!$B$2:$C$3000,2,FALSE)</f>
        <v>registrasi</v>
      </c>
      <c r="AA863">
        <f>VLOOKUP(D863,[3]Sheet1!$B$2:$D$42,3,FALSE)</f>
        <v>346</v>
      </c>
      <c r="AB863" t="str">
        <f>VLOOKUP(A863,[2]nim!$A$2:$B$3000,2,FALSE)</f>
        <v>diterima</v>
      </c>
    </row>
    <row r="864" spans="1:28" x14ac:dyDescent="0.35">
      <c r="A864" s="2">
        <v>52131110938</v>
      </c>
      <c r="B864">
        <v>1</v>
      </c>
      <c r="C864">
        <v>2021</v>
      </c>
      <c r="D864">
        <v>3112064</v>
      </c>
      <c r="E864" t="s">
        <v>1421</v>
      </c>
      <c r="F864" t="str">
        <f>VLOOKUP(E864,[1]PRODI_2019!$E$2:$K$70,7,FALSE)</f>
        <v>FISIP</v>
      </c>
      <c r="G864" t="str">
        <f>VLOOKUP(F864,Sheet1!$H$4:$I$11,2,FALSE)</f>
        <v>6_FISIP</v>
      </c>
      <c r="H864" t="s">
        <v>950</v>
      </c>
      <c r="I864" t="s">
        <v>30</v>
      </c>
      <c r="L864" t="s">
        <v>26</v>
      </c>
      <c r="M864" t="s">
        <v>1858</v>
      </c>
      <c r="N864" t="s">
        <v>1841</v>
      </c>
      <c r="O864" t="s">
        <v>1454</v>
      </c>
      <c r="P864" t="str">
        <f t="shared" si="41"/>
        <v>SMAN</v>
      </c>
      <c r="Q864" t="str">
        <f t="shared" si="42"/>
        <v>Negeri</v>
      </c>
      <c r="R864" t="str">
        <f t="shared" si="43"/>
        <v>SMA</v>
      </c>
      <c r="S864" t="s">
        <v>1858</v>
      </c>
      <c r="T864" t="s">
        <v>1841</v>
      </c>
      <c r="Z864" t="str">
        <f>VLOOKUP(A864,[2]registrasi!$B$2:$C$3000,2,FALSE)</f>
        <v>registrasi</v>
      </c>
      <c r="AA864">
        <f>VLOOKUP(D864,[3]Sheet1!$B$2:$D$42,3,FALSE)</f>
        <v>669</v>
      </c>
      <c r="AB864" t="str">
        <f>VLOOKUP(A864,[2]nim!$A$2:$B$3000,2,FALSE)</f>
        <v>diterima</v>
      </c>
    </row>
    <row r="865" spans="1:28" x14ac:dyDescent="0.35">
      <c r="A865" s="2">
        <v>52131110939</v>
      </c>
      <c r="B865">
        <v>1</v>
      </c>
      <c r="C865">
        <v>2021</v>
      </c>
      <c r="D865">
        <v>3112095</v>
      </c>
      <c r="E865" t="s">
        <v>1428</v>
      </c>
      <c r="F865" t="str">
        <f>VLOOKUP(E865,[1]PRODI_2019!$E$2:$K$70,7,FALSE)</f>
        <v>FKIP</v>
      </c>
      <c r="G865" t="str">
        <f>VLOOKUP(F865,Sheet1!$H$4:$I$11,2,FALSE)</f>
        <v>2_FKIP</v>
      </c>
      <c r="H865" t="s">
        <v>951</v>
      </c>
      <c r="I865" t="s">
        <v>25</v>
      </c>
      <c r="L865" t="s">
        <v>26</v>
      </c>
      <c r="M865" t="s">
        <v>1863</v>
      </c>
      <c r="N865" t="s">
        <v>1841</v>
      </c>
      <c r="O865" t="s">
        <v>1465</v>
      </c>
      <c r="P865" t="str">
        <f t="shared" si="41"/>
        <v>SMAN</v>
      </c>
      <c r="Q865" t="str">
        <f t="shared" si="42"/>
        <v>Negeri</v>
      </c>
      <c r="R865" t="str">
        <f t="shared" si="43"/>
        <v>SMA</v>
      </c>
      <c r="S865" t="s">
        <v>1863</v>
      </c>
      <c r="T865" t="s">
        <v>1841</v>
      </c>
      <c r="Z865" t="str">
        <f>VLOOKUP(A865,[2]registrasi!$B$2:$C$3000,2,FALSE)</f>
        <v>registrasi</v>
      </c>
      <c r="AA865">
        <f>VLOOKUP(D865,[3]Sheet1!$B$2:$D$42,3,FALSE)</f>
        <v>163</v>
      </c>
      <c r="AB865" t="str">
        <f>VLOOKUP(A865,[2]nim!$A$2:$B$3000,2,FALSE)</f>
        <v>diterima</v>
      </c>
    </row>
    <row r="866" spans="1:28" x14ac:dyDescent="0.35">
      <c r="A866" s="2">
        <v>52131110940</v>
      </c>
      <c r="B866">
        <v>2</v>
      </c>
      <c r="C866">
        <v>2021</v>
      </c>
      <c r="D866">
        <v>3112137</v>
      </c>
      <c r="E866" t="s">
        <v>1429</v>
      </c>
      <c r="F866" t="str">
        <f>VLOOKUP(E866,[1]PRODI_2019!$E$2:$K$70,7,FALSE)</f>
        <v>FKIP</v>
      </c>
      <c r="G866" t="str">
        <f>VLOOKUP(F866,Sheet1!$H$4:$I$11,2,FALSE)</f>
        <v>2_FKIP</v>
      </c>
      <c r="H866" t="s">
        <v>952</v>
      </c>
      <c r="I866" t="s">
        <v>30</v>
      </c>
      <c r="L866" t="s">
        <v>26</v>
      </c>
      <c r="M866" t="s">
        <v>1859</v>
      </c>
      <c r="N866" t="s">
        <v>1841</v>
      </c>
      <c r="O866" t="s">
        <v>1522</v>
      </c>
      <c r="P866" t="str">
        <f t="shared" si="41"/>
        <v>SMAN</v>
      </c>
      <c r="Q866" t="str">
        <f t="shared" si="42"/>
        <v>Negeri</v>
      </c>
      <c r="R866" t="str">
        <f t="shared" si="43"/>
        <v>SMA</v>
      </c>
      <c r="S866" t="s">
        <v>1859</v>
      </c>
      <c r="T866" t="s">
        <v>1841</v>
      </c>
      <c r="Z866" t="e">
        <f>VLOOKUP(A866,[2]registrasi!$B$2:$C$3000,2,FALSE)</f>
        <v>#N/A</v>
      </c>
      <c r="AA866">
        <f>VLOOKUP(D866,[3]Sheet1!$B$2:$D$42,3,FALSE)</f>
        <v>121</v>
      </c>
      <c r="AB866" t="e">
        <f>VLOOKUP(A866,[2]nim!$A$2:$B$3000,2,FALSE)</f>
        <v>#N/A</v>
      </c>
    </row>
    <row r="867" spans="1:28" x14ac:dyDescent="0.35">
      <c r="A867" s="2">
        <v>52131110942</v>
      </c>
      <c r="B867">
        <v>1</v>
      </c>
      <c r="C867">
        <v>2021</v>
      </c>
      <c r="D867">
        <v>3112025</v>
      </c>
      <c r="E867" t="s">
        <v>1424</v>
      </c>
      <c r="F867" t="str">
        <f>VLOOKUP(E867,[1]PRODI_2019!$E$2:$K$70,7,FALSE)</f>
        <v>FEB</v>
      </c>
      <c r="G867" t="str">
        <f>VLOOKUP(F867,Sheet1!$H$4:$I$11,2,FALSE)</f>
        <v>5_FEB</v>
      </c>
      <c r="H867" t="s">
        <v>953</v>
      </c>
      <c r="I867" t="s">
        <v>30</v>
      </c>
      <c r="L867" t="s">
        <v>26</v>
      </c>
      <c r="M867" t="s">
        <v>1861</v>
      </c>
      <c r="N867" t="s">
        <v>1841</v>
      </c>
      <c r="O867" t="s">
        <v>1569</v>
      </c>
      <c r="P867" t="str">
        <f t="shared" si="41"/>
        <v>SMAN</v>
      </c>
      <c r="Q867" t="str">
        <f t="shared" si="42"/>
        <v>Negeri</v>
      </c>
      <c r="R867" t="str">
        <f t="shared" si="43"/>
        <v>SMA</v>
      </c>
      <c r="S867" t="s">
        <v>1861</v>
      </c>
      <c r="T867" t="s">
        <v>1841</v>
      </c>
      <c r="Z867" t="str">
        <f>VLOOKUP(A867,[2]registrasi!$B$2:$C$3000,2,FALSE)</f>
        <v>registrasi</v>
      </c>
      <c r="AA867">
        <f>VLOOKUP(D867,[3]Sheet1!$B$2:$D$42,3,FALSE)</f>
        <v>736</v>
      </c>
      <c r="AB867" t="str">
        <f>VLOOKUP(A867,[2]nim!$A$2:$B$3000,2,FALSE)</f>
        <v>diterima</v>
      </c>
    </row>
    <row r="868" spans="1:28" x14ac:dyDescent="0.35">
      <c r="A868" s="2">
        <v>52131110944</v>
      </c>
      <c r="B868">
        <v>2</v>
      </c>
      <c r="C868">
        <v>2021</v>
      </c>
      <c r="D868">
        <v>3112056</v>
      </c>
      <c r="E868" t="s">
        <v>1425</v>
      </c>
      <c r="F868" t="str">
        <f>VLOOKUP(E868,[1]PRODI_2019!$E$2:$K$70,7,FALSE)</f>
        <v>FISIP</v>
      </c>
      <c r="G868" t="str">
        <f>VLOOKUP(F868,Sheet1!$H$4:$I$11,2,FALSE)</f>
        <v>6_FISIP</v>
      </c>
      <c r="H868" t="s">
        <v>954</v>
      </c>
      <c r="I868" t="s">
        <v>30</v>
      </c>
      <c r="L868" t="s">
        <v>26</v>
      </c>
      <c r="M868" t="s">
        <v>1858</v>
      </c>
      <c r="N868" t="s">
        <v>1841</v>
      </c>
      <c r="O868" t="s">
        <v>1462</v>
      </c>
      <c r="P868" t="str">
        <f t="shared" si="41"/>
        <v>SMA</v>
      </c>
      <c r="Q868" t="str">
        <f t="shared" si="42"/>
        <v>Swasta</v>
      </c>
      <c r="R868" t="str">
        <f t="shared" si="43"/>
        <v>SMA</v>
      </c>
      <c r="S868" t="s">
        <v>1859</v>
      </c>
      <c r="T868" t="s">
        <v>1841</v>
      </c>
      <c r="Z868" t="str">
        <f>VLOOKUP(A868,[2]registrasi!$B$2:$C$3000,2,FALSE)</f>
        <v>registrasi</v>
      </c>
      <c r="AA868">
        <f>VLOOKUP(D868,[3]Sheet1!$B$2:$D$42,3,FALSE)</f>
        <v>365</v>
      </c>
      <c r="AB868" t="str">
        <f>VLOOKUP(A868,[2]nim!$A$2:$B$3000,2,FALSE)</f>
        <v>diterima</v>
      </c>
    </row>
    <row r="869" spans="1:28" x14ac:dyDescent="0.35">
      <c r="A869" s="2">
        <v>52131110945</v>
      </c>
      <c r="B869">
        <v>1</v>
      </c>
      <c r="C869">
        <v>2021</v>
      </c>
      <c r="D869">
        <v>3112176</v>
      </c>
      <c r="E869" t="s">
        <v>1427</v>
      </c>
      <c r="F869" t="str">
        <f>VLOOKUP(E869,[1]PRODI_2019!$E$2:$K$70,7,FALSE)</f>
        <v>FKIP</v>
      </c>
      <c r="G869" t="str">
        <f>VLOOKUP(F869,Sheet1!$H$4:$I$11,2,FALSE)</f>
        <v>2_FKIP</v>
      </c>
      <c r="H869" t="s">
        <v>955</v>
      </c>
      <c r="I869" t="s">
        <v>30</v>
      </c>
      <c r="L869" t="s">
        <v>26</v>
      </c>
      <c r="M869" t="s">
        <v>1861</v>
      </c>
      <c r="N869" t="s">
        <v>1841</v>
      </c>
      <c r="O869" t="s">
        <v>1548</v>
      </c>
      <c r="P869" t="str">
        <f t="shared" si="41"/>
        <v>SMAN</v>
      </c>
      <c r="Q869" t="str">
        <f t="shared" si="42"/>
        <v>Negeri</v>
      </c>
      <c r="R869" t="str">
        <f t="shared" si="43"/>
        <v>SMA</v>
      </c>
      <c r="S869" t="s">
        <v>1861</v>
      </c>
      <c r="T869" t="s">
        <v>1841</v>
      </c>
      <c r="Z869" t="str">
        <f>VLOOKUP(A869,[2]registrasi!$B$2:$C$3000,2,FALSE)</f>
        <v>registrasi</v>
      </c>
      <c r="AA869">
        <f>VLOOKUP(D869,[3]Sheet1!$B$2:$D$42,3,FALSE)</f>
        <v>238</v>
      </c>
      <c r="AB869" t="str">
        <f>VLOOKUP(A869,[2]nim!$A$2:$B$3000,2,FALSE)</f>
        <v>diterima</v>
      </c>
    </row>
    <row r="870" spans="1:28" x14ac:dyDescent="0.35">
      <c r="A870" s="2">
        <v>52131110951</v>
      </c>
      <c r="B870">
        <v>1</v>
      </c>
      <c r="C870">
        <v>2021</v>
      </c>
      <c r="D870">
        <v>3112017</v>
      </c>
      <c r="E870" t="s">
        <v>1928</v>
      </c>
      <c r="F870" t="str">
        <f>VLOOKUP(E870,[1]PRODI_2019!$E$2:$K$70,7,FALSE)</f>
        <v>Hukum</v>
      </c>
      <c r="G870" t="str">
        <f>VLOOKUP(F870,Sheet1!$H$4:$I$11,2,FALSE)</f>
        <v>1_Hukum</v>
      </c>
      <c r="H870" t="s">
        <v>956</v>
      </c>
      <c r="I870" t="s">
        <v>30</v>
      </c>
      <c r="L870" t="s">
        <v>26</v>
      </c>
      <c r="M870" t="s">
        <v>1859</v>
      </c>
      <c r="N870" t="s">
        <v>1841</v>
      </c>
      <c r="O870" t="s">
        <v>1729</v>
      </c>
      <c r="P870" t="str">
        <f t="shared" si="41"/>
        <v>MAN</v>
      </c>
      <c r="Q870" t="str">
        <f t="shared" si="42"/>
        <v>Negeri</v>
      </c>
      <c r="R870" t="str">
        <f t="shared" si="43"/>
        <v>MA</v>
      </c>
      <c r="S870" t="s">
        <v>1858</v>
      </c>
      <c r="T870" t="s">
        <v>1841</v>
      </c>
      <c r="Z870" t="str">
        <f>VLOOKUP(A870,[2]registrasi!$B$2:$C$3000,2,FALSE)</f>
        <v>registrasi</v>
      </c>
      <c r="AA870">
        <f>VLOOKUP(D870,[3]Sheet1!$B$2:$D$42,3,FALSE)</f>
        <v>605</v>
      </c>
      <c r="AB870" t="str">
        <f>VLOOKUP(A870,[2]nim!$A$2:$B$3000,2,FALSE)</f>
        <v>diterima</v>
      </c>
    </row>
    <row r="871" spans="1:28" x14ac:dyDescent="0.35">
      <c r="A871" s="2">
        <v>52131110953</v>
      </c>
      <c r="B871">
        <v>1</v>
      </c>
      <c r="C871">
        <v>2021</v>
      </c>
      <c r="D871">
        <v>3112025</v>
      </c>
      <c r="E871" t="s">
        <v>1424</v>
      </c>
      <c r="F871" t="str">
        <f>VLOOKUP(E871,[1]PRODI_2019!$E$2:$K$70,7,FALSE)</f>
        <v>FEB</v>
      </c>
      <c r="G871" t="str">
        <f>VLOOKUP(F871,Sheet1!$H$4:$I$11,2,FALSE)</f>
        <v>5_FEB</v>
      </c>
      <c r="H871" t="s">
        <v>957</v>
      </c>
      <c r="I871" t="s">
        <v>30</v>
      </c>
      <c r="L871" t="s">
        <v>26</v>
      </c>
      <c r="M871" t="s">
        <v>1860</v>
      </c>
      <c r="N871" t="s">
        <v>1841</v>
      </c>
      <c r="O871" t="s">
        <v>1474</v>
      </c>
      <c r="P871" t="str">
        <f t="shared" si="41"/>
        <v>SMAN</v>
      </c>
      <c r="Q871" t="str">
        <f t="shared" si="42"/>
        <v>Negeri</v>
      </c>
      <c r="R871" t="str">
        <f t="shared" si="43"/>
        <v>SMA</v>
      </c>
      <c r="S871" t="s">
        <v>1860</v>
      </c>
      <c r="T871" t="s">
        <v>1841</v>
      </c>
      <c r="Z871" t="str">
        <f>VLOOKUP(A871,[2]registrasi!$B$2:$C$3000,2,FALSE)</f>
        <v>registrasi</v>
      </c>
      <c r="AA871">
        <f>VLOOKUP(D871,[3]Sheet1!$B$2:$D$42,3,FALSE)</f>
        <v>736</v>
      </c>
      <c r="AB871" t="str">
        <f>VLOOKUP(A871,[2]nim!$A$2:$B$3000,2,FALSE)</f>
        <v>diterima</v>
      </c>
    </row>
    <row r="872" spans="1:28" x14ac:dyDescent="0.35">
      <c r="A872" s="2">
        <v>52131110956</v>
      </c>
      <c r="B872">
        <v>1</v>
      </c>
      <c r="C872">
        <v>2020</v>
      </c>
      <c r="D872">
        <v>3112017</v>
      </c>
      <c r="E872" t="s">
        <v>1928</v>
      </c>
      <c r="F872" t="str">
        <f>VLOOKUP(E872,[1]PRODI_2019!$E$2:$K$70,7,FALSE)</f>
        <v>Hukum</v>
      </c>
      <c r="G872" t="str">
        <f>VLOOKUP(F872,Sheet1!$H$4:$I$11,2,FALSE)</f>
        <v>1_Hukum</v>
      </c>
      <c r="H872" t="s">
        <v>958</v>
      </c>
      <c r="I872" t="s">
        <v>25</v>
      </c>
      <c r="L872" t="s">
        <v>26</v>
      </c>
      <c r="M872" t="s">
        <v>1858</v>
      </c>
      <c r="N872" t="s">
        <v>1841</v>
      </c>
      <c r="O872" t="s">
        <v>1466</v>
      </c>
      <c r="P872" t="str">
        <f t="shared" si="41"/>
        <v>SMTA</v>
      </c>
      <c r="Q872" t="str">
        <f t="shared" si="42"/>
        <v>Swasta</v>
      </c>
      <c r="R872" t="str">
        <f t="shared" si="43"/>
        <v>SMTA</v>
      </c>
      <c r="S872" t="s">
        <v>1858</v>
      </c>
      <c r="T872" t="s">
        <v>1841</v>
      </c>
      <c r="Z872" t="str">
        <f>VLOOKUP(A872,[2]registrasi!$B$2:$C$3000,2,FALSE)</f>
        <v>registrasi</v>
      </c>
      <c r="AA872">
        <f>VLOOKUP(D872,[3]Sheet1!$B$2:$D$42,3,FALSE)</f>
        <v>605</v>
      </c>
      <c r="AB872" t="str">
        <f>VLOOKUP(A872,[2]nim!$A$2:$B$3000,2,FALSE)</f>
        <v>diterima</v>
      </c>
    </row>
    <row r="873" spans="1:28" x14ac:dyDescent="0.35">
      <c r="A873" s="2">
        <v>52131110960</v>
      </c>
      <c r="B873">
        <v>1</v>
      </c>
      <c r="C873">
        <v>2021</v>
      </c>
      <c r="D873">
        <v>3112106</v>
      </c>
      <c r="E873" t="s">
        <v>1422</v>
      </c>
      <c r="F873" t="str">
        <f>VLOOKUP(E873,[1]PRODI_2019!$E$2:$K$70,7,FALSE)</f>
        <v>FKIP</v>
      </c>
      <c r="G873" t="str">
        <f>VLOOKUP(F873,Sheet1!$H$4:$I$11,2,FALSE)</f>
        <v>2_FKIP</v>
      </c>
      <c r="H873" t="s">
        <v>959</v>
      </c>
      <c r="I873" t="s">
        <v>30</v>
      </c>
      <c r="L873" t="s">
        <v>26</v>
      </c>
      <c r="M873" t="s">
        <v>1858</v>
      </c>
      <c r="N873" t="s">
        <v>1841</v>
      </c>
      <c r="O873" t="s">
        <v>1723</v>
      </c>
      <c r="P873" t="str">
        <f t="shared" si="41"/>
        <v>SMAN</v>
      </c>
      <c r="Q873" t="str">
        <f t="shared" si="42"/>
        <v>Negeri</v>
      </c>
      <c r="R873" t="str">
        <f t="shared" si="43"/>
        <v>SMA</v>
      </c>
      <c r="S873" t="s">
        <v>1859</v>
      </c>
      <c r="T873" t="s">
        <v>1841</v>
      </c>
      <c r="Z873" t="str">
        <f>VLOOKUP(A873,[2]registrasi!$B$2:$C$3000,2,FALSE)</f>
        <v>registrasi</v>
      </c>
      <c r="AA873">
        <f>VLOOKUP(D873,[3]Sheet1!$B$2:$D$42,3,FALSE)</f>
        <v>206</v>
      </c>
      <c r="AB873" t="str">
        <f>VLOOKUP(A873,[2]nim!$A$2:$B$3000,2,FALSE)</f>
        <v>diterima</v>
      </c>
    </row>
    <row r="874" spans="1:28" x14ac:dyDescent="0.35">
      <c r="A874" s="2">
        <v>52131110965</v>
      </c>
      <c r="B874">
        <v>1</v>
      </c>
      <c r="C874">
        <v>2021</v>
      </c>
      <c r="D874">
        <v>3112017</v>
      </c>
      <c r="E874" t="s">
        <v>1928</v>
      </c>
      <c r="F874" t="str">
        <f>VLOOKUP(E874,[1]PRODI_2019!$E$2:$K$70,7,FALSE)</f>
        <v>Hukum</v>
      </c>
      <c r="G874" t="str">
        <f>VLOOKUP(F874,Sheet1!$H$4:$I$11,2,FALSE)</f>
        <v>1_Hukum</v>
      </c>
      <c r="H874" t="s">
        <v>960</v>
      </c>
      <c r="I874" t="s">
        <v>25</v>
      </c>
      <c r="L874" t="s">
        <v>26</v>
      </c>
      <c r="M874" t="s">
        <v>1858</v>
      </c>
      <c r="N874" t="s">
        <v>1841</v>
      </c>
      <c r="O874" t="s">
        <v>1488</v>
      </c>
      <c r="P874" t="str">
        <f t="shared" si="41"/>
        <v>SMAN</v>
      </c>
      <c r="Q874" t="str">
        <f t="shared" si="42"/>
        <v>Negeri</v>
      </c>
      <c r="R874" t="str">
        <f t="shared" si="43"/>
        <v>SMA</v>
      </c>
      <c r="S874" t="s">
        <v>1858</v>
      </c>
      <c r="T874" t="s">
        <v>1841</v>
      </c>
      <c r="Z874" t="str">
        <f>VLOOKUP(A874,[2]registrasi!$B$2:$C$3000,2,FALSE)</f>
        <v>registrasi</v>
      </c>
      <c r="AA874">
        <f>VLOOKUP(D874,[3]Sheet1!$B$2:$D$42,3,FALSE)</f>
        <v>605</v>
      </c>
      <c r="AB874" t="str">
        <f>VLOOKUP(A874,[2]nim!$A$2:$B$3000,2,FALSE)</f>
        <v>diterima</v>
      </c>
    </row>
    <row r="875" spans="1:28" x14ac:dyDescent="0.35">
      <c r="A875" s="2">
        <v>52131110971</v>
      </c>
      <c r="B875">
        <v>2</v>
      </c>
      <c r="C875">
        <v>2021</v>
      </c>
      <c r="D875">
        <v>3112087</v>
      </c>
      <c r="E875" t="s">
        <v>1929</v>
      </c>
      <c r="F875" t="str">
        <f>VLOOKUP(E875,[1]PRODI_2019!$E$2:$K$70,7,FALSE)</f>
        <v>FKIP</v>
      </c>
      <c r="G875" t="str">
        <f>VLOOKUP(F875,Sheet1!$H$4:$I$11,2,FALSE)</f>
        <v>2_FKIP</v>
      </c>
      <c r="H875" t="s">
        <v>961</v>
      </c>
      <c r="I875" t="s">
        <v>30</v>
      </c>
      <c r="L875" t="s">
        <v>26</v>
      </c>
      <c r="M875" t="s">
        <v>1860</v>
      </c>
      <c r="N875" t="s">
        <v>1841</v>
      </c>
      <c r="O875" t="s">
        <v>1542</v>
      </c>
      <c r="P875" t="str">
        <f t="shared" si="41"/>
        <v>SMAN</v>
      </c>
      <c r="Q875" t="str">
        <f t="shared" si="42"/>
        <v>Negeri</v>
      </c>
      <c r="R875" t="str">
        <f t="shared" si="43"/>
        <v>SMA</v>
      </c>
      <c r="S875" t="s">
        <v>1860</v>
      </c>
      <c r="T875" t="s">
        <v>1841</v>
      </c>
      <c r="Z875" t="str">
        <f>VLOOKUP(A875,[2]registrasi!$B$2:$C$3000,2,FALSE)</f>
        <v>registrasi</v>
      </c>
      <c r="AA875">
        <f>VLOOKUP(D875,[3]Sheet1!$B$2:$D$42,3,FALSE)</f>
        <v>105</v>
      </c>
      <c r="AB875" t="str">
        <f>VLOOKUP(A875,[2]nim!$A$2:$B$3000,2,FALSE)</f>
        <v>diterima</v>
      </c>
    </row>
    <row r="876" spans="1:28" x14ac:dyDescent="0.35">
      <c r="A876" s="2">
        <v>52131110972</v>
      </c>
      <c r="B876">
        <v>1</v>
      </c>
      <c r="C876">
        <v>2021</v>
      </c>
      <c r="D876">
        <v>3112192</v>
      </c>
      <c r="E876" t="s">
        <v>1420</v>
      </c>
      <c r="F876" t="str">
        <f>VLOOKUP(E876,[1]PRODI_2019!$E$2:$K$70,7,FALSE)</f>
        <v>FISIP</v>
      </c>
      <c r="G876" t="str">
        <f>VLOOKUP(F876,Sheet1!$H$4:$I$11,2,FALSE)</f>
        <v>6_FISIP</v>
      </c>
      <c r="H876" t="s">
        <v>962</v>
      </c>
      <c r="I876" t="s">
        <v>30</v>
      </c>
      <c r="L876" t="s">
        <v>26</v>
      </c>
      <c r="M876" t="s">
        <v>1858</v>
      </c>
      <c r="N876" t="s">
        <v>1841</v>
      </c>
      <c r="O876" t="s">
        <v>1730</v>
      </c>
      <c r="P876" t="str">
        <f t="shared" si="41"/>
        <v>SMKS</v>
      </c>
      <c r="Q876" t="str">
        <f t="shared" si="42"/>
        <v>Swasta</v>
      </c>
      <c r="R876" t="str">
        <f t="shared" si="43"/>
        <v>SMK</v>
      </c>
      <c r="S876" t="s">
        <v>1858</v>
      </c>
      <c r="T876" t="s">
        <v>1841</v>
      </c>
      <c r="Z876" t="str">
        <f>VLOOKUP(A876,[2]registrasi!$B$2:$C$3000,2,FALSE)</f>
        <v>registrasi</v>
      </c>
      <c r="AA876">
        <f>VLOOKUP(D876,[3]Sheet1!$B$2:$D$42,3,FALSE)</f>
        <v>342</v>
      </c>
      <c r="AB876" t="str">
        <f>VLOOKUP(A876,[2]nim!$A$2:$B$3000,2,FALSE)</f>
        <v>diterima</v>
      </c>
    </row>
    <row r="877" spans="1:28" x14ac:dyDescent="0.35">
      <c r="A877" s="2">
        <v>52131110977</v>
      </c>
      <c r="B877">
        <v>2</v>
      </c>
      <c r="C877">
        <v>2021</v>
      </c>
      <c r="D877">
        <v>3112041</v>
      </c>
      <c r="E877" t="s">
        <v>1432</v>
      </c>
      <c r="F877" t="str">
        <f>VLOOKUP(E877,[1]PRODI_2019!$E$2:$K$70,7,FALSE)</f>
        <v>FEB</v>
      </c>
      <c r="G877" t="str">
        <f>VLOOKUP(F877,Sheet1!$H$4:$I$11,2,FALSE)</f>
        <v>5_FEB</v>
      </c>
      <c r="H877" t="s">
        <v>963</v>
      </c>
      <c r="I877" t="s">
        <v>30</v>
      </c>
      <c r="L877" t="s">
        <v>26</v>
      </c>
      <c r="M877" t="s">
        <v>1859</v>
      </c>
      <c r="N877" t="s">
        <v>1841</v>
      </c>
      <c r="O877" t="s">
        <v>1470</v>
      </c>
      <c r="P877" t="str">
        <f t="shared" si="41"/>
        <v>SMAN</v>
      </c>
      <c r="Q877" t="str">
        <f t="shared" si="42"/>
        <v>Negeri</v>
      </c>
      <c r="R877" t="str">
        <f t="shared" si="43"/>
        <v>SMA</v>
      </c>
      <c r="S877" t="s">
        <v>1858</v>
      </c>
      <c r="T877" t="s">
        <v>1841</v>
      </c>
      <c r="Z877" t="str">
        <f>VLOOKUP(A877,[2]registrasi!$B$2:$C$3000,2,FALSE)</f>
        <v>registrasi</v>
      </c>
      <c r="AA877">
        <f>VLOOKUP(D877,[3]Sheet1!$B$2:$D$42,3,FALSE)</f>
        <v>185</v>
      </c>
      <c r="AB877" t="str">
        <f>VLOOKUP(A877,[2]nim!$A$2:$B$3000,2,FALSE)</f>
        <v>diterima</v>
      </c>
    </row>
    <row r="878" spans="1:28" x14ac:dyDescent="0.35">
      <c r="A878" s="2">
        <v>52131110979</v>
      </c>
      <c r="B878">
        <v>1</v>
      </c>
      <c r="C878">
        <v>2021</v>
      </c>
      <c r="D878">
        <v>3112056</v>
      </c>
      <c r="E878" t="s">
        <v>1425</v>
      </c>
      <c r="F878" t="str">
        <f>VLOOKUP(E878,[1]PRODI_2019!$E$2:$K$70,7,FALSE)</f>
        <v>FISIP</v>
      </c>
      <c r="G878" t="str">
        <f>VLOOKUP(F878,Sheet1!$H$4:$I$11,2,FALSE)</f>
        <v>6_FISIP</v>
      </c>
      <c r="H878" t="s">
        <v>964</v>
      </c>
      <c r="I878" t="s">
        <v>30</v>
      </c>
      <c r="L878" t="s">
        <v>26</v>
      </c>
      <c r="M878" t="s">
        <v>1860</v>
      </c>
      <c r="N878" t="s">
        <v>1841</v>
      </c>
      <c r="O878" t="s">
        <v>1474</v>
      </c>
      <c r="P878" t="str">
        <f t="shared" si="41"/>
        <v>SMAN</v>
      </c>
      <c r="Q878" t="str">
        <f t="shared" si="42"/>
        <v>Negeri</v>
      </c>
      <c r="R878" t="str">
        <f t="shared" si="43"/>
        <v>SMA</v>
      </c>
      <c r="S878" t="s">
        <v>1860</v>
      </c>
      <c r="T878" t="s">
        <v>1841</v>
      </c>
      <c r="Z878" t="e">
        <f>VLOOKUP(A878,[2]registrasi!$B$2:$C$3000,2,FALSE)</f>
        <v>#N/A</v>
      </c>
      <c r="AA878">
        <f>VLOOKUP(D878,[3]Sheet1!$B$2:$D$42,3,FALSE)</f>
        <v>365</v>
      </c>
      <c r="AB878" t="e">
        <f>VLOOKUP(A878,[2]nim!$A$2:$B$3000,2,FALSE)</f>
        <v>#N/A</v>
      </c>
    </row>
    <row r="879" spans="1:28" x14ac:dyDescent="0.35">
      <c r="A879" s="2">
        <v>52131110980</v>
      </c>
      <c r="B879">
        <v>1</v>
      </c>
      <c r="C879">
        <v>2021</v>
      </c>
      <c r="D879">
        <v>3112095</v>
      </c>
      <c r="E879" t="s">
        <v>1428</v>
      </c>
      <c r="F879" t="str">
        <f>VLOOKUP(E879,[1]PRODI_2019!$E$2:$K$70,7,FALSE)</f>
        <v>FKIP</v>
      </c>
      <c r="G879" t="str">
        <f>VLOOKUP(F879,Sheet1!$H$4:$I$11,2,FALSE)</f>
        <v>2_FKIP</v>
      </c>
      <c r="H879" t="s">
        <v>965</v>
      </c>
      <c r="I879" t="s">
        <v>30</v>
      </c>
      <c r="L879" t="s">
        <v>26</v>
      </c>
      <c r="M879" t="s">
        <v>1859</v>
      </c>
      <c r="N879" t="s">
        <v>1841</v>
      </c>
      <c r="O879" t="s">
        <v>1473</v>
      </c>
      <c r="P879" t="str">
        <f t="shared" si="41"/>
        <v>SMAN</v>
      </c>
      <c r="Q879" t="str">
        <f t="shared" si="42"/>
        <v>Negeri</v>
      </c>
      <c r="R879" t="str">
        <f t="shared" si="43"/>
        <v>SMA</v>
      </c>
      <c r="S879" t="s">
        <v>1859</v>
      </c>
      <c r="T879" t="s">
        <v>1841</v>
      </c>
      <c r="Z879" t="str">
        <f>VLOOKUP(A879,[2]registrasi!$B$2:$C$3000,2,FALSE)</f>
        <v>registrasi</v>
      </c>
      <c r="AA879">
        <f>VLOOKUP(D879,[3]Sheet1!$B$2:$D$42,3,FALSE)</f>
        <v>163</v>
      </c>
      <c r="AB879" t="str">
        <f>VLOOKUP(A879,[2]nim!$A$2:$B$3000,2,FALSE)</f>
        <v>diterima</v>
      </c>
    </row>
    <row r="880" spans="1:28" x14ac:dyDescent="0.35">
      <c r="A880" s="2">
        <v>52131110981</v>
      </c>
      <c r="B880">
        <v>2</v>
      </c>
      <c r="C880">
        <v>2021</v>
      </c>
      <c r="D880">
        <v>3112114</v>
      </c>
      <c r="E880" t="s">
        <v>1433</v>
      </c>
      <c r="F880" t="str">
        <f>VLOOKUP(E880,[1]PRODI_2019!$E$2:$K$70,7,FALSE)</f>
        <v>FKIP</v>
      </c>
      <c r="G880" t="str">
        <f>VLOOKUP(F880,Sheet1!$H$4:$I$11,2,FALSE)</f>
        <v>2_FKIP</v>
      </c>
      <c r="H880" t="s">
        <v>966</v>
      </c>
      <c r="I880" t="s">
        <v>30</v>
      </c>
      <c r="L880" t="s">
        <v>26</v>
      </c>
      <c r="M880" t="s">
        <v>1859</v>
      </c>
      <c r="N880" t="s">
        <v>1841</v>
      </c>
      <c r="O880" t="s">
        <v>1538</v>
      </c>
      <c r="P880" t="str">
        <f t="shared" si="41"/>
        <v>SMAN</v>
      </c>
      <c r="Q880" t="str">
        <f t="shared" si="42"/>
        <v>Negeri</v>
      </c>
      <c r="R880" t="str">
        <f t="shared" si="43"/>
        <v>SMA</v>
      </c>
      <c r="S880" t="s">
        <v>1859</v>
      </c>
      <c r="T880" t="s">
        <v>1841</v>
      </c>
      <c r="Z880" t="str">
        <f>VLOOKUP(A880,[2]registrasi!$B$2:$C$3000,2,FALSE)</f>
        <v>registrasi</v>
      </c>
      <c r="AA880">
        <f>VLOOKUP(D880,[3]Sheet1!$B$2:$D$42,3,FALSE)</f>
        <v>28</v>
      </c>
      <c r="AB880" t="str">
        <f>VLOOKUP(A880,[2]nim!$A$2:$B$3000,2,FALSE)</f>
        <v>diterima</v>
      </c>
    </row>
    <row r="881" spans="1:28" x14ac:dyDescent="0.35">
      <c r="A881" s="2">
        <v>52131110983</v>
      </c>
      <c r="B881">
        <v>1</v>
      </c>
      <c r="C881">
        <v>2021</v>
      </c>
      <c r="D881">
        <v>3112106</v>
      </c>
      <c r="E881" t="s">
        <v>1422</v>
      </c>
      <c r="F881" t="str">
        <f>VLOOKUP(E881,[1]PRODI_2019!$E$2:$K$70,7,FALSE)</f>
        <v>FKIP</v>
      </c>
      <c r="G881" t="str">
        <f>VLOOKUP(F881,Sheet1!$H$4:$I$11,2,FALSE)</f>
        <v>2_FKIP</v>
      </c>
      <c r="H881" t="s">
        <v>967</v>
      </c>
      <c r="I881" t="s">
        <v>30</v>
      </c>
      <c r="L881" t="s">
        <v>1438</v>
      </c>
      <c r="M881" t="s">
        <v>1868</v>
      </c>
      <c r="N881" t="s">
        <v>1842</v>
      </c>
      <c r="O881" t="s">
        <v>1466</v>
      </c>
      <c r="P881" t="str">
        <f t="shared" si="41"/>
        <v>SMTA</v>
      </c>
      <c r="Q881" t="str">
        <f t="shared" si="42"/>
        <v>Swasta</v>
      </c>
      <c r="R881" t="str">
        <f t="shared" si="43"/>
        <v>SMTA</v>
      </c>
      <c r="S881" t="s">
        <v>1868</v>
      </c>
      <c r="T881" t="s">
        <v>1842</v>
      </c>
      <c r="Z881" t="str">
        <f>VLOOKUP(A881,[2]registrasi!$B$2:$C$3000,2,FALSE)</f>
        <v>registrasi</v>
      </c>
      <c r="AA881">
        <f>VLOOKUP(D881,[3]Sheet1!$B$2:$D$42,3,FALSE)</f>
        <v>206</v>
      </c>
      <c r="AB881" t="str">
        <f>VLOOKUP(A881,[2]nim!$A$2:$B$3000,2,FALSE)</f>
        <v>diterima</v>
      </c>
    </row>
    <row r="882" spans="1:28" x14ac:dyDescent="0.35">
      <c r="A882" s="2">
        <v>52131110985</v>
      </c>
      <c r="B882">
        <v>1</v>
      </c>
      <c r="C882">
        <v>2021</v>
      </c>
      <c r="D882">
        <v>3112192</v>
      </c>
      <c r="E882" t="s">
        <v>1420</v>
      </c>
      <c r="F882" t="str">
        <f>VLOOKUP(E882,[1]PRODI_2019!$E$2:$K$70,7,FALSE)</f>
        <v>FISIP</v>
      </c>
      <c r="G882" t="str">
        <f>VLOOKUP(F882,Sheet1!$H$4:$I$11,2,FALSE)</f>
        <v>6_FISIP</v>
      </c>
      <c r="H882" t="s">
        <v>968</v>
      </c>
      <c r="I882" t="s">
        <v>25</v>
      </c>
      <c r="L882" t="s">
        <v>26</v>
      </c>
      <c r="M882" t="s">
        <v>1863</v>
      </c>
      <c r="N882" t="s">
        <v>1841</v>
      </c>
      <c r="O882" t="s">
        <v>1465</v>
      </c>
      <c r="P882" t="str">
        <f t="shared" si="41"/>
        <v>SMAN</v>
      </c>
      <c r="Q882" t="str">
        <f t="shared" si="42"/>
        <v>Negeri</v>
      </c>
      <c r="R882" t="str">
        <f t="shared" si="43"/>
        <v>SMA</v>
      </c>
      <c r="S882" t="s">
        <v>1863</v>
      </c>
      <c r="T882" t="s">
        <v>1841</v>
      </c>
      <c r="Z882" t="str">
        <f>VLOOKUP(A882,[2]registrasi!$B$2:$C$3000,2,FALSE)</f>
        <v>registrasi</v>
      </c>
      <c r="AA882">
        <f>VLOOKUP(D882,[3]Sheet1!$B$2:$D$42,3,FALSE)</f>
        <v>342</v>
      </c>
      <c r="AB882" t="str">
        <f>VLOOKUP(A882,[2]nim!$A$2:$B$3000,2,FALSE)</f>
        <v>diterima</v>
      </c>
    </row>
    <row r="883" spans="1:28" x14ac:dyDescent="0.35">
      <c r="A883" s="2">
        <v>52131110986</v>
      </c>
      <c r="B883">
        <v>1</v>
      </c>
      <c r="C883">
        <v>2021</v>
      </c>
      <c r="D883">
        <v>3112176</v>
      </c>
      <c r="E883" t="s">
        <v>1427</v>
      </c>
      <c r="F883" t="str">
        <f>VLOOKUP(E883,[1]PRODI_2019!$E$2:$K$70,7,FALSE)</f>
        <v>FKIP</v>
      </c>
      <c r="G883" t="str">
        <f>VLOOKUP(F883,Sheet1!$H$4:$I$11,2,FALSE)</f>
        <v>2_FKIP</v>
      </c>
      <c r="H883" t="s">
        <v>969</v>
      </c>
      <c r="I883" t="s">
        <v>30</v>
      </c>
      <c r="L883" t="s">
        <v>26</v>
      </c>
      <c r="M883" t="s">
        <v>1861</v>
      </c>
      <c r="N883" t="s">
        <v>1841</v>
      </c>
      <c r="O883" t="s">
        <v>1548</v>
      </c>
      <c r="P883" t="str">
        <f t="shared" si="41"/>
        <v>SMAN</v>
      </c>
      <c r="Q883" t="str">
        <f t="shared" si="42"/>
        <v>Negeri</v>
      </c>
      <c r="R883" t="str">
        <f t="shared" si="43"/>
        <v>SMA</v>
      </c>
      <c r="S883" t="s">
        <v>1861</v>
      </c>
      <c r="T883" t="s">
        <v>1841</v>
      </c>
      <c r="Z883" t="str">
        <f>VLOOKUP(A883,[2]registrasi!$B$2:$C$3000,2,FALSE)</f>
        <v>registrasi</v>
      </c>
      <c r="AA883">
        <f>VLOOKUP(D883,[3]Sheet1!$B$2:$D$42,3,FALSE)</f>
        <v>238</v>
      </c>
      <c r="AB883" t="str">
        <f>VLOOKUP(A883,[2]nim!$A$2:$B$3000,2,FALSE)</f>
        <v>diterima</v>
      </c>
    </row>
    <row r="884" spans="1:28" x14ac:dyDescent="0.35">
      <c r="A884" s="2">
        <v>52131110989</v>
      </c>
      <c r="B884">
        <v>1</v>
      </c>
      <c r="C884">
        <v>2021</v>
      </c>
      <c r="D884">
        <v>3112095</v>
      </c>
      <c r="E884" t="s">
        <v>1428</v>
      </c>
      <c r="F884" t="str">
        <f>VLOOKUP(E884,[1]PRODI_2019!$E$2:$K$70,7,FALSE)</f>
        <v>FKIP</v>
      </c>
      <c r="G884" t="str">
        <f>VLOOKUP(F884,Sheet1!$H$4:$I$11,2,FALSE)</f>
        <v>2_FKIP</v>
      </c>
      <c r="H884" t="s">
        <v>970</v>
      </c>
      <c r="I884" t="s">
        <v>30</v>
      </c>
      <c r="L884" t="s">
        <v>26</v>
      </c>
      <c r="M884" t="s">
        <v>1858</v>
      </c>
      <c r="N884" t="s">
        <v>1841</v>
      </c>
      <c r="O884" t="s">
        <v>1488</v>
      </c>
      <c r="P884" t="str">
        <f t="shared" si="41"/>
        <v>SMAN</v>
      </c>
      <c r="Q884" t="str">
        <f t="shared" si="42"/>
        <v>Negeri</v>
      </c>
      <c r="R884" t="str">
        <f t="shared" si="43"/>
        <v>SMA</v>
      </c>
      <c r="S884" t="s">
        <v>1858</v>
      </c>
      <c r="T884" t="s">
        <v>1841</v>
      </c>
      <c r="Z884" t="str">
        <f>VLOOKUP(A884,[2]registrasi!$B$2:$C$3000,2,FALSE)</f>
        <v>registrasi</v>
      </c>
      <c r="AA884">
        <f>VLOOKUP(D884,[3]Sheet1!$B$2:$D$42,3,FALSE)</f>
        <v>163</v>
      </c>
      <c r="AB884" t="str">
        <f>VLOOKUP(A884,[2]nim!$A$2:$B$3000,2,FALSE)</f>
        <v>diterima</v>
      </c>
    </row>
    <row r="885" spans="1:28" x14ac:dyDescent="0.35">
      <c r="A885" s="2">
        <v>52131110994</v>
      </c>
      <c r="B885">
        <v>1</v>
      </c>
      <c r="C885">
        <v>2021</v>
      </c>
      <c r="D885">
        <v>3112192</v>
      </c>
      <c r="E885" t="s">
        <v>1420</v>
      </c>
      <c r="F885" t="str">
        <f>VLOOKUP(E885,[1]PRODI_2019!$E$2:$K$70,7,FALSE)</f>
        <v>FISIP</v>
      </c>
      <c r="G885" t="str">
        <f>VLOOKUP(F885,Sheet1!$H$4:$I$11,2,FALSE)</f>
        <v>6_FISIP</v>
      </c>
      <c r="H885" t="s">
        <v>971</v>
      </c>
      <c r="I885" t="s">
        <v>30</v>
      </c>
      <c r="L885" t="s">
        <v>26</v>
      </c>
      <c r="M885" t="s">
        <v>1863</v>
      </c>
      <c r="N885" t="s">
        <v>1841</v>
      </c>
      <c r="O885" t="s">
        <v>1465</v>
      </c>
      <c r="P885" t="str">
        <f t="shared" si="41"/>
        <v>SMAN</v>
      </c>
      <c r="Q885" t="str">
        <f t="shared" si="42"/>
        <v>Negeri</v>
      </c>
      <c r="R885" t="str">
        <f t="shared" si="43"/>
        <v>SMA</v>
      </c>
      <c r="S885" t="s">
        <v>1863</v>
      </c>
      <c r="T885" t="s">
        <v>1841</v>
      </c>
      <c r="Z885" t="str">
        <f>VLOOKUP(A885,[2]registrasi!$B$2:$C$3000,2,FALSE)</f>
        <v>registrasi</v>
      </c>
      <c r="AA885">
        <f>VLOOKUP(D885,[3]Sheet1!$B$2:$D$42,3,FALSE)</f>
        <v>342</v>
      </c>
      <c r="AB885" t="e">
        <f>VLOOKUP(A885,[2]nim!$A$2:$B$3000,2,FALSE)</f>
        <v>#N/A</v>
      </c>
    </row>
    <row r="886" spans="1:28" x14ac:dyDescent="0.35">
      <c r="A886" s="2">
        <v>52131110996</v>
      </c>
      <c r="B886">
        <v>1</v>
      </c>
      <c r="C886">
        <v>2021</v>
      </c>
      <c r="D886">
        <v>3112017</v>
      </c>
      <c r="E886" t="s">
        <v>1928</v>
      </c>
      <c r="F886" t="str">
        <f>VLOOKUP(E886,[1]PRODI_2019!$E$2:$K$70,7,FALSE)</f>
        <v>Hukum</v>
      </c>
      <c r="G886" t="str">
        <f>VLOOKUP(F886,Sheet1!$H$4:$I$11,2,FALSE)</f>
        <v>1_Hukum</v>
      </c>
      <c r="H886" t="s">
        <v>972</v>
      </c>
      <c r="I886" t="s">
        <v>30</v>
      </c>
      <c r="L886" t="s">
        <v>26</v>
      </c>
      <c r="M886" t="s">
        <v>1858</v>
      </c>
      <c r="N886" t="s">
        <v>1841</v>
      </c>
      <c r="O886" t="s">
        <v>1470</v>
      </c>
      <c r="P886" t="str">
        <f t="shared" si="41"/>
        <v>SMAN</v>
      </c>
      <c r="Q886" t="str">
        <f t="shared" si="42"/>
        <v>Negeri</v>
      </c>
      <c r="R886" t="str">
        <f t="shared" si="43"/>
        <v>SMA</v>
      </c>
      <c r="S886" t="s">
        <v>1858</v>
      </c>
      <c r="T886" t="s">
        <v>1841</v>
      </c>
      <c r="Z886" t="str">
        <f>VLOOKUP(A886,[2]registrasi!$B$2:$C$3000,2,FALSE)</f>
        <v>registrasi</v>
      </c>
      <c r="AA886">
        <f>VLOOKUP(D886,[3]Sheet1!$B$2:$D$42,3,FALSE)</f>
        <v>605</v>
      </c>
      <c r="AB886" t="str">
        <f>VLOOKUP(A886,[2]nim!$A$2:$B$3000,2,FALSE)</f>
        <v>diterima</v>
      </c>
    </row>
    <row r="887" spans="1:28" x14ac:dyDescent="0.35">
      <c r="A887" s="2">
        <v>52131111000</v>
      </c>
      <c r="B887">
        <v>1</v>
      </c>
      <c r="C887">
        <v>2021</v>
      </c>
      <c r="D887">
        <v>3112017</v>
      </c>
      <c r="E887" t="s">
        <v>1928</v>
      </c>
      <c r="F887" t="str">
        <f>VLOOKUP(E887,[1]PRODI_2019!$E$2:$K$70,7,FALSE)</f>
        <v>Hukum</v>
      </c>
      <c r="G887" t="str">
        <f>VLOOKUP(F887,Sheet1!$H$4:$I$11,2,FALSE)</f>
        <v>1_Hukum</v>
      </c>
      <c r="H887" t="s">
        <v>973</v>
      </c>
      <c r="I887" t="s">
        <v>30</v>
      </c>
      <c r="L887" t="s">
        <v>26</v>
      </c>
      <c r="M887" t="s">
        <v>1861</v>
      </c>
      <c r="N887" t="s">
        <v>1841</v>
      </c>
      <c r="O887" t="s">
        <v>1464</v>
      </c>
      <c r="P887" t="str">
        <f t="shared" si="41"/>
        <v>SMAN</v>
      </c>
      <c r="Q887" t="str">
        <f t="shared" si="42"/>
        <v>Negeri</v>
      </c>
      <c r="R887" t="str">
        <f t="shared" si="43"/>
        <v>SMA</v>
      </c>
      <c r="S887" t="s">
        <v>1861</v>
      </c>
      <c r="T887" t="s">
        <v>1841</v>
      </c>
      <c r="Z887" t="e">
        <f>VLOOKUP(A887,[2]registrasi!$B$2:$C$3000,2,FALSE)</f>
        <v>#N/A</v>
      </c>
      <c r="AA887">
        <f>VLOOKUP(D887,[3]Sheet1!$B$2:$D$42,3,FALSE)</f>
        <v>605</v>
      </c>
      <c r="AB887" t="e">
        <f>VLOOKUP(A887,[2]nim!$A$2:$B$3000,2,FALSE)</f>
        <v>#N/A</v>
      </c>
    </row>
    <row r="888" spans="1:28" x14ac:dyDescent="0.35">
      <c r="A888" s="2">
        <v>52131111002</v>
      </c>
      <c r="B888">
        <v>1</v>
      </c>
      <c r="C888">
        <v>2021</v>
      </c>
      <c r="D888">
        <v>3112017</v>
      </c>
      <c r="E888" t="s">
        <v>1928</v>
      </c>
      <c r="F888" t="str">
        <f>VLOOKUP(E888,[1]PRODI_2019!$E$2:$K$70,7,FALSE)</f>
        <v>Hukum</v>
      </c>
      <c r="G888" t="str">
        <f>VLOOKUP(F888,Sheet1!$H$4:$I$11,2,FALSE)</f>
        <v>1_Hukum</v>
      </c>
      <c r="H888" t="s">
        <v>974</v>
      </c>
      <c r="I888" t="s">
        <v>25</v>
      </c>
      <c r="L888" t="s">
        <v>26</v>
      </c>
      <c r="M888" t="s">
        <v>1858</v>
      </c>
      <c r="N888" t="s">
        <v>1841</v>
      </c>
      <c r="O888" t="s">
        <v>1445</v>
      </c>
      <c r="P888" t="str">
        <f t="shared" si="41"/>
        <v>SMAS</v>
      </c>
      <c r="Q888" t="str">
        <f t="shared" si="42"/>
        <v>Swasta</v>
      </c>
      <c r="R888" t="str">
        <f t="shared" si="43"/>
        <v>SMA</v>
      </c>
      <c r="S888" t="s">
        <v>1862</v>
      </c>
      <c r="T888" t="s">
        <v>1841</v>
      </c>
      <c r="Z888" t="str">
        <f>VLOOKUP(A888,[2]registrasi!$B$2:$C$3000,2,FALSE)</f>
        <v>registrasi</v>
      </c>
      <c r="AA888">
        <f>VLOOKUP(D888,[3]Sheet1!$B$2:$D$42,3,FALSE)</f>
        <v>605</v>
      </c>
      <c r="AB888" t="str">
        <f>VLOOKUP(A888,[2]nim!$A$2:$B$3000,2,FALSE)</f>
        <v>diterima</v>
      </c>
    </row>
    <row r="889" spans="1:28" x14ac:dyDescent="0.35">
      <c r="A889" s="2">
        <v>52131111003</v>
      </c>
      <c r="B889">
        <v>1</v>
      </c>
      <c r="C889">
        <v>2020</v>
      </c>
      <c r="D889">
        <v>3112017</v>
      </c>
      <c r="E889" t="s">
        <v>1928</v>
      </c>
      <c r="F889" t="str">
        <f>VLOOKUP(E889,[1]PRODI_2019!$E$2:$K$70,7,FALSE)</f>
        <v>Hukum</v>
      </c>
      <c r="G889" t="str">
        <f>VLOOKUP(F889,Sheet1!$H$4:$I$11,2,FALSE)</f>
        <v>1_Hukum</v>
      </c>
      <c r="H889" t="s">
        <v>975</v>
      </c>
      <c r="I889" t="s">
        <v>25</v>
      </c>
      <c r="L889" t="s">
        <v>26</v>
      </c>
      <c r="M889" t="s">
        <v>1859</v>
      </c>
      <c r="N889" t="s">
        <v>1841</v>
      </c>
      <c r="O889" t="s">
        <v>1496</v>
      </c>
      <c r="P889" t="str">
        <f t="shared" si="41"/>
        <v>MAN</v>
      </c>
      <c r="Q889" t="str">
        <f t="shared" si="42"/>
        <v>Negeri</v>
      </c>
      <c r="R889" t="str">
        <f t="shared" si="43"/>
        <v>MA</v>
      </c>
      <c r="S889" t="s">
        <v>1858</v>
      </c>
      <c r="T889" t="s">
        <v>1841</v>
      </c>
      <c r="Z889" t="str">
        <f>VLOOKUP(A889,[2]registrasi!$B$2:$C$3000,2,FALSE)</f>
        <v>registrasi</v>
      </c>
      <c r="AA889">
        <f>VLOOKUP(D889,[3]Sheet1!$B$2:$D$42,3,FALSE)</f>
        <v>605</v>
      </c>
      <c r="AB889" t="str">
        <f>VLOOKUP(A889,[2]nim!$A$2:$B$3000,2,FALSE)</f>
        <v>diterima</v>
      </c>
    </row>
    <row r="890" spans="1:28" x14ac:dyDescent="0.35">
      <c r="A890" s="2">
        <v>52131111004</v>
      </c>
      <c r="B890">
        <v>2</v>
      </c>
      <c r="C890">
        <v>2021</v>
      </c>
      <c r="D890">
        <v>3112106</v>
      </c>
      <c r="E890" t="s">
        <v>1422</v>
      </c>
      <c r="F890" t="str">
        <f>VLOOKUP(E890,[1]PRODI_2019!$E$2:$K$70,7,FALSE)</f>
        <v>FKIP</v>
      </c>
      <c r="G890" t="str">
        <f>VLOOKUP(F890,Sheet1!$H$4:$I$11,2,FALSE)</f>
        <v>2_FKIP</v>
      </c>
      <c r="H890" t="s">
        <v>976</v>
      </c>
      <c r="I890" t="s">
        <v>25</v>
      </c>
      <c r="L890" t="s">
        <v>26</v>
      </c>
      <c r="M890" t="s">
        <v>1858</v>
      </c>
      <c r="N890" t="s">
        <v>1841</v>
      </c>
      <c r="O890" t="s">
        <v>1470</v>
      </c>
      <c r="P890" t="str">
        <f t="shared" si="41"/>
        <v>SMAN</v>
      </c>
      <c r="Q890" t="str">
        <f t="shared" si="42"/>
        <v>Negeri</v>
      </c>
      <c r="R890" t="str">
        <f t="shared" si="43"/>
        <v>SMA</v>
      </c>
      <c r="S890" t="s">
        <v>1858</v>
      </c>
      <c r="T890" t="s">
        <v>1841</v>
      </c>
      <c r="Z890" t="str">
        <f>VLOOKUP(A890,[2]registrasi!$B$2:$C$3000,2,FALSE)</f>
        <v>registrasi</v>
      </c>
      <c r="AA890">
        <f>VLOOKUP(D890,[3]Sheet1!$B$2:$D$42,3,FALSE)</f>
        <v>206</v>
      </c>
      <c r="AB890" t="str">
        <f>VLOOKUP(A890,[2]nim!$A$2:$B$3000,2,FALSE)</f>
        <v>diterima</v>
      </c>
    </row>
    <row r="891" spans="1:28" x14ac:dyDescent="0.35">
      <c r="A891" s="2">
        <v>52131111007</v>
      </c>
      <c r="B891">
        <v>1</v>
      </c>
      <c r="C891">
        <v>2021</v>
      </c>
      <c r="D891">
        <v>3112064</v>
      </c>
      <c r="E891" t="s">
        <v>1421</v>
      </c>
      <c r="F891" t="str">
        <f>VLOOKUP(E891,[1]PRODI_2019!$E$2:$K$70,7,FALSE)</f>
        <v>FISIP</v>
      </c>
      <c r="G891" t="str">
        <f>VLOOKUP(F891,Sheet1!$H$4:$I$11,2,FALSE)</f>
        <v>6_FISIP</v>
      </c>
      <c r="H891" t="s">
        <v>977</v>
      </c>
      <c r="I891" t="s">
        <v>30</v>
      </c>
      <c r="L891" t="s">
        <v>1438</v>
      </c>
      <c r="M891" t="s">
        <v>1859</v>
      </c>
      <c r="N891" t="s">
        <v>1841</v>
      </c>
      <c r="O891" t="s">
        <v>1485</v>
      </c>
      <c r="P891" t="str">
        <f t="shared" si="41"/>
        <v>SMAN</v>
      </c>
      <c r="Q891" t="str">
        <f t="shared" si="42"/>
        <v>Negeri</v>
      </c>
      <c r="R891" t="str">
        <f t="shared" si="43"/>
        <v>SMA</v>
      </c>
      <c r="S891" t="s">
        <v>1859</v>
      </c>
      <c r="T891" t="s">
        <v>1841</v>
      </c>
      <c r="Z891" t="str">
        <f>VLOOKUP(A891,[2]registrasi!$B$2:$C$3000,2,FALSE)</f>
        <v>registrasi</v>
      </c>
      <c r="AA891">
        <f>VLOOKUP(D891,[3]Sheet1!$B$2:$D$42,3,FALSE)</f>
        <v>669</v>
      </c>
      <c r="AB891" t="str">
        <f>VLOOKUP(A891,[2]nim!$A$2:$B$3000,2,FALSE)</f>
        <v>diterima</v>
      </c>
    </row>
    <row r="892" spans="1:28" x14ac:dyDescent="0.35">
      <c r="A892" s="2">
        <v>52131111010</v>
      </c>
      <c r="B892">
        <v>1</v>
      </c>
      <c r="C892">
        <v>2021</v>
      </c>
      <c r="D892">
        <v>3112017</v>
      </c>
      <c r="E892" t="s">
        <v>1928</v>
      </c>
      <c r="F892" t="str">
        <f>VLOOKUP(E892,[1]PRODI_2019!$E$2:$K$70,7,FALSE)</f>
        <v>Hukum</v>
      </c>
      <c r="G892" t="str">
        <f>VLOOKUP(F892,Sheet1!$H$4:$I$11,2,FALSE)</f>
        <v>1_Hukum</v>
      </c>
      <c r="H892" t="s">
        <v>978</v>
      </c>
      <c r="I892" t="s">
        <v>25</v>
      </c>
      <c r="L892" t="s">
        <v>26</v>
      </c>
      <c r="M892" t="s">
        <v>1858</v>
      </c>
      <c r="N892" t="s">
        <v>1841</v>
      </c>
      <c r="O892" t="s">
        <v>1488</v>
      </c>
      <c r="P892" t="str">
        <f t="shared" si="41"/>
        <v>SMAN</v>
      </c>
      <c r="Q892" t="str">
        <f t="shared" si="42"/>
        <v>Negeri</v>
      </c>
      <c r="R892" t="str">
        <f t="shared" si="43"/>
        <v>SMA</v>
      </c>
      <c r="S892" t="s">
        <v>1858</v>
      </c>
      <c r="T892" t="s">
        <v>1841</v>
      </c>
      <c r="Z892" t="str">
        <f>VLOOKUP(A892,[2]registrasi!$B$2:$C$3000,2,FALSE)</f>
        <v>registrasi</v>
      </c>
      <c r="AA892">
        <f>VLOOKUP(D892,[3]Sheet1!$B$2:$D$42,3,FALSE)</f>
        <v>605</v>
      </c>
      <c r="AB892" t="str">
        <f>VLOOKUP(A892,[2]nim!$A$2:$B$3000,2,FALSE)</f>
        <v>diterima</v>
      </c>
    </row>
    <row r="893" spans="1:28" x14ac:dyDescent="0.35">
      <c r="A893" s="2">
        <v>52131111012</v>
      </c>
      <c r="B893">
        <v>1</v>
      </c>
      <c r="C893">
        <v>2021</v>
      </c>
      <c r="D893">
        <v>3112064</v>
      </c>
      <c r="E893" t="s">
        <v>1421</v>
      </c>
      <c r="F893" t="str">
        <f>VLOOKUP(E893,[1]PRODI_2019!$E$2:$K$70,7,FALSE)</f>
        <v>FISIP</v>
      </c>
      <c r="G893" t="str">
        <f>VLOOKUP(F893,Sheet1!$H$4:$I$11,2,FALSE)</f>
        <v>6_FISIP</v>
      </c>
      <c r="H893" t="s">
        <v>979</v>
      </c>
      <c r="I893" t="s">
        <v>25</v>
      </c>
      <c r="L893" t="s">
        <v>26</v>
      </c>
      <c r="M893" t="s">
        <v>1860</v>
      </c>
      <c r="N893" t="s">
        <v>1841</v>
      </c>
      <c r="O893" t="s">
        <v>1458</v>
      </c>
      <c r="P893" t="str">
        <f t="shared" si="41"/>
        <v>SMAS</v>
      </c>
      <c r="Q893" t="str">
        <f t="shared" si="42"/>
        <v>Swasta</v>
      </c>
      <c r="R893" t="str">
        <f t="shared" si="43"/>
        <v>SMA</v>
      </c>
      <c r="S893" t="s">
        <v>1860</v>
      </c>
      <c r="T893" t="s">
        <v>1841</v>
      </c>
      <c r="Z893" t="str">
        <f>VLOOKUP(A893,[2]registrasi!$B$2:$C$3000,2,FALSE)</f>
        <v>registrasi</v>
      </c>
      <c r="AA893">
        <f>VLOOKUP(D893,[3]Sheet1!$B$2:$D$42,3,FALSE)</f>
        <v>669</v>
      </c>
      <c r="AB893" t="str">
        <f>VLOOKUP(A893,[2]nim!$A$2:$B$3000,2,FALSE)</f>
        <v>diterima</v>
      </c>
    </row>
    <row r="894" spans="1:28" x14ac:dyDescent="0.35">
      <c r="A894" s="2">
        <v>52131111016</v>
      </c>
      <c r="B894">
        <v>1</v>
      </c>
      <c r="C894">
        <v>2021</v>
      </c>
      <c r="D894">
        <v>3112056</v>
      </c>
      <c r="E894" t="s">
        <v>1425</v>
      </c>
      <c r="F894" t="str">
        <f>VLOOKUP(E894,[1]PRODI_2019!$E$2:$K$70,7,FALSE)</f>
        <v>FISIP</v>
      </c>
      <c r="G894" t="str">
        <f>VLOOKUP(F894,Sheet1!$H$4:$I$11,2,FALSE)</f>
        <v>6_FISIP</v>
      </c>
      <c r="H894" t="s">
        <v>980</v>
      </c>
      <c r="I894" t="s">
        <v>30</v>
      </c>
      <c r="L894" t="s">
        <v>26</v>
      </c>
      <c r="M894" t="s">
        <v>1862</v>
      </c>
      <c r="N894" t="s">
        <v>1841</v>
      </c>
      <c r="O894" t="s">
        <v>1602</v>
      </c>
      <c r="P894" t="str">
        <f t="shared" si="41"/>
        <v>SMAN</v>
      </c>
      <c r="Q894" t="str">
        <f t="shared" si="42"/>
        <v>Negeri</v>
      </c>
      <c r="R894" t="str">
        <f t="shared" si="43"/>
        <v>SMA</v>
      </c>
      <c r="S894" t="s">
        <v>1862</v>
      </c>
      <c r="T894" t="s">
        <v>1841</v>
      </c>
      <c r="Z894" t="str">
        <f>VLOOKUP(A894,[2]registrasi!$B$2:$C$3000,2,FALSE)</f>
        <v>registrasi</v>
      </c>
      <c r="AA894">
        <f>VLOOKUP(D894,[3]Sheet1!$B$2:$D$42,3,FALSE)</f>
        <v>365</v>
      </c>
      <c r="AB894" t="str">
        <f>VLOOKUP(A894,[2]nim!$A$2:$B$3000,2,FALSE)</f>
        <v>diterima</v>
      </c>
    </row>
    <row r="895" spans="1:28" x14ac:dyDescent="0.35">
      <c r="A895" s="2">
        <v>52131111017</v>
      </c>
      <c r="B895">
        <v>1</v>
      </c>
      <c r="C895">
        <v>2021</v>
      </c>
      <c r="D895">
        <v>3112017</v>
      </c>
      <c r="E895" t="s">
        <v>1928</v>
      </c>
      <c r="F895" t="str">
        <f>VLOOKUP(E895,[1]PRODI_2019!$E$2:$K$70,7,FALSE)</f>
        <v>Hukum</v>
      </c>
      <c r="G895" t="str">
        <f>VLOOKUP(F895,Sheet1!$H$4:$I$11,2,FALSE)</f>
        <v>1_Hukum</v>
      </c>
      <c r="H895" t="s">
        <v>981</v>
      </c>
      <c r="I895" t="s">
        <v>30</v>
      </c>
      <c r="L895" t="s">
        <v>26</v>
      </c>
      <c r="M895" t="s">
        <v>1861</v>
      </c>
      <c r="N895" t="s">
        <v>1841</v>
      </c>
      <c r="O895" t="s">
        <v>1731</v>
      </c>
      <c r="P895" t="str">
        <f t="shared" si="41"/>
        <v>SMAS</v>
      </c>
      <c r="Q895" t="str">
        <f t="shared" si="42"/>
        <v>Swasta</v>
      </c>
      <c r="R895" t="str">
        <f t="shared" si="43"/>
        <v>SMA</v>
      </c>
      <c r="S895" t="s">
        <v>1861</v>
      </c>
      <c r="T895" t="s">
        <v>1841</v>
      </c>
      <c r="Z895" t="str">
        <f>VLOOKUP(A895,[2]registrasi!$B$2:$C$3000,2,FALSE)</f>
        <v>registrasi</v>
      </c>
      <c r="AA895">
        <f>VLOOKUP(D895,[3]Sheet1!$B$2:$D$42,3,FALSE)</f>
        <v>605</v>
      </c>
      <c r="AB895" t="str">
        <f>VLOOKUP(A895,[2]nim!$A$2:$B$3000,2,FALSE)</f>
        <v>diterima</v>
      </c>
    </row>
    <row r="896" spans="1:28" x14ac:dyDescent="0.35">
      <c r="A896" s="2">
        <v>52131111018</v>
      </c>
      <c r="B896">
        <v>1</v>
      </c>
      <c r="C896">
        <v>2021</v>
      </c>
      <c r="D896">
        <v>3112064</v>
      </c>
      <c r="E896" t="s">
        <v>1421</v>
      </c>
      <c r="F896" t="str">
        <f>VLOOKUP(E896,[1]PRODI_2019!$E$2:$K$70,7,FALSE)</f>
        <v>FISIP</v>
      </c>
      <c r="G896" t="str">
        <f>VLOOKUP(F896,Sheet1!$H$4:$I$11,2,FALSE)</f>
        <v>6_FISIP</v>
      </c>
      <c r="H896" t="s">
        <v>982</v>
      </c>
      <c r="I896" t="s">
        <v>25</v>
      </c>
      <c r="L896" t="s">
        <v>26</v>
      </c>
      <c r="M896" t="s">
        <v>1865</v>
      </c>
      <c r="N896" t="s">
        <v>1841</v>
      </c>
      <c r="O896" t="s">
        <v>1582</v>
      </c>
      <c r="P896" t="str">
        <f t="shared" si="41"/>
        <v>SMAN</v>
      </c>
      <c r="Q896" t="str">
        <f t="shared" si="42"/>
        <v>Negeri</v>
      </c>
      <c r="R896" t="str">
        <f t="shared" si="43"/>
        <v>SMA</v>
      </c>
      <c r="S896" t="s">
        <v>1865</v>
      </c>
      <c r="T896" t="s">
        <v>1841</v>
      </c>
      <c r="Z896" t="str">
        <f>VLOOKUP(A896,[2]registrasi!$B$2:$C$3000,2,FALSE)</f>
        <v>registrasi</v>
      </c>
      <c r="AA896">
        <f>VLOOKUP(D896,[3]Sheet1!$B$2:$D$42,3,FALSE)</f>
        <v>669</v>
      </c>
      <c r="AB896" t="str">
        <f>VLOOKUP(A896,[2]nim!$A$2:$B$3000,2,FALSE)</f>
        <v>diterima</v>
      </c>
    </row>
    <row r="897" spans="1:28" x14ac:dyDescent="0.35">
      <c r="A897" s="2">
        <v>52131111022</v>
      </c>
      <c r="B897">
        <v>2</v>
      </c>
      <c r="C897">
        <v>2021</v>
      </c>
      <c r="D897">
        <v>3112087</v>
      </c>
      <c r="E897" t="s">
        <v>1929</v>
      </c>
      <c r="F897" t="str">
        <f>VLOOKUP(E897,[1]PRODI_2019!$E$2:$K$70,7,FALSE)</f>
        <v>FKIP</v>
      </c>
      <c r="G897" t="str">
        <f>VLOOKUP(F897,Sheet1!$H$4:$I$11,2,FALSE)</f>
        <v>2_FKIP</v>
      </c>
      <c r="H897" t="s">
        <v>983</v>
      </c>
      <c r="I897" t="s">
        <v>25</v>
      </c>
      <c r="L897" t="s">
        <v>26</v>
      </c>
      <c r="M897" t="s">
        <v>1863</v>
      </c>
      <c r="N897" t="s">
        <v>1841</v>
      </c>
      <c r="O897" t="s">
        <v>1684</v>
      </c>
      <c r="P897" t="str">
        <f t="shared" si="41"/>
        <v>MAN</v>
      </c>
      <c r="Q897" t="str">
        <f t="shared" si="42"/>
        <v>Negeri</v>
      </c>
      <c r="R897" t="str">
        <f t="shared" si="43"/>
        <v>MA</v>
      </c>
      <c r="S897" t="s">
        <v>1863</v>
      </c>
      <c r="T897" t="s">
        <v>1841</v>
      </c>
      <c r="Z897" t="str">
        <f>VLOOKUP(A897,[2]registrasi!$B$2:$C$3000,2,FALSE)</f>
        <v>registrasi</v>
      </c>
      <c r="AA897">
        <f>VLOOKUP(D897,[3]Sheet1!$B$2:$D$42,3,FALSE)</f>
        <v>105</v>
      </c>
      <c r="AB897" t="str">
        <f>VLOOKUP(A897,[2]nim!$A$2:$B$3000,2,FALSE)</f>
        <v>diterima</v>
      </c>
    </row>
    <row r="898" spans="1:28" x14ac:dyDescent="0.35">
      <c r="A898" s="2">
        <v>52131111028</v>
      </c>
      <c r="B898">
        <v>1</v>
      </c>
      <c r="C898">
        <v>2021</v>
      </c>
      <c r="D898">
        <v>3112017</v>
      </c>
      <c r="E898" t="s">
        <v>1928</v>
      </c>
      <c r="F898" t="str">
        <f>VLOOKUP(E898,[1]PRODI_2019!$E$2:$K$70,7,FALSE)</f>
        <v>Hukum</v>
      </c>
      <c r="G898" t="str">
        <f>VLOOKUP(F898,Sheet1!$H$4:$I$11,2,FALSE)</f>
        <v>1_Hukum</v>
      </c>
      <c r="H898" t="s">
        <v>984</v>
      </c>
      <c r="I898" t="s">
        <v>25</v>
      </c>
      <c r="L898" t="s">
        <v>26</v>
      </c>
      <c r="M898" t="s">
        <v>1860</v>
      </c>
      <c r="N898" t="s">
        <v>1841</v>
      </c>
      <c r="O898" t="s">
        <v>1458</v>
      </c>
      <c r="P898" t="str">
        <f t="shared" si="41"/>
        <v>SMAS</v>
      </c>
      <c r="Q898" t="str">
        <f t="shared" si="42"/>
        <v>Swasta</v>
      </c>
      <c r="R898" t="str">
        <f t="shared" si="43"/>
        <v>SMA</v>
      </c>
      <c r="S898" t="s">
        <v>1860</v>
      </c>
      <c r="T898" t="s">
        <v>1841</v>
      </c>
      <c r="Z898" t="str">
        <f>VLOOKUP(A898,[2]registrasi!$B$2:$C$3000,2,FALSE)</f>
        <v>registrasi</v>
      </c>
      <c r="AA898">
        <f>VLOOKUP(D898,[3]Sheet1!$B$2:$D$42,3,FALSE)</f>
        <v>605</v>
      </c>
      <c r="AB898" t="str">
        <f>VLOOKUP(A898,[2]nim!$A$2:$B$3000,2,FALSE)</f>
        <v>diterima</v>
      </c>
    </row>
    <row r="899" spans="1:28" x14ac:dyDescent="0.35">
      <c r="A899" s="2">
        <v>52131111031</v>
      </c>
      <c r="B899">
        <v>1</v>
      </c>
      <c r="C899">
        <v>2021</v>
      </c>
      <c r="D899">
        <v>3112056</v>
      </c>
      <c r="E899" t="s">
        <v>1425</v>
      </c>
      <c r="F899" t="str">
        <f>VLOOKUP(E899,[1]PRODI_2019!$E$2:$K$70,7,FALSE)</f>
        <v>FISIP</v>
      </c>
      <c r="G899" t="str">
        <f>VLOOKUP(F899,Sheet1!$H$4:$I$11,2,FALSE)</f>
        <v>6_FISIP</v>
      </c>
      <c r="H899" t="s">
        <v>985</v>
      </c>
      <c r="I899" t="s">
        <v>25</v>
      </c>
      <c r="L899" t="s">
        <v>26</v>
      </c>
      <c r="M899" t="s">
        <v>1858</v>
      </c>
      <c r="N899" t="s">
        <v>1841</v>
      </c>
      <c r="O899" t="s">
        <v>1470</v>
      </c>
      <c r="P899" t="str">
        <f t="shared" ref="P899:P962" si="44">TRIM(LEFT(O899,FIND(" ",O899,1)))</f>
        <v>SMAN</v>
      </c>
      <c r="Q899" t="str">
        <f t="shared" ref="Q899:Q962" si="45">IF(RIGHT(P899,1)="N","Negeri","Swasta")</f>
        <v>Negeri</v>
      </c>
      <c r="R899" t="str">
        <f t="shared" si="43"/>
        <v>SMA</v>
      </c>
      <c r="S899" t="s">
        <v>1858</v>
      </c>
      <c r="T899" t="s">
        <v>1841</v>
      </c>
      <c r="Z899" t="str">
        <f>VLOOKUP(A899,[2]registrasi!$B$2:$C$3000,2,FALSE)</f>
        <v>registrasi</v>
      </c>
      <c r="AA899">
        <f>VLOOKUP(D899,[3]Sheet1!$B$2:$D$42,3,FALSE)</f>
        <v>365</v>
      </c>
      <c r="AB899" t="str">
        <f>VLOOKUP(A899,[2]nim!$A$2:$B$3000,2,FALSE)</f>
        <v>diterima</v>
      </c>
    </row>
    <row r="900" spans="1:28" x14ac:dyDescent="0.35">
      <c r="A900" s="2">
        <v>52131111033</v>
      </c>
      <c r="B900">
        <v>1</v>
      </c>
      <c r="C900">
        <v>2021</v>
      </c>
      <c r="D900">
        <v>3112114</v>
      </c>
      <c r="E900" t="s">
        <v>1433</v>
      </c>
      <c r="F900" t="str">
        <f>VLOOKUP(E900,[1]PRODI_2019!$E$2:$K$70,7,FALSE)</f>
        <v>FKIP</v>
      </c>
      <c r="G900" t="str">
        <f>VLOOKUP(F900,Sheet1!$H$4:$I$11,2,FALSE)</f>
        <v>2_FKIP</v>
      </c>
      <c r="H900" t="s">
        <v>986</v>
      </c>
      <c r="I900" t="s">
        <v>30</v>
      </c>
      <c r="L900" t="s">
        <v>26</v>
      </c>
      <c r="M900" t="s">
        <v>1860</v>
      </c>
      <c r="N900" t="s">
        <v>1841</v>
      </c>
      <c r="O900" t="s">
        <v>1474</v>
      </c>
      <c r="P900" t="str">
        <f t="shared" si="44"/>
        <v>SMAN</v>
      </c>
      <c r="Q900" t="str">
        <f t="shared" si="45"/>
        <v>Negeri</v>
      </c>
      <c r="R900" t="str">
        <f t="shared" si="43"/>
        <v>SMA</v>
      </c>
      <c r="S900" t="s">
        <v>1860</v>
      </c>
      <c r="T900" t="s">
        <v>1841</v>
      </c>
      <c r="Z900" t="str">
        <f>VLOOKUP(A900,[2]registrasi!$B$2:$C$3000,2,FALSE)</f>
        <v>registrasi</v>
      </c>
      <c r="AA900">
        <f>VLOOKUP(D900,[3]Sheet1!$B$2:$D$42,3,FALSE)</f>
        <v>28</v>
      </c>
      <c r="AB900" t="str">
        <f>VLOOKUP(A900,[2]nim!$A$2:$B$3000,2,FALSE)</f>
        <v>diterima</v>
      </c>
    </row>
    <row r="901" spans="1:28" x14ac:dyDescent="0.35">
      <c r="A901" s="2">
        <v>52131111034</v>
      </c>
      <c r="B901">
        <v>1</v>
      </c>
      <c r="C901">
        <v>2021</v>
      </c>
      <c r="D901">
        <v>3112095</v>
      </c>
      <c r="E901" t="s">
        <v>1428</v>
      </c>
      <c r="F901" t="str">
        <f>VLOOKUP(E901,[1]PRODI_2019!$E$2:$K$70,7,FALSE)</f>
        <v>FKIP</v>
      </c>
      <c r="G901" t="str">
        <f>VLOOKUP(F901,Sheet1!$H$4:$I$11,2,FALSE)</f>
        <v>2_FKIP</v>
      </c>
      <c r="H901" t="s">
        <v>987</v>
      </c>
      <c r="I901" t="s">
        <v>30</v>
      </c>
      <c r="L901" t="s">
        <v>26</v>
      </c>
      <c r="M901" t="s">
        <v>1860</v>
      </c>
      <c r="N901" t="s">
        <v>1841</v>
      </c>
      <c r="O901" t="s">
        <v>1542</v>
      </c>
      <c r="P901" t="str">
        <f t="shared" si="44"/>
        <v>SMAN</v>
      </c>
      <c r="Q901" t="str">
        <f t="shared" si="45"/>
        <v>Negeri</v>
      </c>
      <c r="R901" t="str">
        <f t="shared" si="43"/>
        <v>SMA</v>
      </c>
      <c r="S901" t="s">
        <v>1860</v>
      </c>
      <c r="T901" t="s">
        <v>1841</v>
      </c>
      <c r="Z901" t="str">
        <f>VLOOKUP(A901,[2]registrasi!$B$2:$C$3000,2,FALSE)</f>
        <v>registrasi</v>
      </c>
      <c r="AA901">
        <f>VLOOKUP(D901,[3]Sheet1!$B$2:$D$42,3,FALSE)</f>
        <v>163</v>
      </c>
      <c r="AB901" t="str">
        <f>VLOOKUP(A901,[2]nim!$A$2:$B$3000,2,FALSE)</f>
        <v>diterima</v>
      </c>
    </row>
    <row r="902" spans="1:28" x14ac:dyDescent="0.35">
      <c r="A902" s="2">
        <v>52131111035</v>
      </c>
      <c r="B902">
        <v>2</v>
      </c>
      <c r="C902">
        <v>2020</v>
      </c>
      <c r="D902">
        <v>3112056</v>
      </c>
      <c r="E902" t="s">
        <v>1425</v>
      </c>
      <c r="F902" t="str">
        <f>VLOOKUP(E902,[1]PRODI_2019!$E$2:$K$70,7,FALSE)</f>
        <v>FISIP</v>
      </c>
      <c r="G902" t="str">
        <f>VLOOKUP(F902,Sheet1!$H$4:$I$11,2,FALSE)</f>
        <v>6_FISIP</v>
      </c>
      <c r="H902" t="s">
        <v>988</v>
      </c>
      <c r="I902" t="s">
        <v>30</v>
      </c>
      <c r="L902" t="s">
        <v>1438</v>
      </c>
      <c r="M902" t="s">
        <v>1859</v>
      </c>
      <c r="N902" t="s">
        <v>1841</v>
      </c>
      <c r="O902" t="s">
        <v>1522</v>
      </c>
      <c r="P902" t="str">
        <f t="shared" si="44"/>
        <v>SMAN</v>
      </c>
      <c r="Q902" t="str">
        <f t="shared" si="45"/>
        <v>Negeri</v>
      </c>
      <c r="R902" t="str">
        <f t="shared" si="43"/>
        <v>SMA</v>
      </c>
      <c r="S902" t="s">
        <v>1859</v>
      </c>
      <c r="T902" t="s">
        <v>1841</v>
      </c>
      <c r="Z902" t="str">
        <f>VLOOKUP(A902,[2]registrasi!$B$2:$C$3000,2,FALSE)</f>
        <v>registrasi</v>
      </c>
      <c r="AA902">
        <f>VLOOKUP(D902,[3]Sheet1!$B$2:$D$42,3,FALSE)</f>
        <v>365</v>
      </c>
      <c r="AB902" t="str">
        <f>VLOOKUP(A902,[2]nim!$A$2:$B$3000,2,FALSE)</f>
        <v>diterima</v>
      </c>
    </row>
    <row r="903" spans="1:28" x14ac:dyDescent="0.35">
      <c r="A903" s="2">
        <v>52131111037</v>
      </c>
      <c r="B903">
        <v>1</v>
      </c>
      <c r="C903">
        <v>2021</v>
      </c>
      <c r="D903">
        <v>3112025</v>
      </c>
      <c r="E903" t="s">
        <v>1424</v>
      </c>
      <c r="F903" t="str">
        <f>VLOOKUP(E903,[1]PRODI_2019!$E$2:$K$70,7,FALSE)</f>
        <v>FEB</v>
      </c>
      <c r="G903" t="str">
        <f>VLOOKUP(F903,Sheet1!$H$4:$I$11,2,FALSE)</f>
        <v>5_FEB</v>
      </c>
      <c r="H903" t="s">
        <v>989</v>
      </c>
      <c r="I903" t="s">
        <v>30</v>
      </c>
      <c r="L903" t="s">
        <v>26</v>
      </c>
      <c r="M903" t="s">
        <v>1862</v>
      </c>
      <c r="N903" t="s">
        <v>1841</v>
      </c>
      <c r="O903" t="s">
        <v>1507</v>
      </c>
      <c r="P903" t="str">
        <f t="shared" si="44"/>
        <v>SMAN</v>
      </c>
      <c r="Q903" t="str">
        <f t="shared" si="45"/>
        <v>Negeri</v>
      </c>
      <c r="R903" t="str">
        <f t="shared" si="43"/>
        <v>SMA</v>
      </c>
      <c r="S903" t="s">
        <v>1862</v>
      </c>
      <c r="T903" t="s">
        <v>1841</v>
      </c>
      <c r="Z903" t="str">
        <f>VLOOKUP(A903,[2]registrasi!$B$2:$C$3000,2,FALSE)</f>
        <v>registrasi</v>
      </c>
      <c r="AA903">
        <f>VLOOKUP(D903,[3]Sheet1!$B$2:$D$42,3,FALSE)</f>
        <v>736</v>
      </c>
      <c r="AB903" t="str">
        <f>VLOOKUP(A903,[2]nim!$A$2:$B$3000,2,FALSE)</f>
        <v>diterima</v>
      </c>
    </row>
    <row r="904" spans="1:28" x14ac:dyDescent="0.35">
      <c r="A904" s="2">
        <v>52131111038</v>
      </c>
      <c r="B904">
        <v>1</v>
      </c>
      <c r="C904">
        <v>2021</v>
      </c>
      <c r="D904">
        <v>3112025</v>
      </c>
      <c r="E904" t="s">
        <v>1424</v>
      </c>
      <c r="F904" t="str">
        <f>VLOOKUP(E904,[1]PRODI_2019!$E$2:$K$70,7,FALSE)</f>
        <v>FEB</v>
      </c>
      <c r="G904" t="str">
        <f>VLOOKUP(F904,Sheet1!$H$4:$I$11,2,FALSE)</f>
        <v>5_FEB</v>
      </c>
      <c r="H904" t="s">
        <v>990</v>
      </c>
      <c r="I904" t="s">
        <v>25</v>
      </c>
      <c r="L904" t="s">
        <v>26</v>
      </c>
      <c r="M904" t="s">
        <v>1858</v>
      </c>
      <c r="N904" t="s">
        <v>1841</v>
      </c>
      <c r="O904" t="s">
        <v>1474</v>
      </c>
      <c r="P904" t="str">
        <f t="shared" si="44"/>
        <v>SMAN</v>
      </c>
      <c r="Q904" t="str">
        <f t="shared" si="45"/>
        <v>Negeri</v>
      </c>
      <c r="R904" t="str">
        <f t="shared" si="43"/>
        <v>SMA</v>
      </c>
      <c r="S904" t="s">
        <v>1860</v>
      </c>
      <c r="T904" t="s">
        <v>1841</v>
      </c>
      <c r="Z904" t="str">
        <f>VLOOKUP(A904,[2]registrasi!$B$2:$C$3000,2,FALSE)</f>
        <v>registrasi</v>
      </c>
      <c r="AA904">
        <f>VLOOKUP(D904,[3]Sheet1!$B$2:$D$42,3,FALSE)</f>
        <v>736</v>
      </c>
      <c r="AB904" t="str">
        <f>VLOOKUP(A904,[2]nim!$A$2:$B$3000,2,FALSE)</f>
        <v>diterima</v>
      </c>
    </row>
    <row r="905" spans="1:28" x14ac:dyDescent="0.35">
      <c r="A905" s="2">
        <v>52131111041</v>
      </c>
      <c r="B905">
        <v>1</v>
      </c>
      <c r="C905">
        <v>2020</v>
      </c>
      <c r="D905">
        <v>3112025</v>
      </c>
      <c r="E905" t="s">
        <v>1424</v>
      </c>
      <c r="F905" t="str">
        <f>VLOOKUP(E905,[1]PRODI_2019!$E$2:$K$70,7,FALSE)</f>
        <v>FEB</v>
      </c>
      <c r="G905" t="str">
        <f>VLOOKUP(F905,Sheet1!$H$4:$I$11,2,FALSE)</f>
        <v>5_FEB</v>
      </c>
      <c r="H905" t="s">
        <v>991</v>
      </c>
      <c r="I905" t="s">
        <v>30</v>
      </c>
      <c r="L905" t="s">
        <v>26</v>
      </c>
      <c r="M905" t="s">
        <v>1859</v>
      </c>
      <c r="N905" t="s">
        <v>1841</v>
      </c>
      <c r="O905" t="s">
        <v>1473</v>
      </c>
      <c r="P905" t="str">
        <f t="shared" si="44"/>
        <v>SMAN</v>
      </c>
      <c r="Q905" t="str">
        <f t="shared" si="45"/>
        <v>Negeri</v>
      </c>
      <c r="R905" t="str">
        <f t="shared" ref="R905:R968" si="46">IF(Q905="Negeri",LEFT(P905,LEN(P905)-1),IF(RIGHT(P905,1)="S",LEFT(P905,LEN(P905)-1),P905))</f>
        <v>SMA</v>
      </c>
      <c r="S905" t="s">
        <v>1859</v>
      </c>
      <c r="T905" t="s">
        <v>1841</v>
      </c>
      <c r="Z905" t="str">
        <f>VLOOKUP(A905,[2]registrasi!$B$2:$C$3000,2,FALSE)</f>
        <v>registrasi</v>
      </c>
      <c r="AA905">
        <f>VLOOKUP(D905,[3]Sheet1!$B$2:$D$42,3,FALSE)</f>
        <v>736</v>
      </c>
      <c r="AB905" t="str">
        <f>VLOOKUP(A905,[2]nim!$A$2:$B$3000,2,FALSE)</f>
        <v>diterima</v>
      </c>
    </row>
    <row r="906" spans="1:28" x14ac:dyDescent="0.35">
      <c r="A906" s="2">
        <v>52131111043</v>
      </c>
      <c r="B906">
        <v>2</v>
      </c>
      <c r="C906">
        <v>2021</v>
      </c>
      <c r="D906">
        <v>3112122</v>
      </c>
      <c r="E906" t="s">
        <v>1436</v>
      </c>
      <c r="F906" t="str">
        <f>VLOOKUP(E906,[1]PRODI_2019!$E$2:$K$70,7,FALSE)</f>
        <v>FEB</v>
      </c>
      <c r="G906" t="str">
        <f>VLOOKUP(F906,Sheet1!$H$4:$I$11,2,FALSE)</f>
        <v>5_FEB</v>
      </c>
      <c r="H906" t="s">
        <v>992</v>
      </c>
      <c r="I906" t="s">
        <v>30</v>
      </c>
      <c r="L906" t="s">
        <v>26</v>
      </c>
      <c r="M906" t="s">
        <v>1861</v>
      </c>
      <c r="N906" t="s">
        <v>1841</v>
      </c>
      <c r="O906" t="s">
        <v>1457</v>
      </c>
      <c r="P906" t="str">
        <f t="shared" si="44"/>
        <v>SMA</v>
      </c>
      <c r="Q906" t="str">
        <f t="shared" si="45"/>
        <v>Swasta</v>
      </c>
      <c r="R906" t="str">
        <f t="shared" si="46"/>
        <v>SMA</v>
      </c>
      <c r="S906" t="s">
        <v>1861</v>
      </c>
      <c r="T906" t="s">
        <v>1841</v>
      </c>
      <c r="Z906" t="str">
        <f>VLOOKUP(A906,[2]registrasi!$B$2:$C$3000,2,FALSE)</f>
        <v>registrasi</v>
      </c>
      <c r="AA906">
        <f>VLOOKUP(D906,[3]Sheet1!$B$2:$D$42,3,FALSE)</f>
        <v>130</v>
      </c>
      <c r="AB906" t="str">
        <f>VLOOKUP(A906,[2]nim!$A$2:$B$3000,2,FALSE)</f>
        <v>diterima</v>
      </c>
    </row>
    <row r="907" spans="1:28" x14ac:dyDescent="0.35">
      <c r="A907" s="2">
        <v>52131111044</v>
      </c>
      <c r="B907">
        <v>1</v>
      </c>
      <c r="C907">
        <v>2021</v>
      </c>
      <c r="D907">
        <v>3112017</v>
      </c>
      <c r="E907" t="s">
        <v>1928</v>
      </c>
      <c r="F907" t="str">
        <f>VLOOKUP(E907,[1]PRODI_2019!$E$2:$K$70,7,FALSE)</f>
        <v>Hukum</v>
      </c>
      <c r="G907" t="str">
        <f>VLOOKUP(F907,Sheet1!$H$4:$I$11,2,FALSE)</f>
        <v>1_Hukum</v>
      </c>
      <c r="H907" t="s">
        <v>993</v>
      </c>
      <c r="I907" t="s">
        <v>30</v>
      </c>
      <c r="L907" t="s">
        <v>26</v>
      </c>
      <c r="M907" t="s">
        <v>1858</v>
      </c>
      <c r="N907" t="s">
        <v>1841</v>
      </c>
      <c r="O907" t="s">
        <v>1732</v>
      </c>
      <c r="P907" t="str">
        <f t="shared" si="44"/>
        <v>SMAS</v>
      </c>
      <c r="Q907" t="str">
        <f t="shared" si="45"/>
        <v>Swasta</v>
      </c>
      <c r="R907" t="str">
        <f t="shared" si="46"/>
        <v>SMA</v>
      </c>
      <c r="S907" t="s">
        <v>1866</v>
      </c>
      <c r="T907" t="s">
        <v>1843</v>
      </c>
      <c r="Z907" t="str">
        <f>VLOOKUP(A907,[2]registrasi!$B$2:$C$3000,2,FALSE)</f>
        <v>registrasi</v>
      </c>
      <c r="AA907">
        <f>VLOOKUP(D907,[3]Sheet1!$B$2:$D$42,3,FALSE)</f>
        <v>605</v>
      </c>
      <c r="AB907" t="str">
        <f>VLOOKUP(A907,[2]nim!$A$2:$B$3000,2,FALSE)</f>
        <v>diterima</v>
      </c>
    </row>
    <row r="908" spans="1:28" x14ac:dyDescent="0.35">
      <c r="A908" s="2">
        <v>52131111045</v>
      </c>
      <c r="B908">
        <v>2</v>
      </c>
      <c r="C908">
        <v>2021</v>
      </c>
      <c r="D908">
        <v>3112137</v>
      </c>
      <c r="E908" t="s">
        <v>1429</v>
      </c>
      <c r="F908" t="str">
        <f>VLOOKUP(E908,[1]PRODI_2019!$E$2:$K$70,7,FALSE)</f>
        <v>FKIP</v>
      </c>
      <c r="G908" t="str">
        <f>VLOOKUP(F908,Sheet1!$H$4:$I$11,2,FALSE)</f>
        <v>2_FKIP</v>
      </c>
      <c r="H908" t="s">
        <v>994</v>
      </c>
      <c r="I908" t="s">
        <v>30</v>
      </c>
      <c r="L908" t="s">
        <v>26</v>
      </c>
      <c r="M908" t="s">
        <v>1863</v>
      </c>
      <c r="N908" t="s">
        <v>1841</v>
      </c>
      <c r="O908" t="s">
        <v>1484</v>
      </c>
      <c r="P908" t="str">
        <f t="shared" si="44"/>
        <v>SMAN</v>
      </c>
      <c r="Q908" t="str">
        <f t="shared" si="45"/>
        <v>Negeri</v>
      </c>
      <c r="R908" t="str">
        <f t="shared" si="46"/>
        <v>SMA</v>
      </c>
      <c r="S908" t="s">
        <v>1863</v>
      </c>
      <c r="T908" t="s">
        <v>1841</v>
      </c>
      <c r="Z908" t="str">
        <f>VLOOKUP(A908,[2]registrasi!$B$2:$C$3000,2,FALSE)</f>
        <v>registrasi</v>
      </c>
      <c r="AA908">
        <f>VLOOKUP(D908,[3]Sheet1!$B$2:$D$42,3,FALSE)</f>
        <v>121</v>
      </c>
      <c r="AB908" t="str">
        <f>VLOOKUP(A908,[2]nim!$A$2:$B$3000,2,FALSE)</f>
        <v>diterima</v>
      </c>
    </row>
    <row r="909" spans="1:28" x14ac:dyDescent="0.35">
      <c r="A909" s="2">
        <v>52131111051</v>
      </c>
      <c r="B909">
        <v>2</v>
      </c>
      <c r="C909">
        <v>2021</v>
      </c>
      <c r="D909">
        <v>3112137</v>
      </c>
      <c r="E909" t="s">
        <v>1429</v>
      </c>
      <c r="F909" t="str">
        <f>VLOOKUP(E909,[1]PRODI_2019!$E$2:$K$70,7,FALSE)</f>
        <v>FKIP</v>
      </c>
      <c r="G909" t="str">
        <f>VLOOKUP(F909,Sheet1!$H$4:$I$11,2,FALSE)</f>
        <v>2_FKIP</v>
      </c>
      <c r="H909" t="s">
        <v>995</v>
      </c>
      <c r="I909" t="s">
        <v>25</v>
      </c>
      <c r="L909" t="s">
        <v>26</v>
      </c>
      <c r="M909" t="s">
        <v>1858</v>
      </c>
      <c r="N909" t="s">
        <v>1841</v>
      </c>
      <c r="O909" t="s">
        <v>1496</v>
      </c>
      <c r="P909" t="str">
        <f t="shared" si="44"/>
        <v>MAN</v>
      </c>
      <c r="Q909" t="str">
        <f t="shared" si="45"/>
        <v>Negeri</v>
      </c>
      <c r="R909" t="str">
        <f t="shared" si="46"/>
        <v>MA</v>
      </c>
      <c r="S909" t="s">
        <v>1858</v>
      </c>
      <c r="T909" t="s">
        <v>1841</v>
      </c>
      <c r="Z909" t="str">
        <f>VLOOKUP(A909,[2]registrasi!$B$2:$C$3000,2,FALSE)</f>
        <v>registrasi</v>
      </c>
      <c r="AA909">
        <f>VLOOKUP(D909,[3]Sheet1!$B$2:$D$42,3,FALSE)</f>
        <v>121</v>
      </c>
      <c r="AB909" t="str">
        <f>VLOOKUP(A909,[2]nim!$A$2:$B$3000,2,FALSE)</f>
        <v>diterima</v>
      </c>
    </row>
    <row r="910" spans="1:28" x14ac:dyDescent="0.35">
      <c r="A910" s="2">
        <v>52131111053</v>
      </c>
      <c r="B910">
        <v>1</v>
      </c>
      <c r="C910">
        <v>2021</v>
      </c>
      <c r="D910">
        <v>3112106</v>
      </c>
      <c r="E910" t="s">
        <v>1422</v>
      </c>
      <c r="F910" t="str">
        <f>VLOOKUP(E910,[1]PRODI_2019!$E$2:$K$70,7,FALSE)</f>
        <v>FKIP</v>
      </c>
      <c r="G910" t="str">
        <f>VLOOKUP(F910,Sheet1!$H$4:$I$11,2,FALSE)</f>
        <v>2_FKIP</v>
      </c>
      <c r="H910" t="s">
        <v>996</v>
      </c>
      <c r="I910" t="s">
        <v>30</v>
      </c>
      <c r="L910" t="s">
        <v>26</v>
      </c>
      <c r="M910" t="s">
        <v>1861</v>
      </c>
      <c r="N910" t="s">
        <v>1841</v>
      </c>
      <c r="O910" t="s">
        <v>1455</v>
      </c>
      <c r="P910" t="str">
        <f t="shared" si="44"/>
        <v>SMAN</v>
      </c>
      <c r="Q910" t="str">
        <f t="shared" si="45"/>
        <v>Negeri</v>
      </c>
      <c r="R910" t="str">
        <f t="shared" si="46"/>
        <v>SMA</v>
      </c>
      <c r="S910" t="s">
        <v>1861</v>
      </c>
      <c r="T910" t="s">
        <v>1841</v>
      </c>
      <c r="Z910" t="str">
        <f>VLOOKUP(A910,[2]registrasi!$B$2:$C$3000,2,FALSE)</f>
        <v>registrasi</v>
      </c>
      <c r="AA910">
        <f>VLOOKUP(D910,[3]Sheet1!$B$2:$D$42,3,FALSE)</f>
        <v>206</v>
      </c>
      <c r="AB910" t="str">
        <f>VLOOKUP(A910,[2]nim!$A$2:$B$3000,2,FALSE)</f>
        <v>diterima</v>
      </c>
    </row>
    <row r="911" spans="1:28" x14ac:dyDescent="0.35">
      <c r="A911" s="2">
        <v>52131111055</v>
      </c>
      <c r="B911">
        <v>1</v>
      </c>
      <c r="C911">
        <v>2021</v>
      </c>
      <c r="D911">
        <v>3112184</v>
      </c>
      <c r="E911" t="s">
        <v>1435</v>
      </c>
      <c r="F911" t="str">
        <f>VLOOKUP(E911,[1]PRODI_2019!$E$2:$K$70,7,FALSE)</f>
        <v>FKIP</v>
      </c>
      <c r="G911" t="str">
        <f>VLOOKUP(F911,Sheet1!$H$4:$I$11,2,FALSE)</f>
        <v>2_FKIP</v>
      </c>
      <c r="H911" t="s">
        <v>997</v>
      </c>
      <c r="I911" t="s">
        <v>30</v>
      </c>
      <c r="L911" t="s">
        <v>26</v>
      </c>
      <c r="M911" t="s">
        <v>1858</v>
      </c>
      <c r="N911" t="s">
        <v>1841</v>
      </c>
      <c r="O911" t="s">
        <v>1707</v>
      </c>
      <c r="P911" t="str">
        <f t="shared" si="44"/>
        <v>SMKN</v>
      </c>
      <c r="Q911" t="str">
        <f t="shared" si="45"/>
        <v>Negeri</v>
      </c>
      <c r="R911" t="str">
        <f t="shared" si="46"/>
        <v>SMK</v>
      </c>
      <c r="S911" t="s">
        <v>1858</v>
      </c>
      <c r="T911" t="s">
        <v>1841</v>
      </c>
      <c r="Z911" t="str">
        <f>VLOOKUP(A911,[2]registrasi!$B$2:$C$3000,2,FALSE)</f>
        <v>registrasi</v>
      </c>
      <c r="AA911">
        <f>VLOOKUP(D911,[3]Sheet1!$B$2:$D$42,3,FALSE)</f>
        <v>30</v>
      </c>
      <c r="AB911" t="str">
        <f>VLOOKUP(A911,[2]nim!$A$2:$B$3000,2,FALSE)</f>
        <v>diterima</v>
      </c>
    </row>
    <row r="912" spans="1:28" x14ac:dyDescent="0.35">
      <c r="A912" s="2">
        <v>52131111056</v>
      </c>
      <c r="B912">
        <v>1</v>
      </c>
      <c r="C912">
        <v>2021</v>
      </c>
      <c r="D912">
        <v>3112017</v>
      </c>
      <c r="E912" t="s">
        <v>1928</v>
      </c>
      <c r="F912" t="str">
        <f>VLOOKUP(E912,[1]PRODI_2019!$E$2:$K$70,7,FALSE)</f>
        <v>Hukum</v>
      </c>
      <c r="G912" t="str">
        <f>VLOOKUP(F912,Sheet1!$H$4:$I$11,2,FALSE)</f>
        <v>1_Hukum</v>
      </c>
      <c r="H912" t="s">
        <v>998</v>
      </c>
      <c r="I912" t="s">
        <v>30</v>
      </c>
      <c r="L912" t="s">
        <v>26</v>
      </c>
      <c r="M912" t="s">
        <v>1863</v>
      </c>
      <c r="N912" t="s">
        <v>1841</v>
      </c>
      <c r="O912" t="s">
        <v>1465</v>
      </c>
      <c r="P912" t="str">
        <f t="shared" si="44"/>
        <v>SMAN</v>
      </c>
      <c r="Q912" t="str">
        <f t="shared" si="45"/>
        <v>Negeri</v>
      </c>
      <c r="R912" t="str">
        <f t="shared" si="46"/>
        <v>SMA</v>
      </c>
      <c r="S912" t="s">
        <v>1863</v>
      </c>
      <c r="T912" t="s">
        <v>1841</v>
      </c>
      <c r="Z912" t="str">
        <f>VLOOKUP(A912,[2]registrasi!$B$2:$C$3000,2,FALSE)</f>
        <v>registrasi</v>
      </c>
      <c r="AA912">
        <f>VLOOKUP(D912,[3]Sheet1!$B$2:$D$42,3,FALSE)</f>
        <v>605</v>
      </c>
      <c r="AB912" t="str">
        <f>VLOOKUP(A912,[2]nim!$A$2:$B$3000,2,FALSE)</f>
        <v>diterima</v>
      </c>
    </row>
    <row r="913" spans="1:28" x14ac:dyDescent="0.35">
      <c r="A913" s="2">
        <v>52131111057</v>
      </c>
      <c r="B913">
        <v>2</v>
      </c>
      <c r="C913">
        <v>2021</v>
      </c>
      <c r="D913">
        <v>3112095</v>
      </c>
      <c r="E913" t="s">
        <v>1428</v>
      </c>
      <c r="F913" t="str">
        <f>VLOOKUP(E913,[1]PRODI_2019!$E$2:$K$70,7,FALSE)</f>
        <v>FKIP</v>
      </c>
      <c r="G913" t="str">
        <f>VLOOKUP(F913,Sheet1!$H$4:$I$11,2,FALSE)</f>
        <v>2_FKIP</v>
      </c>
      <c r="H913" t="s">
        <v>999</v>
      </c>
      <c r="I913" t="s">
        <v>30</v>
      </c>
      <c r="L913" t="s">
        <v>26</v>
      </c>
      <c r="M913" t="s">
        <v>1860</v>
      </c>
      <c r="N913" t="s">
        <v>1841</v>
      </c>
      <c r="O913" t="s">
        <v>1466</v>
      </c>
      <c r="P913" t="str">
        <f t="shared" si="44"/>
        <v>SMTA</v>
      </c>
      <c r="Q913" t="str">
        <f t="shared" si="45"/>
        <v>Swasta</v>
      </c>
      <c r="R913" t="str">
        <f t="shared" si="46"/>
        <v>SMTA</v>
      </c>
      <c r="S913" t="s">
        <v>1860</v>
      </c>
      <c r="T913" t="s">
        <v>1841</v>
      </c>
      <c r="Z913" t="str">
        <f>VLOOKUP(A913,[2]registrasi!$B$2:$C$3000,2,FALSE)</f>
        <v>registrasi</v>
      </c>
      <c r="AA913">
        <f>VLOOKUP(D913,[3]Sheet1!$B$2:$D$42,3,FALSE)</f>
        <v>163</v>
      </c>
      <c r="AB913" t="str">
        <f>VLOOKUP(A913,[2]nim!$A$2:$B$3000,2,FALSE)</f>
        <v>diterima</v>
      </c>
    </row>
    <row r="914" spans="1:28" x14ac:dyDescent="0.35">
      <c r="A914" s="2">
        <v>52131111058</v>
      </c>
      <c r="B914">
        <v>1</v>
      </c>
      <c r="C914">
        <v>2021</v>
      </c>
      <c r="D914">
        <v>3112087</v>
      </c>
      <c r="E914" t="s">
        <v>1929</v>
      </c>
      <c r="F914" t="str">
        <f>VLOOKUP(E914,[1]PRODI_2019!$E$2:$K$70,7,FALSE)</f>
        <v>FKIP</v>
      </c>
      <c r="G914" t="str">
        <f>VLOOKUP(F914,Sheet1!$H$4:$I$11,2,FALSE)</f>
        <v>2_FKIP</v>
      </c>
      <c r="H914" t="s">
        <v>1000</v>
      </c>
      <c r="I914" t="s">
        <v>30</v>
      </c>
      <c r="L914" t="s">
        <v>26</v>
      </c>
      <c r="M914" t="s">
        <v>1863</v>
      </c>
      <c r="N914" t="s">
        <v>1841</v>
      </c>
      <c r="O914" t="s">
        <v>1465</v>
      </c>
      <c r="P914" t="str">
        <f t="shared" si="44"/>
        <v>SMAN</v>
      </c>
      <c r="Q914" t="str">
        <f t="shared" si="45"/>
        <v>Negeri</v>
      </c>
      <c r="R914" t="str">
        <f t="shared" si="46"/>
        <v>SMA</v>
      </c>
      <c r="S914" t="s">
        <v>1863</v>
      </c>
      <c r="T914" t="s">
        <v>1841</v>
      </c>
      <c r="Z914" t="str">
        <f>VLOOKUP(A914,[2]registrasi!$B$2:$C$3000,2,FALSE)</f>
        <v>registrasi</v>
      </c>
      <c r="AA914">
        <f>VLOOKUP(D914,[3]Sheet1!$B$2:$D$42,3,FALSE)</f>
        <v>105</v>
      </c>
      <c r="AB914" t="str">
        <f>VLOOKUP(A914,[2]nim!$A$2:$B$3000,2,FALSE)</f>
        <v>diterima</v>
      </c>
    </row>
    <row r="915" spans="1:28" x14ac:dyDescent="0.35">
      <c r="A915" s="2">
        <v>52131111060</v>
      </c>
      <c r="B915">
        <v>1</v>
      </c>
      <c r="C915">
        <v>2021</v>
      </c>
      <c r="D915">
        <v>3112056</v>
      </c>
      <c r="E915" t="s">
        <v>1425</v>
      </c>
      <c r="F915" t="str">
        <f>VLOOKUP(E915,[1]PRODI_2019!$E$2:$K$70,7,FALSE)</f>
        <v>FISIP</v>
      </c>
      <c r="G915" t="str">
        <f>VLOOKUP(F915,Sheet1!$H$4:$I$11,2,FALSE)</f>
        <v>6_FISIP</v>
      </c>
      <c r="H915" t="s">
        <v>1001</v>
      </c>
      <c r="I915" t="s">
        <v>25</v>
      </c>
      <c r="L915" t="s">
        <v>26</v>
      </c>
      <c r="M915" t="s">
        <v>1860</v>
      </c>
      <c r="N915" t="s">
        <v>1841</v>
      </c>
      <c r="O915" t="s">
        <v>1496</v>
      </c>
      <c r="P915" t="str">
        <f t="shared" si="44"/>
        <v>MAN</v>
      </c>
      <c r="Q915" t="str">
        <f t="shared" si="45"/>
        <v>Negeri</v>
      </c>
      <c r="R915" t="str">
        <f t="shared" si="46"/>
        <v>MA</v>
      </c>
      <c r="S915" t="s">
        <v>1858</v>
      </c>
      <c r="T915" t="s">
        <v>1841</v>
      </c>
      <c r="Z915" t="str">
        <f>VLOOKUP(A915,[2]registrasi!$B$2:$C$3000,2,FALSE)</f>
        <v>registrasi</v>
      </c>
      <c r="AA915">
        <f>VLOOKUP(D915,[3]Sheet1!$B$2:$D$42,3,FALSE)</f>
        <v>365</v>
      </c>
      <c r="AB915" t="str">
        <f>VLOOKUP(A915,[2]nim!$A$2:$B$3000,2,FALSE)</f>
        <v>diterima</v>
      </c>
    </row>
    <row r="916" spans="1:28" x14ac:dyDescent="0.35">
      <c r="A916" s="2">
        <v>52131111064</v>
      </c>
      <c r="B916">
        <v>2</v>
      </c>
      <c r="C916">
        <v>2021</v>
      </c>
      <c r="D916">
        <v>3112153</v>
      </c>
      <c r="E916" t="s">
        <v>1431</v>
      </c>
      <c r="F916" t="str">
        <f>VLOOKUP(E916,[1]PRODI_2019!$E$2:$K$70,7,FALSE)</f>
        <v>FKIP</v>
      </c>
      <c r="G916" t="str">
        <f>VLOOKUP(F916,Sheet1!$H$4:$I$11,2,FALSE)</f>
        <v>2_FKIP</v>
      </c>
      <c r="H916" t="s">
        <v>1002</v>
      </c>
      <c r="I916" t="s">
        <v>30</v>
      </c>
      <c r="L916" t="s">
        <v>26</v>
      </c>
      <c r="M916" t="s">
        <v>1858</v>
      </c>
      <c r="N916" t="s">
        <v>1841</v>
      </c>
      <c r="O916" t="s">
        <v>1522</v>
      </c>
      <c r="P916" t="str">
        <f t="shared" si="44"/>
        <v>SMAN</v>
      </c>
      <c r="Q916" t="str">
        <f t="shared" si="45"/>
        <v>Negeri</v>
      </c>
      <c r="R916" t="str">
        <f t="shared" si="46"/>
        <v>SMA</v>
      </c>
      <c r="S916" t="s">
        <v>1859</v>
      </c>
      <c r="T916" t="s">
        <v>1841</v>
      </c>
      <c r="Z916" t="str">
        <f>VLOOKUP(A916,[2]registrasi!$B$2:$C$3000,2,FALSE)</f>
        <v>registrasi</v>
      </c>
      <c r="AA916">
        <f>VLOOKUP(D916,[3]Sheet1!$B$2:$D$42,3,FALSE)</f>
        <v>34</v>
      </c>
      <c r="AB916" t="str">
        <f>VLOOKUP(A916,[2]nim!$A$2:$B$3000,2,FALSE)</f>
        <v>diterima</v>
      </c>
    </row>
    <row r="917" spans="1:28" x14ac:dyDescent="0.35">
      <c r="A917" s="2">
        <v>52131111065</v>
      </c>
      <c r="B917">
        <v>2</v>
      </c>
      <c r="C917">
        <v>2021</v>
      </c>
      <c r="D917">
        <v>3112033</v>
      </c>
      <c r="E917" t="s">
        <v>1423</v>
      </c>
      <c r="F917" t="str">
        <f>VLOOKUP(E917,[1]PRODI_2019!$E$2:$K$70,7,FALSE)</f>
        <v>FEB</v>
      </c>
      <c r="G917" t="str">
        <f>VLOOKUP(F917,Sheet1!$H$4:$I$11,2,FALSE)</f>
        <v>5_FEB</v>
      </c>
      <c r="H917" t="s">
        <v>1003</v>
      </c>
      <c r="I917" t="s">
        <v>30</v>
      </c>
      <c r="L917" t="s">
        <v>26</v>
      </c>
      <c r="M917" t="s">
        <v>1863</v>
      </c>
      <c r="N917" t="s">
        <v>1841</v>
      </c>
      <c r="O917" t="s">
        <v>1681</v>
      </c>
      <c r="P917" t="str">
        <f t="shared" si="44"/>
        <v>SMKN</v>
      </c>
      <c r="Q917" t="str">
        <f t="shared" si="45"/>
        <v>Negeri</v>
      </c>
      <c r="R917" t="str">
        <f t="shared" si="46"/>
        <v>SMK</v>
      </c>
      <c r="S917" t="s">
        <v>1863</v>
      </c>
      <c r="T917" t="s">
        <v>1841</v>
      </c>
      <c r="Z917" t="str">
        <f>VLOOKUP(A917,[2]registrasi!$B$2:$C$3000,2,FALSE)</f>
        <v>registrasi</v>
      </c>
      <c r="AA917">
        <f>VLOOKUP(D917,[3]Sheet1!$B$2:$D$42,3,FALSE)</f>
        <v>346</v>
      </c>
      <c r="AB917" t="str">
        <f>VLOOKUP(A917,[2]nim!$A$2:$B$3000,2,FALSE)</f>
        <v>diterima</v>
      </c>
    </row>
    <row r="918" spans="1:28" x14ac:dyDescent="0.35">
      <c r="A918" s="2">
        <v>52131111066</v>
      </c>
      <c r="B918">
        <v>1</v>
      </c>
      <c r="C918">
        <v>2021</v>
      </c>
      <c r="D918">
        <v>3112017</v>
      </c>
      <c r="E918" t="s">
        <v>1928</v>
      </c>
      <c r="F918" t="str">
        <f>VLOOKUP(E918,[1]PRODI_2019!$E$2:$K$70,7,FALSE)</f>
        <v>Hukum</v>
      </c>
      <c r="G918" t="str">
        <f>VLOOKUP(F918,Sheet1!$H$4:$I$11,2,FALSE)</f>
        <v>1_Hukum</v>
      </c>
      <c r="H918" t="s">
        <v>1004</v>
      </c>
      <c r="I918" t="s">
        <v>30</v>
      </c>
      <c r="L918" t="s">
        <v>26</v>
      </c>
      <c r="M918" t="s">
        <v>1858</v>
      </c>
      <c r="N918" t="s">
        <v>1841</v>
      </c>
      <c r="O918" t="s">
        <v>1470</v>
      </c>
      <c r="P918" t="str">
        <f t="shared" si="44"/>
        <v>SMAN</v>
      </c>
      <c r="Q918" t="str">
        <f t="shared" si="45"/>
        <v>Negeri</v>
      </c>
      <c r="R918" t="str">
        <f t="shared" si="46"/>
        <v>SMA</v>
      </c>
      <c r="S918" t="s">
        <v>1858</v>
      </c>
      <c r="T918" t="s">
        <v>1841</v>
      </c>
      <c r="Z918" t="str">
        <f>VLOOKUP(A918,[2]registrasi!$B$2:$C$3000,2,FALSE)</f>
        <v>registrasi</v>
      </c>
      <c r="AA918">
        <f>VLOOKUP(D918,[3]Sheet1!$B$2:$D$42,3,FALSE)</f>
        <v>605</v>
      </c>
      <c r="AB918" t="str">
        <f>VLOOKUP(A918,[2]nim!$A$2:$B$3000,2,FALSE)</f>
        <v>diterima</v>
      </c>
    </row>
    <row r="919" spans="1:28" x14ac:dyDescent="0.35">
      <c r="A919" s="2">
        <v>52131111067</v>
      </c>
      <c r="B919">
        <v>1</v>
      </c>
      <c r="C919">
        <v>2021</v>
      </c>
      <c r="D919">
        <v>3112064</v>
      </c>
      <c r="E919" t="s">
        <v>1421</v>
      </c>
      <c r="F919" t="str">
        <f>VLOOKUP(E919,[1]PRODI_2019!$E$2:$K$70,7,FALSE)</f>
        <v>FISIP</v>
      </c>
      <c r="G919" t="str">
        <f>VLOOKUP(F919,Sheet1!$H$4:$I$11,2,FALSE)</f>
        <v>6_FISIP</v>
      </c>
      <c r="H919" t="s">
        <v>1005</v>
      </c>
      <c r="I919" t="s">
        <v>25</v>
      </c>
      <c r="L919" t="s">
        <v>26</v>
      </c>
      <c r="M919" t="s">
        <v>1859</v>
      </c>
      <c r="N919" t="s">
        <v>1841</v>
      </c>
      <c r="O919" t="s">
        <v>1473</v>
      </c>
      <c r="P919" t="str">
        <f t="shared" si="44"/>
        <v>SMAN</v>
      </c>
      <c r="Q919" t="str">
        <f t="shared" si="45"/>
        <v>Negeri</v>
      </c>
      <c r="R919" t="str">
        <f t="shared" si="46"/>
        <v>SMA</v>
      </c>
      <c r="S919" t="s">
        <v>1859</v>
      </c>
      <c r="T919" t="s">
        <v>1841</v>
      </c>
      <c r="Z919" t="str">
        <f>VLOOKUP(A919,[2]registrasi!$B$2:$C$3000,2,FALSE)</f>
        <v>registrasi</v>
      </c>
      <c r="AA919">
        <f>VLOOKUP(D919,[3]Sheet1!$B$2:$D$42,3,FALSE)</f>
        <v>669</v>
      </c>
      <c r="AB919" t="str">
        <f>VLOOKUP(A919,[2]nim!$A$2:$B$3000,2,FALSE)</f>
        <v>diterima</v>
      </c>
    </row>
    <row r="920" spans="1:28" x14ac:dyDescent="0.35">
      <c r="A920" s="2">
        <v>52131111068</v>
      </c>
      <c r="B920">
        <v>1</v>
      </c>
      <c r="C920">
        <v>2021</v>
      </c>
      <c r="D920">
        <v>3112025</v>
      </c>
      <c r="E920" t="s">
        <v>1424</v>
      </c>
      <c r="F920" t="str">
        <f>VLOOKUP(E920,[1]PRODI_2019!$E$2:$K$70,7,FALSE)</f>
        <v>FEB</v>
      </c>
      <c r="G920" t="str">
        <f>VLOOKUP(F920,Sheet1!$H$4:$I$11,2,FALSE)</f>
        <v>5_FEB</v>
      </c>
      <c r="H920" t="s">
        <v>1006</v>
      </c>
      <c r="I920" t="s">
        <v>25</v>
      </c>
      <c r="L920" t="s">
        <v>26</v>
      </c>
      <c r="M920" t="s">
        <v>1859</v>
      </c>
      <c r="N920" t="s">
        <v>1841</v>
      </c>
      <c r="O920" t="s">
        <v>1465</v>
      </c>
      <c r="P920" t="str">
        <f t="shared" si="44"/>
        <v>SMAN</v>
      </c>
      <c r="Q920" t="str">
        <f t="shared" si="45"/>
        <v>Negeri</v>
      </c>
      <c r="R920" t="str">
        <f t="shared" si="46"/>
        <v>SMA</v>
      </c>
      <c r="S920" t="s">
        <v>1863</v>
      </c>
      <c r="T920" t="s">
        <v>1841</v>
      </c>
      <c r="Z920" t="str">
        <f>VLOOKUP(A920,[2]registrasi!$B$2:$C$3000,2,FALSE)</f>
        <v>registrasi</v>
      </c>
      <c r="AA920">
        <f>VLOOKUP(D920,[3]Sheet1!$B$2:$D$42,3,FALSE)</f>
        <v>736</v>
      </c>
      <c r="AB920" t="str">
        <f>VLOOKUP(A920,[2]nim!$A$2:$B$3000,2,FALSE)</f>
        <v>diterima</v>
      </c>
    </row>
    <row r="921" spans="1:28" x14ac:dyDescent="0.35">
      <c r="A921" s="2">
        <v>52131111074</v>
      </c>
      <c r="B921">
        <v>1</v>
      </c>
      <c r="C921">
        <v>2021</v>
      </c>
      <c r="D921">
        <v>3112025</v>
      </c>
      <c r="E921" t="s">
        <v>1424</v>
      </c>
      <c r="F921" t="str">
        <f>VLOOKUP(E921,[1]PRODI_2019!$E$2:$K$70,7,FALSE)</f>
        <v>FEB</v>
      </c>
      <c r="G921" t="str">
        <f>VLOOKUP(F921,Sheet1!$H$4:$I$11,2,FALSE)</f>
        <v>5_FEB</v>
      </c>
      <c r="H921" t="s">
        <v>1007</v>
      </c>
      <c r="I921" t="s">
        <v>25</v>
      </c>
      <c r="L921" t="s">
        <v>26</v>
      </c>
      <c r="M921" t="s">
        <v>1858</v>
      </c>
      <c r="N921" t="s">
        <v>1841</v>
      </c>
      <c r="O921" t="s">
        <v>1532</v>
      </c>
      <c r="P921" t="str">
        <f t="shared" si="44"/>
        <v>SMAN</v>
      </c>
      <c r="Q921" t="str">
        <f t="shared" si="45"/>
        <v>Negeri</v>
      </c>
      <c r="R921" t="str">
        <f t="shared" si="46"/>
        <v>SMA</v>
      </c>
      <c r="S921" t="s">
        <v>1858</v>
      </c>
      <c r="T921" t="s">
        <v>1841</v>
      </c>
      <c r="Z921" t="str">
        <f>VLOOKUP(A921,[2]registrasi!$B$2:$C$3000,2,FALSE)</f>
        <v>registrasi</v>
      </c>
      <c r="AA921">
        <f>VLOOKUP(D921,[3]Sheet1!$B$2:$D$42,3,FALSE)</f>
        <v>736</v>
      </c>
      <c r="AB921" t="str">
        <f>VLOOKUP(A921,[2]nim!$A$2:$B$3000,2,FALSE)</f>
        <v>diterima</v>
      </c>
    </row>
    <row r="922" spans="1:28" x14ac:dyDescent="0.35">
      <c r="A922" s="2">
        <v>52131111075</v>
      </c>
      <c r="B922">
        <v>1</v>
      </c>
      <c r="C922">
        <v>2021</v>
      </c>
      <c r="D922">
        <v>3112033</v>
      </c>
      <c r="E922" t="s">
        <v>1423</v>
      </c>
      <c r="F922" t="str">
        <f>VLOOKUP(E922,[1]PRODI_2019!$E$2:$K$70,7,FALSE)</f>
        <v>FEB</v>
      </c>
      <c r="G922" t="str">
        <f>VLOOKUP(F922,Sheet1!$H$4:$I$11,2,FALSE)</f>
        <v>5_FEB</v>
      </c>
      <c r="H922" t="s">
        <v>1008</v>
      </c>
      <c r="I922" t="s">
        <v>30</v>
      </c>
      <c r="L922" t="s">
        <v>26</v>
      </c>
      <c r="M922" t="s">
        <v>1858</v>
      </c>
      <c r="N922" t="s">
        <v>1841</v>
      </c>
      <c r="O922" t="s">
        <v>1454</v>
      </c>
      <c r="P922" t="str">
        <f t="shared" si="44"/>
        <v>SMAN</v>
      </c>
      <c r="Q922" t="str">
        <f t="shared" si="45"/>
        <v>Negeri</v>
      </c>
      <c r="R922" t="str">
        <f t="shared" si="46"/>
        <v>SMA</v>
      </c>
      <c r="S922" t="s">
        <v>1858</v>
      </c>
      <c r="T922" t="s">
        <v>1841</v>
      </c>
      <c r="Z922" t="str">
        <f>VLOOKUP(A922,[2]registrasi!$B$2:$C$3000,2,FALSE)</f>
        <v>registrasi</v>
      </c>
      <c r="AA922">
        <f>VLOOKUP(D922,[3]Sheet1!$B$2:$D$42,3,FALSE)</f>
        <v>346</v>
      </c>
      <c r="AB922" t="str">
        <f>VLOOKUP(A922,[2]nim!$A$2:$B$3000,2,FALSE)</f>
        <v>diterima</v>
      </c>
    </row>
    <row r="923" spans="1:28" x14ac:dyDescent="0.35">
      <c r="A923" s="2">
        <v>52131111081</v>
      </c>
      <c r="B923">
        <v>1</v>
      </c>
      <c r="C923">
        <v>2021</v>
      </c>
      <c r="D923">
        <v>3112017</v>
      </c>
      <c r="E923" t="s">
        <v>1928</v>
      </c>
      <c r="F923" t="str">
        <f>VLOOKUP(E923,[1]PRODI_2019!$E$2:$K$70,7,FALSE)</f>
        <v>Hukum</v>
      </c>
      <c r="G923" t="str">
        <f>VLOOKUP(F923,Sheet1!$H$4:$I$11,2,FALSE)</f>
        <v>1_Hukum</v>
      </c>
      <c r="H923" t="s">
        <v>1009</v>
      </c>
      <c r="I923" t="s">
        <v>30</v>
      </c>
      <c r="L923" t="s">
        <v>26</v>
      </c>
      <c r="M923" t="s">
        <v>1863</v>
      </c>
      <c r="N923" t="s">
        <v>1841</v>
      </c>
      <c r="O923" t="s">
        <v>1593</v>
      </c>
      <c r="P923" t="str">
        <f t="shared" si="44"/>
        <v>SMAN</v>
      </c>
      <c r="Q923" t="str">
        <f t="shared" si="45"/>
        <v>Negeri</v>
      </c>
      <c r="R923" t="str">
        <f t="shared" si="46"/>
        <v>SMA</v>
      </c>
      <c r="S923" t="s">
        <v>1863</v>
      </c>
      <c r="T923" t="s">
        <v>1841</v>
      </c>
      <c r="Z923" t="str">
        <f>VLOOKUP(A923,[2]registrasi!$B$2:$C$3000,2,FALSE)</f>
        <v>registrasi</v>
      </c>
      <c r="AA923">
        <f>VLOOKUP(D923,[3]Sheet1!$B$2:$D$42,3,FALSE)</f>
        <v>605</v>
      </c>
      <c r="AB923" t="str">
        <f>VLOOKUP(A923,[2]nim!$A$2:$B$3000,2,FALSE)</f>
        <v>diterima</v>
      </c>
    </row>
    <row r="924" spans="1:28" x14ac:dyDescent="0.35">
      <c r="A924" s="2">
        <v>52131111083</v>
      </c>
      <c r="B924">
        <v>1</v>
      </c>
      <c r="C924">
        <v>2021</v>
      </c>
      <c r="D924">
        <v>3112184</v>
      </c>
      <c r="E924" t="s">
        <v>1435</v>
      </c>
      <c r="F924" t="str">
        <f>VLOOKUP(E924,[1]PRODI_2019!$E$2:$K$70,7,FALSE)</f>
        <v>FKIP</v>
      </c>
      <c r="G924" t="str">
        <f>VLOOKUP(F924,Sheet1!$H$4:$I$11,2,FALSE)</f>
        <v>2_FKIP</v>
      </c>
      <c r="H924" t="s">
        <v>1010</v>
      </c>
      <c r="I924" t="s">
        <v>30</v>
      </c>
      <c r="L924" t="s">
        <v>26</v>
      </c>
      <c r="M924" t="s">
        <v>1858</v>
      </c>
      <c r="N924" t="s">
        <v>1841</v>
      </c>
      <c r="O924" t="s">
        <v>1528</v>
      </c>
      <c r="P924" t="str">
        <f t="shared" si="44"/>
        <v>SMAN</v>
      </c>
      <c r="Q924" t="str">
        <f t="shared" si="45"/>
        <v>Negeri</v>
      </c>
      <c r="R924" t="str">
        <f t="shared" si="46"/>
        <v>SMA</v>
      </c>
      <c r="S924" t="s">
        <v>1858</v>
      </c>
      <c r="T924" t="s">
        <v>1841</v>
      </c>
      <c r="Z924" t="str">
        <f>VLOOKUP(A924,[2]registrasi!$B$2:$C$3000,2,FALSE)</f>
        <v>registrasi</v>
      </c>
      <c r="AA924">
        <f>VLOOKUP(D924,[3]Sheet1!$B$2:$D$42,3,FALSE)</f>
        <v>30</v>
      </c>
      <c r="AB924" t="str">
        <f>VLOOKUP(A924,[2]nim!$A$2:$B$3000,2,FALSE)</f>
        <v>diterima</v>
      </c>
    </row>
    <row r="925" spans="1:28" x14ac:dyDescent="0.35">
      <c r="A925" s="2">
        <v>52131111086</v>
      </c>
      <c r="B925">
        <v>1</v>
      </c>
      <c r="C925">
        <v>2021</v>
      </c>
      <c r="D925">
        <v>3112122</v>
      </c>
      <c r="E925" t="s">
        <v>1436</v>
      </c>
      <c r="F925" t="str">
        <f>VLOOKUP(E925,[1]PRODI_2019!$E$2:$K$70,7,FALSE)</f>
        <v>FEB</v>
      </c>
      <c r="G925" t="str">
        <f>VLOOKUP(F925,Sheet1!$H$4:$I$11,2,FALSE)</f>
        <v>5_FEB</v>
      </c>
      <c r="H925" t="s">
        <v>1011</v>
      </c>
      <c r="I925" t="s">
        <v>30</v>
      </c>
      <c r="L925" t="s">
        <v>26</v>
      </c>
      <c r="M925" t="s">
        <v>1859</v>
      </c>
      <c r="N925" t="s">
        <v>1841</v>
      </c>
      <c r="O925" t="s">
        <v>1542</v>
      </c>
      <c r="P925" t="str">
        <f t="shared" si="44"/>
        <v>SMAN</v>
      </c>
      <c r="Q925" t="str">
        <f t="shared" si="45"/>
        <v>Negeri</v>
      </c>
      <c r="R925" t="str">
        <f t="shared" si="46"/>
        <v>SMA</v>
      </c>
      <c r="S925" t="s">
        <v>1860</v>
      </c>
      <c r="T925" t="s">
        <v>1841</v>
      </c>
      <c r="Z925" t="str">
        <f>VLOOKUP(A925,[2]registrasi!$B$2:$C$3000,2,FALSE)</f>
        <v>registrasi</v>
      </c>
      <c r="AA925">
        <f>VLOOKUP(D925,[3]Sheet1!$B$2:$D$42,3,FALSE)</f>
        <v>130</v>
      </c>
      <c r="AB925" t="str">
        <f>VLOOKUP(A925,[2]nim!$A$2:$B$3000,2,FALSE)</f>
        <v>diterima</v>
      </c>
    </row>
    <row r="926" spans="1:28" x14ac:dyDescent="0.35">
      <c r="A926" s="2">
        <v>52131111090</v>
      </c>
      <c r="B926">
        <v>2</v>
      </c>
      <c r="C926">
        <v>2021</v>
      </c>
      <c r="D926">
        <v>3112137</v>
      </c>
      <c r="E926" t="s">
        <v>1429</v>
      </c>
      <c r="F926" t="str">
        <f>VLOOKUP(E926,[1]PRODI_2019!$E$2:$K$70,7,FALSE)</f>
        <v>FKIP</v>
      </c>
      <c r="G926" t="str">
        <f>VLOOKUP(F926,Sheet1!$H$4:$I$11,2,FALSE)</f>
        <v>2_FKIP</v>
      </c>
      <c r="H926" t="s">
        <v>1012</v>
      </c>
      <c r="I926" t="s">
        <v>30</v>
      </c>
      <c r="L926" t="s">
        <v>26</v>
      </c>
      <c r="M926" t="s">
        <v>1859</v>
      </c>
      <c r="N926" t="s">
        <v>1841</v>
      </c>
      <c r="O926" t="s">
        <v>1539</v>
      </c>
      <c r="P926" t="str">
        <f t="shared" si="44"/>
        <v>SMAN</v>
      </c>
      <c r="Q926" t="str">
        <f t="shared" si="45"/>
        <v>Negeri</v>
      </c>
      <c r="R926" t="str">
        <f t="shared" si="46"/>
        <v>SMA</v>
      </c>
      <c r="S926" t="s">
        <v>1859</v>
      </c>
      <c r="T926" t="s">
        <v>1841</v>
      </c>
      <c r="Z926" t="str">
        <f>VLOOKUP(A926,[2]registrasi!$B$2:$C$3000,2,FALSE)</f>
        <v>registrasi</v>
      </c>
      <c r="AA926">
        <f>VLOOKUP(D926,[3]Sheet1!$B$2:$D$42,3,FALSE)</f>
        <v>121</v>
      </c>
      <c r="AB926" t="str">
        <f>VLOOKUP(A926,[2]nim!$A$2:$B$3000,2,FALSE)</f>
        <v>diterima</v>
      </c>
    </row>
    <row r="927" spans="1:28" x14ac:dyDescent="0.35">
      <c r="A927" s="2">
        <v>52131111091</v>
      </c>
      <c r="B927">
        <v>1</v>
      </c>
      <c r="C927">
        <v>2021</v>
      </c>
      <c r="D927">
        <v>3112137</v>
      </c>
      <c r="E927" t="s">
        <v>1429</v>
      </c>
      <c r="F927" t="str">
        <f>VLOOKUP(E927,[1]PRODI_2019!$E$2:$K$70,7,FALSE)</f>
        <v>FKIP</v>
      </c>
      <c r="G927" t="str">
        <f>VLOOKUP(F927,Sheet1!$H$4:$I$11,2,FALSE)</f>
        <v>2_FKIP</v>
      </c>
      <c r="H927" t="s">
        <v>1013</v>
      </c>
      <c r="I927" t="s">
        <v>30</v>
      </c>
      <c r="L927" t="s">
        <v>26</v>
      </c>
      <c r="M927" t="s">
        <v>1863</v>
      </c>
      <c r="N927" t="s">
        <v>1841</v>
      </c>
      <c r="O927" t="s">
        <v>1465</v>
      </c>
      <c r="P927" t="str">
        <f t="shared" si="44"/>
        <v>SMAN</v>
      </c>
      <c r="Q927" t="str">
        <f t="shared" si="45"/>
        <v>Negeri</v>
      </c>
      <c r="R927" t="str">
        <f t="shared" si="46"/>
        <v>SMA</v>
      </c>
      <c r="S927" t="s">
        <v>1863</v>
      </c>
      <c r="T927" t="s">
        <v>1841</v>
      </c>
      <c r="Z927" t="str">
        <f>VLOOKUP(A927,[2]registrasi!$B$2:$C$3000,2,FALSE)</f>
        <v>registrasi</v>
      </c>
      <c r="AA927">
        <f>VLOOKUP(D927,[3]Sheet1!$B$2:$D$42,3,FALSE)</f>
        <v>121</v>
      </c>
      <c r="AB927" t="str">
        <f>VLOOKUP(A927,[2]nim!$A$2:$B$3000,2,FALSE)</f>
        <v>diterima</v>
      </c>
    </row>
    <row r="928" spans="1:28" x14ac:dyDescent="0.35">
      <c r="A928" s="2">
        <v>52131111094</v>
      </c>
      <c r="B928">
        <v>2</v>
      </c>
      <c r="C928">
        <v>2021</v>
      </c>
      <c r="D928">
        <v>3112072</v>
      </c>
      <c r="E928" t="s">
        <v>1426</v>
      </c>
      <c r="F928" t="str">
        <f>VLOOKUP(E928,[1]PRODI_2019!$E$2:$K$70,7,FALSE)</f>
        <v>FKIP</v>
      </c>
      <c r="G928" t="str">
        <f>VLOOKUP(F928,Sheet1!$H$4:$I$11,2,FALSE)</f>
        <v>2_FKIP</v>
      </c>
      <c r="H928" t="s">
        <v>1014</v>
      </c>
      <c r="I928" t="s">
        <v>30</v>
      </c>
      <c r="L928" t="s">
        <v>26</v>
      </c>
      <c r="M928" t="s">
        <v>1862</v>
      </c>
      <c r="N928" t="s">
        <v>1841</v>
      </c>
      <c r="O928" t="s">
        <v>1507</v>
      </c>
      <c r="P928" t="str">
        <f t="shared" si="44"/>
        <v>SMAN</v>
      </c>
      <c r="Q928" t="str">
        <f t="shared" si="45"/>
        <v>Negeri</v>
      </c>
      <c r="R928" t="str">
        <f t="shared" si="46"/>
        <v>SMA</v>
      </c>
      <c r="S928" t="s">
        <v>1862</v>
      </c>
      <c r="T928" t="s">
        <v>1841</v>
      </c>
      <c r="Z928" t="str">
        <f>VLOOKUP(A928,[2]registrasi!$B$2:$C$3000,2,FALSE)</f>
        <v>registrasi</v>
      </c>
      <c r="AA928">
        <f>VLOOKUP(D928,[3]Sheet1!$B$2:$D$42,3,FALSE)</f>
        <v>38</v>
      </c>
      <c r="AB928" t="e">
        <f>VLOOKUP(A928,[2]nim!$A$2:$B$3000,2,FALSE)</f>
        <v>#N/A</v>
      </c>
    </row>
    <row r="929" spans="1:28" x14ac:dyDescent="0.35">
      <c r="A929" s="2">
        <v>52131111095</v>
      </c>
      <c r="B929">
        <v>2</v>
      </c>
      <c r="C929">
        <v>2021</v>
      </c>
      <c r="D929">
        <v>3112056</v>
      </c>
      <c r="E929" t="s">
        <v>1425</v>
      </c>
      <c r="F929" t="str">
        <f>VLOOKUP(E929,[1]PRODI_2019!$E$2:$K$70,7,FALSE)</f>
        <v>FISIP</v>
      </c>
      <c r="G929" t="str">
        <f>VLOOKUP(F929,Sheet1!$H$4:$I$11,2,FALSE)</f>
        <v>6_FISIP</v>
      </c>
      <c r="H929" t="s">
        <v>1015</v>
      </c>
      <c r="I929" t="s">
        <v>25</v>
      </c>
      <c r="L929" t="s">
        <v>26</v>
      </c>
      <c r="M929" t="s">
        <v>1858</v>
      </c>
      <c r="N929" t="s">
        <v>1841</v>
      </c>
      <c r="O929" t="s">
        <v>1454</v>
      </c>
      <c r="P929" t="str">
        <f t="shared" si="44"/>
        <v>SMAN</v>
      </c>
      <c r="Q929" t="str">
        <f t="shared" si="45"/>
        <v>Negeri</v>
      </c>
      <c r="R929" t="str">
        <f t="shared" si="46"/>
        <v>SMA</v>
      </c>
      <c r="S929" t="s">
        <v>1858</v>
      </c>
      <c r="T929" t="s">
        <v>1841</v>
      </c>
      <c r="Z929" t="str">
        <f>VLOOKUP(A929,[2]registrasi!$B$2:$C$3000,2,FALSE)</f>
        <v>registrasi</v>
      </c>
      <c r="AA929">
        <f>VLOOKUP(D929,[3]Sheet1!$B$2:$D$42,3,FALSE)</f>
        <v>365</v>
      </c>
      <c r="AB929" t="str">
        <f>VLOOKUP(A929,[2]nim!$A$2:$B$3000,2,FALSE)</f>
        <v>diterima</v>
      </c>
    </row>
    <row r="930" spans="1:28" x14ac:dyDescent="0.35">
      <c r="A930" s="2">
        <v>52131111096</v>
      </c>
      <c r="B930">
        <v>1</v>
      </c>
      <c r="C930">
        <v>2021</v>
      </c>
      <c r="D930">
        <v>3112025</v>
      </c>
      <c r="E930" t="s">
        <v>1424</v>
      </c>
      <c r="F930" t="str">
        <f>VLOOKUP(E930,[1]PRODI_2019!$E$2:$K$70,7,FALSE)</f>
        <v>FEB</v>
      </c>
      <c r="G930" t="str">
        <f>VLOOKUP(F930,Sheet1!$H$4:$I$11,2,FALSE)</f>
        <v>5_FEB</v>
      </c>
      <c r="H930" t="s">
        <v>1016</v>
      </c>
      <c r="I930" t="s">
        <v>30</v>
      </c>
      <c r="L930" t="s">
        <v>26</v>
      </c>
      <c r="M930" t="s">
        <v>1858</v>
      </c>
      <c r="N930" t="s">
        <v>1841</v>
      </c>
      <c r="O930" t="s">
        <v>1532</v>
      </c>
      <c r="P930" t="str">
        <f t="shared" si="44"/>
        <v>SMAN</v>
      </c>
      <c r="Q930" t="str">
        <f t="shared" si="45"/>
        <v>Negeri</v>
      </c>
      <c r="R930" t="str">
        <f t="shared" si="46"/>
        <v>SMA</v>
      </c>
      <c r="S930" t="s">
        <v>1858</v>
      </c>
      <c r="T930" t="s">
        <v>1841</v>
      </c>
      <c r="Z930" t="str">
        <f>VLOOKUP(A930,[2]registrasi!$B$2:$C$3000,2,FALSE)</f>
        <v>registrasi</v>
      </c>
      <c r="AA930">
        <f>VLOOKUP(D930,[3]Sheet1!$B$2:$D$42,3,FALSE)</f>
        <v>736</v>
      </c>
      <c r="AB930" t="str">
        <f>VLOOKUP(A930,[2]nim!$A$2:$B$3000,2,FALSE)</f>
        <v>diterima</v>
      </c>
    </row>
    <row r="931" spans="1:28" x14ac:dyDescent="0.35">
      <c r="A931" s="2">
        <v>52131111097</v>
      </c>
      <c r="B931">
        <v>1</v>
      </c>
      <c r="C931">
        <v>2021</v>
      </c>
      <c r="D931">
        <v>3112017</v>
      </c>
      <c r="E931" t="s">
        <v>1928</v>
      </c>
      <c r="F931" t="str">
        <f>VLOOKUP(E931,[1]PRODI_2019!$E$2:$K$70,7,FALSE)</f>
        <v>Hukum</v>
      </c>
      <c r="G931" t="str">
        <f>VLOOKUP(F931,Sheet1!$H$4:$I$11,2,FALSE)</f>
        <v>1_Hukum</v>
      </c>
      <c r="H931" t="s">
        <v>1017</v>
      </c>
      <c r="I931" t="s">
        <v>30</v>
      </c>
      <c r="L931" t="s">
        <v>26</v>
      </c>
      <c r="M931" t="s">
        <v>1860</v>
      </c>
      <c r="N931" t="s">
        <v>1841</v>
      </c>
      <c r="O931" t="s">
        <v>1611</v>
      </c>
      <c r="P931" t="str">
        <f t="shared" si="44"/>
        <v>SMAN</v>
      </c>
      <c r="Q931" t="str">
        <f t="shared" si="45"/>
        <v>Negeri</v>
      </c>
      <c r="R931" t="str">
        <f t="shared" si="46"/>
        <v>SMA</v>
      </c>
      <c r="S931" t="s">
        <v>1860</v>
      </c>
      <c r="T931" t="s">
        <v>1841</v>
      </c>
      <c r="Z931" t="str">
        <f>VLOOKUP(A931,[2]registrasi!$B$2:$C$3000,2,FALSE)</f>
        <v>registrasi</v>
      </c>
      <c r="AA931">
        <f>VLOOKUP(D931,[3]Sheet1!$B$2:$D$42,3,FALSE)</f>
        <v>605</v>
      </c>
      <c r="AB931" t="str">
        <f>VLOOKUP(A931,[2]nim!$A$2:$B$3000,2,FALSE)</f>
        <v>diterima</v>
      </c>
    </row>
    <row r="932" spans="1:28" x14ac:dyDescent="0.35">
      <c r="A932" s="2">
        <v>52131111098</v>
      </c>
      <c r="B932">
        <v>2</v>
      </c>
      <c r="C932">
        <v>2021</v>
      </c>
      <c r="D932">
        <v>3112017</v>
      </c>
      <c r="E932" t="s">
        <v>1928</v>
      </c>
      <c r="F932" t="str">
        <f>VLOOKUP(E932,[1]PRODI_2019!$E$2:$K$70,7,FALSE)</f>
        <v>Hukum</v>
      </c>
      <c r="G932" t="str">
        <f>VLOOKUP(F932,Sheet1!$H$4:$I$11,2,FALSE)</f>
        <v>1_Hukum</v>
      </c>
      <c r="H932" t="s">
        <v>1018</v>
      </c>
      <c r="I932" t="s">
        <v>30</v>
      </c>
      <c r="L932" t="s">
        <v>1438</v>
      </c>
      <c r="M932" t="s">
        <v>1862</v>
      </c>
      <c r="N932" t="s">
        <v>1841</v>
      </c>
      <c r="O932" t="s">
        <v>1479</v>
      </c>
      <c r="P932" t="str">
        <f t="shared" si="44"/>
        <v>SMAN</v>
      </c>
      <c r="Q932" t="str">
        <f t="shared" si="45"/>
        <v>Negeri</v>
      </c>
      <c r="R932" t="str">
        <f t="shared" si="46"/>
        <v>SMA</v>
      </c>
      <c r="S932" t="s">
        <v>1862</v>
      </c>
      <c r="T932" t="s">
        <v>1841</v>
      </c>
      <c r="Z932" t="str">
        <f>VLOOKUP(A932,[2]registrasi!$B$2:$C$3000,2,FALSE)</f>
        <v>registrasi</v>
      </c>
      <c r="AA932">
        <f>VLOOKUP(D932,[3]Sheet1!$B$2:$D$42,3,FALSE)</f>
        <v>605</v>
      </c>
      <c r="AB932" t="str">
        <f>VLOOKUP(A932,[2]nim!$A$2:$B$3000,2,FALSE)</f>
        <v>diterima</v>
      </c>
    </row>
    <row r="933" spans="1:28" x14ac:dyDescent="0.35">
      <c r="A933" s="2">
        <v>52131111099</v>
      </c>
      <c r="B933">
        <v>2</v>
      </c>
      <c r="C933">
        <v>2020</v>
      </c>
      <c r="D933">
        <v>3112161</v>
      </c>
      <c r="E933" t="s">
        <v>1434</v>
      </c>
      <c r="F933" t="str">
        <f>VLOOKUP(E933,[1]PRODI_2019!$E$2:$K$70,7,FALSE)</f>
        <v>FKIP</v>
      </c>
      <c r="G933" t="str">
        <f>VLOOKUP(F933,Sheet1!$H$4:$I$11,2,FALSE)</f>
        <v>2_FKIP</v>
      </c>
      <c r="H933" t="s">
        <v>1019</v>
      </c>
      <c r="I933" t="s">
        <v>25</v>
      </c>
      <c r="L933" t="s">
        <v>26</v>
      </c>
      <c r="M933" t="s">
        <v>1858</v>
      </c>
      <c r="N933" t="s">
        <v>1841</v>
      </c>
      <c r="O933" t="s">
        <v>1618</v>
      </c>
      <c r="P933" t="str">
        <f t="shared" si="44"/>
        <v>MAS</v>
      </c>
      <c r="Q933" t="str">
        <f t="shared" si="45"/>
        <v>Swasta</v>
      </c>
      <c r="R933" t="str">
        <f t="shared" si="46"/>
        <v>MA</v>
      </c>
      <c r="S933" t="s">
        <v>1877</v>
      </c>
      <c r="T933" t="s">
        <v>1842</v>
      </c>
      <c r="Z933" t="e">
        <f>VLOOKUP(A933,[2]registrasi!$B$2:$C$3000,2,FALSE)</f>
        <v>#N/A</v>
      </c>
      <c r="AA933">
        <f>VLOOKUP(D933,[3]Sheet1!$B$2:$D$42,3,FALSE)</f>
        <v>25</v>
      </c>
      <c r="AB933" t="e">
        <f>VLOOKUP(A933,[2]nim!$A$2:$B$3000,2,FALSE)</f>
        <v>#N/A</v>
      </c>
    </row>
    <row r="934" spans="1:28" x14ac:dyDescent="0.35">
      <c r="A934" s="2">
        <v>52131111105</v>
      </c>
      <c r="B934">
        <v>1</v>
      </c>
      <c r="C934">
        <v>2021</v>
      </c>
      <c r="D934">
        <v>3112192</v>
      </c>
      <c r="E934" t="s">
        <v>1420</v>
      </c>
      <c r="F934" t="str">
        <f>VLOOKUP(E934,[1]PRODI_2019!$E$2:$K$70,7,FALSE)</f>
        <v>FISIP</v>
      </c>
      <c r="G934" t="str">
        <f>VLOOKUP(F934,Sheet1!$H$4:$I$11,2,FALSE)</f>
        <v>6_FISIP</v>
      </c>
      <c r="H934" t="s">
        <v>1020</v>
      </c>
      <c r="I934" t="s">
        <v>30</v>
      </c>
      <c r="L934" t="s">
        <v>26</v>
      </c>
      <c r="M934" t="s">
        <v>1858</v>
      </c>
      <c r="N934" t="s">
        <v>1841</v>
      </c>
      <c r="O934" t="s">
        <v>1488</v>
      </c>
      <c r="P934" t="str">
        <f t="shared" si="44"/>
        <v>SMAN</v>
      </c>
      <c r="Q934" t="str">
        <f t="shared" si="45"/>
        <v>Negeri</v>
      </c>
      <c r="R934" t="str">
        <f t="shared" si="46"/>
        <v>SMA</v>
      </c>
      <c r="S934" t="s">
        <v>1858</v>
      </c>
      <c r="T934" t="s">
        <v>1841</v>
      </c>
      <c r="Z934" t="str">
        <f>VLOOKUP(A934,[2]registrasi!$B$2:$C$3000,2,FALSE)</f>
        <v>registrasi</v>
      </c>
      <c r="AA934">
        <f>VLOOKUP(D934,[3]Sheet1!$B$2:$D$42,3,FALSE)</f>
        <v>342</v>
      </c>
      <c r="AB934" t="str">
        <f>VLOOKUP(A934,[2]nim!$A$2:$B$3000,2,FALSE)</f>
        <v>diterima</v>
      </c>
    </row>
    <row r="935" spans="1:28" x14ac:dyDescent="0.35">
      <c r="A935" s="2">
        <v>52131111107</v>
      </c>
      <c r="B935">
        <v>2</v>
      </c>
      <c r="C935">
        <v>2021</v>
      </c>
      <c r="D935">
        <v>3112137</v>
      </c>
      <c r="E935" t="s">
        <v>1429</v>
      </c>
      <c r="F935" t="str">
        <f>VLOOKUP(E935,[1]PRODI_2019!$E$2:$K$70,7,FALSE)</f>
        <v>FKIP</v>
      </c>
      <c r="G935" t="str">
        <f>VLOOKUP(F935,Sheet1!$H$4:$I$11,2,FALSE)</f>
        <v>2_FKIP</v>
      </c>
      <c r="H935" t="s">
        <v>1021</v>
      </c>
      <c r="I935" t="s">
        <v>30</v>
      </c>
      <c r="L935" t="s">
        <v>26</v>
      </c>
      <c r="M935" t="s">
        <v>1859</v>
      </c>
      <c r="N935" t="s">
        <v>1841</v>
      </c>
      <c r="O935" t="s">
        <v>1520</v>
      </c>
      <c r="P935" t="str">
        <f t="shared" si="44"/>
        <v>SMAN</v>
      </c>
      <c r="Q935" t="str">
        <f t="shared" si="45"/>
        <v>Negeri</v>
      </c>
      <c r="R935" t="str">
        <f t="shared" si="46"/>
        <v>SMA</v>
      </c>
      <c r="S935" t="s">
        <v>1858</v>
      </c>
      <c r="T935" t="s">
        <v>1841</v>
      </c>
      <c r="Z935" t="str">
        <f>VLOOKUP(A935,[2]registrasi!$B$2:$C$3000,2,FALSE)</f>
        <v>registrasi</v>
      </c>
      <c r="AA935">
        <f>VLOOKUP(D935,[3]Sheet1!$B$2:$D$42,3,FALSE)</f>
        <v>121</v>
      </c>
      <c r="AB935" t="str">
        <f>VLOOKUP(A935,[2]nim!$A$2:$B$3000,2,FALSE)</f>
        <v>diterima</v>
      </c>
    </row>
    <row r="936" spans="1:28" x14ac:dyDescent="0.35">
      <c r="A936" s="2">
        <v>52131111113</v>
      </c>
      <c r="B936">
        <v>1</v>
      </c>
      <c r="C936">
        <v>2021</v>
      </c>
      <c r="D936">
        <v>3112017</v>
      </c>
      <c r="E936" t="s">
        <v>1928</v>
      </c>
      <c r="F936" t="str">
        <f>VLOOKUP(E936,[1]PRODI_2019!$E$2:$K$70,7,FALSE)</f>
        <v>Hukum</v>
      </c>
      <c r="G936" t="str">
        <f>VLOOKUP(F936,Sheet1!$H$4:$I$11,2,FALSE)</f>
        <v>1_Hukum</v>
      </c>
      <c r="H936" t="s">
        <v>1022</v>
      </c>
      <c r="I936" t="s">
        <v>25</v>
      </c>
      <c r="L936" t="s">
        <v>26</v>
      </c>
      <c r="M936" t="s">
        <v>1859</v>
      </c>
      <c r="N936" t="s">
        <v>1841</v>
      </c>
      <c r="O936" t="s">
        <v>1522</v>
      </c>
      <c r="P936" t="str">
        <f t="shared" si="44"/>
        <v>SMAN</v>
      </c>
      <c r="Q936" t="str">
        <f t="shared" si="45"/>
        <v>Negeri</v>
      </c>
      <c r="R936" t="str">
        <f t="shared" si="46"/>
        <v>SMA</v>
      </c>
      <c r="S936" t="s">
        <v>1859</v>
      </c>
      <c r="T936" t="s">
        <v>1841</v>
      </c>
      <c r="Z936" t="str">
        <f>VLOOKUP(A936,[2]registrasi!$B$2:$C$3000,2,FALSE)</f>
        <v>registrasi</v>
      </c>
      <c r="AA936">
        <f>VLOOKUP(D936,[3]Sheet1!$B$2:$D$42,3,FALSE)</f>
        <v>605</v>
      </c>
      <c r="AB936" t="str">
        <f>VLOOKUP(A936,[2]nim!$A$2:$B$3000,2,FALSE)</f>
        <v>diterima</v>
      </c>
    </row>
    <row r="937" spans="1:28" x14ac:dyDescent="0.35">
      <c r="A937" s="2">
        <v>52131111116</v>
      </c>
      <c r="B937">
        <v>1</v>
      </c>
      <c r="C937">
        <v>2021</v>
      </c>
      <c r="D937">
        <v>3112056</v>
      </c>
      <c r="E937" t="s">
        <v>1425</v>
      </c>
      <c r="F937" t="str">
        <f>VLOOKUP(E937,[1]PRODI_2019!$E$2:$K$70,7,FALSE)</f>
        <v>FISIP</v>
      </c>
      <c r="G937" t="str">
        <f>VLOOKUP(F937,Sheet1!$H$4:$I$11,2,FALSE)</f>
        <v>6_FISIP</v>
      </c>
      <c r="H937" t="s">
        <v>1023</v>
      </c>
      <c r="I937" t="s">
        <v>25</v>
      </c>
      <c r="L937" t="s">
        <v>26</v>
      </c>
      <c r="M937" t="s">
        <v>1865</v>
      </c>
      <c r="N937" t="s">
        <v>1841</v>
      </c>
      <c r="O937" t="s">
        <v>1563</v>
      </c>
      <c r="P937" t="str">
        <f t="shared" si="44"/>
        <v>SMAN</v>
      </c>
      <c r="Q937" t="str">
        <f t="shared" si="45"/>
        <v>Negeri</v>
      </c>
      <c r="R937" t="str">
        <f t="shared" si="46"/>
        <v>SMA</v>
      </c>
      <c r="S937" t="s">
        <v>1865</v>
      </c>
      <c r="T937" t="s">
        <v>1841</v>
      </c>
      <c r="Z937" t="str">
        <f>VLOOKUP(A937,[2]registrasi!$B$2:$C$3000,2,FALSE)</f>
        <v>registrasi</v>
      </c>
      <c r="AA937">
        <f>VLOOKUP(D937,[3]Sheet1!$B$2:$D$42,3,FALSE)</f>
        <v>365</v>
      </c>
      <c r="AB937" t="str">
        <f>VLOOKUP(A937,[2]nim!$A$2:$B$3000,2,FALSE)</f>
        <v>diterima</v>
      </c>
    </row>
    <row r="938" spans="1:28" x14ac:dyDescent="0.35">
      <c r="A938" s="2">
        <v>52131111120</v>
      </c>
      <c r="B938">
        <v>2</v>
      </c>
      <c r="C938">
        <v>2021</v>
      </c>
      <c r="D938">
        <v>3112072</v>
      </c>
      <c r="E938" t="s">
        <v>1426</v>
      </c>
      <c r="F938" t="str">
        <f>VLOOKUP(E938,[1]PRODI_2019!$E$2:$K$70,7,FALSE)</f>
        <v>FKIP</v>
      </c>
      <c r="G938" t="str">
        <f>VLOOKUP(F938,Sheet1!$H$4:$I$11,2,FALSE)</f>
        <v>2_FKIP</v>
      </c>
      <c r="H938" t="s">
        <v>1024</v>
      </c>
      <c r="I938" t="s">
        <v>30</v>
      </c>
      <c r="L938" t="s">
        <v>26</v>
      </c>
      <c r="M938" t="s">
        <v>1859</v>
      </c>
      <c r="N938" t="s">
        <v>1841</v>
      </c>
      <c r="O938" t="s">
        <v>1496</v>
      </c>
      <c r="P938" t="str">
        <f t="shared" si="44"/>
        <v>MAN</v>
      </c>
      <c r="Q938" t="str">
        <f t="shared" si="45"/>
        <v>Negeri</v>
      </c>
      <c r="R938" t="str">
        <f t="shared" si="46"/>
        <v>MA</v>
      </c>
      <c r="S938" t="s">
        <v>1858</v>
      </c>
      <c r="T938" t="s">
        <v>1841</v>
      </c>
      <c r="Z938" t="e">
        <f>VLOOKUP(A938,[2]registrasi!$B$2:$C$3000,2,FALSE)</f>
        <v>#N/A</v>
      </c>
      <c r="AA938">
        <f>VLOOKUP(D938,[3]Sheet1!$B$2:$D$42,3,FALSE)</f>
        <v>38</v>
      </c>
      <c r="AB938" t="e">
        <f>VLOOKUP(A938,[2]nim!$A$2:$B$3000,2,FALSE)</f>
        <v>#N/A</v>
      </c>
    </row>
    <row r="939" spans="1:28" x14ac:dyDescent="0.35">
      <c r="A939" s="2">
        <v>52131111124</v>
      </c>
      <c r="B939">
        <v>2</v>
      </c>
      <c r="C939">
        <v>2021</v>
      </c>
      <c r="D939">
        <v>3112176</v>
      </c>
      <c r="E939" t="s">
        <v>1427</v>
      </c>
      <c r="F939" t="str">
        <f>VLOOKUP(E939,[1]PRODI_2019!$E$2:$K$70,7,FALSE)</f>
        <v>FKIP</v>
      </c>
      <c r="G939" t="str">
        <f>VLOOKUP(F939,Sheet1!$H$4:$I$11,2,FALSE)</f>
        <v>2_FKIP</v>
      </c>
      <c r="H939" t="s">
        <v>1025</v>
      </c>
      <c r="I939" t="s">
        <v>30</v>
      </c>
      <c r="L939" t="s">
        <v>26</v>
      </c>
      <c r="M939" t="s">
        <v>1863</v>
      </c>
      <c r="N939" t="s">
        <v>1841</v>
      </c>
      <c r="O939" t="s">
        <v>1684</v>
      </c>
      <c r="P939" t="str">
        <f t="shared" si="44"/>
        <v>MAN</v>
      </c>
      <c r="Q939" t="str">
        <f t="shared" si="45"/>
        <v>Negeri</v>
      </c>
      <c r="R939" t="str">
        <f t="shared" si="46"/>
        <v>MA</v>
      </c>
      <c r="S939" t="s">
        <v>1863</v>
      </c>
      <c r="T939" t="s">
        <v>1841</v>
      </c>
      <c r="Z939" t="str">
        <f>VLOOKUP(A939,[2]registrasi!$B$2:$C$3000,2,FALSE)</f>
        <v>registrasi</v>
      </c>
      <c r="AA939">
        <f>VLOOKUP(D939,[3]Sheet1!$B$2:$D$42,3,FALSE)</f>
        <v>238</v>
      </c>
      <c r="AB939" t="str">
        <f>VLOOKUP(A939,[2]nim!$A$2:$B$3000,2,FALSE)</f>
        <v>diterima</v>
      </c>
    </row>
    <row r="940" spans="1:28" x14ac:dyDescent="0.35">
      <c r="A940" s="2">
        <v>52131111125</v>
      </c>
      <c r="B940">
        <v>1</v>
      </c>
      <c r="C940">
        <v>2021</v>
      </c>
      <c r="D940">
        <v>3112106</v>
      </c>
      <c r="E940" t="s">
        <v>1422</v>
      </c>
      <c r="F940" t="str">
        <f>VLOOKUP(E940,[1]PRODI_2019!$E$2:$K$70,7,FALSE)</f>
        <v>FKIP</v>
      </c>
      <c r="G940" t="str">
        <f>VLOOKUP(F940,Sheet1!$H$4:$I$11,2,FALSE)</f>
        <v>2_FKIP</v>
      </c>
      <c r="H940" t="s">
        <v>1026</v>
      </c>
      <c r="I940" t="s">
        <v>30</v>
      </c>
      <c r="L940" t="s">
        <v>26</v>
      </c>
      <c r="M940" t="s">
        <v>1863</v>
      </c>
      <c r="N940" t="s">
        <v>1841</v>
      </c>
      <c r="O940" t="s">
        <v>1484</v>
      </c>
      <c r="P940" t="str">
        <f t="shared" si="44"/>
        <v>SMAN</v>
      </c>
      <c r="Q940" t="str">
        <f t="shared" si="45"/>
        <v>Negeri</v>
      </c>
      <c r="R940" t="str">
        <f t="shared" si="46"/>
        <v>SMA</v>
      </c>
      <c r="S940" t="s">
        <v>1863</v>
      </c>
      <c r="T940" t="s">
        <v>1841</v>
      </c>
      <c r="Z940" t="str">
        <f>VLOOKUP(A940,[2]registrasi!$B$2:$C$3000,2,FALSE)</f>
        <v>registrasi</v>
      </c>
      <c r="AA940">
        <f>VLOOKUP(D940,[3]Sheet1!$B$2:$D$42,3,FALSE)</f>
        <v>206</v>
      </c>
      <c r="AB940" t="e">
        <f>VLOOKUP(A940,[2]nim!$A$2:$B$3000,2,FALSE)</f>
        <v>#N/A</v>
      </c>
    </row>
    <row r="941" spans="1:28" x14ac:dyDescent="0.35">
      <c r="A941" s="2">
        <v>52131111128</v>
      </c>
      <c r="B941">
        <v>1</v>
      </c>
      <c r="C941">
        <v>2021</v>
      </c>
      <c r="D941">
        <v>3112056</v>
      </c>
      <c r="E941" t="s">
        <v>1425</v>
      </c>
      <c r="F941" t="str">
        <f>VLOOKUP(E941,[1]PRODI_2019!$E$2:$K$70,7,FALSE)</f>
        <v>FISIP</v>
      </c>
      <c r="G941" t="str">
        <f>VLOOKUP(F941,Sheet1!$H$4:$I$11,2,FALSE)</f>
        <v>6_FISIP</v>
      </c>
      <c r="H941" t="s">
        <v>1027</v>
      </c>
      <c r="I941" t="s">
        <v>25</v>
      </c>
      <c r="L941" t="s">
        <v>26</v>
      </c>
      <c r="M941" t="s">
        <v>1864</v>
      </c>
      <c r="N941" t="s">
        <v>1842</v>
      </c>
      <c r="O941" t="s">
        <v>1733</v>
      </c>
      <c r="P941" t="str">
        <f t="shared" si="44"/>
        <v>SMAN</v>
      </c>
      <c r="Q941" t="str">
        <f t="shared" si="45"/>
        <v>Negeri</v>
      </c>
      <c r="R941" t="str">
        <f t="shared" si="46"/>
        <v>SMA</v>
      </c>
      <c r="S941" t="s">
        <v>1864</v>
      </c>
      <c r="T941" t="s">
        <v>1842</v>
      </c>
      <c r="Z941" t="str">
        <f>VLOOKUP(A941,[2]registrasi!$B$2:$C$3000,2,FALSE)</f>
        <v>registrasi</v>
      </c>
      <c r="AA941">
        <f>VLOOKUP(D941,[3]Sheet1!$B$2:$D$42,3,FALSE)</f>
        <v>365</v>
      </c>
      <c r="AB941" t="str">
        <f>VLOOKUP(A941,[2]nim!$A$2:$B$3000,2,FALSE)</f>
        <v>diterima</v>
      </c>
    </row>
    <row r="942" spans="1:28" x14ac:dyDescent="0.35">
      <c r="A942" s="2">
        <v>52131111129</v>
      </c>
      <c r="B942">
        <v>1</v>
      </c>
      <c r="C942">
        <v>2021</v>
      </c>
      <c r="D942">
        <v>3112017</v>
      </c>
      <c r="E942" t="s">
        <v>1928</v>
      </c>
      <c r="F942" t="str">
        <f>VLOOKUP(E942,[1]PRODI_2019!$E$2:$K$70,7,FALSE)</f>
        <v>Hukum</v>
      </c>
      <c r="G942" t="str">
        <f>VLOOKUP(F942,Sheet1!$H$4:$I$11,2,FALSE)</f>
        <v>1_Hukum</v>
      </c>
      <c r="H942" t="s">
        <v>1028</v>
      </c>
      <c r="I942" t="s">
        <v>25</v>
      </c>
      <c r="L942" t="s">
        <v>26</v>
      </c>
      <c r="M942" t="s">
        <v>1898</v>
      </c>
      <c r="N942" t="s">
        <v>1842</v>
      </c>
      <c r="O942" t="s">
        <v>1734</v>
      </c>
      <c r="P942" t="str">
        <f t="shared" si="44"/>
        <v>SMKN</v>
      </c>
      <c r="Q942" t="str">
        <f t="shared" si="45"/>
        <v>Negeri</v>
      </c>
      <c r="R942" t="str">
        <f t="shared" si="46"/>
        <v>SMK</v>
      </c>
      <c r="S942" t="s">
        <v>1921</v>
      </c>
      <c r="T942" t="s">
        <v>1842</v>
      </c>
      <c r="Z942" t="str">
        <f>VLOOKUP(A942,[2]registrasi!$B$2:$C$3000,2,FALSE)</f>
        <v>registrasi</v>
      </c>
      <c r="AA942">
        <f>VLOOKUP(D942,[3]Sheet1!$B$2:$D$42,3,FALSE)</f>
        <v>605</v>
      </c>
      <c r="AB942" t="str">
        <f>VLOOKUP(A942,[2]nim!$A$2:$B$3000,2,FALSE)</f>
        <v>diterima</v>
      </c>
    </row>
    <row r="943" spans="1:28" x14ac:dyDescent="0.35">
      <c r="A943" s="2">
        <v>52131111132</v>
      </c>
      <c r="B943">
        <v>1</v>
      </c>
      <c r="C943">
        <v>2021</v>
      </c>
      <c r="D943">
        <v>3112176</v>
      </c>
      <c r="E943" t="s">
        <v>1427</v>
      </c>
      <c r="F943" t="str">
        <f>VLOOKUP(E943,[1]PRODI_2019!$E$2:$K$70,7,FALSE)</f>
        <v>FKIP</v>
      </c>
      <c r="G943" t="str">
        <f>VLOOKUP(F943,Sheet1!$H$4:$I$11,2,FALSE)</f>
        <v>2_FKIP</v>
      </c>
      <c r="H943" t="s">
        <v>1029</v>
      </c>
      <c r="I943" t="s">
        <v>25</v>
      </c>
      <c r="L943" t="s">
        <v>26</v>
      </c>
      <c r="M943" t="s">
        <v>1862</v>
      </c>
      <c r="N943" t="s">
        <v>1841</v>
      </c>
      <c r="O943" t="s">
        <v>1735</v>
      </c>
      <c r="P943" t="str">
        <f t="shared" si="44"/>
        <v>MAN</v>
      </c>
      <c r="Q943" t="str">
        <f t="shared" si="45"/>
        <v>Negeri</v>
      </c>
      <c r="R943" t="str">
        <f t="shared" si="46"/>
        <v>MA</v>
      </c>
      <c r="S943" t="s">
        <v>1862</v>
      </c>
      <c r="T943" t="s">
        <v>1841</v>
      </c>
      <c r="Z943" t="str">
        <f>VLOOKUP(A943,[2]registrasi!$B$2:$C$3000,2,FALSE)</f>
        <v>registrasi</v>
      </c>
      <c r="AA943">
        <f>VLOOKUP(D943,[3]Sheet1!$B$2:$D$42,3,FALSE)</f>
        <v>238</v>
      </c>
      <c r="AB943" t="str">
        <f>VLOOKUP(A943,[2]nim!$A$2:$B$3000,2,FALSE)</f>
        <v>diterima</v>
      </c>
    </row>
    <row r="944" spans="1:28" x14ac:dyDescent="0.35">
      <c r="A944" s="2">
        <v>52131111134</v>
      </c>
      <c r="B944">
        <v>2</v>
      </c>
      <c r="C944">
        <v>2020</v>
      </c>
      <c r="D944">
        <v>3112017</v>
      </c>
      <c r="E944" t="s">
        <v>1928</v>
      </c>
      <c r="F944" t="str">
        <f>VLOOKUP(E944,[1]PRODI_2019!$E$2:$K$70,7,FALSE)</f>
        <v>Hukum</v>
      </c>
      <c r="G944" t="str">
        <f>VLOOKUP(F944,Sheet1!$H$4:$I$11,2,FALSE)</f>
        <v>1_Hukum</v>
      </c>
      <c r="H944" t="s">
        <v>1030</v>
      </c>
      <c r="I944" t="s">
        <v>25</v>
      </c>
      <c r="L944" t="s">
        <v>26</v>
      </c>
      <c r="M944" t="s">
        <v>1859</v>
      </c>
      <c r="N944" t="s">
        <v>1841</v>
      </c>
      <c r="O944" t="s">
        <v>1736</v>
      </c>
      <c r="P944" t="str">
        <f t="shared" si="44"/>
        <v>SMAN</v>
      </c>
      <c r="Q944" t="str">
        <f t="shared" si="45"/>
        <v>Negeri</v>
      </c>
      <c r="R944" t="str">
        <f t="shared" si="46"/>
        <v>SMA</v>
      </c>
      <c r="S944" t="s">
        <v>1859</v>
      </c>
      <c r="T944" t="s">
        <v>1841</v>
      </c>
      <c r="Z944" t="str">
        <f>VLOOKUP(A944,[2]registrasi!$B$2:$C$3000,2,FALSE)</f>
        <v>registrasi</v>
      </c>
      <c r="AA944">
        <f>VLOOKUP(D944,[3]Sheet1!$B$2:$D$42,3,FALSE)</f>
        <v>605</v>
      </c>
      <c r="AB944" t="str">
        <f>VLOOKUP(A944,[2]nim!$A$2:$B$3000,2,FALSE)</f>
        <v>diterima</v>
      </c>
    </row>
    <row r="945" spans="1:28" x14ac:dyDescent="0.35">
      <c r="A945" s="2">
        <v>52131111137</v>
      </c>
      <c r="B945">
        <v>1</v>
      </c>
      <c r="C945">
        <v>2021</v>
      </c>
      <c r="D945">
        <v>3112064</v>
      </c>
      <c r="E945" t="s">
        <v>1421</v>
      </c>
      <c r="F945" t="str">
        <f>VLOOKUP(E945,[1]PRODI_2019!$E$2:$K$70,7,FALSE)</f>
        <v>FISIP</v>
      </c>
      <c r="G945" t="str">
        <f>VLOOKUP(F945,Sheet1!$H$4:$I$11,2,FALSE)</f>
        <v>6_FISIP</v>
      </c>
      <c r="H945" t="s">
        <v>1031</v>
      </c>
      <c r="I945" t="s">
        <v>30</v>
      </c>
      <c r="L945" t="s">
        <v>26</v>
      </c>
      <c r="M945" t="s">
        <v>1863</v>
      </c>
      <c r="N945" t="s">
        <v>1841</v>
      </c>
      <c r="O945" t="s">
        <v>1572</v>
      </c>
      <c r="P945" t="str">
        <f t="shared" si="44"/>
        <v>SMKN</v>
      </c>
      <c r="Q945" t="str">
        <f t="shared" si="45"/>
        <v>Negeri</v>
      </c>
      <c r="R945" t="str">
        <f t="shared" si="46"/>
        <v>SMK</v>
      </c>
      <c r="S945" t="s">
        <v>1863</v>
      </c>
      <c r="T945" t="s">
        <v>1841</v>
      </c>
      <c r="Z945" t="str">
        <f>VLOOKUP(A945,[2]registrasi!$B$2:$C$3000,2,FALSE)</f>
        <v>registrasi</v>
      </c>
      <c r="AA945">
        <f>VLOOKUP(D945,[3]Sheet1!$B$2:$D$42,3,FALSE)</f>
        <v>669</v>
      </c>
      <c r="AB945" t="str">
        <f>VLOOKUP(A945,[2]nim!$A$2:$B$3000,2,FALSE)</f>
        <v>diterima</v>
      </c>
    </row>
    <row r="946" spans="1:28" x14ac:dyDescent="0.35">
      <c r="A946" s="2">
        <v>52131111138</v>
      </c>
      <c r="B946">
        <v>2</v>
      </c>
      <c r="C946">
        <v>2021</v>
      </c>
      <c r="D946">
        <v>3112192</v>
      </c>
      <c r="E946" t="s">
        <v>1420</v>
      </c>
      <c r="F946" t="str">
        <f>VLOOKUP(E946,[1]PRODI_2019!$E$2:$K$70,7,FALSE)</f>
        <v>FISIP</v>
      </c>
      <c r="G946" t="str">
        <f>VLOOKUP(F946,Sheet1!$H$4:$I$11,2,FALSE)</f>
        <v>6_FISIP</v>
      </c>
      <c r="H946" t="s">
        <v>1032</v>
      </c>
      <c r="I946" t="s">
        <v>25</v>
      </c>
      <c r="L946" t="s">
        <v>26</v>
      </c>
      <c r="M946" t="s">
        <v>1858</v>
      </c>
      <c r="N946" t="s">
        <v>1841</v>
      </c>
      <c r="O946" t="s">
        <v>1470</v>
      </c>
      <c r="P946" t="str">
        <f t="shared" si="44"/>
        <v>SMAN</v>
      </c>
      <c r="Q946" t="str">
        <f t="shared" si="45"/>
        <v>Negeri</v>
      </c>
      <c r="R946" t="str">
        <f t="shared" si="46"/>
        <v>SMA</v>
      </c>
      <c r="S946" t="s">
        <v>1858</v>
      </c>
      <c r="T946" t="s">
        <v>1841</v>
      </c>
      <c r="Z946" t="str">
        <f>VLOOKUP(A946,[2]registrasi!$B$2:$C$3000,2,FALSE)</f>
        <v>registrasi</v>
      </c>
      <c r="AA946">
        <f>VLOOKUP(D946,[3]Sheet1!$B$2:$D$42,3,FALSE)</f>
        <v>342</v>
      </c>
      <c r="AB946" t="str">
        <f>VLOOKUP(A946,[2]nim!$A$2:$B$3000,2,FALSE)</f>
        <v>diterima</v>
      </c>
    </row>
    <row r="947" spans="1:28" x14ac:dyDescent="0.35">
      <c r="A947" s="2">
        <v>52131111142</v>
      </c>
      <c r="B947">
        <v>1</v>
      </c>
      <c r="C947">
        <v>2021</v>
      </c>
      <c r="D947">
        <v>3112176</v>
      </c>
      <c r="E947" t="s">
        <v>1427</v>
      </c>
      <c r="F947" t="str">
        <f>VLOOKUP(E947,[1]PRODI_2019!$E$2:$K$70,7,FALSE)</f>
        <v>FKIP</v>
      </c>
      <c r="G947" t="str">
        <f>VLOOKUP(F947,Sheet1!$H$4:$I$11,2,FALSE)</f>
        <v>2_FKIP</v>
      </c>
      <c r="H947" t="s">
        <v>1033</v>
      </c>
      <c r="I947" t="s">
        <v>30</v>
      </c>
      <c r="L947" t="s">
        <v>26</v>
      </c>
      <c r="M947" t="s">
        <v>1859</v>
      </c>
      <c r="N947" t="s">
        <v>1841</v>
      </c>
      <c r="O947" t="s">
        <v>1737</v>
      </c>
      <c r="P947" t="str">
        <f t="shared" si="44"/>
        <v>SMAN</v>
      </c>
      <c r="Q947" t="str">
        <f t="shared" si="45"/>
        <v>Negeri</v>
      </c>
      <c r="R947" t="str">
        <f t="shared" si="46"/>
        <v>SMA</v>
      </c>
      <c r="S947" t="s">
        <v>1859</v>
      </c>
      <c r="T947" t="s">
        <v>1841</v>
      </c>
      <c r="Z947" t="str">
        <f>VLOOKUP(A947,[2]registrasi!$B$2:$C$3000,2,FALSE)</f>
        <v>registrasi</v>
      </c>
      <c r="AA947">
        <f>VLOOKUP(D947,[3]Sheet1!$B$2:$D$42,3,FALSE)</f>
        <v>238</v>
      </c>
      <c r="AB947" t="str">
        <f>VLOOKUP(A947,[2]nim!$A$2:$B$3000,2,FALSE)</f>
        <v>diterima</v>
      </c>
    </row>
    <row r="948" spans="1:28" x14ac:dyDescent="0.35">
      <c r="A948" s="2">
        <v>52131111145</v>
      </c>
      <c r="B948">
        <v>1</v>
      </c>
      <c r="C948">
        <v>2021</v>
      </c>
      <c r="D948">
        <v>3112033</v>
      </c>
      <c r="E948" t="s">
        <v>1423</v>
      </c>
      <c r="F948" t="str">
        <f>VLOOKUP(E948,[1]PRODI_2019!$E$2:$K$70,7,FALSE)</f>
        <v>FEB</v>
      </c>
      <c r="G948" t="str">
        <f>VLOOKUP(F948,Sheet1!$H$4:$I$11,2,FALSE)</f>
        <v>5_FEB</v>
      </c>
      <c r="H948" t="s">
        <v>1034</v>
      </c>
      <c r="I948" t="s">
        <v>25</v>
      </c>
      <c r="L948" t="s">
        <v>26</v>
      </c>
      <c r="M948" t="s">
        <v>1861</v>
      </c>
      <c r="N948" t="s">
        <v>1841</v>
      </c>
      <c r="O948" t="s">
        <v>1548</v>
      </c>
      <c r="P948" t="str">
        <f t="shared" si="44"/>
        <v>SMAN</v>
      </c>
      <c r="Q948" t="str">
        <f t="shared" si="45"/>
        <v>Negeri</v>
      </c>
      <c r="R948" t="str">
        <f t="shared" si="46"/>
        <v>SMA</v>
      </c>
      <c r="S948" t="s">
        <v>1861</v>
      </c>
      <c r="T948" t="s">
        <v>1841</v>
      </c>
      <c r="Z948" t="str">
        <f>VLOOKUP(A948,[2]registrasi!$B$2:$C$3000,2,FALSE)</f>
        <v>registrasi</v>
      </c>
      <c r="AA948">
        <f>VLOOKUP(D948,[3]Sheet1!$B$2:$D$42,3,FALSE)</f>
        <v>346</v>
      </c>
      <c r="AB948" t="str">
        <f>VLOOKUP(A948,[2]nim!$A$2:$B$3000,2,FALSE)</f>
        <v>diterima</v>
      </c>
    </row>
    <row r="949" spans="1:28" x14ac:dyDescent="0.35">
      <c r="A949" s="2">
        <v>52131111146</v>
      </c>
      <c r="B949">
        <v>1</v>
      </c>
      <c r="C949">
        <v>2021</v>
      </c>
      <c r="D949">
        <v>3112033</v>
      </c>
      <c r="E949" t="s">
        <v>1423</v>
      </c>
      <c r="F949" t="str">
        <f>VLOOKUP(E949,[1]PRODI_2019!$E$2:$K$70,7,FALSE)</f>
        <v>FEB</v>
      </c>
      <c r="G949" t="str">
        <f>VLOOKUP(F949,Sheet1!$H$4:$I$11,2,FALSE)</f>
        <v>5_FEB</v>
      </c>
      <c r="H949" t="s">
        <v>1035</v>
      </c>
      <c r="I949" t="s">
        <v>30</v>
      </c>
      <c r="L949" t="s">
        <v>26</v>
      </c>
      <c r="M949" t="s">
        <v>1860</v>
      </c>
      <c r="N949" t="s">
        <v>1841</v>
      </c>
      <c r="O949" t="s">
        <v>1456</v>
      </c>
      <c r="P949" t="str">
        <f t="shared" si="44"/>
        <v>SMAN</v>
      </c>
      <c r="Q949" t="str">
        <f t="shared" si="45"/>
        <v>Negeri</v>
      </c>
      <c r="R949" t="str">
        <f t="shared" si="46"/>
        <v>SMA</v>
      </c>
      <c r="S949" t="s">
        <v>1860</v>
      </c>
      <c r="T949" t="s">
        <v>1841</v>
      </c>
      <c r="Z949" t="str">
        <f>VLOOKUP(A949,[2]registrasi!$B$2:$C$3000,2,FALSE)</f>
        <v>registrasi</v>
      </c>
      <c r="AA949">
        <f>VLOOKUP(D949,[3]Sheet1!$B$2:$D$42,3,FALSE)</f>
        <v>346</v>
      </c>
      <c r="AB949" t="str">
        <f>VLOOKUP(A949,[2]nim!$A$2:$B$3000,2,FALSE)</f>
        <v>diterima</v>
      </c>
    </row>
    <row r="950" spans="1:28" x14ac:dyDescent="0.35">
      <c r="A950" s="2">
        <v>52131111147</v>
      </c>
      <c r="B950">
        <v>1</v>
      </c>
      <c r="C950">
        <v>2020</v>
      </c>
      <c r="D950">
        <v>3112106</v>
      </c>
      <c r="E950" t="s">
        <v>1422</v>
      </c>
      <c r="F950" t="str">
        <f>VLOOKUP(E950,[1]PRODI_2019!$E$2:$K$70,7,FALSE)</f>
        <v>FKIP</v>
      </c>
      <c r="G950" t="str">
        <f>VLOOKUP(F950,Sheet1!$H$4:$I$11,2,FALSE)</f>
        <v>2_FKIP</v>
      </c>
      <c r="H950" t="s">
        <v>1036</v>
      </c>
      <c r="I950" t="s">
        <v>30</v>
      </c>
      <c r="L950" t="s">
        <v>26</v>
      </c>
      <c r="M950" t="s">
        <v>1865</v>
      </c>
      <c r="N950" t="s">
        <v>1841</v>
      </c>
      <c r="O950" t="s">
        <v>1725</v>
      </c>
      <c r="P950" t="str">
        <f t="shared" si="44"/>
        <v>SMAN</v>
      </c>
      <c r="Q950" t="str">
        <f t="shared" si="45"/>
        <v>Negeri</v>
      </c>
      <c r="R950" t="str">
        <f t="shared" si="46"/>
        <v>SMA</v>
      </c>
      <c r="S950" t="s">
        <v>1865</v>
      </c>
      <c r="T950" t="s">
        <v>1841</v>
      </c>
      <c r="Z950" t="str">
        <f>VLOOKUP(A950,[2]registrasi!$B$2:$C$3000,2,FALSE)</f>
        <v>registrasi</v>
      </c>
      <c r="AA950">
        <f>VLOOKUP(D950,[3]Sheet1!$B$2:$D$42,3,FALSE)</f>
        <v>206</v>
      </c>
      <c r="AB950" t="str">
        <f>VLOOKUP(A950,[2]nim!$A$2:$B$3000,2,FALSE)</f>
        <v>diterima</v>
      </c>
    </row>
    <row r="951" spans="1:28" x14ac:dyDescent="0.35">
      <c r="A951" s="2">
        <v>52131111149</v>
      </c>
      <c r="B951">
        <v>1</v>
      </c>
      <c r="C951">
        <v>2021</v>
      </c>
      <c r="D951">
        <v>3112025</v>
      </c>
      <c r="E951" t="s">
        <v>1424</v>
      </c>
      <c r="F951" t="str">
        <f>VLOOKUP(E951,[1]PRODI_2019!$E$2:$K$70,7,FALSE)</f>
        <v>FEB</v>
      </c>
      <c r="G951" t="str">
        <f>VLOOKUP(F951,Sheet1!$H$4:$I$11,2,FALSE)</f>
        <v>5_FEB</v>
      </c>
      <c r="H951" t="s">
        <v>1037</v>
      </c>
      <c r="I951" t="s">
        <v>25</v>
      </c>
      <c r="L951" t="s">
        <v>1438</v>
      </c>
      <c r="M951" t="s">
        <v>1860</v>
      </c>
      <c r="N951" t="s">
        <v>1841</v>
      </c>
      <c r="O951" t="s">
        <v>1474</v>
      </c>
      <c r="P951" t="str">
        <f t="shared" si="44"/>
        <v>SMAN</v>
      </c>
      <c r="Q951" t="str">
        <f t="shared" si="45"/>
        <v>Negeri</v>
      </c>
      <c r="R951" t="str">
        <f t="shared" si="46"/>
        <v>SMA</v>
      </c>
      <c r="S951" t="s">
        <v>1860</v>
      </c>
      <c r="T951" t="s">
        <v>1841</v>
      </c>
      <c r="Z951" t="str">
        <f>VLOOKUP(A951,[2]registrasi!$B$2:$C$3000,2,FALSE)</f>
        <v>registrasi</v>
      </c>
      <c r="AA951">
        <f>VLOOKUP(D951,[3]Sheet1!$B$2:$D$42,3,FALSE)</f>
        <v>736</v>
      </c>
      <c r="AB951" t="str">
        <f>VLOOKUP(A951,[2]nim!$A$2:$B$3000,2,FALSE)</f>
        <v>diterima</v>
      </c>
    </row>
    <row r="952" spans="1:28" x14ac:dyDescent="0.35">
      <c r="A952" s="2">
        <v>52131111156</v>
      </c>
      <c r="B952">
        <v>1</v>
      </c>
      <c r="C952">
        <v>2021</v>
      </c>
      <c r="D952">
        <v>3112056</v>
      </c>
      <c r="E952" t="s">
        <v>1425</v>
      </c>
      <c r="F952" t="str">
        <f>VLOOKUP(E952,[1]PRODI_2019!$E$2:$K$70,7,FALSE)</f>
        <v>FISIP</v>
      </c>
      <c r="G952" t="str">
        <f>VLOOKUP(F952,Sheet1!$H$4:$I$11,2,FALSE)</f>
        <v>6_FISIP</v>
      </c>
      <c r="H952" t="s">
        <v>1038</v>
      </c>
      <c r="I952" t="s">
        <v>30</v>
      </c>
      <c r="L952" t="s">
        <v>26</v>
      </c>
      <c r="M952" t="s">
        <v>1860</v>
      </c>
      <c r="N952" t="s">
        <v>1841</v>
      </c>
      <c r="O952" t="s">
        <v>1456</v>
      </c>
      <c r="P952" t="str">
        <f t="shared" si="44"/>
        <v>SMAN</v>
      </c>
      <c r="Q952" t="str">
        <f t="shared" si="45"/>
        <v>Negeri</v>
      </c>
      <c r="R952" t="str">
        <f t="shared" si="46"/>
        <v>SMA</v>
      </c>
      <c r="S952" t="s">
        <v>1860</v>
      </c>
      <c r="T952" t="s">
        <v>1841</v>
      </c>
      <c r="Z952" t="str">
        <f>VLOOKUP(A952,[2]registrasi!$B$2:$C$3000,2,FALSE)</f>
        <v>registrasi</v>
      </c>
      <c r="AA952">
        <f>VLOOKUP(D952,[3]Sheet1!$B$2:$D$42,3,FALSE)</f>
        <v>365</v>
      </c>
      <c r="AB952" t="str">
        <f>VLOOKUP(A952,[2]nim!$A$2:$B$3000,2,FALSE)</f>
        <v>diterima</v>
      </c>
    </row>
    <row r="953" spans="1:28" x14ac:dyDescent="0.35">
      <c r="A953" s="2">
        <v>52131111160</v>
      </c>
      <c r="B953">
        <v>2</v>
      </c>
      <c r="C953">
        <v>2021</v>
      </c>
      <c r="D953">
        <v>3112095</v>
      </c>
      <c r="E953" t="s">
        <v>1428</v>
      </c>
      <c r="F953" t="str">
        <f>VLOOKUP(E953,[1]PRODI_2019!$E$2:$K$70,7,FALSE)</f>
        <v>FKIP</v>
      </c>
      <c r="G953" t="str">
        <f>VLOOKUP(F953,Sheet1!$H$4:$I$11,2,FALSE)</f>
        <v>2_FKIP</v>
      </c>
      <c r="H953" t="s">
        <v>1039</v>
      </c>
      <c r="I953" t="s">
        <v>30</v>
      </c>
      <c r="L953" t="s">
        <v>26</v>
      </c>
      <c r="M953" t="s">
        <v>1865</v>
      </c>
      <c r="N953" t="s">
        <v>1841</v>
      </c>
      <c r="O953" t="s">
        <v>1585</v>
      </c>
      <c r="P953" t="str">
        <f t="shared" si="44"/>
        <v>MAN</v>
      </c>
      <c r="Q953" t="str">
        <f t="shared" si="45"/>
        <v>Negeri</v>
      </c>
      <c r="R953" t="str">
        <f t="shared" si="46"/>
        <v>MA</v>
      </c>
      <c r="S953" t="s">
        <v>1865</v>
      </c>
      <c r="T953" t="s">
        <v>1841</v>
      </c>
      <c r="Z953" t="str">
        <f>VLOOKUP(A953,[2]registrasi!$B$2:$C$3000,2,FALSE)</f>
        <v>registrasi</v>
      </c>
      <c r="AA953">
        <f>VLOOKUP(D953,[3]Sheet1!$B$2:$D$42,3,FALSE)</f>
        <v>163</v>
      </c>
      <c r="AB953" t="str">
        <f>VLOOKUP(A953,[2]nim!$A$2:$B$3000,2,FALSE)</f>
        <v>diterima</v>
      </c>
    </row>
    <row r="954" spans="1:28" x14ac:dyDescent="0.35">
      <c r="A954" s="2">
        <v>52131111163</v>
      </c>
      <c r="B954">
        <v>1</v>
      </c>
      <c r="C954">
        <v>2021</v>
      </c>
      <c r="D954">
        <v>3112064</v>
      </c>
      <c r="E954" t="s">
        <v>1421</v>
      </c>
      <c r="F954" t="str">
        <f>VLOOKUP(E954,[1]PRODI_2019!$E$2:$K$70,7,FALSE)</f>
        <v>FISIP</v>
      </c>
      <c r="G954" t="str">
        <f>VLOOKUP(F954,Sheet1!$H$4:$I$11,2,FALSE)</f>
        <v>6_FISIP</v>
      </c>
      <c r="H954" t="s">
        <v>1040</v>
      </c>
      <c r="I954" t="s">
        <v>25</v>
      </c>
      <c r="L954" t="s">
        <v>26</v>
      </c>
      <c r="M954" t="s">
        <v>1858</v>
      </c>
      <c r="N954" t="s">
        <v>1841</v>
      </c>
      <c r="O954" t="s">
        <v>1496</v>
      </c>
      <c r="P954" t="str">
        <f t="shared" si="44"/>
        <v>MAN</v>
      </c>
      <c r="Q954" t="str">
        <f t="shared" si="45"/>
        <v>Negeri</v>
      </c>
      <c r="R954" t="str">
        <f t="shared" si="46"/>
        <v>MA</v>
      </c>
      <c r="S954" t="s">
        <v>1858</v>
      </c>
      <c r="T954" t="s">
        <v>1841</v>
      </c>
      <c r="Z954" t="str">
        <f>VLOOKUP(A954,[2]registrasi!$B$2:$C$3000,2,FALSE)</f>
        <v>registrasi</v>
      </c>
      <c r="AA954">
        <f>VLOOKUP(D954,[3]Sheet1!$B$2:$D$42,3,FALSE)</f>
        <v>669</v>
      </c>
      <c r="AB954" t="str">
        <f>VLOOKUP(A954,[2]nim!$A$2:$B$3000,2,FALSE)</f>
        <v>diterima</v>
      </c>
    </row>
    <row r="955" spans="1:28" x14ac:dyDescent="0.35">
      <c r="A955" s="2">
        <v>52131111171</v>
      </c>
      <c r="B955">
        <v>1</v>
      </c>
      <c r="C955">
        <v>2021</v>
      </c>
      <c r="D955">
        <v>3112025</v>
      </c>
      <c r="E955" t="s">
        <v>1424</v>
      </c>
      <c r="F955" t="str">
        <f>VLOOKUP(E955,[1]PRODI_2019!$E$2:$K$70,7,FALSE)</f>
        <v>FEB</v>
      </c>
      <c r="G955" t="str">
        <f>VLOOKUP(F955,Sheet1!$H$4:$I$11,2,FALSE)</f>
        <v>5_FEB</v>
      </c>
      <c r="H955" t="s">
        <v>1041</v>
      </c>
      <c r="I955" t="s">
        <v>25</v>
      </c>
      <c r="L955" t="s">
        <v>26</v>
      </c>
      <c r="M955" t="s">
        <v>1860</v>
      </c>
      <c r="N955" t="s">
        <v>1841</v>
      </c>
      <c r="O955" t="s">
        <v>1456</v>
      </c>
      <c r="P955" t="str">
        <f t="shared" si="44"/>
        <v>SMAN</v>
      </c>
      <c r="Q955" t="str">
        <f t="shared" si="45"/>
        <v>Negeri</v>
      </c>
      <c r="R955" t="str">
        <f t="shared" si="46"/>
        <v>SMA</v>
      </c>
      <c r="S955" t="s">
        <v>1860</v>
      </c>
      <c r="T955" t="s">
        <v>1841</v>
      </c>
      <c r="Z955" t="str">
        <f>VLOOKUP(A955,[2]registrasi!$B$2:$C$3000,2,FALSE)</f>
        <v>registrasi</v>
      </c>
      <c r="AA955">
        <f>VLOOKUP(D955,[3]Sheet1!$B$2:$D$42,3,FALSE)</f>
        <v>736</v>
      </c>
      <c r="AB955" t="str">
        <f>VLOOKUP(A955,[2]nim!$A$2:$B$3000,2,FALSE)</f>
        <v>diterima</v>
      </c>
    </row>
    <row r="956" spans="1:28" x14ac:dyDescent="0.35">
      <c r="A956" s="2">
        <v>52131111172</v>
      </c>
      <c r="B956">
        <v>1</v>
      </c>
      <c r="C956">
        <v>2020</v>
      </c>
      <c r="D956">
        <v>3112025</v>
      </c>
      <c r="E956" t="s">
        <v>1424</v>
      </c>
      <c r="F956" t="str">
        <f>VLOOKUP(E956,[1]PRODI_2019!$E$2:$K$70,7,FALSE)</f>
        <v>FEB</v>
      </c>
      <c r="G956" t="str">
        <f>VLOOKUP(F956,Sheet1!$H$4:$I$11,2,FALSE)</f>
        <v>5_FEB</v>
      </c>
      <c r="H956" t="s">
        <v>1042</v>
      </c>
      <c r="I956" t="s">
        <v>30</v>
      </c>
      <c r="L956" t="s">
        <v>26</v>
      </c>
      <c r="M956" t="s">
        <v>1860</v>
      </c>
      <c r="N956" t="s">
        <v>1841</v>
      </c>
      <c r="O956" t="s">
        <v>1456</v>
      </c>
      <c r="P956" t="str">
        <f t="shared" si="44"/>
        <v>SMAN</v>
      </c>
      <c r="Q956" t="str">
        <f t="shared" si="45"/>
        <v>Negeri</v>
      </c>
      <c r="R956" t="str">
        <f t="shared" si="46"/>
        <v>SMA</v>
      </c>
      <c r="S956" t="s">
        <v>1860</v>
      </c>
      <c r="T956" t="s">
        <v>1841</v>
      </c>
      <c r="Z956" t="str">
        <f>VLOOKUP(A956,[2]registrasi!$B$2:$C$3000,2,FALSE)</f>
        <v>registrasi</v>
      </c>
      <c r="AA956">
        <f>VLOOKUP(D956,[3]Sheet1!$B$2:$D$42,3,FALSE)</f>
        <v>736</v>
      </c>
      <c r="AB956" t="str">
        <f>VLOOKUP(A956,[2]nim!$A$2:$B$3000,2,FALSE)</f>
        <v>diterima</v>
      </c>
    </row>
    <row r="957" spans="1:28" x14ac:dyDescent="0.35">
      <c r="A957" s="2">
        <v>52131111177</v>
      </c>
      <c r="B957">
        <v>1</v>
      </c>
      <c r="C957">
        <v>2021</v>
      </c>
      <c r="D957">
        <v>3112095</v>
      </c>
      <c r="E957" t="s">
        <v>1428</v>
      </c>
      <c r="F957" t="str">
        <f>VLOOKUP(E957,[1]PRODI_2019!$E$2:$K$70,7,FALSE)</f>
        <v>FKIP</v>
      </c>
      <c r="G957" t="str">
        <f>VLOOKUP(F957,Sheet1!$H$4:$I$11,2,FALSE)</f>
        <v>2_FKIP</v>
      </c>
      <c r="H957" t="s">
        <v>1043</v>
      </c>
      <c r="I957" t="s">
        <v>30</v>
      </c>
      <c r="L957" t="s">
        <v>26</v>
      </c>
      <c r="M957" t="s">
        <v>1877</v>
      </c>
      <c r="N957" t="s">
        <v>1842</v>
      </c>
      <c r="O957" t="s">
        <v>1738</v>
      </c>
      <c r="P957" t="str">
        <f t="shared" si="44"/>
        <v>SMAS</v>
      </c>
      <c r="Q957" t="str">
        <f t="shared" si="45"/>
        <v>Swasta</v>
      </c>
      <c r="R957" t="str">
        <f t="shared" si="46"/>
        <v>SMA</v>
      </c>
      <c r="S957" t="s">
        <v>1877</v>
      </c>
      <c r="T957" t="s">
        <v>1842</v>
      </c>
      <c r="Z957" t="str">
        <f>VLOOKUP(A957,[2]registrasi!$B$2:$C$3000,2,FALSE)</f>
        <v>registrasi</v>
      </c>
      <c r="AA957">
        <f>VLOOKUP(D957,[3]Sheet1!$B$2:$D$42,3,FALSE)</f>
        <v>163</v>
      </c>
      <c r="AB957" t="str">
        <f>VLOOKUP(A957,[2]nim!$A$2:$B$3000,2,FALSE)</f>
        <v>diterima</v>
      </c>
    </row>
    <row r="958" spans="1:28" x14ac:dyDescent="0.35">
      <c r="A958" s="2">
        <v>52131111178</v>
      </c>
      <c r="B958">
        <v>1</v>
      </c>
      <c r="C958">
        <v>2021</v>
      </c>
      <c r="D958">
        <v>3112033</v>
      </c>
      <c r="E958" t="s">
        <v>1423</v>
      </c>
      <c r="F958" t="str">
        <f>VLOOKUP(E958,[1]PRODI_2019!$E$2:$K$70,7,FALSE)</f>
        <v>FEB</v>
      </c>
      <c r="G958" t="str">
        <f>VLOOKUP(F958,Sheet1!$H$4:$I$11,2,FALSE)</f>
        <v>5_FEB</v>
      </c>
      <c r="H958" t="s">
        <v>1044</v>
      </c>
      <c r="I958" t="s">
        <v>25</v>
      </c>
      <c r="L958" t="s">
        <v>26</v>
      </c>
      <c r="M958" t="s">
        <v>1864</v>
      </c>
      <c r="N958" t="s">
        <v>1842</v>
      </c>
      <c r="O958" t="s">
        <v>1739</v>
      </c>
      <c r="P958" t="str">
        <f t="shared" si="44"/>
        <v>SMAN</v>
      </c>
      <c r="Q958" t="str">
        <f t="shared" si="45"/>
        <v>Negeri</v>
      </c>
      <c r="R958" t="str">
        <f t="shared" si="46"/>
        <v>SMA</v>
      </c>
      <c r="S958" t="s">
        <v>1864</v>
      </c>
      <c r="T958" t="s">
        <v>1842</v>
      </c>
      <c r="Z958" t="str">
        <f>VLOOKUP(A958,[2]registrasi!$B$2:$C$3000,2,FALSE)</f>
        <v>registrasi</v>
      </c>
      <c r="AA958">
        <f>VLOOKUP(D958,[3]Sheet1!$B$2:$D$42,3,FALSE)</f>
        <v>346</v>
      </c>
      <c r="AB958" t="str">
        <f>VLOOKUP(A958,[2]nim!$A$2:$B$3000,2,FALSE)</f>
        <v>diterima</v>
      </c>
    </row>
    <row r="959" spans="1:28" x14ac:dyDescent="0.35">
      <c r="A959" s="2">
        <v>52131111179</v>
      </c>
      <c r="B959">
        <v>1</v>
      </c>
      <c r="C959">
        <v>2021</v>
      </c>
      <c r="D959">
        <v>3112064</v>
      </c>
      <c r="E959" t="s">
        <v>1421</v>
      </c>
      <c r="F959" t="str">
        <f>VLOOKUP(E959,[1]PRODI_2019!$E$2:$K$70,7,FALSE)</f>
        <v>FISIP</v>
      </c>
      <c r="G959" t="str">
        <f>VLOOKUP(F959,Sheet1!$H$4:$I$11,2,FALSE)</f>
        <v>6_FISIP</v>
      </c>
      <c r="H959" t="s">
        <v>1045</v>
      </c>
      <c r="I959" t="s">
        <v>30</v>
      </c>
      <c r="L959" t="s">
        <v>26</v>
      </c>
      <c r="M959" t="s">
        <v>1858</v>
      </c>
      <c r="N959" t="s">
        <v>1841</v>
      </c>
      <c r="O959" t="s">
        <v>1517</v>
      </c>
      <c r="P959" t="str">
        <f t="shared" si="44"/>
        <v>SMKN</v>
      </c>
      <c r="Q959" t="str">
        <f t="shared" si="45"/>
        <v>Negeri</v>
      </c>
      <c r="R959" t="str">
        <f t="shared" si="46"/>
        <v>SMK</v>
      </c>
      <c r="S959" t="s">
        <v>1858</v>
      </c>
      <c r="T959" t="s">
        <v>1841</v>
      </c>
      <c r="Z959" t="str">
        <f>VLOOKUP(A959,[2]registrasi!$B$2:$C$3000,2,FALSE)</f>
        <v>registrasi</v>
      </c>
      <c r="AA959">
        <f>VLOOKUP(D959,[3]Sheet1!$B$2:$D$42,3,FALSE)</f>
        <v>669</v>
      </c>
      <c r="AB959" t="str">
        <f>VLOOKUP(A959,[2]nim!$A$2:$B$3000,2,FALSE)</f>
        <v>diterima</v>
      </c>
    </row>
    <row r="960" spans="1:28" x14ac:dyDescent="0.35">
      <c r="A960" s="2">
        <v>52131111183</v>
      </c>
      <c r="B960">
        <v>1</v>
      </c>
      <c r="C960">
        <v>2021</v>
      </c>
      <c r="D960">
        <v>3112192</v>
      </c>
      <c r="E960" t="s">
        <v>1420</v>
      </c>
      <c r="F960" t="str">
        <f>VLOOKUP(E960,[1]PRODI_2019!$E$2:$K$70,7,FALSE)</f>
        <v>FISIP</v>
      </c>
      <c r="G960" t="str">
        <f>VLOOKUP(F960,Sheet1!$H$4:$I$11,2,FALSE)</f>
        <v>6_FISIP</v>
      </c>
      <c r="H960" t="s">
        <v>1046</v>
      </c>
      <c r="I960" t="s">
        <v>25</v>
      </c>
      <c r="L960" t="s">
        <v>26</v>
      </c>
      <c r="M960" t="s">
        <v>1858</v>
      </c>
      <c r="N960" t="s">
        <v>1841</v>
      </c>
      <c r="O960" t="s">
        <v>1454</v>
      </c>
      <c r="P960" t="str">
        <f t="shared" si="44"/>
        <v>SMAN</v>
      </c>
      <c r="Q960" t="str">
        <f t="shared" si="45"/>
        <v>Negeri</v>
      </c>
      <c r="R960" t="str">
        <f t="shared" si="46"/>
        <v>SMA</v>
      </c>
      <c r="S960" t="s">
        <v>1858</v>
      </c>
      <c r="T960" t="s">
        <v>1841</v>
      </c>
      <c r="Z960" t="str">
        <f>VLOOKUP(A960,[2]registrasi!$B$2:$C$3000,2,FALSE)</f>
        <v>registrasi</v>
      </c>
      <c r="AA960">
        <f>VLOOKUP(D960,[3]Sheet1!$B$2:$D$42,3,FALSE)</f>
        <v>342</v>
      </c>
      <c r="AB960" t="str">
        <f>VLOOKUP(A960,[2]nim!$A$2:$B$3000,2,FALSE)</f>
        <v>diterima</v>
      </c>
    </row>
    <row r="961" spans="1:28" x14ac:dyDescent="0.35">
      <c r="A961" s="2">
        <v>52131111184</v>
      </c>
      <c r="B961">
        <v>1</v>
      </c>
      <c r="C961">
        <v>2021</v>
      </c>
      <c r="D961">
        <v>3112025</v>
      </c>
      <c r="E961" t="s">
        <v>1424</v>
      </c>
      <c r="F961" t="str">
        <f>VLOOKUP(E961,[1]PRODI_2019!$E$2:$K$70,7,FALSE)</f>
        <v>FEB</v>
      </c>
      <c r="G961" t="str">
        <f>VLOOKUP(F961,Sheet1!$H$4:$I$11,2,FALSE)</f>
        <v>5_FEB</v>
      </c>
      <c r="H961" t="s">
        <v>1047</v>
      </c>
      <c r="I961" t="s">
        <v>25</v>
      </c>
      <c r="L961" t="s">
        <v>26</v>
      </c>
      <c r="M961" t="s">
        <v>1860</v>
      </c>
      <c r="N961" t="s">
        <v>1841</v>
      </c>
      <c r="O961" t="s">
        <v>1474</v>
      </c>
      <c r="P961" t="str">
        <f t="shared" si="44"/>
        <v>SMAN</v>
      </c>
      <c r="Q961" t="str">
        <f t="shared" si="45"/>
        <v>Negeri</v>
      </c>
      <c r="R961" t="str">
        <f t="shared" si="46"/>
        <v>SMA</v>
      </c>
      <c r="S961" t="s">
        <v>1860</v>
      </c>
      <c r="T961" t="s">
        <v>1841</v>
      </c>
      <c r="Z961" t="e">
        <f>VLOOKUP(A961,[2]registrasi!$B$2:$C$3000,2,FALSE)</f>
        <v>#N/A</v>
      </c>
      <c r="AA961">
        <f>VLOOKUP(D961,[3]Sheet1!$B$2:$D$42,3,FALSE)</f>
        <v>736</v>
      </c>
      <c r="AB961" t="e">
        <f>VLOOKUP(A961,[2]nim!$A$2:$B$3000,2,FALSE)</f>
        <v>#N/A</v>
      </c>
    </row>
    <row r="962" spans="1:28" x14ac:dyDescent="0.35">
      <c r="A962" s="2">
        <v>52131111185</v>
      </c>
      <c r="B962">
        <v>1</v>
      </c>
      <c r="C962">
        <v>2021</v>
      </c>
      <c r="D962">
        <v>3112122</v>
      </c>
      <c r="E962" t="s">
        <v>1436</v>
      </c>
      <c r="F962" t="str">
        <f>VLOOKUP(E962,[1]PRODI_2019!$E$2:$K$70,7,FALSE)</f>
        <v>FEB</v>
      </c>
      <c r="G962" t="str">
        <f>VLOOKUP(F962,Sheet1!$H$4:$I$11,2,FALSE)</f>
        <v>5_FEB</v>
      </c>
      <c r="H962" t="s">
        <v>1048</v>
      </c>
      <c r="I962" t="s">
        <v>30</v>
      </c>
      <c r="L962" t="s">
        <v>26</v>
      </c>
      <c r="M962" t="s">
        <v>1863</v>
      </c>
      <c r="N962" t="s">
        <v>1841</v>
      </c>
      <c r="O962" t="s">
        <v>1684</v>
      </c>
      <c r="P962" t="str">
        <f t="shared" si="44"/>
        <v>MAN</v>
      </c>
      <c r="Q962" t="str">
        <f t="shared" si="45"/>
        <v>Negeri</v>
      </c>
      <c r="R962" t="str">
        <f t="shared" si="46"/>
        <v>MA</v>
      </c>
      <c r="S962" t="s">
        <v>1863</v>
      </c>
      <c r="T962" t="s">
        <v>1841</v>
      </c>
      <c r="Z962" t="str">
        <f>VLOOKUP(A962,[2]registrasi!$B$2:$C$3000,2,FALSE)</f>
        <v>registrasi</v>
      </c>
      <c r="AA962">
        <f>VLOOKUP(D962,[3]Sheet1!$B$2:$D$42,3,FALSE)</f>
        <v>130</v>
      </c>
      <c r="AB962" t="str">
        <f>VLOOKUP(A962,[2]nim!$A$2:$B$3000,2,FALSE)</f>
        <v>diterima</v>
      </c>
    </row>
    <row r="963" spans="1:28" x14ac:dyDescent="0.35">
      <c r="A963" s="2">
        <v>52131111186</v>
      </c>
      <c r="B963">
        <v>1</v>
      </c>
      <c r="C963">
        <v>2021</v>
      </c>
      <c r="D963">
        <v>3112017</v>
      </c>
      <c r="E963" t="s">
        <v>1928</v>
      </c>
      <c r="F963" t="str">
        <f>VLOOKUP(E963,[1]PRODI_2019!$E$2:$K$70,7,FALSE)</f>
        <v>Hukum</v>
      </c>
      <c r="G963" t="str">
        <f>VLOOKUP(F963,Sheet1!$H$4:$I$11,2,FALSE)</f>
        <v>1_Hukum</v>
      </c>
      <c r="H963" t="s">
        <v>1049</v>
      </c>
      <c r="I963" t="s">
        <v>30</v>
      </c>
      <c r="L963" t="s">
        <v>26</v>
      </c>
      <c r="M963" t="s">
        <v>1858</v>
      </c>
      <c r="N963" t="s">
        <v>1841</v>
      </c>
      <c r="O963" t="s">
        <v>1470</v>
      </c>
      <c r="P963" t="str">
        <f t="shared" ref="P963:P1026" si="47">TRIM(LEFT(O963,FIND(" ",O963,1)))</f>
        <v>SMAN</v>
      </c>
      <c r="Q963" t="str">
        <f t="shared" ref="Q963:Q1026" si="48">IF(RIGHT(P963,1)="N","Negeri","Swasta")</f>
        <v>Negeri</v>
      </c>
      <c r="R963" t="str">
        <f t="shared" si="46"/>
        <v>SMA</v>
      </c>
      <c r="S963" t="s">
        <v>1858</v>
      </c>
      <c r="T963" t="s">
        <v>1841</v>
      </c>
      <c r="Z963" t="str">
        <f>VLOOKUP(A963,[2]registrasi!$B$2:$C$3000,2,FALSE)</f>
        <v>registrasi</v>
      </c>
      <c r="AA963">
        <f>VLOOKUP(D963,[3]Sheet1!$B$2:$D$42,3,FALSE)</f>
        <v>605</v>
      </c>
      <c r="AB963" t="str">
        <f>VLOOKUP(A963,[2]nim!$A$2:$B$3000,2,FALSE)</f>
        <v>diterima</v>
      </c>
    </row>
    <row r="964" spans="1:28" x14ac:dyDescent="0.35">
      <c r="A964" s="2">
        <v>52131111187</v>
      </c>
      <c r="B964">
        <v>2</v>
      </c>
      <c r="C964">
        <v>2021</v>
      </c>
      <c r="D964">
        <v>3112192</v>
      </c>
      <c r="E964" t="s">
        <v>1420</v>
      </c>
      <c r="F964" t="str">
        <f>VLOOKUP(E964,[1]PRODI_2019!$E$2:$K$70,7,FALSE)</f>
        <v>FISIP</v>
      </c>
      <c r="G964" t="str">
        <f>VLOOKUP(F964,Sheet1!$H$4:$I$11,2,FALSE)</f>
        <v>6_FISIP</v>
      </c>
      <c r="H964" t="s">
        <v>1050</v>
      </c>
      <c r="I964" t="s">
        <v>30</v>
      </c>
      <c r="L964" t="s">
        <v>1438</v>
      </c>
      <c r="M964" t="s">
        <v>1860</v>
      </c>
      <c r="N964" t="s">
        <v>1841</v>
      </c>
      <c r="O964" t="s">
        <v>1456</v>
      </c>
      <c r="P964" t="str">
        <f t="shared" si="47"/>
        <v>SMAN</v>
      </c>
      <c r="Q964" t="str">
        <f t="shared" si="48"/>
        <v>Negeri</v>
      </c>
      <c r="R964" t="str">
        <f t="shared" si="46"/>
        <v>SMA</v>
      </c>
      <c r="S964" t="s">
        <v>1860</v>
      </c>
      <c r="T964" t="s">
        <v>1841</v>
      </c>
      <c r="Z964" t="str">
        <f>VLOOKUP(A964,[2]registrasi!$B$2:$C$3000,2,FALSE)</f>
        <v>registrasi</v>
      </c>
      <c r="AA964">
        <f>VLOOKUP(D964,[3]Sheet1!$B$2:$D$42,3,FALSE)</f>
        <v>342</v>
      </c>
      <c r="AB964" t="str">
        <f>VLOOKUP(A964,[2]nim!$A$2:$B$3000,2,FALSE)</f>
        <v>diterima</v>
      </c>
    </row>
    <row r="965" spans="1:28" x14ac:dyDescent="0.35">
      <c r="A965" s="2">
        <v>52131111191</v>
      </c>
      <c r="B965">
        <v>1</v>
      </c>
      <c r="C965">
        <v>2020</v>
      </c>
      <c r="D965">
        <v>3112017</v>
      </c>
      <c r="E965" t="s">
        <v>1928</v>
      </c>
      <c r="F965" t="str">
        <f>VLOOKUP(E965,[1]PRODI_2019!$E$2:$K$70,7,FALSE)</f>
        <v>Hukum</v>
      </c>
      <c r="G965" t="str">
        <f>VLOOKUP(F965,Sheet1!$H$4:$I$11,2,FALSE)</f>
        <v>1_Hukum</v>
      </c>
      <c r="H965" t="s">
        <v>1051</v>
      </c>
      <c r="I965" t="s">
        <v>25</v>
      </c>
      <c r="L965" t="s">
        <v>26</v>
      </c>
      <c r="M965" t="s">
        <v>1861</v>
      </c>
      <c r="N965" t="s">
        <v>1841</v>
      </c>
      <c r="O965" t="s">
        <v>1464</v>
      </c>
      <c r="P965" t="str">
        <f t="shared" si="47"/>
        <v>SMAN</v>
      </c>
      <c r="Q965" t="str">
        <f t="shared" si="48"/>
        <v>Negeri</v>
      </c>
      <c r="R965" t="str">
        <f t="shared" si="46"/>
        <v>SMA</v>
      </c>
      <c r="S965" t="s">
        <v>1861</v>
      </c>
      <c r="T965" t="s">
        <v>1841</v>
      </c>
      <c r="Z965" t="str">
        <f>VLOOKUP(A965,[2]registrasi!$B$2:$C$3000,2,FALSE)</f>
        <v>registrasi</v>
      </c>
      <c r="AA965">
        <f>VLOOKUP(D965,[3]Sheet1!$B$2:$D$42,3,FALSE)</f>
        <v>605</v>
      </c>
      <c r="AB965" t="str">
        <f>VLOOKUP(A965,[2]nim!$A$2:$B$3000,2,FALSE)</f>
        <v>diterima</v>
      </c>
    </row>
    <row r="966" spans="1:28" x14ac:dyDescent="0.35">
      <c r="A966" s="2">
        <v>52131111192</v>
      </c>
      <c r="B966">
        <v>1</v>
      </c>
      <c r="C966">
        <v>2020</v>
      </c>
      <c r="D966">
        <v>3112041</v>
      </c>
      <c r="E966" t="s">
        <v>1432</v>
      </c>
      <c r="F966" t="str">
        <f>VLOOKUP(E966,[1]PRODI_2019!$E$2:$K$70,7,FALSE)</f>
        <v>FEB</v>
      </c>
      <c r="G966" t="str">
        <f>VLOOKUP(F966,Sheet1!$H$4:$I$11,2,FALSE)</f>
        <v>5_FEB</v>
      </c>
      <c r="H966" t="s">
        <v>1052</v>
      </c>
      <c r="I966" t="s">
        <v>25</v>
      </c>
      <c r="L966" t="s">
        <v>26</v>
      </c>
      <c r="M966" t="s">
        <v>1863</v>
      </c>
      <c r="N966" t="s">
        <v>1841</v>
      </c>
      <c r="O966" t="s">
        <v>1484</v>
      </c>
      <c r="P966" t="str">
        <f t="shared" si="47"/>
        <v>SMAN</v>
      </c>
      <c r="Q966" t="str">
        <f t="shared" si="48"/>
        <v>Negeri</v>
      </c>
      <c r="R966" t="str">
        <f t="shared" si="46"/>
        <v>SMA</v>
      </c>
      <c r="S966" t="s">
        <v>1863</v>
      </c>
      <c r="T966" t="s">
        <v>1841</v>
      </c>
      <c r="Z966" t="str">
        <f>VLOOKUP(A966,[2]registrasi!$B$2:$C$3000,2,FALSE)</f>
        <v>registrasi</v>
      </c>
      <c r="AA966">
        <f>VLOOKUP(D966,[3]Sheet1!$B$2:$D$42,3,FALSE)</f>
        <v>185</v>
      </c>
      <c r="AB966" t="str">
        <f>VLOOKUP(A966,[2]nim!$A$2:$B$3000,2,FALSE)</f>
        <v>diterima</v>
      </c>
    </row>
    <row r="967" spans="1:28" x14ac:dyDescent="0.35">
      <c r="A967" s="2">
        <v>52131111195</v>
      </c>
      <c r="B967">
        <v>1</v>
      </c>
      <c r="C967">
        <v>2021</v>
      </c>
      <c r="D967">
        <v>3112056</v>
      </c>
      <c r="E967" t="s">
        <v>1425</v>
      </c>
      <c r="F967" t="str">
        <f>VLOOKUP(E967,[1]PRODI_2019!$E$2:$K$70,7,FALSE)</f>
        <v>FISIP</v>
      </c>
      <c r="G967" t="str">
        <f>VLOOKUP(F967,Sheet1!$H$4:$I$11,2,FALSE)</f>
        <v>6_FISIP</v>
      </c>
      <c r="H967" t="s">
        <v>1053</v>
      </c>
      <c r="I967" t="s">
        <v>25</v>
      </c>
      <c r="L967" t="s">
        <v>26</v>
      </c>
      <c r="M967" t="s">
        <v>1860</v>
      </c>
      <c r="N967" t="s">
        <v>1841</v>
      </c>
      <c r="O967" t="s">
        <v>1456</v>
      </c>
      <c r="P967" t="str">
        <f t="shared" si="47"/>
        <v>SMAN</v>
      </c>
      <c r="Q967" t="str">
        <f t="shared" si="48"/>
        <v>Negeri</v>
      </c>
      <c r="R967" t="str">
        <f t="shared" si="46"/>
        <v>SMA</v>
      </c>
      <c r="S967" t="s">
        <v>1860</v>
      </c>
      <c r="T967" t="s">
        <v>1841</v>
      </c>
      <c r="Z967" t="str">
        <f>VLOOKUP(A967,[2]registrasi!$B$2:$C$3000,2,FALSE)</f>
        <v>registrasi</v>
      </c>
      <c r="AA967">
        <f>VLOOKUP(D967,[3]Sheet1!$B$2:$D$42,3,FALSE)</f>
        <v>365</v>
      </c>
      <c r="AB967" t="str">
        <f>VLOOKUP(A967,[2]nim!$A$2:$B$3000,2,FALSE)</f>
        <v>diterima</v>
      </c>
    </row>
    <row r="968" spans="1:28" x14ac:dyDescent="0.35">
      <c r="A968" s="2">
        <v>52131111196</v>
      </c>
      <c r="B968">
        <v>2</v>
      </c>
      <c r="C968">
        <v>2021</v>
      </c>
      <c r="D968">
        <v>3112137</v>
      </c>
      <c r="E968" t="s">
        <v>1429</v>
      </c>
      <c r="F968" t="str">
        <f>VLOOKUP(E968,[1]PRODI_2019!$E$2:$K$70,7,FALSE)</f>
        <v>FKIP</v>
      </c>
      <c r="G968" t="str">
        <f>VLOOKUP(F968,Sheet1!$H$4:$I$11,2,FALSE)</f>
        <v>2_FKIP</v>
      </c>
      <c r="H968" t="s">
        <v>1054</v>
      </c>
      <c r="I968" t="s">
        <v>30</v>
      </c>
      <c r="L968" t="s">
        <v>26</v>
      </c>
      <c r="M968" t="s">
        <v>1865</v>
      </c>
      <c r="N968" t="s">
        <v>1841</v>
      </c>
      <c r="O968" t="s">
        <v>1740</v>
      </c>
      <c r="P968" t="str">
        <f t="shared" si="47"/>
        <v>SMAN</v>
      </c>
      <c r="Q968" t="str">
        <f t="shared" si="48"/>
        <v>Negeri</v>
      </c>
      <c r="R968" t="str">
        <f t="shared" si="46"/>
        <v>SMA</v>
      </c>
      <c r="S968" t="s">
        <v>1865</v>
      </c>
      <c r="T968" t="s">
        <v>1841</v>
      </c>
      <c r="Z968" t="str">
        <f>VLOOKUP(A968,[2]registrasi!$B$2:$C$3000,2,FALSE)</f>
        <v>registrasi</v>
      </c>
      <c r="AA968">
        <f>VLOOKUP(D968,[3]Sheet1!$B$2:$D$42,3,FALSE)</f>
        <v>121</v>
      </c>
      <c r="AB968" t="str">
        <f>VLOOKUP(A968,[2]nim!$A$2:$B$3000,2,FALSE)</f>
        <v>diterima</v>
      </c>
    </row>
    <row r="969" spans="1:28" x14ac:dyDescent="0.35">
      <c r="A969" s="2">
        <v>52131111198</v>
      </c>
      <c r="B969">
        <v>1</v>
      </c>
      <c r="C969">
        <v>2021</v>
      </c>
      <c r="D969">
        <v>3112017</v>
      </c>
      <c r="E969" t="s">
        <v>1928</v>
      </c>
      <c r="F969" t="str">
        <f>VLOOKUP(E969,[1]PRODI_2019!$E$2:$K$70,7,FALSE)</f>
        <v>Hukum</v>
      </c>
      <c r="G969" t="str">
        <f>VLOOKUP(F969,Sheet1!$H$4:$I$11,2,FALSE)</f>
        <v>1_Hukum</v>
      </c>
      <c r="H969" t="s">
        <v>1055</v>
      </c>
      <c r="I969" t="s">
        <v>25</v>
      </c>
      <c r="L969" t="s">
        <v>1438</v>
      </c>
      <c r="M969" t="s">
        <v>1858</v>
      </c>
      <c r="N969" t="s">
        <v>1841</v>
      </c>
      <c r="O969" t="s">
        <v>1454</v>
      </c>
      <c r="P969" t="str">
        <f t="shared" si="47"/>
        <v>SMAN</v>
      </c>
      <c r="Q969" t="str">
        <f t="shared" si="48"/>
        <v>Negeri</v>
      </c>
      <c r="R969" t="str">
        <f t="shared" ref="R969:R1032" si="49">IF(Q969="Negeri",LEFT(P969,LEN(P969)-1),IF(RIGHT(P969,1)="S",LEFT(P969,LEN(P969)-1),P969))</f>
        <v>SMA</v>
      </c>
      <c r="S969" t="s">
        <v>1858</v>
      </c>
      <c r="T969" t="s">
        <v>1841</v>
      </c>
      <c r="Z969" t="str">
        <f>VLOOKUP(A969,[2]registrasi!$B$2:$C$3000,2,FALSE)</f>
        <v>registrasi</v>
      </c>
      <c r="AA969">
        <f>VLOOKUP(D969,[3]Sheet1!$B$2:$D$42,3,FALSE)</f>
        <v>605</v>
      </c>
      <c r="AB969" t="str">
        <f>VLOOKUP(A969,[2]nim!$A$2:$B$3000,2,FALSE)</f>
        <v>diterima</v>
      </c>
    </row>
    <row r="970" spans="1:28" x14ac:dyDescent="0.35">
      <c r="A970" s="2">
        <v>52131111201</v>
      </c>
      <c r="B970">
        <v>2</v>
      </c>
      <c r="C970">
        <v>2020</v>
      </c>
      <c r="D970">
        <v>3112087</v>
      </c>
      <c r="E970" t="s">
        <v>1929</v>
      </c>
      <c r="F970" t="str">
        <f>VLOOKUP(E970,[1]PRODI_2019!$E$2:$K$70,7,FALSE)</f>
        <v>FKIP</v>
      </c>
      <c r="G970" t="str">
        <f>VLOOKUP(F970,Sheet1!$H$4:$I$11,2,FALSE)</f>
        <v>2_FKIP</v>
      </c>
      <c r="H970" t="s">
        <v>1056</v>
      </c>
      <c r="I970" t="s">
        <v>25</v>
      </c>
      <c r="L970" t="s">
        <v>26</v>
      </c>
      <c r="M970" t="s">
        <v>1862</v>
      </c>
      <c r="N970" t="s">
        <v>1841</v>
      </c>
      <c r="O970" t="s">
        <v>1526</v>
      </c>
      <c r="P970" t="str">
        <f t="shared" si="47"/>
        <v>SMAN</v>
      </c>
      <c r="Q970" t="str">
        <f t="shared" si="48"/>
        <v>Negeri</v>
      </c>
      <c r="R970" t="str">
        <f t="shared" si="49"/>
        <v>SMA</v>
      </c>
      <c r="S970" t="s">
        <v>1862</v>
      </c>
      <c r="T970" t="s">
        <v>1841</v>
      </c>
      <c r="Z970" t="e">
        <f>VLOOKUP(A970,[2]registrasi!$B$2:$C$3000,2,FALSE)</f>
        <v>#N/A</v>
      </c>
      <c r="AA970">
        <f>VLOOKUP(D970,[3]Sheet1!$B$2:$D$42,3,FALSE)</f>
        <v>105</v>
      </c>
      <c r="AB970" t="e">
        <f>VLOOKUP(A970,[2]nim!$A$2:$B$3000,2,FALSE)</f>
        <v>#N/A</v>
      </c>
    </row>
    <row r="971" spans="1:28" x14ac:dyDescent="0.35">
      <c r="A971" s="2">
        <v>52131111202</v>
      </c>
      <c r="B971">
        <v>1</v>
      </c>
      <c r="C971">
        <v>2021</v>
      </c>
      <c r="D971">
        <v>3112041</v>
      </c>
      <c r="E971" t="s">
        <v>1432</v>
      </c>
      <c r="F971" t="str">
        <f>VLOOKUP(E971,[1]PRODI_2019!$E$2:$K$70,7,FALSE)</f>
        <v>FEB</v>
      </c>
      <c r="G971" t="str">
        <f>VLOOKUP(F971,Sheet1!$H$4:$I$11,2,FALSE)</f>
        <v>5_FEB</v>
      </c>
      <c r="H971" t="s">
        <v>1057</v>
      </c>
      <c r="I971" t="s">
        <v>30</v>
      </c>
      <c r="L971" t="s">
        <v>26</v>
      </c>
      <c r="M971" t="s">
        <v>1865</v>
      </c>
      <c r="N971" t="s">
        <v>1841</v>
      </c>
      <c r="O971" t="s">
        <v>1740</v>
      </c>
      <c r="P971" t="str">
        <f t="shared" si="47"/>
        <v>SMAN</v>
      </c>
      <c r="Q971" t="str">
        <f t="shared" si="48"/>
        <v>Negeri</v>
      </c>
      <c r="R971" t="str">
        <f t="shared" si="49"/>
        <v>SMA</v>
      </c>
      <c r="S971" t="s">
        <v>1865</v>
      </c>
      <c r="T971" t="s">
        <v>1841</v>
      </c>
      <c r="Z971" t="str">
        <f>VLOOKUP(A971,[2]registrasi!$B$2:$C$3000,2,FALSE)</f>
        <v>registrasi</v>
      </c>
      <c r="AA971">
        <f>VLOOKUP(D971,[3]Sheet1!$B$2:$D$42,3,FALSE)</f>
        <v>185</v>
      </c>
      <c r="AB971" t="str">
        <f>VLOOKUP(A971,[2]nim!$A$2:$B$3000,2,FALSE)</f>
        <v>diterima</v>
      </c>
    </row>
    <row r="972" spans="1:28" x14ac:dyDescent="0.35">
      <c r="A972" s="2">
        <v>52131111204</v>
      </c>
      <c r="B972">
        <v>2</v>
      </c>
      <c r="C972">
        <v>2021</v>
      </c>
      <c r="D972">
        <v>3112122</v>
      </c>
      <c r="E972" t="s">
        <v>1436</v>
      </c>
      <c r="F972" t="str">
        <f>VLOOKUP(E972,[1]PRODI_2019!$E$2:$K$70,7,FALSE)</f>
        <v>FEB</v>
      </c>
      <c r="G972" t="str">
        <f>VLOOKUP(F972,Sheet1!$H$4:$I$11,2,FALSE)</f>
        <v>5_FEB</v>
      </c>
      <c r="H972" t="s">
        <v>1058</v>
      </c>
      <c r="I972" t="s">
        <v>25</v>
      </c>
      <c r="L972" t="s">
        <v>26</v>
      </c>
      <c r="M972" t="s">
        <v>1877</v>
      </c>
      <c r="N972" t="s">
        <v>1842</v>
      </c>
      <c r="O972" t="s">
        <v>1741</v>
      </c>
      <c r="P972" t="str">
        <f t="shared" si="47"/>
        <v>SMAS</v>
      </c>
      <c r="Q972" t="str">
        <f t="shared" si="48"/>
        <v>Swasta</v>
      </c>
      <c r="R972" t="str">
        <f t="shared" si="49"/>
        <v>SMA</v>
      </c>
      <c r="S972" t="s">
        <v>1877</v>
      </c>
      <c r="T972" t="s">
        <v>1842</v>
      </c>
      <c r="Z972" t="str">
        <f>VLOOKUP(A972,[2]registrasi!$B$2:$C$3000,2,FALSE)</f>
        <v>registrasi</v>
      </c>
      <c r="AA972">
        <f>VLOOKUP(D972,[3]Sheet1!$B$2:$D$42,3,FALSE)</f>
        <v>130</v>
      </c>
      <c r="AB972" t="str">
        <f>VLOOKUP(A972,[2]nim!$A$2:$B$3000,2,FALSE)</f>
        <v>diterima</v>
      </c>
    </row>
    <row r="973" spans="1:28" x14ac:dyDescent="0.35">
      <c r="A973" s="2">
        <v>52131111207</v>
      </c>
      <c r="B973">
        <v>1</v>
      </c>
      <c r="C973">
        <v>2021</v>
      </c>
      <c r="D973">
        <v>3112017</v>
      </c>
      <c r="E973" t="s">
        <v>1928</v>
      </c>
      <c r="F973" t="str">
        <f>VLOOKUP(E973,[1]PRODI_2019!$E$2:$K$70,7,FALSE)</f>
        <v>Hukum</v>
      </c>
      <c r="G973" t="str">
        <f>VLOOKUP(F973,Sheet1!$H$4:$I$11,2,FALSE)</f>
        <v>1_Hukum</v>
      </c>
      <c r="H973" t="s">
        <v>1059</v>
      </c>
      <c r="I973" t="s">
        <v>30</v>
      </c>
      <c r="L973" t="s">
        <v>26</v>
      </c>
      <c r="M973" t="s">
        <v>1858</v>
      </c>
      <c r="N973" t="s">
        <v>1841</v>
      </c>
      <c r="O973" t="s">
        <v>1488</v>
      </c>
      <c r="P973" t="str">
        <f t="shared" si="47"/>
        <v>SMAN</v>
      </c>
      <c r="Q973" t="str">
        <f t="shared" si="48"/>
        <v>Negeri</v>
      </c>
      <c r="R973" t="str">
        <f t="shared" si="49"/>
        <v>SMA</v>
      </c>
      <c r="S973" t="s">
        <v>1858</v>
      </c>
      <c r="T973" t="s">
        <v>1841</v>
      </c>
      <c r="Z973" t="str">
        <f>VLOOKUP(A973,[2]registrasi!$B$2:$C$3000,2,FALSE)</f>
        <v>registrasi</v>
      </c>
      <c r="AA973">
        <f>VLOOKUP(D973,[3]Sheet1!$B$2:$D$42,3,FALSE)</f>
        <v>605</v>
      </c>
      <c r="AB973" t="str">
        <f>VLOOKUP(A973,[2]nim!$A$2:$B$3000,2,FALSE)</f>
        <v>diterima</v>
      </c>
    </row>
    <row r="974" spans="1:28" x14ac:dyDescent="0.35">
      <c r="A974" s="2">
        <v>52131111214</v>
      </c>
      <c r="B974">
        <v>1</v>
      </c>
      <c r="C974">
        <v>2021</v>
      </c>
      <c r="D974">
        <v>3112137</v>
      </c>
      <c r="E974" t="s">
        <v>1429</v>
      </c>
      <c r="F974" t="str">
        <f>VLOOKUP(E974,[1]PRODI_2019!$E$2:$K$70,7,FALSE)</f>
        <v>FKIP</v>
      </c>
      <c r="G974" t="str">
        <f>VLOOKUP(F974,Sheet1!$H$4:$I$11,2,FALSE)</f>
        <v>2_FKIP</v>
      </c>
      <c r="H974" t="s">
        <v>1060</v>
      </c>
      <c r="I974" t="s">
        <v>30</v>
      </c>
      <c r="L974" t="s">
        <v>26</v>
      </c>
      <c r="M974" t="s">
        <v>1860</v>
      </c>
      <c r="N974" t="s">
        <v>1841</v>
      </c>
      <c r="O974" t="s">
        <v>1450</v>
      </c>
      <c r="P974" t="str">
        <f t="shared" si="47"/>
        <v>MAN</v>
      </c>
      <c r="Q974" t="str">
        <f t="shared" si="48"/>
        <v>Negeri</v>
      </c>
      <c r="R974" t="str">
        <f t="shared" si="49"/>
        <v>MA</v>
      </c>
      <c r="S974" t="s">
        <v>1860</v>
      </c>
      <c r="T974" t="s">
        <v>1841</v>
      </c>
      <c r="Z974" t="str">
        <f>VLOOKUP(A974,[2]registrasi!$B$2:$C$3000,2,FALSE)</f>
        <v>registrasi</v>
      </c>
      <c r="AA974">
        <f>VLOOKUP(D974,[3]Sheet1!$B$2:$D$42,3,FALSE)</f>
        <v>121</v>
      </c>
      <c r="AB974" t="str">
        <f>VLOOKUP(A974,[2]nim!$A$2:$B$3000,2,FALSE)</f>
        <v>diterima</v>
      </c>
    </row>
    <row r="975" spans="1:28" x14ac:dyDescent="0.35">
      <c r="A975" s="2">
        <v>52131111216</v>
      </c>
      <c r="B975">
        <v>1</v>
      </c>
      <c r="C975">
        <v>2021</v>
      </c>
      <c r="D975">
        <v>3112033</v>
      </c>
      <c r="E975" t="s">
        <v>1423</v>
      </c>
      <c r="F975" t="str">
        <f>VLOOKUP(E975,[1]PRODI_2019!$E$2:$K$70,7,FALSE)</f>
        <v>FEB</v>
      </c>
      <c r="G975" t="str">
        <f>VLOOKUP(F975,Sheet1!$H$4:$I$11,2,FALSE)</f>
        <v>5_FEB</v>
      </c>
      <c r="H975" t="s">
        <v>1061</v>
      </c>
      <c r="I975" t="s">
        <v>30</v>
      </c>
      <c r="L975" t="s">
        <v>26</v>
      </c>
      <c r="M975" t="s">
        <v>1865</v>
      </c>
      <c r="N975" t="s">
        <v>1841</v>
      </c>
      <c r="O975" t="s">
        <v>1509</v>
      </c>
      <c r="P975" t="str">
        <f t="shared" si="47"/>
        <v>SMAN</v>
      </c>
      <c r="Q975" t="str">
        <f t="shared" si="48"/>
        <v>Negeri</v>
      </c>
      <c r="R975" t="str">
        <f t="shared" si="49"/>
        <v>SMA</v>
      </c>
      <c r="S975" t="s">
        <v>1865</v>
      </c>
      <c r="T975" t="s">
        <v>1841</v>
      </c>
      <c r="Z975" t="str">
        <f>VLOOKUP(A975,[2]registrasi!$B$2:$C$3000,2,FALSE)</f>
        <v>registrasi</v>
      </c>
      <c r="AA975">
        <f>VLOOKUP(D975,[3]Sheet1!$B$2:$D$42,3,FALSE)</f>
        <v>346</v>
      </c>
      <c r="AB975" t="str">
        <f>VLOOKUP(A975,[2]nim!$A$2:$B$3000,2,FALSE)</f>
        <v>diterima</v>
      </c>
    </row>
    <row r="976" spans="1:28" x14ac:dyDescent="0.35">
      <c r="A976" s="2">
        <v>52131111218</v>
      </c>
      <c r="B976">
        <v>1</v>
      </c>
      <c r="C976">
        <v>2021</v>
      </c>
      <c r="D976">
        <v>3112017</v>
      </c>
      <c r="E976" t="s">
        <v>1928</v>
      </c>
      <c r="F976" t="str">
        <f>VLOOKUP(E976,[1]PRODI_2019!$E$2:$K$70,7,FALSE)</f>
        <v>Hukum</v>
      </c>
      <c r="G976" t="str">
        <f>VLOOKUP(F976,Sheet1!$H$4:$I$11,2,FALSE)</f>
        <v>1_Hukum</v>
      </c>
      <c r="H976" t="s">
        <v>1062</v>
      </c>
      <c r="I976" t="s">
        <v>25</v>
      </c>
      <c r="L976" t="s">
        <v>26</v>
      </c>
      <c r="M976" t="s">
        <v>1858</v>
      </c>
      <c r="N976" t="s">
        <v>1841</v>
      </c>
      <c r="O976" t="s">
        <v>1454</v>
      </c>
      <c r="P976" t="str">
        <f t="shared" si="47"/>
        <v>SMAN</v>
      </c>
      <c r="Q976" t="str">
        <f t="shared" si="48"/>
        <v>Negeri</v>
      </c>
      <c r="R976" t="str">
        <f t="shared" si="49"/>
        <v>SMA</v>
      </c>
      <c r="S976" t="s">
        <v>1858</v>
      </c>
      <c r="T976" t="s">
        <v>1841</v>
      </c>
      <c r="Z976" t="str">
        <f>VLOOKUP(A976,[2]registrasi!$B$2:$C$3000,2,FALSE)</f>
        <v>registrasi</v>
      </c>
      <c r="AA976">
        <f>VLOOKUP(D976,[3]Sheet1!$B$2:$D$42,3,FALSE)</f>
        <v>605</v>
      </c>
      <c r="AB976" t="str">
        <f>VLOOKUP(A976,[2]nim!$A$2:$B$3000,2,FALSE)</f>
        <v>diterima</v>
      </c>
    </row>
    <row r="977" spans="1:28" x14ac:dyDescent="0.35">
      <c r="A977" s="2">
        <v>52131111221</v>
      </c>
      <c r="B977">
        <v>1</v>
      </c>
      <c r="C977">
        <v>2021</v>
      </c>
      <c r="D977">
        <v>3112025</v>
      </c>
      <c r="E977" t="s">
        <v>1424</v>
      </c>
      <c r="F977" t="str">
        <f>VLOOKUP(E977,[1]PRODI_2019!$E$2:$K$70,7,FALSE)</f>
        <v>FEB</v>
      </c>
      <c r="G977" t="str">
        <f>VLOOKUP(F977,Sheet1!$H$4:$I$11,2,FALSE)</f>
        <v>5_FEB</v>
      </c>
      <c r="H977" t="s">
        <v>1063</v>
      </c>
      <c r="I977" t="s">
        <v>30</v>
      </c>
      <c r="L977" t="s">
        <v>26</v>
      </c>
      <c r="M977" t="s">
        <v>1859</v>
      </c>
      <c r="N977" t="s">
        <v>1841</v>
      </c>
      <c r="O977" t="s">
        <v>1511</v>
      </c>
      <c r="P977" t="str">
        <f t="shared" si="47"/>
        <v>SMAN</v>
      </c>
      <c r="Q977" t="str">
        <f t="shared" si="48"/>
        <v>Negeri</v>
      </c>
      <c r="R977" t="str">
        <f t="shared" si="49"/>
        <v>SMA</v>
      </c>
      <c r="S977" t="s">
        <v>1859</v>
      </c>
      <c r="T977" t="s">
        <v>1841</v>
      </c>
      <c r="Z977" t="str">
        <f>VLOOKUP(A977,[2]registrasi!$B$2:$C$3000,2,FALSE)</f>
        <v>registrasi</v>
      </c>
      <c r="AA977">
        <f>VLOOKUP(D977,[3]Sheet1!$B$2:$D$42,3,FALSE)</f>
        <v>736</v>
      </c>
      <c r="AB977" t="str">
        <f>VLOOKUP(A977,[2]nim!$A$2:$B$3000,2,FALSE)</f>
        <v>diterima</v>
      </c>
    </row>
    <row r="978" spans="1:28" x14ac:dyDescent="0.35">
      <c r="A978" s="2">
        <v>52131111225</v>
      </c>
      <c r="B978">
        <v>1</v>
      </c>
      <c r="C978">
        <v>2021</v>
      </c>
      <c r="D978">
        <v>3112064</v>
      </c>
      <c r="E978" t="s">
        <v>1421</v>
      </c>
      <c r="F978" t="str">
        <f>VLOOKUP(E978,[1]PRODI_2019!$E$2:$K$70,7,FALSE)</f>
        <v>FISIP</v>
      </c>
      <c r="G978" t="str">
        <f>VLOOKUP(F978,Sheet1!$H$4:$I$11,2,FALSE)</f>
        <v>6_FISIP</v>
      </c>
      <c r="H978" t="s">
        <v>1064</v>
      </c>
      <c r="I978" t="s">
        <v>30</v>
      </c>
      <c r="L978" t="s">
        <v>26</v>
      </c>
      <c r="M978" t="s">
        <v>1862</v>
      </c>
      <c r="N978" t="s">
        <v>1841</v>
      </c>
      <c r="O978" t="s">
        <v>1582</v>
      </c>
      <c r="P978" t="str">
        <f t="shared" si="47"/>
        <v>SMAN</v>
      </c>
      <c r="Q978" t="str">
        <f t="shared" si="48"/>
        <v>Negeri</v>
      </c>
      <c r="R978" t="str">
        <f t="shared" si="49"/>
        <v>SMA</v>
      </c>
      <c r="S978" t="s">
        <v>1865</v>
      </c>
      <c r="T978" t="s">
        <v>1841</v>
      </c>
      <c r="Z978" t="str">
        <f>VLOOKUP(A978,[2]registrasi!$B$2:$C$3000,2,FALSE)</f>
        <v>registrasi</v>
      </c>
      <c r="AA978">
        <f>VLOOKUP(D978,[3]Sheet1!$B$2:$D$42,3,FALSE)</f>
        <v>669</v>
      </c>
      <c r="AB978" t="str">
        <f>VLOOKUP(A978,[2]nim!$A$2:$B$3000,2,FALSE)</f>
        <v>diterima</v>
      </c>
    </row>
    <row r="979" spans="1:28" x14ac:dyDescent="0.35">
      <c r="A979" s="2">
        <v>52131111229</v>
      </c>
      <c r="B979">
        <v>1</v>
      </c>
      <c r="C979">
        <v>2021</v>
      </c>
      <c r="D979">
        <v>3112176</v>
      </c>
      <c r="E979" t="s">
        <v>1427</v>
      </c>
      <c r="F979" t="str">
        <f>VLOOKUP(E979,[1]PRODI_2019!$E$2:$K$70,7,FALSE)</f>
        <v>FKIP</v>
      </c>
      <c r="G979" t="str">
        <f>VLOOKUP(F979,Sheet1!$H$4:$I$11,2,FALSE)</f>
        <v>2_FKIP</v>
      </c>
      <c r="H979" t="s">
        <v>1065</v>
      </c>
      <c r="I979" t="s">
        <v>30</v>
      </c>
      <c r="L979" t="s">
        <v>26</v>
      </c>
      <c r="M979" t="s">
        <v>1858</v>
      </c>
      <c r="N979" t="s">
        <v>1841</v>
      </c>
      <c r="O979" t="s">
        <v>1565</v>
      </c>
      <c r="P979" t="str">
        <f t="shared" si="47"/>
        <v>MAS</v>
      </c>
      <c r="Q979" t="str">
        <f t="shared" si="48"/>
        <v>Swasta</v>
      </c>
      <c r="R979" t="str">
        <f t="shared" si="49"/>
        <v>MA</v>
      </c>
      <c r="S979" t="s">
        <v>1863</v>
      </c>
      <c r="T979" t="s">
        <v>1841</v>
      </c>
      <c r="Z979" t="str">
        <f>VLOOKUP(A979,[2]registrasi!$B$2:$C$3000,2,FALSE)</f>
        <v>registrasi</v>
      </c>
      <c r="AA979">
        <f>VLOOKUP(D979,[3]Sheet1!$B$2:$D$42,3,FALSE)</f>
        <v>238</v>
      </c>
      <c r="AB979" t="str">
        <f>VLOOKUP(A979,[2]nim!$A$2:$B$3000,2,FALSE)</f>
        <v>diterima</v>
      </c>
    </row>
    <row r="980" spans="1:28" x14ac:dyDescent="0.35">
      <c r="A980" s="2">
        <v>52131111231</v>
      </c>
      <c r="B980">
        <v>2</v>
      </c>
      <c r="C980">
        <v>2021</v>
      </c>
      <c r="D980">
        <v>3112137</v>
      </c>
      <c r="E980" t="s">
        <v>1429</v>
      </c>
      <c r="F980" t="str">
        <f>VLOOKUP(E980,[1]PRODI_2019!$E$2:$K$70,7,FALSE)</f>
        <v>FKIP</v>
      </c>
      <c r="G980" t="str">
        <f>VLOOKUP(F980,Sheet1!$H$4:$I$11,2,FALSE)</f>
        <v>2_FKIP</v>
      </c>
      <c r="H980" t="s">
        <v>1066</v>
      </c>
      <c r="I980" t="s">
        <v>25</v>
      </c>
      <c r="L980" t="s">
        <v>26</v>
      </c>
      <c r="M980" t="s">
        <v>1881</v>
      </c>
      <c r="N980" t="s">
        <v>1843</v>
      </c>
      <c r="O980" t="s">
        <v>1643</v>
      </c>
      <c r="P980" t="str">
        <f t="shared" si="47"/>
        <v>SMAN</v>
      </c>
      <c r="Q980" t="str">
        <f t="shared" si="48"/>
        <v>Negeri</v>
      </c>
      <c r="R980" t="str">
        <f t="shared" si="49"/>
        <v>SMA</v>
      </c>
      <c r="S980" t="s">
        <v>1881</v>
      </c>
      <c r="T980" t="s">
        <v>1843</v>
      </c>
      <c r="Z980" t="str">
        <f>VLOOKUP(A980,[2]registrasi!$B$2:$C$3000,2,FALSE)</f>
        <v>registrasi</v>
      </c>
      <c r="AA980">
        <f>VLOOKUP(D980,[3]Sheet1!$B$2:$D$42,3,FALSE)</f>
        <v>121</v>
      </c>
      <c r="AB980" t="str">
        <f>VLOOKUP(A980,[2]nim!$A$2:$B$3000,2,FALSE)</f>
        <v>diterima</v>
      </c>
    </row>
    <row r="981" spans="1:28" x14ac:dyDescent="0.35">
      <c r="A981" s="2">
        <v>52131111232</v>
      </c>
      <c r="B981">
        <v>1</v>
      </c>
      <c r="C981">
        <v>2021</v>
      </c>
      <c r="D981">
        <v>3112161</v>
      </c>
      <c r="E981" t="s">
        <v>1434</v>
      </c>
      <c r="F981" t="str">
        <f>VLOOKUP(E981,[1]PRODI_2019!$E$2:$K$70,7,FALSE)</f>
        <v>FKIP</v>
      </c>
      <c r="G981" t="str">
        <f>VLOOKUP(F981,Sheet1!$H$4:$I$11,2,FALSE)</f>
        <v>2_FKIP</v>
      </c>
      <c r="H981" t="s">
        <v>1067</v>
      </c>
      <c r="I981" t="s">
        <v>30</v>
      </c>
      <c r="L981" t="s">
        <v>26</v>
      </c>
      <c r="M981" t="s">
        <v>1860</v>
      </c>
      <c r="N981" t="s">
        <v>1841</v>
      </c>
      <c r="O981" t="s">
        <v>1474</v>
      </c>
      <c r="P981" t="str">
        <f t="shared" si="47"/>
        <v>SMAN</v>
      </c>
      <c r="Q981" t="str">
        <f t="shared" si="48"/>
        <v>Negeri</v>
      </c>
      <c r="R981" t="str">
        <f t="shared" si="49"/>
        <v>SMA</v>
      </c>
      <c r="S981" t="s">
        <v>1860</v>
      </c>
      <c r="T981" t="s">
        <v>1841</v>
      </c>
      <c r="Z981" t="str">
        <f>VLOOKUP(A981,[2]registrasi!$B$2:$C$3000,2,FALSE)</f>
        <v>registrasi</v>
      </c>
      <c r="AA981">
        <f>VLOOKUP(D981,[3]Sheet1!$B$2:$D$42,3,FALSE)</f>
        <v>25</v>
      </c>
      <c r="AB981" t="str">
        <f>VLOOKUP(A981,[2]nim!$A$2:$B$3000,2,FALSE)</f>
        <v>diterima</v>
      </c>
    </row>
    <row r="982" spans="1:28" x14ac:dyDescent="0.35">
      <c r="A982" s="2">
        <v>52131111234</v>
      </c>
      <c r="B982">
        <v>1</v>
      </c>
      <c r="C982">
        <v>2021</v>
      </c>
      <c r="D982">
        <v>3112017</v>
      </c>
      <c r="E982" t="s">
        <v>1928</v>
      </c>
      <c r="F982" t="str">
        <f>VLOOKUP(E982,[1]PRODI_2019!$E$2:$K$70,7,FALSE)</f>
        <v>Hukum</v>
      </c>
      <c r="G982" t="str">
        <f>VLOOKUP(F982,Sheet1!$H$4:$I$11,2,FALSE)</f>
        <v>1_Hukum</v>
      </c>
      <c r="H982" t="s">
        <v>1068</v>
      </c>
      <c r="I982" t="s">
        <v>30</v>
      </c>
      <c r="L982" t="s">
        <v>26</v>
      </c>
      <c r="M982" t="s">
        <v>1859</v>
      </c>
      <c r="N982" t="s">
        <v>1841</v>
      </c>
      <c r="O982" t="s">
        <v>1485</v>
      </c>
      <c r="P982" t="str">
        <f t="shared" si="47"/>
        <v>SMAN</v>
      </c>
      <c r="Q982" t="str">
        <f t="shared" si="48"/>
        <v>Negeri</v>
      </c>
      <c r="R982" t="str">
        <f t="shared" si="49"/>
        <v>SMA</v>
      </c>
      <c r="S982" t="s">
        <v>1859</v>
      </c>
      <c r="T982" t="s">
        <v>1841</v>
      </c>
      <c r="Z982" t="str">
        <f>VLOOKUP(A982,[2]registrasi!$B$2:$C$3000,2,FALSE)</f>
        <v>registrasi</v>
      </c>
      <c r="AA982">
        <f>VLOOKUP(D982,[3]Sheet1!$B$2:$D$42,3,FALSE)</f>
        <v>605</v>
      </c>
      <c r="AB982" t="str">
        <f>VLOOKUP(A982,[2]nim!$A$2:$B$3000,2,FALSE)</f>
        <v>diterima</v>
      </c>
    </row>
    <row r="983" spans="1:28" x14ac:dyDescent="0.35">
      <c r="A983" s="2">
        <v>52131111235</v>
      </c>
      <c r="B983">
        <v>1</v>
      </c>
      <c r="C983">
        <v>2021</v>
      </c>
      <c r="D983">
        <v>3112025</v>
      </c>
      <c r="E983" t="s">
        <v>1424</v>
      </c>
      <c r="F983" t="str">
        <f>VLOOKUP(E983,[1]PRODI_2019!$E$2:$K$70,7,FALSE)</f>
        <v>FEB</v>
      </c>
      <c r="G983" t="str">
        <f>VLOOKUP(F983,Sheet1!$H$4:$I$11,2,FALSE)</f>
        <v>5_FEB</v>
      </c>
      <c r="H983" t="s">
        <v>1069</v>
      </c>
      <c r="I983" t="s">
        <v>25</v>
      </c>
      <c r="L983" t="s">
        <v>26</v>
      </c>
      <c r="M983" t="s">
        <v>1859</v>
      </c>
      <c r="N983" t="s">
        <v>1841</v>
      </c>
      <c r="O983" t="s">
        <v>1522</v>
      </c>
      <c r="P983" t="str">
        <f t="shared" si="47"/>
        <v>SMAN</v>
      </c>
      <c r="Q983" t="str">
        <f t="shared" si="48"/>
        <v>Negeri</v>
      </c>
      <c r="R983" t="str">
        <f t="shared" si="49"/>
        <v>SMA</v>
      </c>
      <c r="S983" t="s">
        <v>1859</v>
      </c>
      <c r="T983" t="s">
        <v>1841</v>
      </c>
      <c r="Z983" t="str">
        <f>VLOOKUP(A983,[2]registrasi!$B$2:$C$3000,2,FALSE)</f>
        <v>registrasi</v>
      </c>
      <c r="AA983">
        <f>VLOOKUP(D983,[3]Sheet1!$B$2:$D$42,3,FALSE)</f>
        <v>736</v>
      </c>
      <c r="AB983" t="str">
        <f>VLOOKUP(A983,[2]nim!$A$2:$B$3000,2,FALSE)</f>
        <v>diterima</v>
      </c>
    </row>
    <row r="984" spans="1:28" x14ac:dyDescent="0.35">
      <c r="A984" s="2">
        <v>52131111237</v>
      </c>
      <c r="B984">
        <v>2</v>
      </c>
      <c r="C984">
        <v>2021</v>
      </c>
      <c r="D984">
        <v>3112095</v>
      </c>
      <c r="E984" t="s">
        <v>1428</v>
      </c>
      <c r="F984" t="str">
        <f>VLOOKUP(E984,[1]PRODI_2019!$E$2:$K$70,7,FALSE)</f>
        <v>FKIP</v>
      </c>
      <c r="G984" t="str">
        <f>VLOOKUP(F984,Sheet1!$H$4:$I$11,2,FALSE)</f>
        <v>2_FKIP</v>
      </c>
      <c r="H984" t="s">
        <v>1070</v>
      </c>
      <c r="I984" t="s">
        <v>25</v>
      </c>
      <c r="L984" t="s">
        <v>26</v>
      </c>
      <c r="M984" t="s">
        <v>1858</v>
      </c>
      <c r="N984" t="s">
        <v>1841</v>
      </c>
      <c r="O984" t="s">
        <v>1454</v>
      </c>
      <c r="P984" t="str">
        <f t="shared" si="47"/>
        <v>SMAN</v>
      </c>
      <c r="Q984" t="str">
        <f t="shared" si="48"/>
        <v>Negeri</v>
      </c>
      <c r="R984" t="str">
        <f t="shared" si="49"/>
        <v>SMA</v>
      </c>
      <c r="S984" t="s">
        <v>1858</v>
      </c>
      <c r="T984" t="s">
        <v>1841</v>
      </c>
      <c r="Z984" t="str">
        <f>VLOOKUP(A984,[2]registrasi!$B$2:$C$3000,2,FALSE)</f>
        <v>registrasi</v>
      </c>
      <c r="AA984">
        <f>VLOOKUP(D984,[3]Sheet1!$B$2:$D$42,3,FALSE)</f>
        <v>163</v>
      </c>
      <c r="AB984" t="str">
        <f>VLOOKUP(A984,[2]nim!$A$2:$B$3000,2,FALSE)</f>
        <v>diterima</v>
      </c>
    </row>
    <row r="985" spans="1:28" x14ac:dyDescent="0.35">
      <c r="A985" s="2">
        <v>52131111242</v>
      </c>
      <c r="B985">
        <v>1</v>
      </c>
      <c r="C985">
        <v>2021</v>
      </c>
      <c r="D985">
        <v>3112033</v>
      </c>
      <c r="E985" t="s">
        <v>1423</v>
      </c>
      <c r="F985" t="str">
        <f>VLOOKUP(E985,[1]PRODI_2019!$E$2:$K$70,7,FALSE)</f>
        <v>FEB</v>
      </c>
      <c r="G985" t="str">
        <f>VLOOKUP(F985,Sheet1!$H$4:$I$11,2,FALSE)</f>
        <v>5_FEB</v>
      </c>
      <c r="H985" t="s">
        <v>1071</v>
      </c>
      <c r="I985" t="s">
        <v>30</v>
      </c>
      <c r="L985" t="s">
        <v>26</v>
      </c>
      <c r="M985" t="s">
        <v>1861</v>
      </c>
      <c r="N985" t="s">
        <v>1841</v>
      </c>
      <c r="O985" t="s">
        <v>1464</v>
      </c>
      <c r="P985" t="str">
        <f t="shared" si="47"/>
        <v>SMAN</v>
      </c>
      <c r="Q985" t="str">
        <f t="shared" si="48"/>
        <v>Negeri</v>
      </c>
      <c r="R985" t="str">
        <f t="shared" si="49"/>
        <v>SMA</v>
      </c>
      <c r="S985" t="s">
        <v>1861</v>
      </c>
      <c r="T985" t="s">
        <v>1841</v>
      </c>
      <c r="Z985" t="str">
        <f>VLOOKUP(A985,[2]registrasi!$B$2:$C$3000,2,FALSE)</f>
        <v>registrasi</v>
      </c>
      <c r="AA985">
        <f>VLOOKUP(D985,[3]Sheet1!$B$2:$D$42,3,FALSE)</f>
        <v>346</v>
      </c>
      <c r="AB985" t="str">
        <f>VLOOKUP(A985,[2]nim!$A$2:$B$3000,2,FALSE)</f>
        <v>diterima</v>
      </c>
    </row>
    <row r="986" spans="1:28" x14ac:dyDescent="0.35">
      <c r="A986" s="2">
        <v>52131111244</v>
      </c>
      <c r="B986">
        <v>1</v>
      </c>
      <c r="C986">
        <v>2021</v>
      </c>
      <c r="D986">
        <v>3112025</v>
      </c>
      <c r="E986" t="s">
        <v>1424</v>
      </c>
      <c r="F986" t="str">
        <f>VLOOKUP(E986,[1]PRODI_2019!$E$2:$K$70,7,FALSE)</f>
        <v>FEB</v>
      </c>
      <c r="G986" t="str">
        <f>VLOOKUP(F986,Sheet1!$H$4:$I$11,2,FALSE)</f>
        <v>5_FEB</v>
      </c>
      <c r="H986" t="s">
        <v>1072</v>
      </c>
      <c r="I986" t="s">
        <v>30</v>
      </c>
      <c r="L986" t="s">
        <v>26</v>
      </c>
      <c r="M986" t="s">
        <v>1862</v>
      </c>
      <c r="N986" t="s">
        <v>1841</v>
      </c>
      <c r="O986" t="s">
        <v>1526</v>
      </c>
      <c r="P986" t="str">
        <f t="shared" si="47"/>
        <v>SMAN</v>
      </c>
      <c r="Q986" t="str">
        <f t="shared" si="48"/>
        <v>Negeri</v>
      </c>
      <c r="R986" t="str">
        <f t="shared" si="49"/>
        <v>SMA</v>
      </c>
      <c r="S986" t="s">
        <v>1862</v>
      </c>
      <c r="T986" t="s">
        <v>1841</v>
      </c>
      <c r="Z986" t="str">
        <f>VLOOKUP(A986,[2]registrasi!$B$2:$C$3000,2,FALSE)</f>
        <v>registrasi</v>
      </c>
      <c r="AA986">
        <f>VLOOKUP(D986,[3]Sheet1!$B$2:$D$42,3,FALSE)</f>
        <v>736</v>
      </c>
      <c r="AB986" t="str">
        <f>VLOOKUP(A986,[2]nim!$A$2:$B$3000,2,FALSE)</f>
        <v>diterima</v>
      </c>
    </row>
    <row r="987" spans="1:28" x14ac:dyDescent="0.35">
      <c r="A987" s="2">
        <v>52131111247</v>
      </c>
      <c r="B987">
        <v>1</v>
      </c>
      <c r="C987">
        <v>2021</v>
      </c>
      <c r="D987">
        <v>3112056</v>
      </c>
      <c r="E987" t="s">
        <v>1425</v>
      </c>
      <c r="F987" t="str">
        <f>VLOOKUP(E987,[1]PRODI_2019!$E$2:$K$70,7,FALSE)</f>
        <v>FISIP</v>
      </c>
      <c r="G987" t="str">
        <f>VLOOKUP(F987,Sheet1!$H$4:$I$11,2,FALSE)</f>
        <v>6_FISIP</v>
      </c>
      <c r="H987" t="s">
        <v>1073</v>
      </c>
      <c r="I987" t="s">
        <v>25</v>
      </c>
      <c r="L987" t="s">
        <v>26</v>
      </c>
      <c r="M987" t="s">
        <v>1858</v>
      </c>
      <c r="N987" t="s">
        <v>1841</v>
      </c>
      <c r="O987" t="s">
        <v>1470</v>
      </c>
      <c r="P987" t="str">
        <f t="shared" si="47"/>
        <v>SMAN</v>
      </c>
      <c r="Q987" t="str">
        <f t="shared" si="48"/>
        <v>Negeri</v>
      </c>
      <c r="R987" t="str">
        <f t="shared" si="49"/>
        <v>SMA</v>
      </c>
      <c r="S987" t="s">
        <v>1858</v>
      </c>
      <c r="T987" t="s">
        <v>1841</v>
      </c>
      <c r="Z987" t="str">
        <f>VLOOKUP(A987,[2]registrasi!$B$2:$C$3000,2,FALSE)</f>
        <v>registrasi</v>
      </c>
      <c r="AA987">
        <f>VLOOKUP(D987,[3]Sheet1!$B$2:$D$42,3,FALSE)</f>
        <v>365</v>
      </c>
      <c r="AB987" t="str">
        <f>VLOOKUP(A987,[2]nim!$A$2:$B$3000,2,FALSE)</f>
        <v>diterima</v>
      </c>
    </row>
    <row r="988" spans="1:28" x14ac:dyDescent="0.35">
      <c r="A988" s="2">
        <v>52131111248</v>
      </c>
      <c r="B988">
        <v>1</v>
      </c>
      <c r="C988">
        <v>2021</v>
      </c>
      <c r="D988">
        <v>3112033</v>
      </c>
      <c r="E988" t="s">
        <v>1423</v>
      </c>
      <c r="F988" t="str">
        <f>VLOOKUP(E988,[1]PRODI_2019!$E$2:$K$70,7,FALSE)</f>
        <v>FEB</v>
      </c>
      <c r="G988" t="str">
        <f>VLOOKUP(F988,Sheet1!$H$4:$I$11,2,FALSE)</f>
        <v>5_FEB</v>
      </c>
      <c r="H988" t="s">
        <v>1074</v>
      </c>
      <c r="I988" t="s">
        <v>25</v>
      </c>
      <c r="L988" t="s">
        <v>26</v>
      </c>
      <c r="M988" t="s">
        <v>1858</v>
      </c>
      <c r="N988" t="s">
        <v>1841</v>
      </c>
      <c r="O988" t="s">
        <v>1499</v>
      </c>
      <c r="P988" t="str">
        <f t="shared" si="47"/>
        <v>SMAN</v>
      </c>
      <c r="Q988" t="str">
        <f t="shared" si="48"/>
        <v>Negeri</v>
      </c>
      <c r="R988" t="str">
        <f t="shared" si="49"/>
        <v>SMA</v>
      </c>
      <c r="S988" t="s">
        <v>1858</v>
      </c>
      <c r="T988" t="s">
        <v>1841</v>
      </c>
      <c r="Z988" t="str">
        <f>VLOOKUP(A988,[2]registrasi!$B$2:$C$3000,2,FALSE)</f>
        <v>registrasi</v>
      </c>
      <c r="AA988">
        <f>VLOOKUP(D988,[3]Sheet1!$B$2:$D$42,3,FALSE)</f>
        <v>346</v>
      </c>
      <c r="AB988" t="str">
        <f>VLOOKUP(A988,[2]nim!$A$2:$B$3000,2,FALSE)</f>
        <v>diterima</v>
      </c>
    </row>
    <row r="989" spans="1:28" x14ac:dyDescent="0.35">
      <c r="A989" s="2">
        <v>52131111250</v>
      </c>
      <c r="B989">
        <v>1</v>
      </c>
      <c r="C989">
        <v>2021</v>
      </c>
      <c r="D989">
        <v>3112122</v>
      </c>
      <c r="E989" t="s">
        <v>1436</v>
      </c>
      <c r="F989" t="str">
        <f>VLOOKUP(E989,[1]PRODI_2019!$E$2:$K$70,7,FALSE)</f>
        <v>FEB</v>
      </c>
      <c r="G989" t="str">
        <f>VLOOKUP(F989,Sheet1!$H$4:$I$11,2,FALSE)</f>
        <v>5_FEB</v>
      </c>
      <c r="H989" t="s">
        <v>1075</v>
      </c>
      <c r="I989" t="s">
        <v>25</v>
      </c>
      <c r="L989" t="s">
        <v>26</v>
      </c>
      <c r="M989" t="s">
        <v>1862</v>
      </c>
      <c r="N989" t="s">
        <v>1841</v>
      </c>
      <c r="O989" t="s">
        <v>1686</v>
      </c>
      <c r="P989" t="str">
        <f t="shared" si="47"/>
        <v>SMKN</v>
      </c>
      <c r="Q989" t="str">
        <f t="shared" si="48"/>
        <v>Negeri</v>
      </c>
      <c r="R989" t="str">
        <f t="shared" si="49"/>
        <v>SMK</v>
      </c>
      <c r="S989" t="s">
        <v>1862</v>
      </c>
      <c r="T989" t="s">
        <v>1841</v>
      </c>
      <c r="Z989" t="str">
        <f>VLOOKUP(A989,[2]registrasi!$B$2:$C$3000,2,FALSE)</f>
        <v>registrasi</v>
      </c>
      <c r="AA989">
        <f>VLOOKUP(D989,[3]Sheet1!$B$2:$D$42,3,FALSE)</f>
        <v>130</v>
      </c>
      <c r="AB989" t="str">
        <f>VLOOKUP(A989,[2]nim!$A$2:$B$3000,2,FALSE)</f>
        <v>diterima</v>
      </c>
    </row>
    <row r="990" spans="1:28" x14ac:dyDescent="0.35">
      <c r="A990" s="2">
        <v>52131111251</v>
      </c>
      <c r="B990">
        <v>1</v>
      </c>
      <c r="C990">
        <v>2021</v>
      </c>
      <c r="D990">
        <v>3112106</v>
      </c>
      <c r="E990" t="s">
        <v>1422</v>
      </c>
      <c r="F990" t="str">
        <f>VLOOKUP(E990,[1]PRODI_2019!$E$2:$K$70,7,FALSE)</f>
        <v>FKIP</v>
      </c>
      <c r="G990" t="str">
        <f>VLOOKUP(F990,Sheet1!$H$4:$I$11,2,FALSE)</f>
        <v>2_FKIP</v>
      </c>
      <c r="H990" t="s">
        <v>1076</v>
      </c>
      <c r="I990" t="s">
        <v>30</v>
      </c>
      <c r="L990" t="s">
        <v>26</v>
      </c>
      <c r="M990" t="s">
        <v>1861</v>
      </c>
      <c r="N990" t="s">
        <v>1841</v>
      </c>
      <c r="O990" t="s">
        <v>1455</v>
      </c>
      <c r="P990" t="str">
        <f t="shared" si="47"/>
        <v>SMAN</v>
      </c>
      <c r="Q990" t="str">
        <f t="shared" si="48"/>
        <v>Negeri</v>
      </c>
      <c r="R990" t="str">
        <f t="shared" si="49"/>
        <v>SMA</v>
      </c>
      <c r="S990" t="s">
        <v>1861</v>
      </c>
      <c r="T990" t="s">
        <v>1841</v>
      </c>
      <c r="Z990" t="str">
        <f>VLOOKUP(A990,[2]registrasi!$B$2:$C$3000,2,FALSE)</f>
        <v>registrasi</v>
      </c>
      <c r="AA990">
        <f>VLOOKUP(D990,[3]Sheet1!$B$2:$D$42,3,FALSE)</f>
        <v>206</v>
      </c>
      <c r="AB990" t="str">
        <f>VLOOKUP(A990,[2]nim!$A$2:$B$3000,2,FALSE)</f>
        <v>diterima</v>
      </c>
    </row>
    <row r="991" spans="1:28" x14ac:dyDescent="0.35">
      <c r="A991" s="2">
        <v>52131111256</v>
      </c>
      <c r="B991">
        <v>2</v>
      </c>
      <c r="C991">
        <v>2020</v>
      </c>
      <c r="D991">
        <v>3112095</v>
      </c>
      <c r="E991" t="s">
        <v>1428</v>
      </c>
      <c r="F991" t="str">
        <f>VLOOKUP(E991,[1]PRODI_2019!$E$2:$K$70,7,FALSE)</f>
        <v>FKIP</v>
      </c>
      <c r="G991" t="str">
        <f>VLOOKUP(F991,Sheet1!$H$4:$I$11,2,FALSE)</f>
        <v>2_FKIP</v>
      </c>
      <c r="H991" t="s">
        <v>1077</v>
      </c>
      <c r="I991" t="s">
        <v>30</v>
      </c>
      <c r="L991" t="s">
        <v>26</v>
      </c>
      <c r="M991" t="s">
        <v>1858</v>
      </c>
      <c r="N991" t="s">
        <v>1841</v>
      </c>
      <c r="O991" t="s">
        <v>1742</v>
      </c>
      <c r="P991" t="str">
        <f t="shared" si="47"/>
        <v>MAS</v>
      </c>
      <c r="Q991" t="str">
        <f t="shared" si="48"/>
        <v>Swasta</v>
      </c>
      <c r="R991" t="str">
        <f t="shared" si="49"/>
        <v>MA</v>
      </c>
      <c r="S991" t="s">
        <v>1861</v>
      </c>
      <c r="T991" t="s">
        <v>1841</v>
      </c>
      <c r="Z991" t="str">
        <f>VLOOKUP(A991,[2]registrasi!$B$2:$C$3000,2,FALSE)</f>
        <v>registrasi</v>
      </c>
      <c r="AA991">
        <f>VLOOKUP(D991,[3]Sheet1!$B$2:$D$42,3,FALSE)</f>
        <v>163</v>
      </c>
      <c r="AB991" t="str">
        <f>VLOOKUP(A991,[2]nim!$A$2:$B$3000,2,FALSE)</f>
        <v>diterima</v>
      </c>
    </row>
    <row r="992" spans="1:28" x14ac:dyDescent="0.35">
      <c r="A992" s="2">
        <v>52131111257</v>
      </c>
      <c r="B992">
        <v>1</v>
      </c>
      <c r="C992">
        <v>2021</v>
      </c>
      <c r="D992">
        <v>3112025</v>
      </c>
      <c r="E992" t="s">
        <v>1424</v>
      </c>
      <c r="F992" t="str">
        <f>VLOOKUP(E992,[1]PRODI_2019!$E$2:$K$70,7,FALSE)</f>
        <v>FEB</v>
      </c>
      <c r="G992" t="str">
        <f>VLOOKUP(F992,Sheet1!$H$4:$I$11,2,FALSE)</f>
        <v>5_FEB</v>
      </c>
      <c r="H992" t="s">
        <v>1078</v>
      </c>
      <c r="I992" t="s">
        <v>25</v>
      </c>
      <c r="L992" t="s">
        <v>26</v>
      </c>
      <c r="M992" t="s">
        <v>1858</v>
      </c>
      <c r="N992" t="s">
        <v>1841</v>
      </c>
      <c r="O992" t="s">
        <v>1454</v>
      </c>
      <c r="P992" t="str">
        <f t="shared" si="47"/>
        <v>SMAN</v>
      </c>
      <c r="Q992" t="str">
        <f t="shared" si="48"/>
        <v>Negeri</v>
      </c>
      <c r="R992" t="str">
        <f t="shared" si="49"/>
        <v>SMA</v>
      </c>
      <c r="S992" t="s">
        <v>1858</v>
      </c>
      <c r="T992" t="s">
        <v>1841</v>
      </c>
      <c r="Z992" t="str">
        <f>VLOOKUP(A992,[2]registrasi!$B$2:$C$3000,2,FALSE)</f>
        <v>registrasi</v>
      </c>
      <c r="AA992">
        <f>VLOOKUP(D992,[3]Sheet1!$B$2:$D$42,3,FALSE)</f>
        <v>736</v>
      </c>
      <c r="AB992" t="str">
        <f>VLOOKUP(A992,[2]nim!$A$2:$B$3000,2,FALSE)</f>
        <v>diterima</v>
      </c>
    </row>
    <row r="993" spans="1:28" x14ac:dyDescent="0.35">
      <c r="A993" s="2">
        <v>52131111262</v>
      </c>
      <c r="B993">
        <v>2</v>
      </c>
      <c r="C993">
        <v>2021</v>
      </c>
      <c r="D993">
        <v>3112192</v>
      </c>
      <c r="E993" t="s">
        <v>1420</v>
      </c>
      <c r="F993" t="str">
        <f>VLOOKUP(E993,[1]PRODI_2019!$E$2:$K$70,7,FALSE)</f>
        <v>FISIP</v>
      </c>
      <c r="G993" t="str">
        <f>VLOOKUP(F993,Sheet1!$H$4:$I$11,2,FALSE)</f>
        <v>6_FISIP</v>
      </c>
      <c r="H993" t="s">
        <v>1079</v>
      </c>
      <c r="I993" t="s">
        <v>30</v>
      </c>
      <c r="L993" t="s">
        <v>26</v>
      </c>
      <c r="M993" t="s">
        <v>1859</v>
      </c>
      <c r="N993" t="s">
        <v>1841</v>
      </c>
      <c r="O993" t="s">
        <v>1523</v>
      </c>
      <c r="P993" t="str">
        <f t="shared" si="47"/>
        <v>MAS</v>
      </c>
      <c r="Q993" t="str">
        <f t="shared" si="48"/>
        <v>Swasta</v>
      </c>
      <c r="R993" t="str">
        <f t="shared" si="49"/>
        <v>MA</v>
      </c>
      <c r="S993" t="s">
        <v>1862</v>
      </c>
      <c r="T993" t="s">
        <v>1841</v>
      </c>
      <c r="Z993" t="str">
        <f>VLOOKUP(A993,[2]registrasi!$B$2:$C$3000,2,FALSE)</f>
        <v>registrasi</v>
      </c>
      <c r="AA993">
        <f>VLOOKUP(D993,[3]Sheet1!$B$2:$D$42,3,FALSE)</f>
        <v>342</v>
      </c>
      <c r="AB993" t="str">
        <f>VLOOKUP(A993,[2]nim!$A$2:$B$3000,2,FALSE)</f>
        <v>diterima</v>
      </c>
    </row>
    <row r="994" spans="1:28" x14ac:dyDescent="0.35">
      <c r="A994" s="2">
        <v>52131111263</v>
      </c>
      <c r="B994">
        <v>1</v>
      </c>
      <c r="C994">
        <v>2021</v>
      </c>
      <c r="D994">
        <v>3112064</v>
      </c>
      <c r="E994" t="s">
        <v>1421</v>
      </c>
      <c r="F994" t="str">
        <f>VLOOKUP(E994,[1]PRODI_2019!$E$2:$K$70,7,FALSE)</f>
        <v>FISIP</v>
      </c>
      <c r="G994" t="str">
        <f>VLOOKUP(F994,Sheet1!$H$4:$I$11,2,FALSE)</f>
        <v>6_FISIP</v>
      </c>
      <c r="H994" t="s">
        <v>1080</v>
      </c>
      <c r="I994" t="s">
        <v>30</v>
      </c>
      <c r="L994" t="s">
        <v>26</v>
      </c>
      <c r="M994" t="s">
        <v>1860</v>
      </c>
      <c r="N994" t="s">
        <v>1841</v>
      </c>
      <c r="O994" t="s">
        <v>1456</v>
      </c>
      <c r="P994" t="str">
        <f t="shared" si="47"/>
        <v>SMAN</v>
      </c>
      <c r="Q994" t="str">
        <f t="shared" si="48"/>
        <v>Negeri</v>
      </c>
      <c r="R994" t="str">
        <f t="shared" si="49"/>
        <v>SMA</v>
      </c>
      <c r="S994" t="s">
        <v>1860</v>
      </c>
      <c r="T994" t="s">
        <v>1841</v>
      </c>
      <c r="Z994" t="str">
        <f>VLOOKUP(A994,[2]registrasi!$B$2:$C$3000,2,FALSE)</f>
        <v>registrasi</v>
      </c>
      <c r="AA994">
        <f>VLOOKUP(D994,[3]Sheet1!$B$2:$D$42,3,FALSE)</f>
        <v>669</v>
      </c>
      <c r="AB994" t="str">
        <f>VLOOKUP(A994,[2]nim!$A$2:$B$3000,2,FALSE)</f>
        <v>diterima</v>
      </c>
    </row>
    <row r="995" spans="1:28" x14ac:dyDescent="0.35">
      <c r="A995" s="2">
        <v>52131111264</v>
      </c>
      <c r="B995">
        <v>2</v>
      </c>
      <c r="C995">
        <v>2020</v>
      </c>
      <c r="D995">
        <v>3112137</v>
      </c>
      <c r="E995" t="s">
        <v>1429</v>
      </c>
      <c r="F995" t="str">
        <f>VLOOKUP(E995,[1]PRODI_2019!$E$2:$K$70,7,FALSE)</f>
        <v>FKIP</v>
      </c>
      <c r="G995" t="str">
        <f>VLOOKUP(F995,Sheet1!$H$4:$I$11,2,FALSE)</f>
        <v>2_FKIP</v>
      </c>
      <c r="H995" t="s">
        <v>1081</v>
      </c>
      <c r="I995" t="s">
        <v>30</v>
      </c>
      <c r="L995" t="s">
        <v>26</v>
      </c>
      <c r="M995" t="s">
        <v>1862</v>
      </c>
      <c r="N995" t="s">
        <v>1841</v>
      </c>
      <c r="O995" t="s">
        <v>1555</v>
      </c>
      <c r="P995" t="str">
        <f t="shared" si="47"/>
        <v>SMAN</v>
      </c>
      <c r="Q995" t="str">
        <f t="shared" si="48"/>
        <v>Negeri</v>
      </c>
      <c r="R995" t="str">
        <f t="shared" si="49"/>
        <v>SMA</v>
      </c>
      <c r="S995" t="s">
        <v>1862</v>
      </c>
      <c r="T995" t="s">
        <v>1841</v>
      </c>
      <c r="Z995" t="str">
        <f>VLOOKUP(A995,[2]registrasi!$B$2:$C$3000,2,FALSE)</f>
        <v>registrasi</v>
      </c>
      <c r="AA995">
        <f>VLOOKUP(D995,[3]Sheet1!$B$2:$D$42,3,FALSE)</f>
        <v>121</v>
      </c>
      <c r="AB995" t="str">
        <f>VLOOKUP(A995,[2]nim!$A$2:$B$3000,2,FALSE)</f>
        <v>diterima</v>
      </c>
    </row>
    <row r="996" spans="1:28" x14ac:dyDescent="0.35">
      <c r="A996" s="2">
        <v>52131111266</v>
      </c>
      <c r="B996">
        <v>2</v>
      </c>
      <c r="C996">
        <v>2021</v>
      </c>
      <c r="D996">
        <v>3112122</v>
      </c>
      <c r="E996" t="s">
        <v>1436</v>
      </c>
      <c r="F996" t="str">
        <f>VLOOKUP(E996,[1]PRODI_2019!$E$2:$K$70,7,FALSE)</f>
        <v>FEB</v>
      </c>
      <c r="G996" t="str">
        <f>VLOOKUP(F996,Sheet1!$H$4:$I$11,2,FALSE)</f>
        <v>5_FEB</v>
      </c>
      <c r="H996" t="s">
        <v>1082</v>
      </c>
      <c r="I996" t="s">
        <v>30</v>
      </c>
      <c r="L996" t="s">
        <v>26</v>
      </c>
      <c r="M996" t="s">
        <v>1859</v>
      </c>
      <c r="N996" t="s">
        <v>1841</v>
      </c>
      <c r="O996" t="s">
        <v>1565</v>
      </c>
      <c r="P996" t="str">
        <f t="shared" si="47"/>
        <v>MAS</v>
      </c>
      <c r="Q996" t="str">
        <f t="shared" si="48"/>
        <v>Swasta</v>
      </c>
      <c r="R996" t="str">
        <f t="shared" si="49"/>
        <v>MA</v>
      </c>
      <c r="S996" t="s">
        <v>1863</v>
      </c>
      <c r="T996" t="s">
        <v>1841</v>
      </c>
      <c r="Z996" t="str">
        <f>VLOOKUP(A996,[2]registrasi!$B$2:$C$3000,2,FALSE)</f>
        <v>registrasi</v>
      </c>
      <c r="AA996">
        <f>VLOOKUP(D996,[3]Sheet1!$B$2:$D$42,3,FALSE)</f>
        <v>130</v>
      </c>
      <c r="AB996" t="str">
        <f>VLOOKUP(A996,[2]nim!$A$2:$B$3000,2,FALSE)</f>
        <v>diterima</v>
      </c>
    </row>
    <row r="997" spans="1:28" x14ac:dyDescent="0.35">
      <c r="A997" s="2">
        <v>52131111274</v>
      </c>
      <c r="B997">
        <v>1</v>
      </c>
      <c r="C997">
        <v>2021</v>
      </c>
      <c r="D997">
        <v>3112017</v>
      </c>
      <c r="E997" t="s">
        <v>1928</v>
      </c>
      <c r="F997" t="str">
        <f>VLOOKUP(E997,[1]PRODI_2019!$E$2:$K$70,7,FALSE)</f>
        <v>Hukum</v>
      </c>
      <c r="G997" t="str">
        <f>VLOOKUP(F997,Sheet1!$H$4:$I$11,2,FALSE)</f>
        <v>1_Hukum</v>
      </c>
      <c r="H997" t="s">
        <v>1083</v>
      </c>
      <c r="I997" t="s">
        <v>30</v>
      </c>
      <c r="L997" t="s">
        <v>26</v>
      </c>
      <c r="M997" t="s">
        <v>1863</v>
      </c>
      <c r="N997" t="s">
        <v>1841</v>
      </c>
      <c r="O997" t="s">
        <v>1465</v>
      </c>
      <c r="P997" t="str">
        <f t="shared" si="47"/>
        <v>SMAN</v>
      </c>
      <c r="Q997" t="str">
        <f t="shared" si="48"/>
        <v>Negeri</v>
      </c>
      <c r="R997" t="str">
        <f t="shared" si="49"/>
        <v>SMA</v>
      </c>
      <c r="S997" t="s">
        <v>1863</v>
      </c>
      <c r="T997" t="s">
        <v>1841</v>
      </c>
      <c r="Z997" t="str">
        <f>VLOOKUP(A997,[2]registrasi!$B$2:$C$3000,2,FALSE)</f>
        <v>registrasi</v>
      </c>
      <c r="AA997">
        <f>VLOOKUP(D997,[3]Sheet1!$B$2:$D$42,3,FALSE)</f>
        <v>605</v>
      </c>
      <c r="AB997" t="str">
        <f>VLOOKUP(A997,[2]nim!$A$2:$B$3000,2,FALSE)</f>
        <v>diterima</v>
      </c>
    </row>
    <row r="998" spans="1:28" x14ac:dyDescent="0.35">
      <c r="A998" s="2">
        <v>52131111275</v>
      </c>
      <c r="B998">
        <v>1</v>
      </c>
      <c r="C998">
        <v>2021</v>
      </c>
      <c r="D998">
        <v>3112033</v>
      </c>
      <c r="E998" t="s">
        <v>1423</v>
      </c>
      <c r="F998" t="str">
        <f>VLOOKUP(E998,[1]PRODI_2019!$E$2:$K$70,7,FALSE)</f>
        <v>FEB</v>
      </c>
      <c r="G998" t="str">
        <f>VLOOKUP(F998,Sheet1!$H$4:$I$11,2,FALSE)</f>
        <v>5_FEB</v>
      </c>
      <c r="H998" t="s">
        <v>1084</v>
      </c>
      <c r="I998" t="s">
        <v>25</v>
      </c>
      <c r="L998" t="s">
        <v>26</v>
      </c>
      <c r="M998" t="s">
        <v>1859</v>
      </c>
      <c r="N998" t="s">
        <v>1841</v>
      </c>
      <c r="O998" t="s">
        <v>1743</v>
      </c>
      <c r="P998" t="str">
        <f t="shared" si="47"/>
        <v>SMAN</v>
      </c>
      <c r="Q998" t="str">
        <f t="shared" si="48"/>
        <v>Negeri</v>
      </c>
      <c r="R998" t="str">
        <f t="shared" si="49"/>
        <v>SMA</v>
      </c>
      <c r="S998" t="s">
        <v>85</v>
      </c>
      <c r="T998" t="s">
        <v>86</v>
      </c>
      <c r="Z998" t="str">
        <f>VLOOKUP(A998,[2]registrasi!$B$2:$C$3000,2,FALSE)</f>
        <v>registrasi</v>
      </c>
      <c r="AA998">
        <f>VLOOKUP(D998,[3]Sheet1!$B$2:$D$42,3,FALSE)</f>
        <v>346</v>
      </c>
      <c r="AB998" t="str">
        <f>VLOOKUP(A998,[2]nim!$A$2:$B$3000,2,FALSE)</f>
        <v>diterima</v>
      </c>
    </row>
    <row r="999" spans="1:28" x14ac:dyDescent="0.35">
      <c r="A999" s="2">
        <v>52131111278</v>
      </c>
      <c r="B999">
        <v>1</v>
      </c>
      <c r="C999">
        <v>2021</v>
      </c>
      <c r="D999">
        <v>3112106</v>
      </c>
      <c r="E999" t="s">
        <v>1422</v>
      </c>
      <c r="F999" t="str">
        <f>VLOOKUP(E999,[1]PRODI_2019!$E$2:$K$70,7,FALSE)</f>
        <v>FKIP</v>
      </c>
      <c r="G999" t="str">
        <f>VLOOKUP(F999,Sheet1!$H$4:$I$11,2,FALSE)</f>
        <v>2_FKIP</v>
      </c>
      <c r="H999" t="s">
        <v>1085</v>
      </c>
      <c r="I999" t="s">
        <v>30</v>
      </c>
      <c r="L999" t="s">
        <v>26</v>
      </c>
      <c r="M999" t="s">
        <v>1863</v>
      </c>
      <c r="N999" t="s">
        <v>1841</v>
      </c>
      <c r="O999" t="s">
        <v>1744</v>
      </c>
      <c r="P999" t="str">
        <f t="shared" si="47"/>
        <v>SMAN</v>
      </c>
      <c r="Q999" t="str">
        <f t="shared" si="48"/>
        <v>Negeri</v>
      </c>
      <c r="R999" t="str">
        <f t="shared" si="49"/>
        <v>SMA</v>
      </c>
      <c r="S999" t="s">
        <v>1863</v>
      </c>
      <c r="T999" t="s">
        <v>1841</v>
      </c>
      <c r="Z999" t="str">
        <f>VLOOKUP(A999,[2]registrasi!$B$2:$C$3000,2,FALSE)</f>
        <v>registrasi</v>
      </c>
      <c r="AA999">
        <f>VLOOKUP(D999,[3]Sheet1!$B$2:$D$42,3,FALSE)</f>
        <v>206</v>
      </c>
      <c r="AB999" t="str">
        <f>VLOOKUP(A999,[2]nim!$A$2:$B$3000,2,FALSE)</f>
        <v>diterima</v>
      </c>
    </row>
    <row r="1000" spans="1:28" x14ac:dyDescent="0.35">
      <c r="A1000" s="2">
        <v>52131111279</v>
      </c>
      <c r="B1000">
        <v>2</v>
      </c>
      <c r="C1000">
        <v>2021</v>
      </c>
      <c r="D1000">
        <v>3112106</v>
      </c>
      <c r="E1000" t="s">
        <v>1422</v>
      </c>
      <c r="F1000" t="str">
        <f>VLOOKUP(E1000,[1]PRODI_2019!$E$2:$K$70,7,FALSE)</f>
        <v>FKIP</v>
      </c>
      <c r="G1000" t="str">
        <f>VLOOKUP(F1000,Sheet1!$H$4:$I$11,2,FALSE)</f>
        <v>2_FKIP</v>
      </c>
      <c r="H1000" t="s">
        <v>1086</v>
      </c>
      <c r="I1000" t="s">
        <v>30</v>
      </c>
      <c r="L1000" t="s">
        <v>26</v>
      </c>
      <c r="M1000" t="s">
        <v>1858</v>
      </c>
      <c r="N1000" t="s">
        <v>1841</v>
      </c>
      <c r="O1000" t="s">
        <v>1541</v>
      </c>
      <c r="P1000" t="str">
        <f t="shared" si="47"/>
        <v>MAN</v>
      </c>
      <c r="Q1000" t="str">
        <f t="shared" si="48"/>
        <v>Negeri</v>
      </c>
      <c r="R1000" t="str">
        <f t="shared" si="49"/>
        <v>MA</v>
      </c>
      <c r="S1000" t="s">
        <v>1858</v>
      </c>
      <c r="T1000" t="s">
        <v>1841</v>
      </c>
      <c r="Z1000" t="str">
        <f>VLOOKUP(A1000,[2]registrasi!$B$2:$C$3000,2,FALSE)</f>
        <v>registrasi</v>
      </c>
      <c r="AA1000">
        <f>VLOOKUP(D1000,[3]Sheet1!$B$2:$D$42,3,FALSE)</f>
        <v>206</v>
      </c>
      <c r="AB1000" t="str">
        <f>VLOOKUP(A1000,[2]nim!$A$2:$B$3000,2,FALSE)</f>
        <v>diterima</v>
      </c>
    </row>
    <row r="1001" spans="1:28" x14ac:dyDescent="0.35">
      <c r="A1001" s="2">
        <v>52131111280</v>
      </c>
      <c r="B1001">
        <v>1</v>
      </c>
      <c r="C1001">
        <v>2021</v>
      </c>
      <c r="D1001">
        <v>3112176</v>
      </c>
      <c r="E1001" t="s">
        <v>1427</v>
      </c>
      <c r="F1001" t="str">
        <f>VLOOKUP(E1001,[1]PRODI_2019!$E$2:$K$70,7,FALSE)</f>
        <v>FKIP</v>
      </c>
      <c r="G1001" t="str">
        <f>VLOOKUP(F1001,Sheet1!$H$4:$I$11,2,FALSE)</f>
        <v>2_FKIP</v>
      </c>
      <c r="H1001" t="s">
        <v>1087</v>
      </c>
      <c r="I1001" t="s">
        <v>30</v>
      </c>
      <c r="L1001" t="s">
        <v>26</v>
      </c>
      <c r="M1001" t="s">
        <v>1858</v>
      </c>
      <c r="N1001" t="s">
        <v>1841</v>
      </c>
      <c r="O1001" t="s">
        <v>1534</v>
      </c>
      <c r="P1001" t="str">
        <f t="shared" si="47"/>
        <v>SMKS</v>
      </c>
      <c r="Q1001" t="str">
        <f t="shared" si="48"/>
        <v>Swasta</v>
      </c>
      <c r="R1001" t="str">
        <f t="shared" si="49"/>
        <v>SMK</v>
      </c>
      <c r="S1001" t="s">
        <v>1858</v>
      </c>
      <c r="T1001" t="s">
        <v>1841</v>
      </c>
      <c r="Z1001" t="str">
        <f>VLOOKUP(A1001,[2]registrasi!$B$2:$C$3000,2,FALSE)</f>
        <v>registrasi</v>
      </c>
      <c r="AA1001">
        <f>VLOOKUP(D1001,[3]Sheet1!$B$2:$D$42,3,FALSE)</f>
        <v>238</v>
      </c>
      <c r="AB1001" t="str">
        <f>VLOOKUP(A1001,[2]nim!$A$2:$B$3000,2,FALSE)</f>
        <v>diterima</v>
      </c>
    </row>
    <row r="1002" spans="1:28" x14ac:dyDescent="0.35">
      <c r="A1002" s="2">
        <v>52131111286</v>
      </c>
      <c r="B1002">
        <v>1</v>
      </c>
      <c r="C1002">
        <v>2021</v>
      </c>
      <c r="D1002">
        <v>3112056</v>
      </c>
      <c r="E1002" t="s">
        <v>1425</v>
      </c>
      <c r="F1002" t="str">
        <f>VLOOKUP(E1002,[1]PRODI_2019!$E$2:$K$70,7,FALSE)</f>
        <v>FISIP</v>
      </c>
      <c r="G1002" t="str">
        <f>VLOOKUP(F1002,Sheet1!$H$4:$I$11,2,FALSE)</f>
        <v>6_FISIP</v>
      </c>
      <c r="H1002" t="s">
        <v>1088</v>
      </c>
      <c r="I1002" t="s">
        <v>25</v>
      </c>
      <c r="L1002" t="s">
        <v>26</v>
      </c>
      <c r="M1002" t="s">
        <v>1899</v>
      </c>
      <c r="N1002" t="s">
        <v>1840</v>
      </c>
      <c r="O1002" t="s">
        <v>1745</v>
      </c>
      <c r="P1002" t="str">
        <f t="shared" si="47"/>
        <v>SMAN</v>
      </c>
      <c r="Q1002" t="str">
        <f t="shared" si="48"/>
        <v>Negeri</v>
      </c>
      <c r="R1002" t="str">
        <f t="shared" si="49"/>
        <v>SMA</v>
      </c>
      <c r="S1002" t="s">
        <v>1899</v>
      </c>
      <c r="T1002" t="s">
        <v>1840</v>
      </c>
      <c r="Z1002" t="str">
        <f>VLOOKUP(A1002,[2]registrasi!$B$2:$C$3000,2,FALSE)</f>
        <v>registrasi</v>
      </c>
      <c r="AA1002">
        <f>VLOOKUP(D1002,[3]Sheet1!$B$2:$D$42,3,FALSE)</f>
        <v>365</v>
      </c>
      <c r="AB1002" t="str">
        <f>VLOOKUP(A1002,[2]nim!$A$2:$B$3000,2,FALSE)</f>
        <v>diterima</v>
      </c>
    </row>
    <row r="1003" spans="1:28" x14ac:dyDescent="0.35">
      <c r="A1003" s="2">
        <v>52131111289</v>
      </c>
      <c r="B1003">
        <v>1</v>
      </c>
      <c r="C1003">
        <v>2021</v>
      </c>
      <c r="D1003">
        <v>3112106</v>
      </c>
      <c r="E1003" t="s">
        <v>1422</v>
      </c>
      <c r="F1003" t="str">
        <f>VLOOKUP(E1003,[1]PRODI_2019!$E$2:$K$70,7,FALSE)</f>
        <v>FKIP</v>
      </c>
      <c r="G1003" t="str">
        <f>VLOOKUP(F1003,Sheet1!$H$4:$I$11,2,FALSE)</f>
        <v>2_FKIP</v>
      </c>
      <c r="H1003" t="s">
        <v>1089</v>
      </c>
      <c r="I1003" t="s">
        <v>30</v>
      </c>
      <c r="L1003" t="s">
        <v>26</v>
      </c>
      <c r="M1003" t="s">
        <v>1860</v>
      </c>
      <c r="N1003" t="s">
        <v>1841</v>
      </c>
      <c r="O1003" t="s">
        <v>1460</v>
      </c>
      <c r="P1003" t="str">
        <f t="shared" si="47"/>
        <v>SMKN</v>
      </c>
      <c r="Q1003" t="str">
        <f t="shared" si="48"/>
        <v>Negeri</v>
      </c>
      <c r="R1003" t="str">
        <f t="shared" si="49"/>
        <v>SMK</v>
      </c>
      <c r="S1003" t="s">
        <v>1860</v>
      </c>
      <c r="T1003" t="s">
        <v>1841</v>
      </c>
      <c r="Z1003" t="str">
        <f>VLOOKUP(A1003,[2]registrasi!$B$2:$C$3000,2,FALSE)</f>
        <v>registrasi</v>
      </c>
      <c r="AA1003">
        <f>VLOOKUP(D1003,[3]Sheet1!$B$2:$D$42,3,FALSE)</f>
        <v>206</v>
      </c>
      <c r="AB1003" t="str">
        <f>VLOOKUP(A1003,[2]nim!$A$2:$B$3000,2,FALSE)</f>
        <v>diterima</v>
      </c>
    </row>
    <row r="1004" spans="1:28" x14ac:dyDescent="0.35">
      <c r="A1004" s="2">
        <v>52131111290</v>
      </c>
      <c r="B1004">
        <v>1</v>
      </c>
      <c r="C1004">
        <v>2021</v>
      </c>
      <c r="D1004">
        <v>3112025</v>
      </c>
      <c r="E1004" t="s">
        <v>1424</v>
      </c>
      <c r="F1004" t="str">
        <f>VLOOKUP(E1004,[1]PRODI_2019!$E$2:$K$70,7,FALSE)</f>
        <v>FEB</v>
      </c>
      <c r="G1004" t="str">
        <f>VLOOKUP(F1004,Sheet1!$H$4:$I$11,2,FALSE)</f>
        <v>5_FEB</v>
      </c>
      <c r="H1004" t="s">
        <v>1090</v>
      </c>
      <c r="I1004" t="s">
        <v>30</v>
      </c>
      <c r="L1004" t="s">
        <v>26</v>
      </c>
      <c r="M1004" t="s">
        <v>1858</v>
      </c>
      <c r="N1004" t="s">
        <v>1841</v>
      </c>
      <c r="O1004" t="s">
        <v>1488</v>
      </c>
      <c r="P1004" t="str">
        <f t="shared" si="47"/>
        <v>SMAN</v>
      </c>
      <c r="Q1004" t="str">
        <f t="shared" si="48"/>
        <v>Negeri</v>
      </c>
      <c r="R1004" t="str">
        <f t="shared" si="49"/>
        <v>SMA</v>
      </c>
      <c r="S1004" t="s">
        <v>1858</v>
      </c>
      <c r="T1004" t="s">
        <v>1841</v>
      </c>
      <c r="Z1004" t="str">
        <f>VLOOKUP(A1004,[2]registrasi!$B$2:$C$3000,2,FALSE)</f>
        <v>registrasi</v>
      </c>
      <c r="AA1004">
        <f>VLOOKUP(D1004,[3]Sheet1!$B$2:$D$42,3,FALSE)</f>
        <v>736</v>
      </c>
      <c r="AB1004" t="str">
        <f>VLOOKUP(A1004,[2]nim!$A$2:$B$3000,2,FALSE)</f>
        <v>diterima</v>
      </c>
    </row>
    <row r="1005" spans="1:28" x14ac:dyDescent="0.35">
      <c r="A1005" s="2">
        <v>52131111294</v>
      </c>
      <c r="B1005">
        <v>1</v>
      </c>
      <c r="C1005">
        <v>2020</v>
      </c>
      <c r="D1005">
        <v>3112033</v>
      </c>
      <c r="E1005" t="s">
        <v>1423</v>
      </c>
      <c r="F1005" t="str">
        <f>VLOOKUP(E1005,[1]PRODI_2019!$E$2:$K$70,7,FALSE)</f>
        <v>FEB</v>
      </c>
      <c r="G1005" t="str">
        <f>VLOOKUP(F1005,Sheet1!$H$4:$I$11,2,FALSE)</f>
        <v>5_FEB</v>
      </c>
      <c r="H1005" t="s">
        <v>1091</v>
      </c>
      <c r="I1005" t="s">
        <v>25</v>
      </c>
      <c r="L1005" t="s">
        <v>26</v>
      </c>
      <c r="M1005" t="s">
        <v>1861</v>
      </c>
      <c r="N1005" t="s">
        <v>1841</v>
      </c>
      <c r="O1005" t="s">
        <v>1466</v>
      </c>
      <c r="P1005" t="str">
        <f t="shared" si="47"/>
        <v>SMTA</v>
      </c>
      <c r="Q1005" t="str">
        <f t="shared" si="48"/>
        <v>Swasta</v>
      </c>
      <c r="R1005" t="str">
        <f t="shared" si="49"/>
        <v>SMTA</v>
      </c>
      <c r="S1005" t="s">
        <v>1861</v>
      </c>
      <c r="T1005" t="s">
        <v>1841</v>
      </c>
      <c r="Z1005" t="str">
        <f>VLOOKUP(A1005,[2]registrasi!$B$2:$C$3000,2,FALSE)</f>
        <v>registrasi</v>
      </c>
      <c r="AA1005">
        <f>VLOOKUP(D1005,[3]Sheet1!$B$2:$D$42,3,FALSE)</f>
        <v>346</v>
      </c>
      <c r="AB1005" t="str">
        <f>VLOOKUP(A1005,[2]nim!$A$2:$B$3000,2,FALSE)</f>
        <v>diterima</v>
      </c>
    </row>
    <row r="1006" spans="1:28" x14ac:dyDescent="0.35">
      <c r="A1006" s="2">
        <v>52131111299</v>
      </c>
      <c r="B1006">
        <v>1</v>
      </c>
      <c r="C1006">
        <v>2021</v>
      </c>
      <c r="D1006">
        <v>3112161</v>
      </c>
      <c r="E1006" t="s">
        <v>1434</v>
      </c>
      <c r="F1006" t="str">
        <f>VLOOKUP(E1006,[1]PRODI_2019!$E$2:$K$70,7,FALSE)</f>
        <v>FKIP</v>
      </c>
      <c r="G1006" t="str">
        <f>VLOOKUP(F1006,Sheet1!$H$4:$I$11,2,FALSE)</f>
        <v>2_FKIP</v>
      </c>
      <c r="H1006" t="s">
        <v>1092</v>
      </c>
      <c r="I1006" t="s">
        <v>30</v>
      </c>
      <c r="L1006" t="s">
        <v>26</v>
      </c>
      <c r="M1006" t="s">
        <v>1860</v>
      </c>
      <c r="N1006" t="s">
        <v>1841</v>
      </c>
      <c r="O1006" t="s">
        <v>1450</v>
      </c>
      <c r="P1006" t="str">
        <f t="shared" si="47"/>
        <v>MAN</v>
      </c>
      <c r="Q1006" t="str">
        <f t="shared" si="48"/>
        <v>Negeri</v>
      </c>
      <c r="R1006" t="str">
        <f t="shared" si="49"/>
        <v>MA</v>
      </c>
      <c r="S1006" t="s">
        <v>1860</v>
      </c>
      <c r="T1006" t="s">
        <v>1841</v>
      </c>
      <c r="Z1006" t="str">
        <f>VLOOKUP(A1006,[2]registrasi!$B$2:$C$3000,2,FALSE)</f>
        <v>registrasi</v>
      </c>
      <c r="AA1006">
        <f>VLOOKUP(D1006,[3]Sheet1!$B$2:$D$42,3,FALSE)</f>
        <v>25</v>
      </c>
      <c r="AB1006" t="str">
        <f>VLOOKUP(A1006,[2]nim!$A$2:$B$3000,2,FALSE)</f>
        <v>diterima</v>
      </c>
    </row>
    <row r="1007" spans="1:28" x14ac:dyDescent="0.35">
      <c r="A1007" s="2">
        <v>52131111302</v>
      </c>
      <c r="B1007">
        <v>1</v>
      </c>
      <c r="C1007">
        <v>2021</v>
      </c>
      <c r="D1007">
        <v>3112017</v>
      </c>
      <c r="E1007" t="s">
        <v>1928</v>
      </c>
      <c r="F1007" t="str">
        <f>VLOOKUP(E1007,[1]PRODI_2019!$E$2:$K$70,7,FALSE)</f>
        <v>Hukum</v>
      </c>
      <c r="G1007" t="str">
        <f>VLOOKUP(F1007,Sheet1!$H$4:$I$11,2,FALSE)</f>
        <v>1_Hukum</v>
      </c>
      <c r="H1007" t="s">
        <v>1093</v>
      </c>
      <c r="I1007" t="s">
        <v>25</v>
      </c>
      <c r="L1007" t="s">
        <v>26</v>
      </c>
      <c r="M1007" t="s">
        <v>1858</v>
      </c>
      <c r="N1007" t="s">
        <v>1841</v>
      </c>
      <c r="O1007" t="s">
        <v>1496</v>
      </c>
      <c r="P1007" t="str">
        <f t="shared" si="47"/>
        <v>MAN</v>
      </c>
      <c r="Q1007" t="str">
        <f t="shared" si="48"/>
        <v>Negeri</v>
      </c>
      <c r="R1007" t="str">
        <f t="shared" si="49"/>
        <v>MA</v>
      </c>
      <c r="S1007" t="s">
        <v>1858</v>
      </c>
      <c r="T1007" t="s">
        <v>1841</v>
      </c>
      <c r="Z1007" t="str">
        <f>VLOOKUP(A1007,[2]registrasi!$B$2:$C$3000,2,FALSE)</f>
        <v>registrasi</v>
      </c>
      <c r="AA1007">
        <f>VLOOKUP(D1007,[3]Sheet1!$B$2:$D$42,3,FALSE)</f>
        <v>605</v>
      </c>
      <c r="AB1007" t="str">
        <f>VLOOKUP(A1007,[2]nim!$A$2:$B$3000,2,FALSE)</f>
        <v>diterima</v>
      </c>
    </row>
    <row r="1008" spans="1:28" x14ac:dyDescent="0.35">
      <c r="A1008" s="2">
        <v>52131111306</v>
      </c>
      <c r="B1008">
        <v>1</v>
      </c>
      <c r="C1008">
        <v>2021</v>
      </c>
      <c r="D1008">
        <v>3112025</v>
      </c>
      <c r="E1008" t="s">
        <v>1424</v>
      </c>
      <c r="F1008" t="str">
        <f>VLOOKUP(E1008,[1]PRODI_2019!$E$2:$K$70,7,FALSE)</f>
        <v>FEB</v>
      </c>
      <c r="G1008" t="str">
        <f>VLOOKUP(F1008,Sheet1!$H$4:$I$11,2,FALSE)</f>
        <v>5_FEB</v>
      </c>
      <c r="H1008" t="s">
        <v>1094</v>
      </c>
      <c r="I1008" t="s">
        <v>30</v>
      </c>
      <c r="L1008" t="s">
        <v>1440</v>
      </c>
      <c r="M1008" t="s">
        <v>1859</v>
      </c>
      <c r="N1008" t="s">
        <v>1841</v>
      </c>
      <c r="O1008" t="s">
        <v>1517</v>
      </c>
      <c r="P1008" t="str">
        <f t="shared" si="47"/>
        <v>SMKN</v>
      </c>
      <c r="Q1008" t="str">
        <f t="shared" si="48"/>
        <v>Negeri</v>
      </c>
      <c r="R1008" t="str">
        <f t="shared" si="49"/>
        <v>SMK</v>
      </c>
      <c r="S1008" t="s">
        <v>1858</v>
      </c>
      <c r="T1008" t="s">
        <v>1841</v>
      </c>
      <c r="Z1008" t="e">
        <f>VLOOKUP(A1008,[2]registrasi!$B$2:$C$3000,2,FALSE)</f>
        <v>#N/A</v>
      </c>
      <c r="AA1008">
        <f>VLOOKUP(D1008,[3]Sheet1!$B$2:$D$42,3,FALSE)</f>
        <v>736</v>
      </c>
      <c r="AB1008" t="e">
        <f>VLOOKUP(A1008,[2]nim!$A$2:$B$3000,2,FALSE)</f>
        <v>#N/A</v>
      </c>
    </row>
    <row r="1009" spans="1:28" x14ac:dyDescent="0.35">
      <c r="A1009" s="2">
        <v>52131111307</v>
      </c>
      <c r="B1009">
        <v>1</v>
      </c>
      <c r="C1009">
        <v>2021</v>
      </c>
      <c r="D1009">
        <v>3112122</v>
      </c>
      <c r="E1009" t="s">
        <v>1436</v>
      </c>
      <c r="F1009" t="str">
        <f>VLOOKUP(E1009,[1]PRODI_2019!$E$2:$K$70,7,FALSE)</f>
        <v>FEB</v>
      </c>
      <c r="G1009" t="str">
        <f>VLOOKUP(F1009,Sheet1!$H$4:$I$11,2,FALSE)</f>
        <v>5_FEB</v>
      </c>
      <c r="H1009" t="s">
        <v>1095</v>
      </c>
      <c r="I1009" t="s">
        <v>30</v>
      </c>
      <c r="L1009" t="s">
        <v>26</v>
      </c>
      <c r="M1009" t="s">
        <v>1858</v>
      </c>
      <c r="N1009" t="s">
        <v>1841</v>
      </c>
      <c r="O1009" t="s">
        <v>1488</v>
      </c>
      <c r="P1009" t="str">
        <f t="shared" si="47"/>
        <v>SMAN</v>
      </c>
      <c r="Q1009" t="str">
        <f t="shared" si="48"/>
        <v>Negeri</v>
      </c>
      <c r="R1009" t="str">
        <f t="shared" si="49"/>
        <v>SMA</v>
      </c>
      <c r="S1009" t="s">
        <v>1858</v>
      </c>
      <c r="T1009" t="s">
        <v>1841</v>
      </c>
      <c r="Z1009" t="str">
        <f>VLOOKUP(A1009,[2]registrasi!$B$2:$C$3000,2,FALSE)</f>
        <v>registrasi</v>
      </c>
      <c r="AA1009">
        <f>VLOOKUP(D1009,[3]Sheet1!$B$2:$D$42,3,FALSE)</f>
        <v>130</v>
      </c>
      <c r="AB1009" t="str">
        <f>VLOOKUP(A1009,[2]nim!$A$2:$B$3000,2,FALSE)</f>
        <v>diterima</v>
      </c>
    </row>
    <row r="1010" spans="1:28" x14ac:dyDescent="0.35">
      <c r="A1010" s="2">
        <v>52131111308</v>
      </c>
      <c r="B1010">
        <v>1</v>
      </c>
      <c r="C1010">
        <v>2021</v>
      </c>
      <c r="D1010">
        <v>3112033</v>
      </c>
      <c r="E1010" t="s">
        <v>1423</v>
      </c>
      <c r="F1010" t="str">
        <f>VLOOKUP(E1010,[1]PRODI_2019!$E$2:$K$70,7,FALSE)</f>
        <v>FEB</v>
      </c>
      <c r="G1010" t="str">
        <f>VLOOKUP(F1010,Sheet1!$H$4:$I$11,2,FALSE)</f>
        <v>5_FEB</v>
      </c>
      <c r="H1010" t="s">
        <v>1096</v>
      </c>
      <c r="I1010" t="s">
        <v>30</v>
      </c>
      <c r="L1010" t="s">
        <v>26</v>
      </c>
      <c r="M1010" t="s">
        <v>1858</v>
      </c>
      <c r="N1010" t="s">
        <v>1841</v>
      </c>
      <c r="O1010" t="s">
        <v>1470</v>
      </c>
      <c r="P1010" t="str">
        <f t="shared" si="47"/>
        <v>SMAN</v>
      </c>
      <c r="Q1010" t="str">
        <f t="shared" si="48"/>
        <v>Negeri</v>
      </c>
      <c r="R1010" t="str">
        <f t="shared" si="49"/>
        <v>SMA</v>
      </c>
      <c r="S1010" t="s">
        <v>1858</v>
      </c>
      <c r="T1010" t="s">
        <v>1841</v>
      </c>
      <c r="Z1010" t="str">
        <f>VLOOKUP(A1010,[2]registrasi!$B$2:$C$3000,2,FALSE)</f>
        <v>registrasi</v>
      </c>
      <c r="AA1010">
        <f>VLOOKUP(D1010,[3]Sheet1!$B$2:$D$42,3,FALSE)</f>
        <v>346</v>
      </c>
      <c r="AB1010" t="str">
        <f>VLOOKUP(A1010,[2]nim!$A$2:$B$3000,2,FALSE)</f>
        <v>diterima</v>
      </c>
    </row>
    <row r="1011" spans="1:28" x14ac:dyDescent="0.35">
      <c r="A1011" s="2">
        <v>52131111309</v>
      </c>
      <c r="B1011">
        <v>1</v>
      </c>
      <c r="C1011">
        <v>2021</v>
      </c>
      <c r="D1011">
        <v>3112095</v>
      </c>
      <c r="E1011" t="s">
        <v>1428</v>
      </c>
      <c r="F1011" t="str">
        <f>VLOOKUP(E1011,[1]PRODI_2019!$E$2:$K$70,7,FALSE)</f>
        <v>FKIP</v>
      </c>
      <c r="G1011" t="str">
        <f>VLOOKUP(F1011,Sheet1!$H$4:$I$11,2,FALSE)</f>
        <v>2_FKIP</v>
      </c>
      <c r="H1011" t="s">
        <v>1097</v>
      </c>
      <c r="I1011" t="s">
        <v>30</v>
      </c>
      <c r="L1011" t="s">
        <v>26</v>
      </c>
      <c r="M1011" t="s">
        <v>1868</v>
      </c>
      <c r="N1011" t="s">
        <v>1842</v>
      </c>
      <c r="O1011" t="s">
        <v>1746</v>
      </c>
      <c r="P1011" t="str">
        <f t="shared" si="47"/>
        <v>MAN</v>
      </c>
      <c r="Q1011" t="str">
        <f t="shared" si="48"/>
        <v>Negeri</v>
      </c>
      <c r="R1011" t="str">
        <f t="shared" si="49"/>
        <v>MA</v>
      </c>
      <c r="S1011" t="s">
        <v>1868</v>
      </c>
      <c r="T1011" t="s">
        <v>1842</v>
      </c>
      <c r="Z1011" t="str">
        <f>VLOOKUP(A1011,[2]registrasi!$B$2:$C$3000,2,FALSE)</f>
        <v>registrasi</v>
      </c>
      <c r="AA1011">
        <f>VLOOKUP(D1011,[3]Sheet1!$B$2:$D$42,3,FALSE)</f>
        <v>163</v>
      </c>
      <c r="AB1011" t="str">
        <f>VLOOKUP(A1011,[2]nim!$A$2:$B$3000,2,FALSE)</f>
        <v>diterima</v>
      </c>
    </row>
    <row r="1012" spans="1:28" x14ac:dyDescent="0.35">
      <c r="A1012" s="2">
        <v>52131111310</v>
      </c>
      <c r="B1012">
        <v>2</v>
      </c>
      <c r="C1012">
        <v>2021</v>
      </c>
      <c r="D1012">
        <v>3112072</v>
      </c>
      <c r="E1012" t="s">
        <v>1426</v>
      </c>
      <c r="F1012" t="str">
        <f>VLOOKUP(E1012,[1]PRODI_2019!$E$2:$K$70,7,FALSE)</f>
        <v>FKIP</v>
      </c>
      <c r="G1012" t="str">
        <f>VLOOKUP(F1012,Sheet1!$H$4:$I$11,2,FALSE)</f>
        <v>2_FKIP</v>
      </c>
      <c r="H1012" t="s">
        <v>1098</v>
      </c>
      <c r="I1012" t="s">
        <v>30</v>
      </c>
      <c r="L1012" t="s">
        <v>26</v>
      </c>
      <c r="M1012" t="s">
        <v>1858</v>
      </c>
      <c r="N1012" t="s">
        <v>1841</v>
      </c>
      <c r="O1012" t="s">
        <v>1532</v>
      </c>
      <c r="P1012" t="str">
        <f t="shared" si="47"/>
        <v>SMAN</v>
      </c>
      <c r="Q1012" t="str">
        <f t="shared" si="48"/>
        <v>Negeri</v>
      </c>
      <c r="R1012" t="str">
        <f t="shared" si="49"/>
        <v>SMA</v>
      </c>
      <c r="S1012" t="s">
        <v>1858</v>
      </c>
      <c r="T1012" t="s">
        <v>1841</v>
      </c>
      <c r="Z1012" t="str">
        <f>VLOOKUP(A1012,[2]registrasi!$B$2:$C$3000,2,FALSE)</f>
        <v>registrasi</v>
      </c>
      <c r="AA1012">
        <f>VLOOKUP(D1012,[3]Sheet1!$B$2:$D$42,3,FALSE)</f>
        <v>38</v>
      </c>
      <c r="AB1012" t="e">
        <f>VLOOKUP(A1012,[2]nim!$A$2:$B$3000,2,FALSE)</f>
        <v>#N/A</v>
      </c>
    </row>
    <row r="1013" spans="1:28" x14ac:dyDescent="0.35">
      <c r="A1013" s="2">
        <v>52131111313</v>
      </c>
      <c r="B1013">
        <v>2</v>
      </c>
      <c r="C1013">
        <v>2021</v>
      </c>
      <c r="D1013">
        <v>3112072</v>
      </c>
      <c r="E1013" t="s">
        <v>1426</v>
      </c>
      <c r="F1013" t="str">
        <f>VLOOKUP(E1013,[1]PRODI_2019!$E$2:$K$70,7,FALSE)</f>
        <v>FKIP</v>
      </c>
      <c r="G1013" t="str">
        <f>VLOOKUP(F1013,Sheet1!$H$4:$I$11,2,FALSE)</f>
        <v>2_FKIP</v>
      </c>
      <c r="H1013" t="s">
        <v>1099</v>
      </c>
      <c r="I1013" t="s">
        <v>30</v>
      </c>
      <c r="L1013" t="s">
        <v>26</v>
      </c>
      <c r="M1013" t="s">
        <v>1860</v>
      </c>
      <c r="N1013" t="s">
        <v>1841</v>
      </c>
      <c r="O1013" t="s">
        <v>1747</v>
      </c>
      <c r="P1013" t="str">
        <f t="shared" si="47"/>
        <v>MAS</v>
      </c>
      <c r="Q1013" t="str">
        <f t="shared" si="48"/>
        <v>Swasta</v>
      </c>
      <c r="R1013" t="str">
        <f t="shared" si="49"/>
        <v>MA</v>
      </c>
      <c r="S1013" t="s">
        <v>1859</v>
      </c>
      <c r="T1013" t="s">
        <v>1841</v>
      </c>
      <c r="Z1013" t="str">
        <f>VLOOKUP(A1013,[2]registrasi!$B$2:$C$3000,2,FALSE)</f>
        <v>registrasi</v>
      </c>
      <c r="AA1013">
        <f>VLOOKUP(D1013,[3]Sheet1!$B$2:$D$42,3,FALSE)</f>
        <v>38</v>
      </c>
      <c r="AB1013" t="str">
        <f>VLOOKUP(A1013,[2]nim!$A$2:$B$3000,2,FALSE)</f>
        <v>diterima</v>
      </c>
    </row>
    <row r="1014" spans="1:28" x14ac:dyDescent="0.35">
      <c r="A1014" s="2">
        <v>52131111315</v>
      </c>
      <c r="B1014">
        <v>2</v>
      </c>
      <c r="C1014">
        <v>2021</v>
      </c>
      <c r="D1014">
        <v>3112137</v>
      </c>
      <c r="E1014" t="s">
        <v>1429</v>
      </c>
      <c r="F1014" t="str">
        <f>VLOOKUP(E1014,[1]PRODI_2019!$E$2:$K$70,7,FALSE)</f>
        <v>FKIP</v>
      </c>
      <c r="G1014" t="str">
        <f>VLOOKUP(F1014,Sheet1!$H$4:$I$11,2,FALSE)</f>
        <v>2_FKIP</v>
      </c>
      <c r="H1014" t="s">
        <v>1100</v>
      </c>
      <c r="I1014" t="s">
        <v>25</v>
      </c>
      <c r="L1014" t="s">
        <v>26</v>
      </c>
      <c r="M1014" t="s">
        <v>1880</v>
      </c>
      <c r="N1014" t="s">
        <v>1843</v>
      </c>
      <c r="O1014" t="s">
        <v>1748</v>
      </c>
      <c r="P1014" t="str">
        <f t="shared" si="47"/>
        <v>SMKN</v>
      </c>
      <c r="Q1014" t="str">
        <f t="shared" si="48"/>
        <v>Negeri</v>
      </c>
      <c r="R1014" t="str">
        <f t="shared" si="49"/>
        <v>SMK</v>
      </c>
      <c r="S1014" t="s">
        <v>1880</v>
      </c>
      <c r="T1014" t="s">
        <v>1843</v>
      </c>
      <c r="Z1014" t="str">
        <f>VLOOKUP(A1014,[2]registrasi!$B$2:$C$3000,2,FALSE)</f>
        <v>registrasi</v>
      </c>
      <c r="AA1014">
        <f>VLOOKUP(D1014,[3]Sheet1!$B$2:$D$42,3,FALSE)</f>
        <v>121</v>
      </c>
      <c r="AB1014" t="str">
        <f>VLOOKUP(A1014,[2]nim!$A$2:$B$3000,2,FALSE)</f>
        <v>diterima</v>
      </c>
    </row>
    <row r="1015" spans="1:28" x14ac:dyDescent="0.35">
      <c r="A1015" s="2">
        <v>52131111317</v>
      </c>
      <c r="B1015">
        <v>1</v>
      </c>
      <c r="C1015">
        <v>2021</v>
      </c>
      <c r="D1015">
        <v>3112161</v>
      </c>
      <c r="E1015" t="s">
        <v>1434</v>
      </c>
      <c r="F1015" t="str">
        <f>VLOOKUP(E1015,[1]PRODI_2019!$E$2:$K$70,7,FALSE)</f>
        <v>FKIP</v>
      </c>
      <c r="G1015" t="str">
        <f>VLOOKUP(F1015,Sheet1!$H$4:$I$11,2,FALSE)</f>
        <v>2_FKIP</v>
      </c>
      <c r="H1015" t="s">
        <v>1101</v>
      </c>
      <c r="I1015" t="s">
        <v>30</v>
      </c>
      <c r="L1015" t="s">
        <v>26</v>
      </c>
      <c r="M1015" t="s">
        <v>1860</v>
      </c>
      <c r="N1015" t="s">
        <v>1841</v>
      </c>
      <c r="O1015" t="s">
        <v>1600</v>
      </c>
      <c r="P1015" t="str">
        <f t="shared" si="47"/>
        <v>MAN</v>
      </c>
      <c r="Q1015" t="str">
        <f t="shared" si="48"/>
        <v>Negeri</v>
      </c>
      <c r="R1015" t="str">
        <f t="shared" si="49"/>
        <v>MA</v>
      </c>
      <c r="S1015" t="s">
        <v>1860</v>
      </c>
      <c r="T1015" t="s">
        <v>1841</v>
      </c>
      <c r="Z1015" t="str">
        <f>VLOOKUP(A1015,[2]registrasi!$B$2:$C$3000,2,FALSE)</f>
        <v>registrasi</v>
      </c>
      <c r="AA1015">
        <f>VLOOKUP(D1015,[3]Sheet1!$B$2:$D$42,3,FALSE)</f>
        <v>25</v>
      </c>
      <c r="AB1015" t="str">
        <f>VLOOKUP(A1015,[2]nim!$A$2:$B$3000,2,FALSE)</f>
        <v>diterima</v>
      </c>
    </row>
    <row r="1016" spans="1:28" x14ac:dyDescent="0.35">
      <c r="A1016" s="2">
        <v>52131111319</v>
      </c>
      <c r="B1016">
        <v>1</v>
      </c>
      <c r="C1016">
        <v>2020</v>
      </c>
      <c r="D1016">
        <v>3112176</v>
      </c>
      <c r="E1016" t="s">
        <v>1427</v>
      </c>
      <c r="F1016" t="str">
        <f>VLOOKUP(E1016,[1]PRODI_2019!$E$2:$K$70,7,FALSE)</f>
        <v>FKIP</v>
      </c>
      <c r="G1016" t="str">
        <f>VLOOKUP(F1016,Sheet1!$H$4:$I$11,2,FALSE)</f>
        <v>2_FKIP</v>
      </c>
      <c r="H1016" t="s">
        <v>1102</v>
      </c>
      <c r="I1016" t="s">
        <v>30</v>
      </c>
      <c r="L1016" t="s">
        <v>26</v>
      </c>
      <c r="M1016" t="s">
        <v>1859</v>
      </c>
      <c r="N1016" t="s">
        <v>1841</v>
      </c>
      <c r="O1016" t="s">
        <v>1522</v>
      </c>
      <c r="P1016" t="str">
        <f t="shared" si="47"/>
        <v>SMAN</v>
      </c>
      <c r="Q1016" t="str">
        <f t="shared" si="48"/>
        <v>Negeri</v>
      </c>
      <c r="R1016" t="str">
        <f t="shared" si="49"/>
        <v>SMA</v>
      </c>
      <c r="S1016" t="s">
        <v>1859</v>
      </c>
      <c r="T1016" t="s">
        <v>1841</v>
      </c>
      <c r="Z1016" t="str">
        <f>VLOOKUP(A1016,[2]registrasi!$B$2:$C$3000,2,FALSE)</f>
        <v>registrasi</v>
      </c>
      <c r="AA1016">
        <f>VLOOKUP(D1016,[3]Sheet1!$B$2:$D$42,3,FALSE)</f>
        <v>238</v>
      </c>
      <c r="AB1016" t="str">
        <f>VLOOKUP(A1016,[2]nim!$A$2:$B$3000,2,FALSE)</f>
        <v>diterima</v>
      </c>
    </row>
    <row r="1017" spans="1:28" x14ac:dyDescent="0.35">
      <c r="A1017" s="2">
        <v>52131111323</v>
      </c>
      <c r="B1017">
        <v>1</v>
      </c>
      <c r="C1017">
        <v>2021</v>
      </c>
      <c r="D1017">
        <v>3112064</v>
      </c>
      <c r="E1017" t="s">
        <v>1421</v>
      </c>
      <c r="F1017" t="str">
        <f>VLOOKUP(E1017,[1]PRODI_2019!$E$2:$K$70,7,FALSE)</f>
        <v>FISIP</v>
      </c>
      <c r="G1017" t="str">
        <f>VLOOKUP(F1017,Sheet1!$H$4:$I$11,2,FALSE)</f>
        <v>6_FISIP</v>
      </c>
      <c r="H1017" t="s">
        <v>1103</v>
      </c>
      <c r="I1017" t="s">
        <v>30</v>
      </c>
      <c r="L1017" t="s">
        <v>26</v>
      </c>
      <c r="M1017" t="s">
        <v>1859</v>
      </c>
      <c r="N1017" t="s">
        <v>1841</v>
      </c>
      <c r="O1017" t="s">
        <v>1517</v>
      </c>
      <c r="P1017" t="str">
        <f t="shared" si="47"/>
        <v>SMKN</v>
      </c>
      <c r="Q1017" t="str">
        <f t="shared" si="48"/>
        <v>Negeri</v>
      </c>
      <c r="R1017" t="str">
        <f t="shared" si="49"/>
        <v>SMK</v>
      </c>
      <c r="S1017" t="s">
        <v>1858</v>
      </c>
      <c r="T1017" t="s">
        <v>1841</v>
      </c>
      <c r="Z1017" t="str">
        <f>VLOOKUP(A1017,[2]registrasi!$B$2:$C$3000,2,FALSE)</f>
        <v>registrasi</v>
      </c>
      <c r="AA1017">
        <f>VLOOKUP(D1017,[3]Sheet1!$B$2:$D$42,3,FALSE)</f>
        <v>669</v>
      </c>
      <c r="AB1017" t="str">
        <f>VLOOKUP(A1017,[2]nim!$A$2:$B$3000,2,FALSE)</f>
        <v>diterima</v>
      </c>
    </row>
    <row r="1018" spans="1:28" x14ac:dyDescent="0.35">
      <c r="A1018" s="2">
        <v>52131111324</v>
      </c>
      <c r="B1018">
        <v>1</v>
      </c>
      <c r="C1018">
        <v>2021</v>
      </c>
      <c r="D1018">
        <v>3112192</v>
      </c>
      <c r="E1018" t="s">
        <v>1420</v>
      </c>
      <c r="F1018" t="str">
        <f>VLOOKUP(E1018,[1]PRODI_2019!$E$2:$K$70,7,FALSE)</f>
        <v>FISIP</v>
      </c>
      <c r="G1018" t="str">
        <f>VLOOKUP(F1018,Sheet1!$H$4:$I$11,2,FALSE)</f>
        <v>6_FISIP</v>
      </c>
      <c r="H1018" t="s">
        <v>1104</v>
      </c>
      <c r="I1018" t="s">
        <v>30</v>
      </c>
      <c r="L1018" t="s">
        <v>26</v>
      </c>
      <c r="M1018" t="s">
        <v>1862</v>
      </c>
      <c r="N1018" t="s">
        <v>1841</v>
      </c>
      <c r="O1018" t="s">
        <v>1546</v>
      </c>
      <c r="P1018" t="str">
        <f t="shared" si="47"/>
        <v>SMAN</v>
      </c>
      <c r="Q1018" t="str">
        <f t="shared" si="48"/>
        <v>Negeri</v>
      </c>
      <c r="R1018" t="str">
        <f t="shared" si="49"/>
        <v>SMA</v>
      </c>
      <c r="S1018" t="s">
        <v>1862</v>
      </c>
      <c r="T1018" t="s">
        <v>1841</v>
      </c>
      <c r="Z1018" t="e">
        <f>VLOOKUP(A1018,[2]registrasi!$B$2:$C$3000,2,FALSE)</f>
        <v>#N/A</v>
      </c>
      <c r="AA1018">
        <f>VLOOKUP(D1018,[3]Sheet1!$B$2:$D$42,3,FALSE)</f>
        <v>342</v>
      </c>
      <c r="AB1018" t="e">
        <f>VLOOKUP(A1018,[2]nim!$A$2:$B$3000,2,FALSE)</f>
        <v>#N/A</v>
      </c>
    </row>
    <row r="1019" spans="1:28" x14ac:dyDescent="0.35">
      <c r="A1019" s="2">
        <v>52131111328</v>
      </c>
      <c r="B1019">
        <v>1</v>
      </c>
      <c r="C1019">
        <v>2021</v>
      </c>
      <c r="D1019">
        <v>3112192</v>
      </c>
      <c r="E1019" t="s">
        <v>1420</v>
      </c>
      <c r="F1019" t="str">
        <f>VLOOKUP(E1019,[1]PRODI_2019!$E$2:$K$70,7,FALSE)</f>
        <v>FISIP</v>
      </c>
      <c r="G1019" t="str">
        <f>VLOOKUP(F1019,Sheet1!$H$4:$I$11,2,FALSE)</f>
        <v>6_FISIP</v>
      </c>
      <c r="H1019" t="s">
        <v>1105</v>
      </c>
      <c r="I1019" t="s">
        <v>30</v>
      </c>
      <c r="L1019" t="s">
        <v>26</v>
      </c>
      <c r="M1019" t="s">
        <v>1863</v>
      </c>
      <c r="N1019" t="s">
        <v>1841</v>
      </c>
      <c r="O1019" t="s">
        <v>1484</v>
      </c>
      <c r="P1019" t="str">
        <f t="shared" si="47"/>
        <v>SMAN</v>
      </c>
      <c r="Q1019" t="str">
        <f t="shared" si="48"/>
        <v>Negeri</v>
      </c>
      <c r="R1019" t="str">
        <f t="shared" si="49"/>
        <v>SMA</v>
      </c>
      <c r="S1019" t="s">
        <v>1863</v>
      </c>
      <c r="T1019" t="s">
        <v>1841</v>
      </c>
      <c r="Z1019" t="str">
        <f>VLOOKUP(A1019,[2]registrasi!$B$2:$C$3000,2,FALSE)</f>
        <v>registrasi</v>
      </c>
      <c r="AA1019">
        <f>VLOOKUP(D1019,[3]Sheet1!$B$2:$D$42,3,FALSE)</f>
        <v>342</v>
      </c>
      <c r="AB1019" t="str">
        <f>VLOOKUP(A1019,[2]nim!$A$2:$B$3000,2,FALSE)</f>
        <v>diterima</v>
      </c>
    </row>
    <row r="1020" spans="1:28" x14ac:dyDescent="0.35">
      <c r="A1020" s="2">
        <v>52131111331</v>
      </c>
      <c r="B1020">
        <v>1</v>
      </c>
      <c r="C1020">
        <v>2021</v>
      </c>
      <c r="D1020">
        <v>3112176</v>
      </c>
      <c r="E1020" t="s">
        <v>1427</v>
      </c>
      <c r="F1020" t="str">
        <f>VLOOKUP(E1020,[1]PRODI_2019!$E$2:$K$70,7,FALSE)</f>
        <v>FKIP</v>
      </c>
      <c r="G1020" t="str">
        <f>VLOOKUP(F1020,Sheet1!$H$4:$I$11,2,FALSE)</f>
        <v>2_FKIP</v>
      </c>
      <c r="H1020" t="s">
        <v>1106</v>
      </c>
      <c r="I1020" t="s">
        <v>30</v>
      </c>
      <c r="L1020" t="s">
        <v>26</v>
      </c>
      <c r="M1020" t="s">
        <v>1863</v>
      </c>
      <c r="N1020" t="s">
        <v>1841</v>
      </c>
      <c r="O1020" t="s">
        <v>1484</v>
      </c>
      <c r="P1020" t="str">
        <f t="shared" si="47"/>
        <v>SMAN</v>
      </c>
      <c r="Q1020" t="str">
        <f t="shared" si="48"/>
        <v>Negeri</v>
      </c>
      <c r="R1020" t="str">
        <f t="shared" si="49"/>
        <v>SMA</v>
      </c>
      <c r="S1020" t="s">
        <v>1863</v>
      </c>
      <c r="T1020" t="s">
        <v>1841</v>
      </c>
      <c r="Z1020" t="str">
        <f>VLOOKUP(A1020,[2]registrasi!$B$2:$C$3000,2,FALSE)</f>
        <v>registrasi</v>
      </c>
      <c r="AA1020">
        <f>VLOOKUP(D1020,[3]Sheet1!$B$2:$D$42,3,FALSE)</f>
        <v>238</v>
      </c>
      <c r="AB1020" t="str">
        <f>VLOOKUP(A1020,[2]nim!$A$2:$B$3000,2,FALSE)</f>
        <v>diterima</v>
      </c>
    </row>
    <row r="1021" spans="1:28" x14ac:dyDescent="0.35">
      <c r="A1021" s="2">
        <v>52131111333</v>
      </c>
      <c r="B1021">
        <v>2</v>
      </c>
      <c r="C1021">
        <v>2021</v>
      </c>
      <c r="D1021">
        <v>3112087</v>
      </c>
      <c r="E1021" t="s">
        <v>1929</v>
      </c>
      <c r="F1021" t="str">
        <f>VLOOKUP(E1021,[1]PRODI_2019!$E$2:$K$70,7,FALSE)</f>
        <v>FKIP</v>
      </c>
      <c r="G1021" t="str">
        <f>VLOOKUP(F1021,Sheet1!$H$4:$I$11,2,FALSE)</f>
        <v>2_FKIP</v>
      </c>
      <c r="H1021" t="s">
        <v>1107</v>
      </c>
      <c r="I1021" t="s">
        <v>25</v>
      </c>
      <c r="L1021" t="s">
        <v>26</v>
      </c>
      <c r="M1021" t="s">
        <v>1859</v>
      </c>
      <c r="N1021" t="s">
        <v>1841</v>
      </c>
      <c r="O1021" t="s">
        <v>1749</v>
      </c>
      <c r="P1021" t="str">
        <f t="shared" si="47"/>
        <v>SMKS</v>
      </c>
      <c r="Q1021" t="str">
        <f t="shared" si="48"/>
        <v>Swasta</v>
      </c>
      <c r="R1021" t="str">
        <f t="shared" si="49"/>
        <v>SMK</v>
      </c>
      <c r="S1021" t="s">
        <v>1859</v>
      </c>
      <c r="T1021" t="s">
        <v>1841</v>
      </c>
      <c r="Z1021" t="str">
        <f>VLOOKUP(A1021,[2]registrasi!$B$2:$C$3000,2,FALSE)</f>
        <v>registrasi</v>
      </c>
      <c r="AA1021">
        <f>VLOOKUP(D1021,[3]Sheet1!$B$2:$D$42,3,FALSE)</f>
        <v>105</v>
      </c>
      <c r="AB1021" t="str">
        <f>VLOOKUP(A1021,[2]nim!$A$2:$B$3000,2,FALSE)</f>
        <v>diterima</v>
      </c>
    </row>
    <row r="1022" spans="1:28" x14ac:dyDescent="0.35">
      <c r="A1022" s="2">
        <v>52131111338</v>
      </c>
      <c r="B1022">
        <v>1</v>
      </c>
      <c r="C1022">
        <v>2021</v>
      </c>
      <c r="D1022">
        <v>3112087</v>
      </c>
      <c r="E1022" t="s">
        <v>1929</v>
      </c>
      <c r="F1022" t="str">
        <f>VLOOKUP(E1022,[1]PRODI_2019!$E$2:$K$70,7,FALSE)</f>
        <v>FKIP</v>
      </c>
      <c r="G1022" t="str">
        <f>VLOOKUP(F1022,Sheet1!$H$4:$I$11,2,FALSE)</f>
        <v>2_FKIP</v>
      </c>
      <c r="H1022" t="s">
        <v>1108</v>
      </c>
      <c r="I1022" t="s">
        <v>25</v>
      </c>
      <c r="L1022" t="s">
        <v>26</v>
      </c>
      <c r="M1022" t="s">
        <v>1863</v>
      </c>
      <c r="N1022" t="s">
        <v>1841</v>
      </c>
      <c r="O1022" t="s">
        <v>1484</v>
      </c>
      <c r="P1022" t="str">
        <f t="shared" si="47"/>
        <v>SMAN</v>
      </c>
      <c r="Q1022" t="str">
        <f t="shared" si="48"/>
        <v>Negeri</v>
      </c>
      <c r="R1022" t="str">
        <f t="shared" si="49"/>
        <v>SMA</v>
      </c>
      <c r="S1022" t="s">
        <v>1863</v>
      </c>
      <c r="T1022" t="s">
        <v>1841</v>
      </c>
      <c r="Z1022" t="str">
        <f>VLOOKUP(A1022,[2]registrasi!$B$2:$C$3000,2,FALSE)</f>
        <v>registrasi</v>
      </c>
      <c r="AA1022">
        <f>VLOOKUP(D1022,[3]Sheet1!$B$2:$D$42,3,FALSE)</f>
        <v>105</v>
      </c>
      <c r="AB1022" t="str">
        <f>VLOOKUP(A1022,[2]nim!$A$2:$B$3000,2,FALSE)</f>
        <v>diterima</v>
      </c>
    </row>
    <row r="1023" spans="1:28" x14ac:dyDescent="0.35">
      <c r="A1023" s="2">
        <v>52131111342</v>
      </c>
      <c r="B1023">
        <v>1</v>
      </c>
      <c r="C1023">
        <v>2021</v>
      </c>
      <c r="D1023">
        <v>3112095</v>
      </c>
      <c r="E1023" t="s">
        <v>1428</v>
      </c>
      <c r="F1023" t="str">
        <f>VLOOKUP(E1023,[1]PRODI_2019!$E$2:$K$70,7,FALSE)</f>
        <v>FKIP</v>
      </c>
      <c r="G1023" t="str">
        <f>VLOOKUP(F1023,Sheet1!$H$4:$I$11,2,FALSE)</f>
        <v>2_FKIP</v>
      </c>
      <c r="H1023" t="s">
        <v>1109</v>
      </c>
      <c r="I1023" t="s">
        <v>25</v>
      </c>
      <c r="L1023" t="s">
        <v>26</v>
      </c>
      <c r="M1023" t="s">
        <v>1858</v>
      </c>
      <c r="N1023" t="s">
        <v>1841</v>
      </c>
      <c r="O1023" t="s">
        <v>1470</v>
      </c>
      <c r="P1023" t="str">
        <f t="shared" si="47"/>
        <v>SMAN</v>
      </c>
      <c r="Q1023" t="str">
        <f t="shared" si="48"/>
        <v>Negeri</v>
      </c>
      <c r="R1023" t="str">
        <f t="shared" si="49"/>
        <v>SMA</v>
      </c>
      <c r="S1023" t="s">
        <v>1858</v>
      </c>
      <c r="T1023" t="s">
        <v>1841</v>
      </c>
      <c r="Z1023" t="str">
        <f>VLOOKUP(A1023,[2]registrasi!$B$2:$C$3000,2,FALSE)</f>
        <v>registrasi</v>
      </c>
      <c r="AA1023">
        <f>VLOOKUP(D1023,[3]Sheet1!$B$2:$D$42,3,FALSE)</f>
        <v>163</v>
      </c>
      <c r="AB1023" t="str">
        <f>VLOOKUP(A1023,[2]nim!$A$2:$B$3000,2,FALSE)</f>
        <v>diterima</v>
      </c>
    </row>
    <row r="1024" spans="1:28" x14ac:dyDescent="0.35">
      <c r="A1024" s="2">
        <v>52131111346</v>
      </c>
      <c r="B1024">
        <v>2</v>
      </c>
      <c r="C1024">
        <v>2021</v>
      </c>
      <c r="D1024">
        <v>3112145</v>
      </c>
      <c r="E1024" t="s">
        <v>1430</v>
      </c>
      <c r="F1024" t="str">
        <f>VLOOKUP(E1024,[1]PRODI_2019!$E$2:$K$70,7,FALSE)</f>
        <v>FKIP</v>
      </c>
      <c r="G1024" t="str">
        <f>VLOOKUP(F1024,Sheet1!$H$4:$I$11,2,FALSE)</f>
        <v>2_FKIP</v>
      </c>
      <c r="H1024" t="s">
        <v>1110</v>
      </c>
      <c r="I1024" t="s">
        <v>25</v>
      </c>
      <c r="L1024" t="s">
        <v>26</v>
      </c>
      <c r="M1024" t="s">
        <v>1862</v>
      </c>
      <c r="N1024" t="s">
        <v>1841</v>
      </c>
      <c r="O1024" t="s">
        <v>1628</v>
      </c>
      <c r="P1024" t="str">
        <f t="shared" si="47"/>
        <v>SMAN</v>
      </c>
      <c r="Q1024" t="str">
        <f t="shared" si="48"/>
        <v>Negeri</v>
      </c>
      <c r="R1024" t="str">
        <f t="shared" si="49"/>
        <v>SMA</v>
      </c>
      <c r="S1024" t="s">
        <v>1862</v>
      </c>
      <c r="T1024" t="s">
        <v>1841</v>
      </c>
      <c r="Z1024" t="str">
        <f>VLOOKUP(A1024,[2]registrasi!$B$2:$C$3000,2,FALSE)</f>
        <v>registrasi</v>
      </c>
      <c r="AA1024">
        <f>VLOOKUP(D1024,[3]Sheet1!$B$2:$D$42,3,FALSE)</f>
        <v>57</v>
      </c>
      <c r="AB1024" t="str">
        <f>VLOOKUP(A1024,[2]nim!$A$2:$B$3000,2,FALSE)</f>
        <v>diterima</v>
      </c>
    </row>
    <row r="1025" spans="1:28" x14ac:dyDescent="0.35">
      <c r="A1025" s="2">
        <v>52131111348</v>
      </c>
      <c r="B1025">
        <v>1</v>
      </c>
      <c r="C1025">
        <v>2021</v>
      </c>
      <c r="D1025">
        <v>3112033</v>
      </c>
      <c r="E1025" t="s">
        <v>1423</v>
      </c>
      <c r="F1025" t="str">
        <f>VLOOKUP(E1025,[1]PRODI_2019!$E$2:$K$70,7,FALSE)</f>
        <v>FEB</v>
      </c>
      <c r="G1025" t="str">
        <f>VLOOKUP(F1025,Sheet1!$H$4:$I$11,2,FALSE)</f>
        <v>5_FEB</v>
      </c>
      <c r="H1025" t="s">
        <v>1111</v>
      </c>
      <c r="I1025" t="s">
        <v>30</v>
      </c>
      <c r="L1025" t="s">
        <v>26</v>
      </c>
      <c r="M1025" t="s">
        <v>1863</v>
      </c>
      <c r="N1025" t="s">
        <v>1841</v>
      </c>
      <c r="O1025" t="s">
        <v>1484</v>
      </c>
      <c r="P1025" t="str">
        <f t="shared" si="47"/>
        <v>SMAN</v>
      </c>
      <c r="Q1025" t="str">
        <f t="shared" si="48"/>
        <v>Negeri</v>
      </c>
      <c r="R1025" t="str">
        <f t="shared" si="49"/>
        <v>SMA</v>
      </c>
      <c r="S1025" t="s">
        <v>1863</v>
      </c>
      <c r="T1025" t="s">
        <v>1841</v>
      </c>
      <c r="Z1025" t="str">
        <f>VLOOKUP(A1025,[2]registrasi!$B$2:$C$3000,2,FALSE)</f>
        <v>registrasi</v>
      </c>
      <c r="AA1025">
        <f>VLOOKUP(D1025,[3]Sheet1!$B$2:$D$42,3,FALSE)</f>
        <v>346</v>
      </c>
      <c r="AB1025" t="str">
        <f>VLOOKUP(A1025,[2]nim!$A$2:$B$3000,2,FALSE)</f>
        <v>diterima</v>
      </c>
    </row>
    <row r="1026" spans="1:28" x14ac:dyDescent="0.35">
      <c r="A1026" s="2">
        <v>52131111349</v>
      </c>
      <c r="B1026">
        <v>2</v>
      </c>
      <c r="C1026">
        <v>2021</v>
      </c>
      <c r="D1026">
        <v>3112041</v>
      </c>
      <c r="E1026" t="s">
        <v>1432</v>
      </c>
      <c r="F1026" t="str">
        <f>VLOOKUP(E1026,[1]PRODI_2019!$E$2:$K$70,7,FALSE)</f>
        <v>FEB</v>
      </c>
      <c r="G1026" t="str">
        <f>VLOOKUP(F1026,Sheet1!$H$4:$I$11,2,FALSE)</f>
        <v>5_FEB</v>
      </c>
      <c r="H1026" t="s">
        <v>1112</v>
      </c>
      <c r="I1026" t="s">
        <v>30</v>
      </c>
      <c r="L1026" t="s">
        <v>26</v>
      </c>
      <c r="M1026" t="s">
        <v>1858</v>
      </c>
      <c r="N1026" t="s">
        <v>1841</v>
      </c>
      <c r="O1026" t="s">
        <v>1470</v>
      </c>
      <c r="P1026" t="str">
        <f t="shared" si="47"/>
        <v>SMAN</v>
      </c>
      <c r="Q1026" t="str">
        <f t="shared" si="48"/>
        <v>Negeri</v>
      </c>
      <c r="R1026" t="str">
        <f t="shared" si="49"/>
        <v>SMA</v>
      </c>
      <c r="S1026" t="s">
        <v>1858</v>
      </c>
      <c r="T1026" t="s">
        <v>1841</v>
      </c>
      <c r="Z1026" t="str">
        <f>VLOOKUP(A1026,[2]registrasi!$B$2:$C$3000,2,FALSE)</f>
        <v>registrasi</v>
      </c>
      <c r="AA1026">
        <f>VLOOKUP(D1026,[3]Sheet1!$B$2:$D$42,3,FALSE)</f>
        <v>185</v>
      </c>
      <c r="AB1026" t="str">
        <f>VLOOKUP(A1026,[2]nim!$A$2:$B$3000,2,FALSE)</f>
        <v>diterima</v>
      </c>
    </row>
    <row r="1027" spans="1:28" x14ac:dyDescent="0.35">
      <c r="A1027" s="2">
        <v>52131111351</v>
      </c>
      <c r="B1027">
        <v>2</v>
      </c>
      <c r="C1027">
        <v>2021</v>
      </c>
      <c r="D1027">
        <v>3112106</v>
      </c>
      <c r="E1027" t="s">
        <v>1422</v>
      </c>
      <c r="F1027" t="str">
        <f>VLOOKUP(E1027,[1]PRODI_2019!$E$2:$K$70,7,FALSE)</f>
        <v>FKIP</v>
      </c>
      <c r="G1027" t="str">
        <f>VLOOKUP(F1027,Sheet1!$H$4:$I$11,2,FALSE)</f>
        <v>2_FKIP</v>
      </c>
      <c r="H1027" t="s">
        <v>1113</v>
      </c>
      <c r="I1027" t="s">
        <v>30</v>
      </c>
      <c r="L1027" t="s">
        <v>26</v>
      </c>
      <c r="M1027" t="s">
        <v>1860</v>
      </c>
      <c r="N1027" t="s">
        <v>1841</v>
      </c>
      <c r="O1027" t="s">
        <v>1750</v>
      </c>
      <c r="P1027" t="str">
        <f t="shared" ref="P1027:P1090" si="50">TRIM(LEFT(O1027,FIND(" ",O1027,1)))</f>
        <v>MAS</v>
      </c>
      <c r="Q1027" t="str">
        <f t="shared" ref="Q1027:Q1090" si="51">IF(RIGHT(P1027,1)="N","Negeri","Swasta")</f>
        <v>Swasta</v>
      </c>
      <c r="R1027" t="str">
        <f t="shared" si="49"/>
        <v>MA</v>
      </c>
      <c r="S1027" t="s">
        <v>1858</v>
      </c>
      <c r="T1027" t="s">
        <v>1841</v>
      </c>
      <c r="Z1027" t="str">
        <f>VLOOKUP(A1027,[2]registrasi!$B$2:$C$3000,2,FALSE)</f>
        <v>registrasi</v>
      </c>
      <c r="AA1027">
        <f>VLOOKUP(D1027,[3]Sheet1!$B$2:$D$42,3,FALSE)</f>
        <v>206</v>
      </c>
      <c r="AB1027" t="str">
        <f>VLOOKUP(A1027,[2]nim!$A$2:$B$3000,2,FALSE)</f>
        <v>diterima</v>
      </c>
    </row>
    <row r="1028" spans="1:28" x14ac:dyDescent="0.35">
      <c r="A1028" s="2">
        <v>52131111352</v>
      </c>
      <c r="B1028">
        <v>1</v>
      </c>
      <c r="C1028">
        <v>2020</v>
      </c>
      <c r="D1028">
        <v>3112056</v>
      </c>
      <c r="E1028" t="s">
        <v>1425</v>
      </c>
      <c r="F1028" t="str">
        <f>VLOOKUP(E1028,[1]PRODI_2019!$E$2:$K$70,7,FALSE)</f>
        <v>FISIP</v>
      </c>
      <c r="G1028" t="str">
        <f>VLOOKUP(F1028,Sheet1!$H$4:$I$11,2,FALSE)</f>
        <v>6_FISIP</v>
      </c>
      <c r="H1028" t="s">
        <v>1114</v>
      </c>
      <c r="I1028" t="s">
        <v>30</v>
      </c>
      <c r="L1028" t="s">
        <v>26</v>
      </c>
      <c r="M1028" t="s">
        <v>1862</v>
      </c>
      <c r="N1028" t="s">
        <v>1841</v>
      </c>
      <c r="O1028" t="s">
        <v>1751</v>
      </c>
      <c r="P1028" t="str">
        <f t="shared" si="50"/>
        <v>SMKS</v>
      </c>
      <c r="Q1028" t="str">
        <f t="shared" si="51"/>
        <v>Swasta</v>
      </c>
      <c r="R1028" t="str">
        <f t="shared" si="49"/>
        <v>SMK</v>
      </c>
      <c r="S1028" t="s">
        <v>1865</v>
      </c>
      <c r="T1028" t="s">
        <v>1841</v>
      </c>
      <c r="Z1028" t="str">
        <f>VLOOKUP(A1028,[2]registrasi!$B$2:$C$3000,2,FALSE)</f>
        <v>registrasi</v>
      </c>
      <c r="AA1028">
        <f>VLOOKUP(D1028,[3]Sheet1!$B$2:$D$42,3,FALSE)</f>
        <v>365</v>
      </c>
      <c r="AB1028" t="e">
        <f>VLOOKUP(A1028,[2]nim!$A$2:$B$3000,2,FALSE)</f>
        <v>#N/A</v>
      </c>
    </row>
    <row r="1029" spans="1:28" x14ac:dyDescent="0.35">
      <c r="A1029" s="2">
        <v>52131111361</v>
      </c>
      <c r="B1029">
        <v>1</v>
      </c>
      <c r="C1029">
        <v>2021</v>
      </c>
      <c r="D1029">
        <v>3112041</v>
      </c>
      <c r="E1029" t="s">
        <v>1432</v>
      </c>
      <c r="F1029" t="str">
        <f>VLOOKUP(E1029,[1]PRODI_2019!$E$2:$K$70,7,FALSE)</f>
        <v>FEB</v>
      </c>
      <c r="G1029" t="str">
        <f>VLOOKUP(F1029,Sheet1!$H$4:$I$11,2,FALSE)</f>
        <v>5_FEB</v>
      </c>
      <c r="H1029" t="s">
        <v>1115</v>
      </c>
      <c r="I1029" t="s">
        <v>25</v>
      </c>
      <c r="L1029" t="s">
        <v>26</v>
      </c>
      <c r="M1029" t="s">
        <v>1859</v>
      </c>
      <c r="N1029" t="s">
        <v>1841</v>
      </c>
      <c r="O1029" t="s">
        <v>1454</v>
      </c>
      <c r="P1029" t="str">
        <f t="shared" si="50"/>
        <v>SMAN</v>
      </c>
      <c r="Q1029" t="str">
        <f t="shared" si="51"/>
        <v>Negeri</v>
      </c>
      <c r="R1029" t="str">
        <f t="shared" si="49"/>
        <v>SMA</v>
      </c>
      <c r="S1029" t="s">
        <v>1858</v>
      </c>
      <c r="T1029" t="s">
        <v>1841</v>
      </c>
      <c r="Z1029" t="str">
        <f>VLOOKUP(A1029,[2]registrasi!$B$2:$C$3000,2,FALSE)</f>
        <v>registrasi</v>
      </c>
      <c r="AA1029">
        <f>VLOOKUP(D1029,[3]Sheet1!$B$2:$D$42,3,FALSE)</f>
        <v>185</v>
      </c>
      <c r="AB1029" t="str">
        <f>VLOOKUP(A1029,[2]nim!$A$2:$B$3000,2,FALSE)</f>
        <v>diterima</v>
      </c>
    </row>
    <row r="1030" spans="1:28" x14ac:dyDescent="0.35">
      <c r="A1030" s="2">
        <v>52131111369</v>
      </c>
      <c r="B1030">
        <v>1</v>
      </c>
      <c r="C1030">
        <v>2020</v>
      </c>
      <c r="D1030">
        <v>3112025</v>
      </c>
      <c r="E1030" t="s">
        <v>1424</v>
      </c>
      <c r="F1030" t="str">
        <f>VLOOKUP(E1030,[1]PRODI_2019!$E$2:$K$70,7,FALSE)</f>
        <v>FEB</v>
      </c>
      <c r="G1030" t="str">
        <f>VLOOKUP(F1030,Sheet1!$H$4:$I$11,2,FALSE)</f>
        <v>5_FEB</v>
      </c>
      <c r="H1030" t="s">
        <v>1116</v>
      </c>
      <c r="I1030" t="s">
        <v>30</v>
      </c>
      <c r="L1030" t="s">
        <v>26</v>
      </c>
      <c r="M1030" t="s">
        <v>1862</v>
      </c>
      <c r="N1030" t="s">
        <v>1841</v>
      </c>
      <c r="O1030" t="s">
        <v>1466</v>
      </c>
      <c r="P1030" t="str">
        <f t="shared" si="50"/>
        <v>SMTA</v>
      </c>
      <c r="Q1030" t="str">
        <f t="shared" si="51"/>
        <v>Swasta</v>
      </c>
      <c r="R1030" t="str">
        <f t="shared" si="49"/>
        <v>SMTA</v>
      </c>
      <c r="S1030" t="s">
        <v>1916</v>
      </c>
      <c r="T1030" t="s">
        <v>1845</v>
      </c>
      <c r="Z1030" t="str">
        <f>VLOOKUP(A1030,[2]registrasi!$B$2:$C$3000,2,FALSE)</f>
        <v>registrasi</v>
      </c>
      <c r="AA1030">
        <f>VLOOKUP(D1030,[3]Sheet1!$B$2:$D$42,3,FALSE)</f>
        <v>736</v>
      </c>
      <c r="AB1030" t="str">
        <f>VLOOKUP(A1030,[2]nim!$A$2:$B$3000,2,FALSE)</f>
        <v>diterima</v>
      </c>
    </row>
    <row r="1031" spans="1:28" x14ac:dyDescent="0.35">
      <c r="A1031" s="2">
        <v>52131111373</v>
      </c>
      <c r="B1031">
        <v>1</v>
      </c>
      <c r="C1031">
        <v>2019</v>
      </c>
      <c r="D1031">
        <v>3112017</v>
      </c>
      <c r="E1031" t="s">
        <v>1928</v>
      </c>
      <c r="F1031" t="str">
        <f>VLOOKUP(E1031,[1]PRODI_2019!$E$2:$K$70,7,FALSE)</f>
        <v>Hukum</v>
      </c>
      <c r="G1031" t="str">
        <f>VLOOKUP(F1031,Sheet1!$H$4:$I$11,2,FALSE)</f>
        <v>1_Hukum</v>
      </c>
      <c r="H1031" t="s">
        <v>1117</v>
      </c>
      <c r="I1031" t="s">
        <v>25</v>
      </c>
      <c r="L1031" t="s">
        <v>26</v>
      </c>
      <c r="M1031" t="s">
        <v>1859</v>
      </c>
      <c r="N1031" t="s">
        <v>1841</v>
      </c>
      <c r="O1031" t="s">
        <v>1752</v>
      </c>
      <c r="P1031" t="str">
        <f t="shared" si="50"/>
        <v>SMKN</v>
      </c>
      <c r="Q1031" t="str">
        <f t="shared" si="51"/>
        <v>Negeri</v>
      </c>
      <c r="R1031" t="str">
        <f t="shared" si="49"/>
        <v>SMK</v>
      </c>
      <c r="S1031" t="s">
        <v>1858</v>
      </c>
      <c r="T1031" t="s">
        <v>1841</v>
      </c>
      <c r="Z1031" t="str">
        <f>VLOOKUP(A1031,[2]registrasi!$B$2:$C$3000,2,FALSE)</f>
        <v>registrasi</v>
      </c>
      <c r="AA1031">
        <f>VLOOKUP(D1031,[3]Sheet1!$B$2:$D$42,3,FALSE)</f>
        <v>605</v>
      </c>
      <c r="AB1031" t="str">
        <f>VLOOKUP(A1031,[2]nim!$A$2:$B$3000,2,FALSE)</f>
        <v>diterima</v>
      </c>
    </row>
    <row r="1032" spans="1:28" x14ac:dyDescent="0.35">
      <c r="A1032" s="2">
        <v>52131111382</v>
      </c>
      <c r="B1032">
        <v>1</v>
      </c>
      <c r="C1032">
        <v>2021</v>
      </c>
      <c r="D1032">
        <v>3112153</v>
      </c>
      <c r="E1032" t="s">
        <v>1431</v>
      </c>
      <c r="F1032" t="str">
        <f>VLOOKUP(E1032,[1]PRODI_2019!$E$2:$K$70,7,FALSE)</f>
        <v>FKIP</v>
      </c>
      <c r="G1032" t="str">
        <f>VLOOKUP(F1032,Sheet1!$H$4:$I$11,2,FALSE)</f>
        <v>2_FKIP</v>
      </c>
      <c r="H1032" t="s">
        <v>1118</v>
      </c>
      <c r="I1032" t="s">
        <v>30</v>
      </c>
      <c r="L1032" t="s">
        <v>26</v>
      </c>
      <c r="M1032" t="s">
        <v>1857</v>
      </c>
      <c r="N1032" t="s">
        <v>1840</v>
      </c>
      <c r="O1032" t="s">
        <v>1753</v>
      </c>
      <c r="P1032" t="str">
        <f t="shared" si="50"/>
        <v>SMAN</v>
      </c>
      <c r="Q1032" t="str">
        <f t="shared" si="51"/>
        <v>Negeri</v>
      </c>
      <c r="R1032" t="str">
        <f t="shared" si="49"/>
        <v>SMA</v>
      </c>
      <c r="S1032" t="s">
        <v>1857</v>
      </c>
      <c r="T1032" t="s">
        <v>1840</v>
      </c>
      <c r="Z1032" t="str">
        <f>VLOOKUP(A1032,[2]registrasi!$B$2:$C$3000,2,FALSE)</f>
        <v>registrasi</v>
      </c>
      <c r="AA1032">
        <f>VLOOKUP(D1032,[3]Sheet1!$B$2:$D$42,3,FALSE)</f>
        <v>34</v>
      </c>
      <c r="AB1032" t="str">
        <f>VLOOKUP(A1032,[2]nim!$A$2:$B$3000,2,FALSE)</f>
        <v>diterima</v>
      </c>
    </row>
    <row r="1033" spans="1:28" x14ac:dyDescent="0.35">
      <c r="A1033" s="2">
        <v>52131111386</v>
      </c>
      <c r="B1033">
        <v>1</v>
      </c>
      <c r="C1033">
        <v>2021</v>
      </c>
      <c r="D1033">
        <v>3112017</v>
      </c>
      <c r="E1033" t="s">
        <v>1928</v>
      </c>
      <c r="F1033" t="str">
        <f>VLOOKUP(E1033,[1]PRODI_2019!$E$2:$K$70,7,FALSE)</f>
        <v>Hukum</v>
      </c>
      <c r="G1033" t="str">
        <f>VLOOKUP(F1033,Sheet1!$H$4:$I$11,2,FALSE)</f>
        <v>1_Hukum</v>
      </c>
      <c r="H1033" t="s">
        <v>1119</v>
      </c>
      <c r="I1033" t="s">
        <v>30</v>
      </c>
      <c r="L1033" t="s">
        <v>26</v>
      </c>
      <c r="M1033" t="s">
        <v>1880</v>
      </c>
      <c r="N1033" t="s">
        <v>1843</v>
      </c>
      <c r="O1033" t="s">
        <v>1748</v>
      </c>
      <c r="P1033" t="str">
        <f t="shared" si="50"/>
        <v>SMKN</v>
      </c>
      <c r="Q1033" t="str">
        <f t="shared" si="51"/>
        <v>Negeri</v>
      </c>
      <c r="R1033" t="str">
        <f t="shared" ref="R1033:R1096" si="52">IF(Q1033="Negeri",LEFT(P1033,LEN(P1033)-1),IF(RIGHT(P1033,1)="S",LEFT(P1033,LEN(P1033)-1),P1033))</f>
        <v>SMK</v>
      </c>
      <c r="S1033" t="s">
        <v>1880</v>
      </c>
      <c r="T1033" t="s">
        <v>1843</v>
      </c>
      <c r="Z1033" t="str">
        <f>VLOOKUP(A1033,[2]registrasi!$B$2:$C$3000,2,FALSE)</f>
        <v>registrasi</v>
      </c>
      <c r="AA1033">
        <f>VLOOKUP(D1033,[3]Sheet1!$B$2:$D$42,3,FALSE)</f>
        <v>605</v>
      </c>
      <c r="AB1033" t="str">
        <f>VLOOKUP(A1033,[2]nim!$A$2:$B$3000,2,FALSE)</f>
        <v>diterima</v>
      </c>
    </row>
    <row r="1034" spans="1:28" x14ac:dyDescent="0.35">
      <c r="A1034" s="2">
        <v>52131111387</v>
      </c>
      <c r="B1034">
        <v>2</v>
      </c>
      <c r="C1034">
        <v>2021</v>
      </c>
      <c r="D1034">
        <v>3112161</v>
      </c>
      <c r="E1034" t="s">
        <v>1434</v>
      </c>
      <c r="F1034" t="str">
        <f>VLOOKUP(E1034,[1]PRODI_2019!$E$2:$K$70,7,FALSE)</f>
        <v>FKIP</v>
      </c>
      <c r="G1034" t="str">
        <f>VLOOKUP(F1034,Sheet1!$H$4:$I$11,2,FALSE)</f>
        <v>2_FKIP</v>
      </c>
      <c r="H1034" t="s">
        <v>1120</v>
      </c>
      <c r="I1034" t="s">
        <v>25</v>
      </c>
      <c r="L1034" t="s">
        <v>26</v>
      </c>
      <c r="M1034" t="s">
        <v>1859</v>
      </c>
      <c r="N1034" t="s">
        <v>1841</v>
      </c>
      <c r="O1034" t="s">
        <v>1520</v>
      </c>
      <c r="P1034" t="str">
        <f t="shared" si="50"/>
        <v>SMAN</v>
      </c>
      <c r="Q1034" t="str">
        <f t="shared" si="51"/>
        <v>Negeri</v>
      </c>
      <c r="R1034" t="str">
        <f t="shared" si="52"/>
        <v>SMA</v>
      </c>
      <c r="S1034" t="s">
        <v>1858</v>
      </c>
      <c r="T1034" t="s">
        <v>1841</v>
      </c>
      <c r="Z1034" t="e">
        <f>VLOOKUP(A1034,[2]registrasi!$B$2:$C$3000,2,FALSE)</f>
        <v>#N/A</v>
      </c>
      <c r="AA1034">
        <f>VLOOKUP(D1034,[3]Sheet1!$B$2:$D$42,3,FALSE)</f>
        <v>25</v>
      </c>
      <c r="AB1034" t="e">
        <f>VLOOKUP(A1034,[2]nim!$A$2:$B$3000,2,FALSE)</f>
        <v>#N/A</v>
      </c>
    </row>
    <row r="1035" spans="1:28" x14ac:dyDescent="0.35">
      <c r="A1035" s="2">
        <v>52131111388</v>
      </c>
      <c r="B1035">
        <v>1</v>
      </c>
      <c r="C1035">
        <v>2020</v>
      </c>
      <c r="D1035">
        <v>3112106</v>
      </c>
      <c r="E1035" t="s">
        <v>1422</v>
      </c>
      <c r="F1035" t="str">
        <f>VLOOKUP(E1035,[1]PRODI_2019!$E$2:$K$70,7,FALSE)</f>
        <v>FKIP</v>
      </c>
      <c r="G1035" t="str">
        <f>VLOOKUP(F1035,Sheet1!$H$4:$I$11,2,FALSE)</f>
        <v>2_FKIP</v>
      </c>
      <c r="H1035" t="s">
        <v>1121</v>
      </c>
      <c r="I1035" t="s">
        <v>30</v>
      </c>
      <c r="L1035" t="s">
        <v>26</v>
      </c>
      <c r="M1035" t="s">
        <v>1859</v>
      </c>
      <c r="N1035" t="s">
        <v>1841</v>
      </c>
      <c r="O1035" t="s">
        <v>1754</v>
      </c>
      <c r="P1035" t="str">
        <f t="shared" si="50"/>
        <v>SMKN</v>
      </c>
      <c r="Q1035" t="str">
        <f t="shared" si="51"/>
        <v>Negeri</v>
      </c>
      <c r="R1035" t="str">
        <f t="shared" si="52"/>
        <v>SMK</v>
      </c>
      <c r="S1035" t="s">
        <v>1859</v>
      </c>
      <c r="T1035" t="s">
        <v>1841</v>
      </c>
      <c r="Z1035" t="str">
        <f>VLOOKUP(A1035,[2]registrasi!$B$2:$C$3000,2,FALSE)</f>
        <v>registrasi</v>
      </c>
      <c r="AA1035">
        <f>VLOOKUP(D1035,[3]Sheet1!$B$2:$D$42,3,FALSE)</f>
        <v>206</v>
      </c>
      <c r="AB1035" t="str">
        <f>VLOOKUP(A1035,[2]nim!$A$2:$B$3000,2,FALSE)</f>
        <v>diterima</v>
      </c>
    </row>
    <row r="1036" spans="1:28" x14ac:dyDescent="0.35">
      <c r="A1036" s="2">
        <v>52131111390</v>
      </c>
      <c r="B1036">
        <v>1</v>
      </c>
      <c r="C1036">
        <v>2021</v>
      </c>
      <c r="D1036">
        <v>3112017</v>
      </c>
      <c r="E1036" t="s">
        <v>1928</v>
      </c>
      <c r="F1036" t="str">
        <f>VLOOKUP(E1036,[1]PRODI_2019!$E$2:$K$70,7,FALSE)</f>
        <v>Hukum</v>
      </c>
      <c r="G1036" t="str">
        <f>VLOOKUP(F1036,Sheet1!$H$4:$I$11,2,FALSE)</f>
        <v>1_Hukum</v>
      </c>
      <c r="H1036" t="s">
        <v>1122</v>
      </c>
      <c r="I1036" t="s">
        <v>25</v>
      </c>
      <c r="L1036" t="s">
        <v>26</v>
      </c>
      <c r="M1036" t="s">
        <v>1881</v>
      </c>
      <c r="N1036" t="s">
        <v>1843</v>
      </c>
      <c r="O1036" t="s">
        <v>1755</v>
      </c>
      <c r="P1036" t="str">
        <f t="shared" si="50"/>
        <v>SMAN</v>
      </c>
      <c r="Q1036" t="str">
        <f t="shared" si="51"/>
        <v>Negeri</v>
      </c>
      <c r="R1036" t="str">
        <f t="shared" si="52"/>
        <v>SMA</v>
      </c>
      <c r="S1036" t="s">
        <v>1863</v>
      </c>
      <c r="T1036" t="s">
        <v>1841</v>
      </c>
      <c r="Z1036" t="e">
        <f>VLOOKUP(A1036,[2]registrasi!$B$2:$C$3000,2,FALSE)</f>
        <v>#N/A</v>
      </c>
      <c r="AA1036">
        <f>VLOOKUP(D1036,[3]Sheet1!$B$2:$D$42,3,FALSE)</f>
        <v>605</v>
      </c>
      <c r="AB1036" t="e">
        <f>VLOOKUP(A1036,[2]nim!$A$2:$B$3000,2,FALSE)</f>
        <v>#N/A</v>
      </c>
    </row>
    <row r="1037" spans="1:28" x14ac:dyDescent="0.35">
      <c r="A1037" s="2">
        <v>52131111393</v>
      </c>
      <c r="B1037">
        <v>1</v>
      </c>
      <c r="C1037">
        <v>2021</v>
      </c>
      <c r="D1037">
        <v>3112064</v>
      </c>
      <c r="E1037" t="s">
        <v>1421</v>
      </c>
      <c r="F1037" t="str">
        <f>VLOOKUP(E1037,[1]PRODI_2019!$E$2:$K$70,7,FALSE)</f>
        <v>FISIP</v>
      </c>
      <c r="G1037" t="str">
        <f>VLOOKUP(F1037,Sheet1!$H$4:$I$11,2,FALSE)</f>
        <v>6_FISIP</v>
      </c>
      <c r="H1037" t="s">
        <v>1123</v>
      </c>
      <c r="I1037" t="s">
        <v>25</v>
      </c>
      <c r="L1037" t="s">
        <v>26</v>
      </c>
      <c r="M1037" t="s">
        <v>1861</v>
      </c>
      <c r="N1037" t="s">
        <v>1841</v>
      </c>
      <c r="O1037" t="s">
        <v>1569</v>
      </c>
      <c r="P1037" t="str">
        <f t="shared" si="50"/>
        <v>SMAN</v>
      </c>
      <c r="Q1037" t="str">
        <f t="shared" si="51"/>
        <v>Negeri</v>
      </c>
      <c r="R1037" t="str">
        <f t="shared" si="52"/>
        <v>SMA</v>
      </c>
      <c r="S1037" t="s">
        <v>1861</v>
      </c>
      <c r="T1037" t="s">
        <v>1841</v>
      </c>
      <c r="Z1037" t="str">
        <f>VLOOKUP(A1037,[2]registrasi!$B$2:$C$3000,2,FALSE)</f>
        <v>registrasi</v>
      </c>
      <c r="AA1037">
        <f>VLOOKUP(D1037,[3]Sheet1!$B$2:$D$42,3,FALSE)</f>
        <v>669</v>
      </c>
      <c r="AB1037" t="str">
        <f>VLOOKUP(A1037,[2]nim!$A$2:$B$3000,2,FALSE)</f>
        <v>diterima</v>
      </c>
    </row>
    <row r="1038" spans="1:28" x14ac:dyDescent="0.35">
      <c r="A1038" s="2">
        <v>52131111396</v>
      </c>
      <c r="B1038">
        <v>1</v>
      </c>
      <c r="C1038">
        <v>2021</v>
      </c>
      <c r="D1038">
        <v>3112087</v>
      </c>
      <c r="E1038" t="s">
        <v>1929</v>
      </c>
      <c r="F1038" t="str">
        <f>VLOOKUP(E1038,[1]PRODI_2019!$E$2:$K$70,7,FALSE)</f>
        <v>FKIP</v>
      </c>
      <c r="G1038" t="str">
        <f>VLOOKUP(F1038,Sheet1!$H$4:$I$11,2,FALSE)</f>
        <v>2_FKIP</v>
      </c>
      <c r="H1038" t="s">
        <v>1124</v>
      </c>
      <c r="I1038" t="s">
        <v>25</v>
      </c>
      <c r="L1038" t="s">
        <v>26</v>
      </c>
      <c r="M1038" t="s">
        <v>1861</v>
      </c>
      <c r="N1038" t="s">
        <v>1841</v>
      </c>
      <c r="O1038" t="s">
        <v>1464</v>
      </c>
      <c r="P1038" t="str">
        <f t="shared" si="50"/>
        <v>SMAN</v>
      </c>
      <c r="Q1038" t="str">
        <f t="shared" si="51"/>
        <v>Negeri</v>
      </c>
      <c r="R1038" t="str">
        <f t="shared" si="52"/>
        <v>SMA</v>
      </c>
      <c r="S1038" t="s">
        <v>1861</v>
      </c>
      <c r="T1038" t="s">
        <v>1841</v>
      </c>
      <c r="Z1038" t="str">
        <f>VLOOKUP(A1038,[2]registrasi!$B$2:$C$3000,2,FALSE)</f>
        <v>registrasi</v>
      </c>
      <c r="AA1038">
        <f>VLOOKUP(D1038,[3]Sheet1!$B$2:$D$42,3,FALSE)</f>
        <v>105</v>
      </c>
      <c r="AB1038" t="str">
        <f>VLOOKUP(A1038,[2]nim!$A$2:$B$3000,2,FALSE)</f>
        <v>diterima</v>
      </c>
    </row>
    <row r="1039" spans="1:28" x14ac:dyDescent="0.35">
      <c r="A1039" s="2">
        <v>52131111398</v>
      </c>
      <c r="B1039">
        <v>1</v>
      </c>
      <c r="C1039">
        <v>2021</v>
      </c>
      <c r="D1039">
        <v>3112017</v>
      </c>
      <c r="E1039" t="s">
        <v>1928</v>
      </c>
      <c r="F1039" t="str">
        <f>VLOOKUP(E1039,[1]PRODI_2019!$E$2:$K$70,7,FALSE)</f>
        <v>Hukum</v>
      </c>
      <c r="G1039" t="str">
        <f>VLOOKUP(F1039,Sheet1!$H$4:$I$11,2,FALSE)</f>
        <v>1_Hukum</v>
      </c>
      <c r="H1039" t="s">
        <v>1125</v>
      </c>
      <c r="I1039" t="s">
        <v>25</v>
      </c>
      <c r="L1039" t="s">
        <v>26</v>
      </c>
      <c r="M1039" t="s">
        <v>1861</v>
      </c>
      <c r="N1039" t="s">
        <v>1841</v>
      </c>
      <c r="O1039" t="s">
        <v>1583</v>
      </c>
      <c r="P1039" t="str">
        <f t="shared" si="50"/>
        <v>SMAN</v>
      </c>
      <c r="Q1039" t="str">
        <f t="shared" si="51"/>
        <v>Negeri</v>
      </c>
      <c r="R1039" t="str">
        <f t="shared" si="52"/>
        <v>SMA</v>
      </c>
      <c r="S1039" t="s">
        <v>1861</v>
      </c>
      <c r="T1039" t="s">
        <v>1841</v>
      </c>
      <c r="Z1039" t="str">
        <f>VLOOKUP(A1039,[2]registrasi!$B$2:$C$3000,2,FALSE)</f>
        <v>registrasi</v>
      </c>
      <c r="AA1039">
        <f>VLOOKUP(D1039,[3]Sheet1!$B$2:$D$42,3,FALSE)</f>
        <v>605</v>
      </c>
      <c r="AB1039" t="str">
        <f>VLOOKUP(A1039,[2]nim!$A$2:$B$3000,2,FALSE)</f>
        <v>diterima</v>
      </c>
    </row>
    <row r="1040" spans="1:28" x14ac:dyDescent="0.35">
      <c r="A1040" s="2">
        <v>52131111401</v>
      </c>
      <c r="B1040">
        <v>2</v>
      </c>
      <c r="C1040">
        <v>2021</v>
      </c>
      <c r="D1040">
        <v>3112122</v>
      </c>
      <c r="E1040" t="s">
        <v>1436</v>
      </c>
      <c r="F1040" t="str">
        <f>VLOOKUP(E1040,[1]PRODI_2019!$E$2:$K$70,7,FALSE)</f>
        <v>FEB</v>
      </c>
      <c r="G1040" t="str">
        <f>VLOOKUP(F1040,Sheet1!$H$4:$I$11,2,FALSE)</f>
        <v>5_FEB</v>
      </c>
      <c r="H1040" t="s">
        <v>1126</v>
      </c>
      <c r="I1040" t="s">
        <v>25</v>
      </c>
      <c r="L1040" t="s">
        <v>26</v>
      </c>
      <c r="M1040" t="s">
        <v>1860</v>
      </c>
      <c r="N1040" t="s">
        <v>1841</v>
      </c>
      <c r="O1040" t="s">
        <v>1458</v>
      </c>
      <c r="P1040" t="str">
        <f t="shared" si="50"/>
        <v>SMAS</v>
      </c>
      <c r="Q1040" t="str">
        <f t="shared" si="51"/>
        <v>Swasta</v>
      </c>
      <c r="R1040" t="str">
        <f t="shared" si="52"/>
        <v>SMA</v>
      </c>
      <c r="S1040" t="s">
        <v>1860</v>
      </c>
      <c r="T1040" t="s">
        <v>1841</v>
      </c>
      <c r="Z1040" t="str">
        <f>VLOOKUP(A1040,[2]registrasi!$B$2:$C$3000,2,FALSE)</f>
        <v>registrasi</v>
      </c>
      <c r="AA1040">
        <f>VLOOKUP(D1040,[3]Sheet1!$B$2:$D$42,3,FALSE)</f>
        <v>130</v>
      </c>
      <c r="AB1040" t="str">
        <f>VLOOKUP(A1040,[2]nim!$A$2:$B$3000,2,FALSE)</f>
        <v>diterima</v>
      </c>
    </row>
    <row r="1041" spans="1:28" x14ac:dyDescent="0.35">
      <c r="A1041" s="2">
        <v>52131111402</v>
      </c>
      <c r="B1041">
        <v>1</v>
      </c>
      <c r="C1041">
        <v>2021</v>
      </c>
      <c r="D1041">
        <v>3112064</v>
      </c>
      <c r="E1041" t="s">
        <v>1421</v>
      </c>
      <c r="F1041" t="str">
        <f>VLOOKUP(E1041,[1]PRODI_2019!$E$2:$K$70,7,FALSE)</f>
        <v>FISIP</v>
      </c>
      <c r="G1041" t="str">
        <f>VLOOKUP(F1041,Sheet1!$H$4:$I$11,2,FALSE)</f>
        <v>6_FISIP</v>
      </c>
      <c r="H1041" t="s">
        <v>1127</v>
      </c>
      <c r="I1041" t="s">
        <v>30</v>
      </c>
      <c r="L1041" t="s">
        <v>26</v>
      </c>
      <c r="M1041" t="s">
        <v>1860</v>
      </c>
      <c r="N1041" t="s">
        <v>1841</v>
      </c>
      <c r="O1041" t="s">
        <v>1756</v>
      </c>
      <c r="P1041" t="str">
        <f t="shared" si="50"/>
        <v>SMK</v>
      </c>
      <c r="Q1041" t="str">
        <f t="shared" si="51"/>
        <v>Swasta</v>
      </c>
      <c r="R1041" t="str">
        <f t="shared" si="52"/>
        <v>SMK</v>
      </c>
      <c r="S1041" t="s">
        <v>1867</v>
      </c>
      <c r="T1041" t="s">
        <v>1843</v>
      </c>
      <c r="Z1041" t="str">
        <f>VLOOKUP(A1041,[2]registrasi!$B$2:$C$3000,2,FALSE)</f>
        <v>registrasi</v>
      </c>
      <c r="AA1041">
        <f>VLOOKUP(D1041,[3]Sheet1!$B$2:$D$42,3,FALSE)</f>
        <v>669</v>
      </c>
      <c r="AB1041" t="e">
        <f>VLOOKUP(A1041,[2]nim!$A$2:$B$3000,2,FALSE)</f>
        <v>#N/A</v>
      </c>
    </row>
    <row r="1042" spans="1:28" x14ac:dyDescent="0.35">
      <c r="A1042" s="2">
        <v>52131111407</v>
      </c>
      <c r="B1042">
        <v>2</v>
      </c>
      <c r="C1042">
        <v>2019</v>
      </c>
      <c r="D1042">
        <v>3112122</v>
      </c>
      <c r="E1042" t="s">
        <v>1436</v>
      </c>
      <c r="F1042" t="str">
        <f>VLOOKUP(E1042,[1]PRODI_2019!$E$2:$K$70,7,FALSE)</f>
        <v>FEB</v>
      </c>
      <c r="G1042" t="str">
        <f>VLOOKUP(F1042,Sheet1!$H$4:$I$11,2,FALSE)</f>
        <v>5_FEB</v>
      </c>
      <c r="H1042" t="s">
        <v>1128</v>
      </c>
      <c r="I1042" t="s">
        <v>25</v>
      </c>
      <c r="L1042" t="s">
        <v>26</v>
      </c>
      <c r="M1042" t="s">
        <v>1860</v>
      </c>
      <c r="N1042" t="s">
        <v>1841</v>
      </c>
      <c r="O1042" t="s">
        <v>1458</v>
      </c>
      <c r="P1042" t="str">
        <f t="shared" si="50"/>
        <v>SMAS</v>
      </c>
      <c r="Q1042" t="str">
        <f t="shared" si="51"/>
        <v>Swasta</v>
      </c>
      <c r="R1042" t="str">
        <f t="shared" si="52"/>
        <v>SMA</v>
      </c>
      <c r="S1042" t="s">
        <v>1860</v>
      </c>
      <c r="T1042" t="s">
        <v>1841</v>
      </c>
      <c r="Z1042" t="str">
        <f>VLOOKUP(A1042,[2]registrasi!$B$2:$C$3000,2,FALSE)</f>
        <v>registrasi</v>
      </c>
      <c r="AA1042">
        <f>VLOOKUP(D1042,[3]Sheet1!$B$2:$D$42,3,FALSE)</f>
        <v>130</v>
      </c>
      <c r="AB1042" t="str">
        <f>VLOOKUP(A1042,[2]nim!$A$2:$B$3000,2,FALSE)</f>
        <v>diterima</v>
      </c>
    </row>
    <row r="1043" spans="1:28" x14ac:dyDescent="0.35">
      <c r="A1043" s="2">
        <v>52131111410</v>
      </c>
      <c r="B1043">
        <v>1</v>
      </c>
      <c r="C1043">
        <v>2021</v>
      </c>
      <c r="D1043">
        <v>3112184</v>
      </c>
      <c r="E1043" t="s">
        <v>1435</v>
      </c>
      <c r="F1043" t="str">
        <f>VLOOKUP(E1043,[1]PRODI_2019!$E$2:$K$70,7,FALSE)</f>
        <v>FKIP</v>
      </c>
      <c r="G1043" t="str">
        <f>VLOOKUP(F1043,Sheet1!$H$4:$I$11,2,FALSE)</f>
        <v>2_FKIP</v>
      </c>
      <c r="H1043" t="s">
        <v>1129</v>
      </c>
      <c r="I1043" t="s">
        <v>30</v>
      </c>
      <c r="L1043" t="s">
        <v>26</v>
      </c>
      <c r="M1043" t="s">
        <v>1865</v>
      </c>
      <c r="N1043" t="s">
        <v>1841</v>
      </c>
      <c r="O1043" t="s">
        <v>1690</v>
      </c>
      <c r="P1043" t="str">
        <f t="shared" si="50"/>
        <v>SMAN</v>
      </c>
      <c r="Q1043" t="str">
        <f t="shared" si="51"/>
        <v>Negeri</v>
      </c>
      <c r="R1043" t="str">
        <f t="shared" si="52"/>
        <v>SMA</v>
      </c>
      <c r="S1043" t="s">
        <v>1865</v>
      </c>
      <c r="T1043" t="s">
        <v>1841</v>
      </c>
      <c r="Z1043" t="str">
        <f>VLOOKUP(A1043,[2]registrasi!$B$2:$C$3000,2,FALSE)</f>
        <v>registrasi</v>
      </c>
      <c r="AA1043">
        <f>VLOOKUP(D1043,[3]Sheet1!$B$2:$D$42,3,FALSE)</f>
        <v>30</v>
      </c>
      <c r="AB1043" t="str">
        <f>VLOOKUP(A1043,[2]nim!$A$2:$B$3000,2,FALSE)</f>
        <v>diterima</v>
      </c>
    </row>
    <row r="1044" spans="1:28" x14ac:dyDescent="0.35">
      <c r="A1044" s="2">
        <v>52131111418</v>
      </c>
      <c r="B1044">
        <v>2</v>
      </c>
      <c r="C1044">
        <v>2021</v>
      </c>
      <c r="D1044">
        <v>3112161</v>
      </c>
      <c r="E1044" t="s">
        <v>1434</v>
      </c>
      <c r="F1044" t="str">
        <f>VLOOKUP(E1044,[1]PRODI_2019!$E$2:$K$70,7,FALSE)</f>
        <v>FKIP</v>
      </c>
      <c r="G1044" t="str">
        <f>VLOOKUP(F1044,Sheet1!$H$4:$I$11,2,FALSE)</f>
        <v>2_FKIP</v>
      </c>
      <c r="H1044" t="s">
        <v>1130</v>
      </c>
      <c r="I1044" t="s">
        <v>30</v>
      </c>
      <c r="L1044" t="s">
        <v>26</v>
      </c>
      <c r="M1044" t="s">
        <v>1860</v>
      </c>
      <c r="N1044" t="s">
        <v>1841</v>
      </c>
      <c r="O1044" t="s">
        <v>1600</v>
      </c>
      <c r="P1044" t="str">
        <f t="shared" si="50"/>
        <v>MAN</v>
      </c>
      <c r="Q1044" t="str">
        <f t="shared" si="51"/>
        <v>Negeri</v>
      </c>
      <c r="R1044" t="str">
        <f t="shared" si="52"/>
        <v>MA</v>
      </c>
      <c r="S1044" t="s">
        <v>1860</v>
      </c>
      <c r="T1044" t="s">
        <v>1841</v>
      </c>
      <c r="Z1044" t="str">
        <f>VLOOKUP(A1044,[2]registrasi!$B$2:$C$3000,2,FALSE)</f>
        <v>registrasi</v>
      </c>
      <c r="AA1044">
        <f>VLOOKUP(D1044,[3]Sheet1!$B$2:$D$42,3,FALSE)</f>
        <v>25</v>
      </c>
      <c r="AB1044" t="str">
        <f>VLOOKUP(A1044,[2]nim!$A$2:$B$3000,2,FALSE)</f>
        <v>diterima</v>
      </c>
    </row>
    <row r="1045" spans="1:28" x14ac:dyDescent="0.35">
      <c r="A1045" s="2">
        <v>52131111421</v>
      </c>
      <c r="B1045">
        <v>2</v>
      </c>
      <c r="C1045">
        <v>2020</v>
      </c>
      <c r="D1045">
        <v>3112056</v>
      </c>
      <c r="E1045" t="s">
        <v>1425</v>
      </c>
      <c r="F1045" t="str">
        <f>VLOOKUP(E1045,[1]PRODI_2019!$E$2:$K$70,7,FALSE)</f>
        <v>FISIP</v>
      </c>
      <c r="G1045" t="str">
        <f>VLOOKUP(F1045,Sheet1!$H$4:$I$11,2,FALSE)</f>
        <v>6_FISIP</v>
      </c>
      <c r="H1045" t="s">
        <v>1131</v>
      </c>
      <c r="I1045" t="s">
        <v>25</v>
      </c>
      <c r="L1045" t="s">
        <v>26</v>
      </c>
      <c r="M1045" t="s">
        <v>1859</v>
      </c>
      <c r="N1045" t="s">
        <v>1841</v>
      </c>
      <c r="O1045" t="s">
        <v>1454</v>
      </c>
      <c r="P1045" t="str">
        <f t="shared" si="50"/>
        <v>SMAN</v>
      </c>
      <c r="Q1045" t="str">
        <f t="shared" si="51"/>
        <v>Negeri</v>
      </c>
      <c r="R1045" t="str">
        <f t="shared" si="52"/>
        <v>SMA</v>
      </c>
      <c r="S1045" t="s">
        <v>1858</v>
      </c>
      <c r="T1045" t="s">
        <v>1841</v>
      </c>
      <c r="Z1045" t="str">
        <f>VLOOKUP(A1045,[2]registrasi!$B$2:$C$3000,2,FALSE)</f>
        <v>registrasi</v>
      </c>
      <c r="AA1045">
        <f>VLOOKUP(D1045,[3]Sheet1!$B$2:$D$42,3,FALSE)</f>
        <v>365</v>
      </c>
      <c r="AB1045" t="str">
        <f>VLOOKUP(A1045,[2]nim!$A$2:$B$3000,2,FALSE)</f>
        <v>diterima</v>
      </c>
    </row>
    <row r="1046" spans="1:28" x14ac:dyDescent="0.35">
      <c r="A1046" s="2">
        <v>52131111423</v>
      </c>
      <c r="B1046">
        <v>1</v>
      </c>
      <c r="C1046">
        <v>2021</v>
      </c>
      <c r="D1046">
        <v>3112017</v>
      </c>
      <c r="E1046" t="s">
        <v>1928</v>
      </c>
      <c r="F1046" t="str">
        <f>VLOOKUP(E1046,[1]PRODI_2019!$E$2:$K$70,7,FALSE)</f>
        <v>Hukum</v>
      </c>
      <c r="G1046" t="str">
        <f>VLOOKUP(F1046,Sheet1!$H$4:$I$11,2,FALSE)</f>
        <v>1_Hukum</v>
      </c>
      <c r="H1046" t="s">
        <v>1132</v>
      </c>
      <c r="I1046" t="s">
        <v>30</v>
      </c>
      <c r="L1046" t="s">
        <v>26</v>
      </c>
      <c r="M1046" t="s">
        <v>1858</v>
      </c>
      <c r="N1046" t="s">
        <v>1841</v>
      </c>
      <c r="O1046" t="s">
        <v>1454</v>
      </c>
      <c r="P1046" t="str">
        <f t="shared" si="50"/>
        <v>SMAN</v>
      </c>
      <c r="Q1046" t="str">
        <f t="shared" si="51"/>
        <v>Negeri</v>
      </c>
      <c r="R1046" t="str">
        <f t="shared" si="52"/>
        <v>SMA</v>
      </c>
      <c r="S1046" t="s">
        <v>1858</v>
      </c>
      <c r="T1046" t="s">
        <v>1841</v>
      </c>
      <c r="Z1046" t="str">
        <f>VLOOKUP(A1046,[2]registrasi!$B$2:$C$3000,2,FALSE)</f>
        <v>registrasi</v>
      </c>
      <c r="AA1046">
        <f>VLOOKUP(D1046,[3]Sheet1!$B$2:$D$42,3,FALSE)</f>
        <v>605</v>
      </c>
      <c r="AB1046" t="e">
        <f>VLOOKUP(A1046,[2]nim!$A$2:$B$3000,2,FALSE)</f>
        <v>#N/A</v>
      </c>
    </row>
    <row r="1047" spans="1:28" x14ac:dyDescent="0.35">
      <c r="A1047" s="2">
        <v>52131111427</v>
      </c>
      <c r="B1047">
        <v>1</v>
      </c>
      <c r="C1047">
        <v>2021</v>
      </c>
      <c r="D1047">
        <v>3112106</v>
      </c>
      <c r="E1047" t="s">
        <v>1422</v>
      </c>
      <c r="F1047" t="str">
        <f>VLOOKUP(E1047,[1]PRODI_2019!$E$2:$K$70,7,FALSE)</f>
        <v>FKIP</v>
      </c>
      <c r="G1047" t="str">
        <f>VLOOKUP(F1047,Sheet1!$H$4:$I$11,2,FALSE)</f>
        <v>2_FKIP</v>
      </c>
      <c r="H1047" t="s">
        <v>1133</v>
      </c>
      <c r="I1047" t="s">
        <v>30</v>
      </c>
      <c r="L1047" t="s">
        <v>26</v>
      </c>
      <c r="M1047" t="s">
        <v>1859</v>
      </c>
      <c r="N1047" t="s">
        <v>1841</v>
      </c>
      <c r="O1047" t="s">
        <v>1522</v>
      </c>
      <c r="P1047" t="str">
        <f t="shared" si="50"/>
        <v>SMAN</v>
      </c>
      <c r="Q1047" t="str">
        <f t="shared" si="51"/>
        <v>Negeri</v>
      </c>
      <c r="R1047" t="str">
        <f t="shared" si="52"/>
        <v>SMA</v>
      </c>
      <c r="S1047" t="s">
        <v>1859</v>
      </c>
      <c r="T1047" t="s">
        <v>1841</v>
      </c>
      <c r="Z1047" t="str">
        <f>VLOOKUP(A1047,[2]registrasi!$B$2:$C$3000,2,FALSE)</f>
        <v>registrasi</v>
      </c>
      <c r="AA1047">
        <f>VLOOKUP(D1047,[3]Sheet1!$B$2:$D$42,3,FALSE)</f>
        <v>206</v>
      </c>
      <c r="AB1047" t="str">
        <f>VLOOKUP(A1047,[2]nim!$A$2:$B$3000,2,FALSE)</f>
        <v>diterima</v>
      </c>
    </row>
    <row r="1048" spans="1:28" x14ac:dyDescent="0.35">
      <c r="A1048" s="2">
        <v>52131111429</v>
      </c>
      <c r="B1048">
        <v>2</v>
      </c>
      <c r="C1048">
        <v>2021</v>
      </c>
      <c r="D1048">
        <v>3112122</v>
      </c>
      <c r="E1048" t="s">
        <v>1436</v>
      </c>
      <c r="F1048" t="str">
        <f>VLOOKUP(E1048,[1]PRODI_2019!$E$2:$K$70,7,FALSE)</f>
        <v>FEB</v>
      </c>
      <c r="G1048" t="str">
        <f>VLOOKUP(F1048,Sheet1!$H$4:$I$11,2,FALSE)</f>
        <v>5_FEB</v>
      </c>
      <c r="H1048" t="s">
        <v>1134</v>
      </c>
      <c r="I1048" t="s">
        <v>30</v>
      </c>
      <c r="L1048" t="s">
        <v>26</v>
      </c>
      <c r="M1048" t="s">
        <v>1862</v>
      </c>
      <c r="N1048" t="s">
        <v>1841</v>
      </c>
      <c r="O1048" t="s">
        <v>1554</v>
      </c>
      <c r="P1048" t="str">
        <f t="shared" si="50"/>
        <v>SMAN</v>
      </c>
      <c r="Q1048" t="str">
        <f t="shared" si="51"/>
        <v>Negeri</v>
      </c>
      <c r="R1048" t="str">
        <f t="shared" si="52"/>
        <v>SMA</v>
      </c>
      <c r="S1048" t="s">
        <v>1862</v>
      </c>
      <c r="T1048" t="s">
        <v>1841</v>
      </c>
      <c r="Z1048" t="str">
        <f>VLOOKUP(A1048,[2]registrasi!$B$2:$C$3000,2,FALSE)</f>
        <v>registrasi</v>
      </c>
      <c r="AA1048">
        <f>VLOOKUP(D1048,[3]Sheet1!$B$2:$D$42,3,FALSE)</f>
        <v>130</v>
      </c>
      <c r="AB1048" t="str">
        <f>VLOOKUP(A1048,[2]nim!$A$2:$B$3000,2,FALSE)</f>
        <v>diterima</v>
      </c>
    </row>
    <row r="1049" spans="1:28" x14ac:dyDescent="0.35">
      <c r="A1049" s="2">
        <v>52131111431</v>
      </c>
      <c r="B1049">
        <v>1</v>
      </c>
      <c r="C1049">
        <v>2021</v>
      </c>
      <c r="D1049">
        <v>3112145</v>
      </c>
      <c r="E1049" t="s">
        <v>1430</v>
      </c>
      <c r="F1049" t="str">
        <f>VLOOKUP(E1049,[1]PRODI_2019!$E$2:$K$70,7,FALSE)</f>
        <v>FKIP</v>
      </c>
      <c r="G1049" t="str">
        <f>VLOOKUP(F1049,Sheet1!$H$4:$I$11,2,FALSE)</f>
        <v>2_FKIP</v>
      </c>
      <c r="H1049" t="s">
        <v>1135</v>
      </c>
      <c r="I1049" t="s">
        <v>30</v>
      </c>
      <c r="L1049" t="s">
        <v>26</v>
      </c>
      <c r="M1049" t="s">
        <v>1862</v>
      </c>
      <c r="N1049" t="s">
        <v>1841</v>
      </c>
      <c r="O1049" t="s">
        <v>1602</v>
      </c>
      <c r="P1049" t="str">
        <f t="shared" si="50"/>
        <v>SMAN</v>
      </c>
      <c r="Q1049" t="str">
        <f t="shared" si="51"/>
        <v>Negeri</v>
      </c>
      <c r="R1049" t="str">
        <f t="shared" si="52"/>
        <v>SMA</v>
      </c>
      <c r="S1049" t="s">
        <v>1862</v>
      </c>
      <c r="T1049" t="s">
        <v>1841</v>
      </c>
      <c r="Z1049" t="str">
        <f>VLOOKUP(A1049,[2]registrasi!$B$2:$C$3000,2,FALSE)</f>
        <v>registrasi</v>
      </c>
      <c r="AA1049">
        <f>VLOOKUP(D1049,[3]Sheet1!$B$2:$D$42,3,FALSE)</f>
        <v>57</v>
      </c>
      <c r="AB1049" t="str">
        <f>VLOOKUP(A1049,[2]nim!$A$2:$B$3000,2,FALSE)</f>
        <v>diterima</v>
      </c>
    </row>
    <row r="1050" spans="1:28" x14ac:dyDescent="0.35">
      <c r="A1050" s="2">
        <v>52131111438</v>
      </c>
      <c r="B1050">
        <v>1</v>
      </c>
      <c r="C1050">
        <v>2021</v>
      </c>
      <c r="D1050">
        <v>3112095</v>
      </c>
      <c r="E1050" t="s">
        <v>1428</v>
      </c>
      <c r="F1050" t="str">
        <f>VLOOKUP(E1050,[1]PRODI_2019!$E$2:$K$70,7,FALSE)</f>
        <v>FKIP</v>
      </c>
      <c r="G1050" t="str">
        <f>VLOOKUP(F1050,Sheet1!$H$4:$I$11,2,FALSE)</f>
        <v>2_FKIP</v>
      </c>
      <c r="H1050" t="s">
        <v>1136</v>
      </c>
      <c r="I1050" t="s">
        <v>30</v>
      </c>
      <c r="L1050" t="s">
        <v>26</v>
      </c>
      <c r="M1050" t="s">
        <v>1859</v>
      </c>
      <c r="N1050" t="s">
        <v>1841</v>
      </c>
      <c r="O1050" t="s">
        <v>1757</v>
      </c>
      <c r="P1050" t="str">
        <f t="shared" si="50"/>
        <v>SMAN</v>
      </c>
      <c r="Q1050" t="str">
        <f t="shared" si="51"/>
        <v>Negeri</v>
      </c>
      <c r="R1050" t="str">
        <f t="shared" si="52"/>
        <v>SMA</v>
      </c>
      <c r="S1050" t="s">
        <v>1859</v>
      </c>
      <c r="T1050" t="s">
        <v>1841</v>
      </c>
      <c r="Z1050" t="e">
        <f>VLOOKUP(A1050,[2]registrasi!$B$2:$C$3000,2,FALSE)</f>
        <v>#N/A</v>
      </c>
      <c r="AA1050">
        <f>VLOOKUP(D1050,[3]Sheet1!$B$2:$D$42,3,FALSE)</f>
        <v>163</v>
      </c>
      <c r="AB1050" t="e">
        <f>VLOOKUP(A1050,[2]nim!$A$2:$B$3000,2,FALSE)</f>
        <v>#N/A</v>
      </c>
    </row>
    <row r="1051" spans="1:28" x14ac:dyDescent="0.35">
      <c r="A1051" s="2">
        <v>52131111440</v>
      </c>
      <c r="B1051">
        <v>1</v>
      </c>
      <c r="C1051">
        <v>2021</v>
      </c>
      <c r="D1051">
        <v>3112114</v>
      </c>
      <c r="E1051" t="s">
        <v>1433</v>
      </c>
      <c r="F1051" t="str">
        <f>VLOOKUP(E1051,[1]PRODI_2019!$E$2:$K$70,7,FALSE)</f>
        <v>FKIP</v>
      </c>
      <c r="G1051" t="str">
        <f>VLOOKUP(F1051,Sheet1!$H$4:$I$11,2,FALSE)</f>
        <v>2_FKIP</v>
      </c>
      <c r="H1051" t="s">
        <v>1137</v>
      </c>
      <c r="I1051" t="s">
        <v>30</v>
      </c>
      <c r="L1051" t="s">
        <v>26</v>
      </c>
      <c r="M1051" t="s">
        <v>1858</v>
      </c>
      <c r="N1051" t="s">
        <v>1841</v>
      </c>
      <c r="O1051" t="s">
        <v>1499</v>
      </c>
      <c r="P1051" t="str">
        <f t="shared" si="50"/>
        <v>SMAN</v>
      </c>
      <c r="Q1051" t="str">
        <f t="shared" si="51"/>
        <v>Negeri</v>
      </c>
      <c r="R1051" t="str">
        <f t="shared" si="52"/>
        <v>SMA</v>
      </c>
      <c r="S1051" t="s">
        <v>1858</v>
      </c>
      <c r="T1051" t="s">
        <v>1841</v>
      </c>
      <c r="Z1051" t="str">
        <f>VLOOKUP(A1051,[2]registrasi!$B$2:$C$3000,2,FALSE)</f>
        <v>registrasi</v>
      </c>
      <c r="AA1051">
        <f>VLOOKUP(D1051,[3]Sheet1!$B$2:$D$42,3,FALSE)</f>
        <v>28</v>
      </c>
      <c r="AB1051" t="str">
        <f>VLOOKUP(A1051,[2]nim!$A$2:$B$3000,2,FALSE)</f>
        <v>diterima</v>
      </c>
    </row>
    <row r="1052" spans="1:28" x14ac:dyDescent="0.35">
      <c r="A1052" s="2">
        <v>52131111442</v>
      </c>
      <c r="B1052">
        <v>1</v>
      </c>
      <c r="C1052">
        <v>2020</v>
      </c>
      <c r="D1052">
        <v>3112017</v>
      </c>
      <c r="E1052" t="s">
        <v>1928</v>
      </c>
      <c r="F1052" t="str">
        <f>VLOOKUP(E1052,[1]PRODI_2019!$E$2:$K$70,7,FALSE)</f>
        <v>Hukum</v>
      </c>
      <c r="G1052" t="str">
        <f>VLOOKUP(F1052,Sheet1!$H$4:$I$11,2,FALSE)</f>
        <v>1_Hukum</v>
      </c>
      <c r="H1052" t="s">
        <v>1138</v>
      </c>
      <c r="I1052" t="s">
        <v>30</v>
      </c>
      <c r="L1052" t="s">
        <v>26</v>
      </c>
      <c r="M1052" t="s">
        <v>1858</v>
      </c>
      <c r="N1052" t="s">
        <v>1841</v>
      </c>
      <c r="O1052" t="s">
        <v>1454</v>
      </c>
      <c r="P1052" t="str">
        <f t="shared" si="50"/>
        <v>SMAN</v>
      </c>
      <c r="Q1052" t="str">
        <f t="shared" si="51"/>
        <v>Negeri</v>
      </c>
      <c r="R1052" t="str">
        <f t="shared" si="52"/>
        <v>SMA</v>
      </c>
      <c r="S1052" t="s">
        <v>1858</v>
      </c>
      <c r="T1052" t="s">
        <v>1841</v>
      </c>
      <c r="Z1052" t="str">
        <f>VLOOKUP(A1052,[2]registrasi!$B$2:$C$3000,2,FALSE)</f>
        <v>registrasi</v>
      </c>
      <c r="AA1052">
        <f>VLOOKUP(D1052,[3]Sheet1!$B$2:$D$42,3,FALSE)</f>
        <v>605</v>
      </c>
      <c r="AB1052" t="str">
        <f>VLOOKUP(A1052,[2]nim!$A$2:$B$3000,2,FALSE)</f>
        <v>diterima</v>
      </c>
    </row>
    <row r="1053" spans="1:28" x14ac:dyDescent="0.35">
      <c r="A1053" s="2">
        <v>52131111445</v>
      </c>
      <c r="B1053">
        <v>1</v>
      </c>
      <c r="C1053">
        <v>2020</v>
      </c>
      <c r="D1053">
        <v>3112017</v>
      </c>
      <c r="E1053" t="s">
        <v>1928</v>
      </c>
      <c r="F1053" t="str">
        <f>VLOOKUP(E1053,[1]PRODI_2019!$E$2:$K$70,7,FALSE)</f>
        <v>Hukum</v>
      </c>
      <c r="G1053" t="str">
        <f>VLOOKUP(F1053,Sheet1!$H$4:$I$11,2,FALSE)</f>
        <v>1_Hukum</v>
      </c>
      <c r="H1053" t="s">
        <v>1139</v>
      </c>
      <c r="I1053" t="s">
        <v>25</v>
      </c>
      <c r="L1053" t="s">
        <v>26</v>
      </c>
      <c r="M1053" t="s">
        <v>1863</v>
      </c>
      <c r="N1053" t="s">
        <v>1841</v>
      </c>
      <c r="O1053" t="s">
        <v>1465</v>
      </c>
      <c r="P1053" t="str">
        <f t="shared" si="50"/>
        <v>SMAN</v>
      </c>
      <c r="Q1053" t="str">
        <f t="shared" si="51"/>
        <v>Negeri</v>
      </c>
      <c r="R1053" t="str">
        <f t="shared" si="52"/>
        <v>SMA</v>
      </c>
      <c r="S1053" t="s">
        <v>1863</v>
      </c>
      <c r="T1053" t="s">
        <v>1841</v>
      </c>
      <c r="Z1053" t="str">
        <f>VLOOKUP(A1053,[2]registrasi!$B$2:$C$3000,2,FALSE)</f>
        <v>registrasi</v>
      </c>
      <c r="AA1053">
        <f>VLOOKUP(D1053,[3]Sheet1!$B$2:$D$42,3,FALSE)</f>
        <v>605</v>
      </c>
      <c r="AB1053" t="str">
        <f>VLOOKUP(A1053,[2]nim!$A$2:$B$3000,2,FALSE)</f>
        <v>diterima</v>
      </c>
    </row>
    <row r="1054" spans="1:28" x14ac:dyDescent="0.35">
      <c r="A1054" s="2">
        <v>52131111448</v>
      </c>
      <c r="B1054">
        <v>1</v>
      </c>
      <c r="C1054">
        <v>2021</v>
      </c>
      <c r="D1054">
        <v>3112033</v>
      </c>
      <c r="E1054" t="s">
        <v>1423</v>
      </c>
      <c r="F1054" t="str">
        <f>VLOOKUP(E1054,[1]PRODI_2019!$E$2:$K$70,7,FALSE)</f>
        <v>FEB</v>
      </c>
      <c r="G1054" t="str">
        <f>VLOOKUP(F1054,Sheet1!$H$4:$I$11,2,FALSE)</f>
        <v>5_FEB</v>
      </c>
      <c r="H1054" t="s">
        <v>1140</v>
      </c>
      <c r="I1054" t="s">
        <v>30</v>
      </c>
      <c r="L1054" t="s">
        <v>1438</v>
      </c>
      <c r="M1054" t="s">
        <v>1858</v>
      </c>
      <c r="N1054" t="s">
        <v>1841</v>
      </c>
      <c r="O1054" t="s">
        <v>1488</v>
      </c>
      <c r="P1054" t="str">
        <f t="shared" si="50"/>
        <v>SMAN</v>
      </c>
      <c r="Q1054" t="str">
        <f t="shared" si="51"/>
        <v>Negeri</v>
      </c>
      <c r="R1054" t="str">
        <f t="shared" si="52"/>
        <v>SMA</v>
      </c>
      <c r="S1054" t="s">
        <v>1858</v>
      </c>
      <c r="T1054" t="s">
        <v>1841</v>
      </c>
      <c r="Z1054" t="str">
        <f>VLOOKUP(A1054,[2]registrasi!$B$2:$C$3000,2,FALSE)</f>
        <v>registrasi</v>
      </c>
      <c r="AA1054">
        <f>VLOOKUP(D1054,[3]Sheet1!$B$2:$D$42,3,FALSE)</f>
        <v>346</v>
      </c>
      <c r="AB1054" t="str">
        <f>VLOOKUP(A1054,[2]nim!$A$2:$B$3000,2,FALSE)</f>
        <v>diterima</v>
      </c>
    </row>
    <row r="1055" spans="1:28" x14ac:dyDescent="0.35">
      <c r="A1055" s="2">
        <v>52131111450</v>
      </c>
      <c r="B1055">
        <v>1</v>
      </c>
      <c r="C1055">
        <v>2021</v>
      </c>
      <c r="D1055">
        <v>3112033</v>
      </c>
      <c r="E1055" t="s">
        <v>1423</v>
      </c>
      <c r="F1055" t="str">
        <f>VLOOKUP(E1055,[1]PRODI_2019!$E$2:$K$70,7,FALSE)</f>
        <v>FEB</v>
      </c>
      <c r="G1055" t="str">
        <f>VLOOKUP(F1055,Sheet1!$H$4:$I$11,2,FALSE)</f>
        <v>5_FEB</v>
      </c>
      <c r="H1055" t="s">
        <v>1141</v>
      </c>
      <c r="I1055" t="s">
        <v>30</v>
      </c>
      <c r="L1055" t="s">
        <v>26</v>
      </c>
      <c r="M1055" t="s">
        <v>1858</v>
      </c>
      <c r="N1055" t="s">
        <v>1841</v>
      </c>
      <c r="O1055" t="s">
        <v>1541</v>
      </c>
      <c r="P1055" t="str">
        <f t="shared" si="50"/>
        <v>MAN</v>
      </c>
      <c r="Q1055" t="str">
        <f t="shared" si="51"/>
        <v>Negeri</v>
      </c>
      <c r="R1055" t="str">
        <f t="shared" si="52"/>
        <v>MA</v>
      </c>
      <c r="S1055" t="s">
        <v>1858</v>
      </c>
      <c r="T1055" t="s">
        <v>1841</v>
      </c>
      <c r="Z1055" t="str">
        <f>VLOOKUP(A1055,[2]registrasi!$B$2:$C$3000,2,FALSE)</f>
        <v>registrasi</v>
      </c>
      <c r="AA1055">
        <f>VLOOKUP(D1055,[3]Sheet1!$B$2:$D$42,3,FALSE)</f>
        <v>346</v>
      </c>
      <c r="AB1055" t="str">
        <f>VLOOKUP(A1055,[2]nim!$A$2:$B$3000,2,FALSE)</f>
        <v>diterima</v>
      </c>
    </row>
    <row r="1056" spans="1:28" x14ac:dyDescent="0.35">
      <c r="A1056" s="2">
        <v>52131111451</v>
      </c>
      <c r="B1056">
        <v>1</v>
      </c>
      <c r="C1056">
        <v>2021</v>
      </c>
      <c r="D1056">
        <v>3112017</v>
      </c>
      <c r="E1056" t="s">
        <v>1928</v>
      </c>
      <c r="F1056" t="str">
        <f>VLOOKUP(E1056,[1]PRODI_2019!$E$2:$K$70,7,FALSE)</f>
        <v>Hukum</v>
      </c>
      <c r="G1056" t="str">
        <f>VLOOKUP(F1056,Sheet1!$H$4:$I$11,2,FALSE)</f>
        <v>1_Hukum</v>
      </c>
      <c r="H1056" t="s">
        <v>1142</v>
      </c>
      <c r="I1056" t="s">
        <v>25</v>
      </c>
      <c r="L1056" t="s">
        <v>26</v>
      </c>
      <c r="M1056" t="s">
        <v>1858</v>
      </c>
      <c r="N1056" t="s">
        <v>1841</v>
      </c>
      <c r="O1056" t="s">
        <v>1454</v>
      </c>
      <c r="P1056" t="str">
        <f t="shared" si="50"/>
        <v>SMAN</v>
      </c>
      <c r="Q1056" t="str">
        <f t="shared" si="51"/>
        <v>Negeri</v>
      </c>
      <c r="R1056" t="str">
        <f t="shared" si="52"/>
        <v>SMA</v>
      </c>
      <c r="S1056" t="s">
        <v>1858</v>
      </c>
      <c r="T1056" t="s">
        <v>1841</v>
      </c>
      <c r="Z1056" t="str">
        <f>VLOOKUP(A1056,[2]registrasi!$B$2:$C$3000,2,FALSE)</f>
        <v>registrasi</v>
      </c>
      <c r="AA1056">
        <f>VLOOKUP(D1056,[3]Sheet1!$B$2:$D$42,3,FALSE)</f>
        <v>605</v>
      </c>
      <c r="AB1056" t="str">
        <f>VLOOKUP(A1056,[2]nim!$A$2:$B$3000,2,FALSE)</f>
        <v>diterima</v>
      </c>
    </row>
    <row r="1057" spans="1:28" x14ac:dyDescent="0.35">
      <c r="A1057" s="2">
        <v>52131111455</v>
      </c>
      <c r="B1057">
        <v>1</v>
      </c>
      <c r="C1057">
        <v>2021</v>
      </c>
      <c r="D1057">
        <v>3112017</v>
      </c>
      <c r="E1057" t="s">
        <v>1928</v>
      </c>
      <c r="F1057" t="str">
        <f>VLOOKUP(E1057,[1]PRODI_2019!$E$2:$K$70,7,FALSE)</f>
        <v>Hukum</v>
      </c>
      <c r="G1057" t="str">
        <f>VLOOKUP(F1057,Sheet1!$H$4:$I$11,2,FALSE)</f>
        <v>1_Hukum</v>
      </c>
      <c r="H1057" t="s">
        <v>1143</v>
      </c>
      <c r="I1057" t="s">
        <v>25</v>
      </c>
      <c r="L1057" t="s">
        <v>26</v>
      </c>
      <c r="M1057" t="s">
        <v>1861</v>
      </c>
      <c r="N1057" t="s">
        <v>1841</v>
      </c>
      <c r="O1057" t="s">
        <v>1713</v>
      </c>
      <c r="P1057" t="str">
        <f t="shared" si="50"/>
        <v>SMAN</v>
      </c>
      <c r="Q1057" t="str">
        <f t="shared" si="51"/>
        <v>Negeri</v>
      </c>
      <c r="R1057" t="str">
        <f t="shared" si="52"/>
        <v>SMA</v>
      </c>
      <c r="S1057" t="s">
        <v>1861</v>
      </c>
      <c r="T1057" t="s">
        <v>1841</v>
      </c>
      <c r="Z1057" t="str">
        <f>VLOOKUP(A1057,[2]registrasi!$B$2:$C$3000,2,FALSE)</f>
        <v>registrasi</v>
      </c>
      <c r="AA1057">
        <f>VLOOKUP(D1057,[3]Sheet1!$B$2:$D$42,3,FALSE)</f>
        <v>605</v>
      </c>
      <c r="AB1057" t="str">
        <f>VLOOKUP(A1057,[2]nim!$A$2:$B$3000,2,FALSE)</f>
        <v>diterima</v>
      </c>
    </row>
    <row r="1058" spans="1:28" x14ac:dyDescent="0.35">
      <c r="A1058" s="2">
        <v>52131111458</v>
      </c>
      <c r="B1058">
        <v>2</v>
      </c>
      <c r="C1058">
        <v>2021</v>
      </c>
      <c r="D1058">
        <v>3112192</v>
      </c>
      <c r="E1058" t="s">
        <v>1420</v>
      </c>
      <c r="F1058" t="str">
        <f>VLOOKUP(E1058,[1]PRODI_2019!$E$2:$K$70,7,FALSE)</f>
        <v>FISIP</v>
      </c>
      <c r="G1058" t="str">
        <f>VLOOKUP(F1058,Sheet1!$H$4:$I$11,2,FALSE)</f>
        <v>6_FISIP</v>
      </c>
      <c r="H1058" t="s">
        <v>254</v>
      </c>
      <c r="I1058" t="s">
        <v>25</v>
      </c>
      <c r="L1058" t="s">
        <v>26</v>
      </c>
      <c r="M1058" t="s">
        <v>1858</v>
      </c>
      <c r="N1058" t="s">
        <v>1841</v>
      </c>
      <c r="O1058" t="s">
        <v>1454</v>
      </c>
      <c r="P1058" t="str">
        <f t="shared" si="50"/>
        <v>SMAN</v>
      </c>
      <c r="Q1058" t="str">
        <f t="shared" si="51"/>
        <v>Negeri</v>
      </c>
      <c r="R1058" t="str">
        <f t="shared" si="52"/>
        <v>SMA</v>
      </c>
      <c r="S1058" t="s">
        <v>1858</v>
      </c>
      <c r="T1058" t="s">
        <v>1841</v>
      </c>
      <c r="Z1058" t="str">
        <f>VLOOKUP(A1058,[2]registrasi!$B$2:$C$3000,2,FALSE)</f>
        <v>registrasi</v>
      </c>
      <c r="AA1058">
        <f>VLOOKUP(D1058,[3]Sheet1!$B$2:$D$42,3,FALSE)</f>
        <v>342</v>
      </c>
      <c r="AB1058" t="str">
        <f>VLOOKUP(A1058,[2]nim!$A$2:$B$3000,2,FALSE)</f>
        <v>diterima</v>
      </c>
    </row>
    <row r="1059" spans="1:28" x14ac:dyDescent="0.35">
      <c r="A1059" s="2">
        <v>52131111459</v>
      </c>
      <c r="B1059">
        <v>2</v>
      </c>
      <c r="C1059">
        <v>2021</v>
      </c>
      <c r="D1059">
        <v>3112114</v>
      </c>
      <c r="E1059" t="s">
        <v>1433</v>
      </c>
      <c r="F1059" t="str">
        <f>VLOOKUP(E1059,[1]PRODI_2019!$E$2:$K$70,7,FALSE)</f>
        <v>FKIP</v>
      </c>
      <c r="G1059" t="str">
        <f>VLOOKUP(F1059,Sheet1!$H$4:$I$11,2,FALSE)</f>
        <v>2_FKIP</v>
      </c>
      <c r="H1059" t="s">
        <v>1144</v>
      </c>
      <c r="I1059" t="s">
        <v>30</v>
      </c>
      <c r="L1059" t="s">
        <v>26</v>
      </c>
      <c r="M1059" t="s">
        <v>1860</v>
      </c>
      <c r="N1059" t="s">
        <v>1841</v>
      </c>
      <c r="O1059" t="s">
        <v>1456</v>
      </c>
      <c r="P1059" t="str">
        <f t="shared" si="50"/>
        <v>SMAN</v>
      </c>
      <c r="Q1059" t="str">
        <f t="shared" si="51"/>
        <v>Negeri</v>
      </c>
      <c r="R1059" t="str">
        <f t="shared" si="52"/>
        <v>SMA</v>
      </c>
      <c r="S1059" t="s">
        <v>1860</v>
      </c>
      <c r="T1059" t="s">
        <v>1841</v>
      </c>
      <c r="Z1059" t="str">
        <f>VLOOKUP(A1059,[2]registrasi!$B$2:$C$3000,2,FALSE)</f>
        <v>registrasi</v>
      </c>
      <c r="AA1059">
        <f>VLOOKUP(D1059,[3]Sheet1!$B$2:$D$42,3,FALSE)</f>
        <v>28</v>
      </c>
      <c r="AB1059" t="str">
        <f>VLOOKUP(A1059,[2]nim!$A$2:$B$3000,2,FALSE)</f>
        <v>diterima</v>
      </c>
    </row>
    <row r="1060" spans="1:28" x14ac:dyDescent="0.35">
      <c r="A1060" s="2">
        <v>52131111461</v>
      </c>
      <c r="B1060">
        <v>1</v>
      </c>
      <c r="C1060">
        <v>2021</v>
      </c>
      <c r="D1060">
        <v>3112064</v>
      </c>
      <c r="E1060" t="s">
        <v>1421</v>
      </c>
      <c r="F1060" t="str">
        <f>VLOOKUP(E1060,[1]PRODI_2019!$E$2:$K$70,7,FALSE)</f>
        <v>FISIP</v>
      </c>
      <c r="G1060" t="str">
        <f>VLOOKUP(F1060,Sheet1!$H$4:$I$11,2,FALSE)</f>
        <v>6_FISIP</v>
      </c>
      <c r="H1060" t="s">
        <v>1145</v>
      </c>
      <c r="I1060" t="s">
        <v>25</v>
      </c>
      <c r="L1060" t="s">
        <v>26</v>
      </c>
      <c r="M1060" t="s">
        <v>1862</v>
      </c>
      <c r="N1060" t="s">
        <v>1841</v>
      </c>
      <c r="O1060" t="s">
        <v>1466</v>
      </c>
      <c r="P1060" t="str">
        <f t="shared" si="50"/>
        <v>SMTA</v>
      </c>
      <c r="Q1060" t="str">
        <f t="shared" si="51"/>
        <v>Swasta</v>
      </c>
      <c r="R1060" t="str">
        <f t="shared" si="52"/>
        <v>SMTA</v>
      </c>
      <c r="S1060" t="s">
        <v>1865</v>
      </c>
      <c r="T1060" t="s">
        <v>1841</v>
      </c>
      <c r="Z1060" t="e">
        <f>VLOOKUP(A1060,[2]registrasi!$B$2:$C$3000,2,FALSE)</f>
        <v>#N/A</v>
      </c>
      <c r="AA1060">
        <f>VLOOKUP(D1060,[3]Sheet1!$B$2:$D$42,3,FALSE)</f>
        <v>669</v>
      </c>
      <c r="AB1060" t="e">
        <f>VLOOKUP(A1060,[2]nim!$A$2:$B$3000,2,FALSE)</f>
        <v>#N/A</v>
      </c>
    </row>
    <row r="1061" spans="1:28" x14ac:dyDescent="0.35">
      <c r="A1061" s="2">
        <v>52131111464</v>
      </c>
      <c r="B1061">
        <v>2</v>
      </c>
      <c r="C1061">
        <v>2020</v>
      </c>
      <c r="D1061">
        <v>3112033</v>
      </c>
      <c r="E1061" t="s">
        <v>1423</v>
      </c>
      <c r="F1061" t="str">
        <f>VLOOKUP(E1061,[1]PRODI_2019!$E$2:$K$70,7,FALSE)</f>
        <v>FEB</v>
      </c>
      <c r="G1061" t="str">
        <f>VLOOKUP(F1061,Sheet1!$H$4:$I$11,2,FALSE)</f>
        <v>5_FEB</v>
      </c>
      <c r="H1061" t="s">
        <v>1146</v>
      </c>
      <c r="I1061" t="s">
        <v>30</v>
      </c>
      <c r="L1061" t="s">
        <v>26</v>
      </c>
      <c r="M1061" t="s">
        <v>1858</v>
      </c>
      <c r="N1061" t="s">
        <v>1841</v>
      </c>
      <c r="O1061" t="s">
        <v>1454</v>
      </c>
      <c r="P1061" t="str">
        <f t="shared" si="50"/>
        <v>SMAN</v>
      </c>
      <c r="Q1061" t="str">
        <f t="shared" si="51"/>
        <v>Negeri</v>
      </c>
      <c r="R1061" t="str">
        <f t="shared" si="52"/>
        <v>SMA</v>
      </c>
      <c r="S1061" t="s">
        <v>1858</v>
      </c>
      <c r="T1061" t="s">
        <v>1841</v>
      </c>
      <c r="Z1061" t="e">
        <f>VLOOKUP(A1061,[2]registrasi!$B$2:$C$3000,2,FALSE)</f>
        <v>#N/A</v>
      </c>
      <c r="AA1061">
        <f>VLOOKUP(D1061,[3]Sheet1!$B$2:$D$42,3,FALSE)</f>
        <v>346</v>
      </c>
      <c r="AB1061" t="e">
        <f>VLOOKUP(A1061,[2]nim!$A$2:$B$3000,2,FALSE)</f>
        <v>#N/A</v>
      </c>
    </row>
    <row r="1062" spans="1:28" x14ac:dyDescent="0.35">
      <c r="A1062" s="2">
        <v>52131111472</v>
      </c>
      <c r="B1062">
        <v>1</v>
      </c>
      <c r="C1062">
        <v>2021</v>
      </c>
      <c r="D1062">
        <v>3112017</v>
      </c>
      <c r="E1062" t="s">
        <v>1928</v>
      </c>
      <c r="F1062" t="str">
        <f>VLOOKUP(E1062,[1]PRODI_2019!$E$2:$K$70,7,FALSE)</f>
        <v>Hukum</v>
      </c>
      <c r="G1062" t="str">
        <f>VLOOKUP(F1062,Sheet1!$H$4:$I$11,2,FALSE)</f>
        <v>1_Hukum</v>
      </c>
      <c r="H1062" t="s">
        <v>1147</v>
      </c>
      <c r="I1062" t="s">
        <v>30</v>
      </c>
      <c r="L1062" t="s">
        <v>26</v>
      </c>
      <c r="M1062" t="s">
        <v>1858</v>
      </c>
      <c r="N1062" t="s">
        <v>1841</v>
      </c>
      <c r="O1062" t="s">
        <v>1488</v>
      </c>
      <c r="P1062" t="str">
        <f t="shared" si="50"/>
        <v>SMAN</v>
      </c>
      <c r="Q1062" t="str">
        <f t="shared" si="51"/>
        <v>Negeri</v>
      </c>
      <c r="R1062" t="str">
        <f t="shared" si="52"/>
        <v>SMA</v>
      </c>
      <c r="S1062" t="s">
        <v>1858</v>
      </c>
      <c r="T1062" t="s">
        <v>1841</v>
      </c>
      <c r="Z1062" t="str">
        <f>VLOOKUP(A1062,[2]registrasi!$B$2:$C$3000,2,FALSE)</f>
        <v>registrasi</v>
      </c>
      <c r="AA1062">
        <f>VLOOKUP(D1062,[3]Sheet1!$B$2:$D$42,3,FALSE)</f>
        <v>605</v>
      </c>
      <c r="AB1062" t="str">
        <f>VLOOKUP(A1062,[2]nim!$A$2:$B$3000,2,FALSE)</f>
        <v>diterima</v>
      </c>
    </row>
    <row r="1063" spans="1:28" x14ac:dyDescent="0.35">
      <c r="A1063" s="2">
        <v>52131111473</v>
      </c>
      <c r="B1063">
        <v>1</v>
      </c>
      <c r="C1063">
        <v>2021</v>
      </c>
      <c r="D1063">
        <v>3112095</v>
      </c>
      <c r="E1063" t="s">
        <v>1428</v>
      </c>
      <c r="F1063" t="str">
        <f>VLOOKUP(E1063,[1]PRODI_2019!$E$2:$K$70,7,FALSE)</f>
        <v>FKIP</v>
      </c>
      <c r="G1063" t="str">
        <f>VLOOKUP(F1063,Sheet1!$H$4:$I$11,2,FALSE)</f>
        <v>2_FKIP</v>
      </c>
      <c r="H1063" t="s">
        <v>1148</v>
      </c>
      <c r="I1063" t="s">
        <v>30</v>
      </c>
      <c r="L1063" t="s">
        <v>26</v>
      </c>
      <c r="M1063" t="s">
        <v>1860</v>
      </c>
      <c r="N1063" t="s">
        <v>1841</v>
      </c>
      <c r="O1063" t="s">
        <v>1758</v>
      </c>
      <c r="P1063" t="str">
        <f t="shared" si="50"/>
        <v>MAS</v>
      </c>
      <c r="Q1063" t="str">
        <f t="shared" si="51"/>
        <v>Swasta</v>
      </c>
      <c r="R1063" t="str">
        <f t="shared" si="52"/>
        <v>MA</v>
      </c>
      <c r="S1063" t="s">
        <v>1922</v>
      </c>
      <c r="T1063" t="s">
        <v>1839</v>
      </c>
      <c r="Z1063" t="str">
        <f>VLOOKUP(A1063,[2]registrasi!$B$2:$C$3000,2,FALSE)</f>
        <v>registrasi</v>
      </c>
      <c r="AA1063">
        <f>VLOOKUP(D1063,[3]Sheet1!$B$2:$D$42,3,FALSE)</f>
        <v>163</v>
      </c>
      <c r="AB1063" t="str">
        <f>VLOOKUP(A1063,[2]nim!$A$2:$B$3000,2,FALSE)</f>
        <v>diterima</v>
      </c>
    </row>
    <row r="1064" spans="1:28" x14ac:dyDescent="0.35">
      <c r="A1064" s="2">
        <v>52131111474</v>
      </c>
      <c r="B1064">
        <v>1</v>
      </c>
      <c r="C1064">
        <v>2021</v>
      </c>
      <c r="D1064">
        <v>3112033</v>
      </c>
      <c r="E1064" t="s">
        <v>1423</v>
      </c>
      <c r="F1064" t="str">
        <f>VLOOKUP(E1064,[1]PRODI_2019!$E$2:$K$70,7,FALSE)</f>
        <v>FEB</v>
      </c>
      <c r="G1064" t="str">
        <f>VLOOKUP(F1064,Sheet1!$H$4:$I$11,2,FALSE)</f>
        <v>5_FEB</v>
      </c>
      <c r="H1064" t="s">
        <v>1149</v>
      </c>
      <c r="I1064" t="s">
        <v>25</v>
      </c>
      <c r="L1064" t="s">
        <v>26</v>
      </c>
      <c r="M1064" t="s">
        <v>1858</v>
      </c>
      <c r="N1064" t="s">
        <v>1841</v>
      </c>
      <c r="O1064" t="s">
        <v>1470</v>
      </c>
      <c r="P1064" t="str">
        <f t="shared" si="50"/>
        <v>SMAN</v>
      </c>
      <c r="Q1064" t="str">
        <f t="shared" si="51"/>
        <v>Negeri</v>
      </c>
      <c r="R1064" t="str">
        <f t="shared" si="52"/>
        <v>SMA</v>
      </c>
      <c r="S1064" t="s">
        <v>1858</v>
      </c>
      <c r="T1064" t="s">
        <v>1841</v>
      </c>
      <c r="Z1064" t="str">
        <f>VLOOKUP(A1064,[2]registrasi!$B$2:$C$3000,2,FALSE)</f>
        <v>registrasi</v>
      </c>
      <c r="AA1064">
        <f>VLOOKUP(D1064,[3]Sheet1!$B$2:$D$42,3,FALSE)</f>
        <v>346</v>
      </c>
      <c r="AB1064" t="str">
        <f>VLOOKUP(A1064,[2]nim!$A$2:$B$3000,2,FALSE)</f>
        <v>diterima</v>
      </c>
    </row>
    <row r="1065" spans="1:28" x14ac:dyDescent="0.35">
      <c r="A1065" s="2">
        <v>52131111475</v>
      </c>
      <c r="B1065">
        <v>1</v>
      </c>
      <c r="C1065">
        <v>2021</v>
      </c>
      <c r="D1065">
        <v>3112033</v>
      </c>
      <c r="E1065" t="s">
        <v>1423</v>
      </c>
      <c r="F1065" t="str">
        <f>VLOOKUP(E1065,[1]PRODI_2019!$E$2:$K$70,7,FALSE)</f>
        <v>FEB</v>
      </c>
      <c r="G1065" t="str">
        <f>VLOOKUP(F1065,Sheet1!$H$4:$I$11,2,FALSE)</f>
        <v>5_FEB</v>
      </c>
      <c r="H1065" t="s">
        <v>1150</v>
      </c>
      <c r="I1065" t="s">
        <v>25</v>
      </c>
      <c r="L1065" t="s">
        <v>26</v>
      </c>
      <c r="M1065" t="s">
        <v>1865</v>
      </c>
      <c r="N1065" t="s">
        <v>1841</v>
      </c>
      <c r="O1065" t="s">
        <v>1637</v>
      </c>
      <c r="P1065" t="str">
        <f t="shared" si="50"/>
        <v>SMAN</v>
      </c>
      <c r="Q1065" t="str">
        <f t="shared" si="51"/>
        <v>Negeri</v>
      </c>
      <c r="R1065" t="str">
        <f t="shared" si="52"/>
        <v>SMA</v>
      </c>
      <c r="S1065" t="s">
        <v>1865</v>
      </c>
      <c r="T1065" t="s">
        <v>1841</v>
      </c>
      <c r="Z1065" t="str">
        <f>VLOOKUP(A1065,[2]registrasi!$B$2:$C$3000,2,FALSE)</f>
        <v>registrasi</v>
      </c>
      <c r="AA1065">
        <f>VLOOKUP(D1065,[3]Sheet1!$B$2:$D$42,3,FALSE)</f>
        <v>346</v>
      </c>
      <c r="AB1065" t="str">
        <f>VLOOKUP(A1065,[2]nim!$A$2:$B$3000,2,FALSE)</f>
        <v>diterima</v>
      </c>
    </row>
    <row r="1066" spans="1:28" x14ac:dyDescent="0.35">
      <c r="A1066" s="2">
        <v>52131111478</v>
      </c>
      <c r="B1066">
        <v>2</v>
      </c>
      <c r="C1066">
        <v>2021</v>
      </c>
      <c r="D1066">
        <v>3112114</v>
      </c>
      <c r="E1066" t="s">
        <v>1433</v>
      </c>
      <c r="F1066" t="str">
        <f>VLOOKUP(E1066,[1]PRODI_2019!$E$2:$K$70,7,FALSE)</f>
        <v>FKIP</v>
      </c>
      <c r="G1066" t="str">
        <f>VLOOKUP(F1066,Sheet1!$H$4:$I$11,2,FALSE)</f>
        <v>2_FKIP</v>
      </c>
      <c r="H1066" t="s">
        <v>1151</v>
      </c>
      <c r="I1066" t="s">
        <v>30</v>
      </c>
      <c r="L1066" t="s">
        <v>26</v>
      </c>
      <c r="M1066" t="s">
        <v>1862</v>
      </c>
      <c r="N1066" t="s">
        <v>1841</v>
      </c>
      <c r="O1066" t="s">
        <v>1518</v>
      </c>
      <c r="P1066" t="str">
        <f t="shared" si="50"/>
        <v>SMAN</v>
      </c>
      <c r="Q1066" t="str">
        <f t="shared" si="51"/>
        <v>Negeri</v>
      </c>
      <c r="R1066" t="str">
        <f t="shared" si="52"/>
        <v>SMA</v>
      </c>
      <c r="S1066" t="s">
        <v>1862</v>
      </c>
      <c r="T1066" t="s">
        <v>1841</v>
      </c>
      <c r="Z1066" t="str">
        <f>VLOOKUP(A1066,[2]registrasi!$B$2:$C$3000,2,FALSE)</f>
        <v>registrasi</v>
      </c>
      <c r="AA1066">
        <f>VLOOKUP(D1066,[3]Sheet1!$B$2:$D$42,3,FALSE)</f>
        <v>28</v>
      </c>
      <c r="AB1066" t="str">
        <f>VLOOKUP(A1066,[2]nim!$A$2:$B$3000,2,FALSE)</f>
        <v>diterima</v>
      </c>
    </row>
    <row r="1067" spans="1:28" x14ac:dyDescent="0.35">
      <c r="A1067" s="2">
        <v>52131111479</v>
      </c>
      <c r="B1067">
        <v>1</v>
      </c>
      <c r="C1067">
        <v>2021</v>
      </c>
      <c r="D1067">
        <v>3112025</v>
      </c>
      <c r="E1067" t="s">
        <v>1424</v>
      </c>
      <c r="F1067" t="str">
        <f>VLOOKUP(E1067,[1]PRODI_2019!$E$2:$K$70,7,FALSE)</f>
        <v>FEB</v>
      </c>
      <c r="G1067" t="str">
        <f>VLOOKUP(F1067,Sheet1!$H$4:$I$11,2,FALSE)</f>
        <v>5_FEB</v>
      </c>
      <c r="H1067" t="s">
        <v>1152</v>
      </c>
      <c r="I1067" t="s">
        <v>25</v>
      </c>
      <c r="L1067" t="s">
        <v>26</v>
      </c>
      <c r="M1067" t="s">
        <v>1861</v>
      </c>
      <c r="N1067" t="s">
        <v>1841</v>
      </c>
      <c r="O1067" t="s">
        <v>1548</v>
      </c>
      <c r="P1067" t="str">
        <f t="shared" si="50"/>
        <v>SMAN</v>
      </c>
      <c r="Q1067" t="str">
        <f t="shared" si="51"/>
        <v>Negeri</v>
      </c>
      <c r="R1067" t="str">
        <f t="shared" si="52"/>
        <v>SMA</v>
      </c>
      <c r="S1067" t="s">
        <v>1861</v>
      </c>
      <c r="T1067" t="s">
        <v>1841</v>
      </c>
      <c r="Z1067" t="e">
        <f>VLOOKUP(A1067,[2]registrasi!$B$2:$C$3000,2,FALSE)</f>
        <v>#N/A</v>
      </c>
      <c r="AA1067">
        <f>VLOOKUP(D1067,[3]Sheet1!$B$2:$D$42,3,FALSE)</f>
        <v>736</v>
      </c>
      <c r="AB1067" t="e">
        <f>VLOOKUP(A1067,[2]nim!$A$2:$B$3000,2,FALSE)</f>
        <v>#N/A</v>
      </c>
    </row>
    <row r="1068" spans="1:28" x14ac:dyDescent="0.35">
      <c r="A1068" s="2">
        <v>52131111486</v>
      </c>
      <c r="B1068">
        <v>1</v>
      </c>
      <c r="C1068">
        <v>2020</v>
      </c>
      <c r="D1068">
        <v>3112064</v>
      </c>
      <c r="E1068" t="s">
        <v>1421</v>
      </c>
      <c r="F1068" t="str">
        <f>VLOOKUP(E1068,[1]PRODI_2019!$E$2:$K$70,7,FALSE)</f>
        <v>FISIP</v>
      </c>
      <c r="G1068" t="str">
        <f>VLOOKUP(F1068,Sheet1!$H$4:$I$11,2,FALSE)</f>
        <v>6_FISIP</v>
      </c>
      <c r="H1068" t="s">
        <v>1153</v>
      </c>
      <c r="I1068" t="s">
        <v>30</v>
      </c>
      <c r="L1068" t="s">
        <v>26</v>
      </c>
      <c r="M1068" t="s">
        <v>1865</v>
      </c>
      <c r="N1068" t="s">
        <v>1841</v>
      </c>
      <c r="O1068" t="s">
        <v>1468</v>
      </c>
      <c r="P1068" t="str">
        <f t="shared" si="50"/>
        <v>SMKN</v>
      </c>
      <c r="Q1068" t="str">
        <f t="shared" si="51"/>
        <v>Negeri</v>
      </c>
      <c r="R1068" t="str">
        <f t="shared" si="52"/>
        <v>SMK</v>
      </c>
      <c r="S1068" t="s">
        <v>1865</v>
      </c>
      <c r="T1068" t="s">
        <v>1841</v>
      </c>
      <c r="Z1068" t="str">
        <f>VLOOKUP(A1068,[2]registrasi!$B$2:$C$3000,2,FALSE)</f>
        <v>registrasi</v>
      </c>
      <c r="AA1068">
        <f>VLOOKUP(D1068,[3]Sheet1!$B$2:$D$42,3,FALSE)</f>
        <v>669</v>
      </c>
      <c r="AB1068" t="str">
        <f>VLOOKUP(A1068,[2]nim!$A$2:$B$3000,2,FALSE)</f>
        <v>diterima</v>
      </c>
    </row>
    <row r="1069" spans="1:28" x14ac:dyDescent="0.35">
      <c r="A1069" s="2">
        <v>52131111490</v>
      </c>
      <c r="B1069">
        <v>1</v>
      </c>
      <c r="C1069">
        <v>2021</v>
      </c>
      <c r="D1069">
        <v>3112033</v>
      </c>
      <c r="E1069" t="s">
        <v>1423</v>
      </c>
      <c r="F1069" t="str">
        <f>VLOOKUP(E1069,[1]PRODI_2019!$E$2:$K$70,7,FALSE)</f>
        <v>FEB</v>
      </c>
      <c r="G1069" t="str">
        <f>VLOOKUP(F1069,Sheet1!$H$4:$I$11,2,FALSE)</f>
        <v>5_FEB</v>
      </c>
      <c r="H1069" t="s">
        <v>1154</v>
      </c>
      <c r="I1069" t="s">
        <v>30</v>
      </c>
      <c r="L1069" t="s">
        <v>26</v>
      </c>
      <c r="M1069" t="s">
        <v>1859</v>
      </c>
      <c r="N1069" t="s">
        <v>1841</v>
      </c>
      <c r="O1069" t="s">
        <v>1470</v>
      </c>
      <c r="P1069" t="str">
        <f t="shared" si="50"/>
        <v>SMAN</v>
      </c>
      <c r="Q1069" t="str">
        <f t="shared" si="51"/>
        <v>Negeri</v>
      </c>
      <c r="R1069" t="str">
        <f t="shared" si="52"/>
        <v>SMA</v>
      </c>
      <c r="S1069" t="s">
        <v>1858</v>
      </c>
      <c r="T1069" t="s">
        <v>1841</v>
      </c>
      <c r="Z1069" t="str">
        <f>VLOOKUP(A1069,[2]registrasi!$B$2:$C$3000,2,FALSE)</f>
        <v>registrasi</v>
      </c>
      <c r="AA1069">
        <f>VLOOKUP(D1069,[3]Sheet1!$B$2:$D$42,3,FALSE)</f>
        <v>346</v>
      </c>
      <c r="AB1069" t="str">
        <f>VLOOKUP(A1069,[2]nim!$A$2:$B$3000,2,FALSE)</f>
        <v>diterima</v>
      </c>
    </row>
    <row r="1070" spans="1:28" x14ac:dyDescent="0.35">
      <c r="A1070" s="2">
        <v>52131111498</v>
      </c>
      <c r="B1070">
        <v>1</v>
      </c>
      <c r="C1070">
        <v>2021</v>
      </c>
      <c r="D1070">
        <v>3112041</v>
      </c>
      <c r="E1070" t="s">
        <v>1432</v>
      </c>
      <c r="F1070" t="str">
        <f>VLOOKUP(E1070,[1]PRODI_2019!$E$2:$K$70,7,FALSE)</f>
        <v>FEB</v>
      </c>
      <c r="G1070" t="str">
        <f>VLOOKUP(F1070,Sheet1!$H$4:$I$11,2,FALSE)</f>
        <v>5_FEB</v>
      </c>
      <c r="H1070" t="s">
        <v>1155</v>
      </c>
      <c r="I1070" t="s">
        <v>30</v>
      </c>
      <c r="L1070" t="s">
        <v>26</v>
      </c>
      <c r="M1070" t="s">
        <v>1859</v>
      </c>
      <c r="N1070" t="s">
        <v>1841</v>
      </c>
      <c r="O1070" t="s">
        <v>1453</v>
      </c>
      <c r="P1070" t="str">
        <f t="shared" si="50"/>
        <v>SMAN</v>
      </c>
      <c r="Q1070" t="str">
        <f t="shared" si="51"/>
        <v>Negeri</v>
      </c>
      <c r="R1070" t="str">
        <f t="shared" si="52"/>
        <v>SMA</v>
      </c>
      <c r="S1070" t="s">
        <v>1859</v>
      </c>
      <c r="T1070" t="s">
        <v>1841</v>
      </c>
      <c r="Z1070" t="str">
        <f>VLOOKUP(A1070,[2]registrasi!$B$2:$C$3000,2,FALSE)</f>
        <v>registrasi</v>
      </c>
      <c r="AA1070">
        <f>VLOOKUP(D1070,[3]Sheet1!$B$2:$D$42,3,FALSE)</f>
        <v>185</v>
      </c>
      <c r="AB1070" t="str">
        <f>VLOOKUP(A1070,[2]nim!$A$2:$B$3000,2,FALSE)</f>
        <v>diterima</v>
      </c>
    </row>
    <row r="1071" spans="1:28" x14ac:dyDescent="0.35">
      <c r="A1071" s="2">
        <v>52131111507</v>
      </c>
      <c r="B1071">
        <v>2</v>
      </c>
      <c r="C1071">
        <v>2021</v>
      </c>
      <c r="D1071">
        <v>3112192</v>
      </c>
      <c r="E1071" t="s">
        <v>1420</v>
      </c>
      <c r="F1071" t="str">
        <f>VLOOKUP(E1071,[1]PRODI_2019!$E$2:$K$70,7,FALSE)</f>
        <v>FISIP</v>
      </c>
      <c r="G1071" t="str">
        <f>VLOOKUP(F1071,Sheet1!$H$4:$I$11,2,FALSE)</f>
        <v>6_FISIP</v>
      </c>
      <c r="H1071" t="s">
        <v>1156</v>
      </c>
      <c r="I1071" t="s">
        <v>30</v>
      </c>
      <c r="L1071" t="s">
        <v>26</v>
      </c>
      <c r="M1071" t="s">
        <v>1865</v>
      </c>
      <c r="N1071" t="s">
        <v>1841</v>
      </c>
      <c r="O1071" t="s">
        <v>1582</v>
      </c>
      <c r="P1071" t="str">
        <f t="shared" si="50"/>
        <v>SMAN</v>
      </c>
      <c r="Q1071" t="str">
        <f t="shared" si="51"/>
        <v>Negeri</v>
      </c>
      <c r="R1071" t="str">
        <f t="shared" si="52"/>
        <v>SMA</v>
      </c>
      <c r="S1071" t="s">
        <v>1865</v>
      </c>
      <c r="T1071" t="s">
        <v>1841</v>
      </c>
      <c r="Z1071" t="str">
        <f>VLOOKUP(A1071,[2]registrasi!$B$2:$C$3000,2,FALSE)</f>
        <v>registrasi</v>
      </c>
      <c r="AA1071">
        <f>VLOOKUP(D1071,[3]Sheet1!$B$2:$D$42,3,FALSE)</f>
        <v>342</v>
      </c>
      <c r="AB1071" t="str">
        <f>VLOOKUP(A1071,[2]nim!$A$2:$B$3000,2,FALSE)</f>
        <v>diterima</v>
      </c>
    </row>
    <row r="1072" spans="1:28" x14ac:dyDescent="0.35">
      <c r="A1072" s="2">
        <v>52131111519</v>
      </c>
      <c r="B1072">
        <v>1</v>
      </c>
      <c r="C1072">
        <v>2021</v>
      </c>
      <c r="D1072">
        <v>3112033</v>
      </c>
      <c r="E1072" t="s">
        <v>1423</v>
      </c>
      <c r="F1072" t="str">
        <f>VLOOKUP(E1072,[1]PRODI_2019!$E$2:$K$70,7,FALSE)</f>
        <v>FEB</v>
      </c>
      <c r="G1072" t="str">
        <f>VLOOKUP(F1072,Sheet1!$H$4:$I$11,2,FALSE)</f>
        <v>5_FEB</v>
      </c>
      <c r="H1072" t="s">
        <v>1157</v>
      </c>
      <c r="I1072" t="s">
        <v>25</v>
      </c>
      <c r="L1072" t="s">
        <v>26</v>
      </c>
      <c r="M1072" t="s">
        <v>1863</v>
      </c>
      <c r="N1072" t="s">
        <v>1841</v>
      </c>
      <c r="O1072" t="s">
        <v>1572</v>
      </c>
      <c r="P1072" t="str">
        <f t="shared" si="50"/>
        <v>SMKN</v>
      </c>
      <c r="Q1072" t="str">
        <f t="shared" si="51"/>
        <v>Negeri</v>
      </c>
      <c r="R1072" t="str">
        <f t="shared" si="52"/>
        <v>SMK</v>
      </c>
      <c r="S1072" t="s">
        <v>1863</v>
      </c>
      <c r="T1072" t="s">
        <v>1841</v>
      </c>
      <c r="Z1072" t="str">
        <f>VLOOKUP(A1072,[2]registrasi!$B$2:$C$3000,2,FALSE)</f>
        <v>registrasi</v>
      </c>
      <c r="AA1072">
        <f>VLOOKUP(D1072,[3]Sheet1!$B$2:$D$42,3,FALSE)</f>
        <v>346</v>
      </c>
      <c r="AB1072" t="str">
        <f>VLOOKUP(A1072,[2]nim!$A$2:$B$3000,2,FALSE)</f>
        <v>diterima</v>
      </c>
    </row>
    <row r="1073" spans="1:28" x14ac:dyDescent="0.35">
      <c r="A1073" s="2">
        <v>52131111526</v>
      </c>
      <c r="B1073">
        <v>1</v>
      </c>
      <c r="C1073">
        <v>2020</v>
      </c>
      <c r="D1073">
        <v>3112017</v>
      </c>
      <c r="E1073" t="s">
        <v>1928</v>
      </c>
      <c r="F1073" t="str">
        <f>VLOOKUP(E1073,[1]PRODI_2019!$E$2:$K$70,7,FALSE)</f>
        <v>Hukum</v>
      </c>
      <c r="G1073" t="str">
        <f>VLOOKUP(F1073,Sheet1!$H$4:$I$11,2,FALSE)</f>
        <v>1_Hukum</v>
      </c>
      <c r="H1073" t="s">
        <v>1158</v>
      </c>
      <c r="I1073" t="s">
        <v>25</v>
      </c>
      <c r="L1073" t="s">
        <v>26</v>
      </c>
      <c r="M1073" t="s">
        <v>1860</v>
      </c>
      <c r="N1073" t="s">
        <v>1841</v>
      </c>
      <c r="O1073" t="s">
        <v>1542</v>
      </c>
      <c r="P1073" t="str">
        <f t="shared" si="50"/>
        <v>SMAN</v>
      </c>
      <c r="Q1073" t="str">
        <f t="shared" si="51"/>
        <v>Negeri</v>
      </c>
      <c r="R1073" t="str">
        <f t="shared" si="52"/>
        <v>SMA</v>
      </c>
      <c r="S1073" t="s">
        <v>1860</v>
      </c>
      <c r="T1073" t="s">
        <v>1841</v>
      </c>
      <c r="Z1073" t="str">
        <f>VLOOKUP(A1073,[2]registrasi!$B$2:$C$3000,2,FALSE)</f>
        <v>registrasi</v>
      </c>
      <c r="AA1073">
        <f>VLOOKUP(D1073,[3]Sheet1!$B$2:$D$42,3,FALSE)</f>
        <v>605</v>
      </c>
      <c r="AB1073" t="str">
        <f>VLOOKUP(A1073,[2]nim!$A$2:$B$3000,2,FALSE)</f>
        <v>diterima</v>
      </c>
    </row>
    <row r="1074" spans="1:28" x14ac:dyDescent="0.35">
      <c r="A1074" s="2">
        <v>52131111531</v>
      </c>
      <c r="B1074">
        <v>1</v>
      </c>
      <c r="C1074">
        <v>2021</v>
      </c>
      <c r="D1074">
        <v>3112114</v>
      </c>
      <c r="E1074" t="s">
        <v>1433</v>
      </c>
      <c r="F1074" t="str">
        <f>VLOOKUP(E1074,[1]PRODI_2019!$E$2:$K$70,7,FALSE)</f>
        <v>FKIP</v>
      </c>
      <c r="G1074" t="str">
        <f>VLOOKUP(F1074,Sheet1!$H$4:$I$11,2,FALSE)</f>
        <v>2_FKIP</v>
      </c>
      <c r="H1074" t="s">
        <v>1159</v>
      </c>
      <c r="I1074" t="s">
        <v>30</v>
      </c>
      <c r="L1074" t="s">
        <v>26</v>
      </c>
      <c r="M1074" t="s">
        <v>1863</v>
      </c>
      <c r="N1074" t="s">
        <v>1841</v>
      </c>
      <c r="O1074" t="s">
        <v>1750</v>
      </c>
      <c r="P1074" t="str">
        <f t="shared" si="50"/>
        <v>MAS</v>
      </c>
      <c r="Q1074" t="str">
        <f t="shared" si="51"/>
        <v>Swasta</v>
      </c>
      <c r="R1074" t="str">
        <f t="shared" si="52"/>
        <v>MA</v>
      </c>
      <c r="S1074" t="s">
        <v>1858</v>
      </c>
      <c r="T1074" t="s">
        <v>1841</v>
      </c>
      <c r="Z1074" t="str">
        <f>VLOOKUP(A1074,[2]registrasi!$B$2:$C$3000,2,FALSE)</f>
        <v>registrasi</v>
      </c>
      <c r="AA1074">
        <f>VLOOKUP(D1074,[3]Sheet1!$B$2:$D$42,3,FALSE)</f>
        <v>28</v>
      </c>
      <c r="AB1074" t="str">
        <f>VLOOKUP(A1074,[2]nim!$A$2:$B$3000,2,FALSE)</f>
        <v>diterima</v>
      </c>
    </row>
    <row r="1075" spans="1:28" x14ac:dyDescent="0.35">
      <c r="A1075" s="2">
        <v>52131111532</v>
      </c>
      <c r="B1075">
        <v>1</v>
      </c>
      <c r="C1075">
        <v>2021</v>
      </c>
      <c r="D1075">
        <v>3112025</v>
      </c>
      <c r="E1075" t="s">
        <v>1424</v>
      </c>
      <c r="F1075" t="str">
        <f>VLOOKUP(E1075,[1]PRODI_2019!$E$2:$K$70,7,FALSE)</f>
        <v>FEB</v>
      </c>
      <c r="G1075" t="str">
        <f>VLOOKUP(F1075,Sheet1!$H$4:$I$11,2,FALSE)</f>
        <v>5_FEB</v>
      </c>
      <c r="H1075" t="s">
        <v>1160</v>
      </c>
      <c r="I1075" t="s">
        <v>25</v>
      </c>
      <c r="L1075" t="s">
        <v>26</v>
      </c>
      <c r="M1075" t="s">
        <v>1865</v>
      </c>
      <c r="N1075" t="s">
        <v>1841</v>
      </c>
      <c r="O1075" t="s">
        <v>1755</v>
      </c>
      <c r="P1075" t="str">
        <f t="shared" si="50"/>
        <v>SMAN</v>
      </c>
      <c r="Q1075" t="str">
        <f t="shared" si="51"/>
        <v>Negeri</v>
      </c>
      <c r="R1075" t="str">
        <f t="shared" si="52"/>
        <v>SMA</v>
      </c>
      <c r="S1075" t="s">
        <v>1863</v>
      </c>
      <c r="T1075" t="s">
        <v>1841</v>
      </c>
      <c r="Z1075" t="str">
        <f>VLOOKUP(A1075,[2]registrasi!$B$2:$C$3000,2,FALSE)</f>
        <v>registrasi</v>
      </c>
      <c r="AA1075">
        <f>VLOOKUP(D1075,[3]Sheet1!$B$2:$D$42,3,FALSE)</f>
        <v>736</v>
      </c>
      <c r="AB1075" t="str">
        <f>VLOOKUP(A1075,[2]nim!$A$2:$B$3000,2,FALSE)</f>
        <v>diterima</v>
      </c>
    </row>
    <row r="1076" spans="1:28" x14ac:dyDescent="0.35">
      <c r="A1076" s="2">
        <v>52131111533</v>
      </c>
      <c r="B1076">
        <v>1</v>
      </c>
      <c r="C1076">
        <v>2021</v>
      </c>
      <c r="D1076">
        <v>3112025</v>
      </c>
      <c r="E1076" t="s">
        <v>1424</v>
      </c>
      <c r="F1076" t="str">
        <f>VLOOKUP(E1076,[1]PRODI_2019!$E$2:$K$70,7,FALSE)</f>
        <v>FEB</v>
      </c>
      <c r="G1076" t="str">
        <f>VLOOKUP(F1076,Sheet1!$H$4:$I$11,2,FALSE)</f>
        <v>5_FEB</v>
      </c>
      <c r="H1076" t="s">
        <v>1161</v>
      </c>
      <c r="I1076" t="s">
        <v>25</v>
      </c>
      <c r="L1076" t="s">
        <v>26</v>
      </c>
      <c r="M1076" t="s">
        <v>1859</v>
      </c>
      <c r="N1076" t="s">
        <v>1841</v>
      </c>
      <c r="O1076" t="s">
        <v>1470</v>
      </c>
      <c r="P1076" t="str">
        <f t="shared" si="50"/>
        <v>SMAN</v>
      </c>
      <c r="Q1076" t="str">
        <f t="shared" si="51"/>
        <v>Negeri</v>
      </c>
      <c r="R1076" t="str">
        <f t="shared" si="52"/>
        <v>SMA</v>
      </c>
      <c r="S1076" t="s">
        <v>1858</v>
      </c>
      <c r="T1076" t="s">
        <v>1841</v>
      </c>
      <c r="Z1076" t="str">
        <f>VLOOKUP(A1076,[2]registrasi!$B$2:$C$3000,2,FALSE)</f>
        <v>registrasi</v>
      </c>
      <c r="AA1076">
        <f>VLOOKUP(D1076,[3]Sheet1!$B$2:$D$42,3,FALSE)</f>
        <v>736</v>
      </c>
      <c r="AB1076" t="str">
        <f>VLOOKUP(A1076,[2]nim!$A$2:$B$3000,2,FALSE)</f>
        <v>diterima</v>
      </c>
    </row>
    <row r="1077" spans="1:28" x14ac:dyDescent="0.35">
      <c r="A1077" s="2">
        <v>52131111535</v>
      </c>
      <c r="B1077">
        <v>2</v>
      </c>
      <c r="C1077">
        <v>2021</v>
      </c>
      <c r="D1077">
        <v>3112072</v>
      </c>
      <c r="E1077" t="s">
        <v>1426</v>
      </c>
      <c r="F1077" t="str">
        <f>VLOOKUP(E1077,[1]PRODI_2019!$E$2:$K$70,7,FALSE)</f>
        <v>FKIP</v>
      </c>
      <c r="G1077" t="str">
        <f>VLOOKUP(F1077,Sheet1!$H$4:$I$11,2,FALSE)</f>
        <v>2_FKIP</v>
      </c>
      <c r="H1077" t="s">
        <v>1162</v>
      </c>
      <c r="I1077" t="s">
        <v>25</v>
      </c>
      <c r="L1077" t="s">
        <v>26</v>
      </c>
      <c r="M1077" t="s">
        <v>1860</v>
      </c>
      <c r="N1077" t="s">
        <v>1841</v>
      </c>
      <c r="O1077" t="s">
        <v>1600</v>
      </c>
      <c r="P1077" t="str">
        <f t="shared" si="50"/>
        <v>MAN</v>
      </c>
      <c r="Q1077" t="str">
        <f t="shared" si="51"/>
        <v>Negeri</v>
      </c>
      <c r="R1077" t="str">
        <f t="shared" si="52"/>
        <v>MA</v>
      </c>
      <c r="S1077" t="s">
        <v>1860</v>
      </c>
      <c r="T1077" t="s">
        <v>1841</v>
      </c>
      <c r="Z1077" t="str">
        <f>VLOOKUP(A1077,[2]registrasi!$B$2:$C$3000,2,FALSE)</f>
        <v>registrasi</v>
      </c>
      <c r="AA1077">
        <f>VLOOKUP(D1077,[3]Sheet1!$B$2:$D$42,3,FALSE)</f>
        <v>38</v>
      </c>
      <c r="AB1077" t="str">
        <f>VLOOKUP(A1077,[2]nim!$A$2:$B$3000,2,FALSE)</f>
        <v>diterima</v>
      </c>
    </row>
    <row r="1078" spans="1:28" x14ac:dyDescent="0.35">
      <c r="A1078" s="2">
        <v>52131111540</v>
      </c>
      <c r="B1078">
        <v>1</v>
      </c>
      <c r="C1078">
        <v>2021</v>
      </c>
      <c r="D1078">
        <v>3112192</v>
      </c>
      <c r="E1078" t="s">
        <v>1420</v>
      </c>
      <c r="F1078" t="str">
        <f>VLOOKUP(E1078,[1]PRODI_2019!$E$2:$K$70,7,FALSE)</f>
        <v>FISIP</v>
      </c>
      <c r="G1078" t="str">
        <f>VLOOKUP(F1078,Sheet1!$H$4:$I$11,2,FALSE)</f>
        <v>6_FISIP</v>
      </c>
      <c r="H1078" t="s">
        <v>1163</v>
      </c>
      <c r="I1078" t="s">
        <v>30</v>
      </c>
      <c r="L1078" t="s">
        <v>26</v>
      </c>
      <c r="M1078" t="s">
        <v>1860</v>
      </c>
      <c r="N1078" t="s">
        <v>1841</v>
      </c>
      <c r="O1078" t="s">
        <v>1600</v>
      </c>
      <c r="P1078" t="str">
        <f t="shared" si="50"/>
        <v>MAN</v>
      </c>
      <c r="Q1078" t="str">
        <f t="shared" si="51"/>
        <v>Negeri</v>
      </c>
      <c r="R1078" t="str">
        <f t="shared" si="52"/>
        <v>MA</v>
      </c>
      <c r="S1078" t="s">
        <v>1860</v>
      </c>
      <c r="T1078" t="s">
        <v>1841</v>
      </c>
      <c r="Z1078" t="str">
        <f>VLOOKUP(A1078,[2]registrasi!$B$2:$C$3000,2,FALSE)</f>
        <v>registrasi</v>
      </c>
      <c r="AA1078">
        <f>VLOOKUP(D1078,[3]Sheet1!$B$2:$D$42,3,FALSE)</f>
        <v>342</v>
      </c>
      <c r="AB1078" t="str">
        <f>VLOOKUP(A1078,[2]nim!$A$2:$B$3000,2,FALSE)</f>
        <v>diterima</v>
      </c>
    </row>
    <row r="1079" spans="1:28" x14ac:dyDescent="0.35">
      <c r="A1079" s="2">
        <v>52131111543</v>
      </c>
      <c r="B1079">
        <v>1</v>
      </c>
      <c r="C1079">
        <v>2021</v>
      </c>
      <c r="D1079">
        <v>3112033</v>
      </c>
      <c r="E1079" t="s">
        <v>1423</v>
      </c>
      <c r="F1079" t="str">
        <f>VLOOKUP(E1079,[1]PRODI_2019!$E$2:$K$70,7,FALSE)</f>
        <v>FEB</v>
      </c>
      <c r="G1079" t="str">
        <f>VLOOKUP(F1079,Sheet1!$H$4:$I$11,2,FALSE)</f>
        <v>5_FEB</v>
      </c>
      <c r="H1079" t="s">
        <v>1164</v>
      </c>
      <c r="I1079" t="s">
        <v>25</v>
      </c>
      <c r="L1079" t="s">
        <v>26</v>
      </c>
      <c r="M1079" t="s">
        <v>1888</v>
      </c>
      <c r="N1079" t="s">
        <v>1842</v>
      </c>
      <c r="O1079" t="s">
        <v>1759</v>
      </c>
      <c r="P1079" t="str">
        <f t="shared" si="50"/>
        <v>SMAS</v>
      </c>
      <c r="Q1079" t="str">
        <f t="shared" si="51"/>
        <v>Swasta</v>
      </c>
      <c r="R1079" t="str">
        <f t="shared" si="52"/>
        <v>SMA</v>
      </c>
      <c r="S1079" t="s">
        <v>1888</v>
      </c>
      <c r="T1079" t="s">
        <v>1842</v>
      </c>
      <c r="Z1079" t="str">
        <f>VLOOKUP(A1079,[2]registrasi!$B$2:$C$3000,2,FALSE)</f>
        <v>registrasi</v>
      </c>
      <c r="AA1079">
        <f>VLOOKUP(D1079,[3]Sheet1!$B$2:$D$42,3,FALSE)</f>
        <v>346</v>
      </c>
      <c r="AB1079" t="str">
        <f>VLOOKUP(A1079,[2]nim!$A$2:$B$3000,2,FALSE)</f>
        <v>diterima</v>
      </c>
    </row>
    <row r="1080" spans="1:28" x14ac:dyDescent="0.35">
      <c r="A1080" s="2">
        <v>52131111544</v>
      </c>
      <c r="B1080">
        <v>1</v>
      </c>
      <c r="C1080">
        <v>2021</v>
      </c>
      <c r="D1080">
        <v>3112056</v>
      </c>
      <c r="E1080" t="s">
        <v>1425</v>
      </c>
      <c r="F1080" t="str">
        <f>VLOOKUP(E1080,[1]PRODI_2019!$E$2:$K$70,7,FALSE)</f>
        <v>FISIP</v>
      </c>
      <c r="G1080" t="str">
        <f>VLOOKUP(F1080,Sheet1!$H$4:$I$11,2,FALSE)</f>
        <v>6_FISIP</v>
      </c>
      <c r="H1080" t="s">
        <v>1165</v>
      </c>
      <c r="I1080" t="s">
        <v>30</v>
      </c>
      <c r="L1080" t="s">
        <v>26</v>
      </c>
      <c r="M1080" t="s">
        <v>1880</v>
      </c>
      <c r="N1080" t="s">
        <v>1843</v>
      </c>
      <c r="O1080" t="s">
        <v>1760</v>
      </c>
      <c r="P1080" t="str">
        <f t="shared" si="50"/>
        <v>SMKN</v>
      </c>
      <c r="Q1080" t="str">
        <f t="shared" si="51"/>
        <v>Negeri</v>
      </c>
      <c r="R1080" t="str">
        <f t="shared" si="52"/>
        <v>SMK</v>
      </c>
      <c r="S1080" t="s">
        <v>1880</v>
      </c>
      <c r="T1080" t="s">
        <v>1843</v>
      </c>
      <c r="Z1080" t="str">
        <f>VLOOKUP(A1080,[2]registrasi!$B$2:$C$3000,2,FALSE)</f>
        <v>registrasi</v>
      </c>
      <c r="AA1080">
        <f>VLOOKUP(D1080,[3]Sheet1!$B$2:$D$42,3,FALSE)</f>
        <v>365</v>
      </c>
      <c r="AB1080" t="str">
        <f>VLOOKUP(A1080,[2]nim!$A$2:$B$3000,2,FALSE)</f>
        <v>diterima</v>
      </c>
    </row>
    <row r="1081" spans="1:28" x14ac:dyDescent="0.35">
      <c r="A1081" s="2">
        <v>52131111549</v>
      </c>
      <c r="B1081">
        <v>1</v>
      </c>
      <c r="C1081">
        <v>2021</v>
      </c>
      <c r="D1081">
        <v>3112161</v>
      </c>
      <c r="E1081" t="s">
        <v>1434</v>
      </c>
      <c r="F1081" t="str">
        <f>VLOOKUP(E1081,[1]PRODI_2019!$E$2:$K$70,7,FALSE)</f>
        <v>FKIP</v>
      </c>
      <c r="G1081" t="str">
        <f>VLOOKUP(F1081,Sheet1!$H$4:$I$11,2,FALSE)</f>
        <v>2_FKIP</v>
      </c>
      <c r="H1081" t="s">
        <v>1166</v>
      </c>
      <c r="I1081" t="s">
        <v>30</v>
      </c>
      <c r="L1081" t="s">
        <v>26</v>
      </c>
      <c r="M1081" t="s">
        <v>1863</v>
      </c>
      <c r="N1081" t="s">
        <v>1841</v>
      </c>
      <c r="O1081" t="s">
        <v>1593</v>
      </c>
      <c r="P1081" t="str">
        <f t="shared" si="50"/>
        <v>SMAN</v>
      </c>
      <c r="Q1081" t="str">
        <f t="shared" si="51"/>
        <v>Negeri</v>
      </c>
      <c r="R1081" t="str">
        <f t="shared" si="52"/>
        <v>SMA</v>
      </c>
      <c r="S1081" t="s">
        <v>1863</v>
      </c>
      <c r="T1081" t="s">
        <v>1841</v>
      </c>
      <c r="Z1081" t="e">
        <f>VLOOKUP(A1081,[2]registrasi!$B$2:$C$3000,2,FALSE)</f>
        <v>#N/A</v>
      </c>
      <c r="AA1081">
        <f>VLOOKUP(D1081,[3]Sheet1!$B$2:$D$42,3,FALSE)</f>
        <v>25</v>
      </c>
      <c r="AB1081" t="e">
        <f>VLOOKUP(A1081,[2]nim!$A$2:$B$3000,2,FALSE)</f>
        <v>#N/A</v>
      </c>
    </row>
    <row r="1082" spans="1:28" x14ac:dyDescent="0.35">
      <c r="A1082" s="2">
        <v>52131111551</v>
      </c>
      <c r="B1082">
        <v>1</v>
      </c>
      <c r="C1082">
        <v>2021</v>
      </c>
      <c r="D1082">
        <v>3112033</v>
      </c>
      <c r="E1082" t="s">
        <v>1423</v>
      </c>
      <c r="F1082" t="str">
        <f>VLOOKUP(E1082,[1]PRODI_2019!$E$2:$K$70,7,FALSE)</f>
        <v>FEB</v>
      </c>
      <c r="G1082" t="str">
        <f>VLOOKUP(F1082,Sheet1!$H$4:$I$11,2,FALSE)</f>
        <v>5_FEB</v>
      </c>
      <c r="H1082" t="s">
        <v>1167</v>
      </c>
      <c r="I1082" t="s">
        <v>30</v>
      </c>
      <c r="L1082" t="s">
        <v>26</v>
      </c>
      <c r="M1082" t="s">
        <v>1865</v>
      </c>
      <c r="N1082" t="s">
        <v>1841</v>
      </c>
      <c r="O1082" t="s">
        <v>1637</v>
      </c>
      <c r="P1082" t="str">
        <f t="shared" si="50"/>
        <v>SMAN</v>
      </c>
      <c r="Q1082" t="str">
        <f t="shared" si="51"/>
        <v>Negeri</v>
      </c>
      <c r="R1082" t="str">
        <f t="shared" si="52"/>
        <v>SMA</v>
      </c>
      <c r="S1082" t="s">
        <v>1865</v>
      </c>
      <c r="T1082" t="s">
        <v>1841</v>
      </c>
      <c r="Z1082" t="str">
        <f>VLOOKUP(A1082,[2]registrasi!$B$2:$C$3000,2,FALSE)</f>
        <v>registrasi</v>
      </c>
      <c r="AA1082">
        <f>VLOOKUP(D1082,[3]Sheet1!$B$2:$D$42,3,FALSE)</f>
        <v>346</v>
      </c>
      <c r="AB1082" t="str">
        <f>VLOOKUP(A1082,[2]nim!$A$2:$B$3000,2,FALSE)</f>
        <v>diterima</v>
      </c>
    </row>
    <row r="1083" spans="1:28" x14ac:dyDescent="0.35">
      <c r="A1083" s="2">
        <v>52131111553</v>
      </c>
      <c r="B1083">
        <v>1</v>
      </c>
      <c r="C1083">
        <v>2021</v>
      </c>
      <c r="D1083">
        <v>3112017</v>
      </c>
      <c r="E1083" t="s">
        <v>1928</v>
      </c>
      <c r="F1083" t="str">
        <f>VLOOKUP(E1083,[1]PRODI_2019!$E$2:$K$70,7,FALSE)</f>
        <v>Hukum</v>
      </c>
      <c r="G1083" t="str">
        <f>VLOOKUP(F1083,Sheet1!$H$4:$I$11,2,FALSE)</f>
        <v>1_Hukum</v>
      </c>
      <c r="H1083" t="s">
        <v>1168</v>
      </c>
      <c r="I1083" t="s">
        <v>25</v>
      </c>
      <c r="L1083" t="s">
        <v>26</v>
      </c>
      <c r="M1083" t="s">
        <v>1858</v>
      </c>
      <c r="N1083" t="s">
        <v>1841</v>
      </c>
      <c r="O1083" t="s">
        <v>1528</v>
      </c>
      <c r="P1083" t="str">
        <f t="shared" si="50"/>
        <v>SMAN</v>
      </c>
      <c r="Q1083" t="str">
        <f t="shared" si="51"/>
        <v>Negeri</v>
      </c>
      <c r="R1083" t="str">
        <f t="shared" si="52"/>
        <v>SMA</v>
      </c>
      <c r="S1083" t="s">
        <v>1858</v>
      </c>
      <c r="T1083" t="s">
        <v>1841</v>
      </c>
      <c r="Z1083" t="str">
        <f>VLOOKUP(A1083,[2]registrasi!$B$2:$C$3000,2,FALSE)</f>
        <v>registrasi</v>
      </c>
      <c r="AA1083">
        <f>VLOOKUP(D1083,[3]Sheet1!$B$2:$D$42,3,FALSE)</f>
        <v>605</v>
      </c>
      <c r="AB1083" t="str">
        <f>VLOOKUP(A1083,[2]nim!$A$2:$B$3000,2,FALSE)</f>
        <v>diterima</v>
      </c>
    </row>
    <row r="1084" spans="1:28" x14ac:dyDescent="0.35">
      <c r="A1084" s="2">
        <v>52131111556</v>
      </c>
      <c r="B1084">
        <v>1</v>
      </c>
      <c r="C1084">
        <v>2021</v>
      </c>
      <c r="D1084">
        <v>3112017</v>
      </c>
      <c r="E1084" t="s">
        <v>1928</v>
      </c>
      <c r="F1084" t="str">
        <f>VLOOKUP(E1084,[1]PRODI_2019!$E$2:$K$70,7,FALSE)</f>
        <v>Hukum</v>
      </c>
      <c r="G1084" t="str">
        <f>VLOOKUP(F1084,Sheet1!$H$4:$I$11,2,FALSE)</f>
        <v>1_Hukum</v>
      </c>
      <c r="H1084" t="s">
        <v>1169</v>
      </c>
      <c r="I1084" t="s">
        <v>30</v>
      </c>
      <c r="L1084" t="s">
        <v>26</v>
      </c>
      <c r="M1084" t="s">
        <v>1865</v>
      </c>
      <c r="N1084" t="s">
        <v>1841</v>
      </c>
      <c r="O1084" t="s">
        <v>1740</v>
      </c>
      <c r="P1084" t="str">
        <f t="shared" si="50"/>
        <v>SMAN</v>
      </c>
      <c r="Q1084" t="str">
        <f t="shared" si="51"/>
        <v>Negeri</v>
      </c>
      <c r="R1084" t="str">
        <f t="shared" si="52"/>
        <v>SMA</v>
      </c>
      <c r="S1084" t="s">
        <v>1865</v>
      </c>
      <c r="T1084" t="s">
        <v>1841</v>
      </c>
      <c r="Z1084" t="str">
        <f>VLOOKUP(A1084,[2]registrasi!$B$2:$C$3000,2,FALSE)</f>
        <v>registrasi</v>
      </c>
      <c r="AA1084">
        <f>VLOOKUP(D1084,[3]Sheet1!$B$2:$D$42,3,FALSE)</f>
        <v>605</v>
      </c>
      <c r="AB1084" t="str">
        <f>VLOOKUP(A1084,[2]nim!$A$2:$B$3000,2,FALSE)</f>
        <v>diterima</v>
      </c>
    </row>
    <row r="1085" spans="1:28" x14ac:dyDescent="0.35">
      <c r="A1085" s="2">
        <v>52131111568</v>
      </c>
      <c r="B1085">
        <v>1</v>
      </c>
      <c r="C1085">
        <v>2021</v>
      </c>
      <c r="D1085">
        <v>3112017</v>
      </c>
      <c r="E1085" t="s">
        <v>1928</v>
      </c>
      <c r="F1085" t="str">
        <f>VLOOKUP(E1085,[1]PRODI_2019!$E$2:$K$70,7,FALSE)</f>
        <v>Hukum</v>
      </c>
      <c r="G1085" t="str">
        <f>VLOOKUP(F1085,Sheet1!$H$4:$I$11,2,FALSE)</f>
        <v>1_Hukum</v>
      </c>
      <c r="H1085" t="s">
        <v>1170</v>
      </c>
      <c r="I1085" t="s">
        <v>25</v>
      </c>
      <c r="L1085" t="s">
        <v>26</v>
      </c>
      <c r="M1085" t="s">
        <v>1863</v>
      </c>
      <c r="N1085" t="s">
        <v>1841</v>
      </c>
      <c r="O1085" t="s">
        <v>1465</v>
      </c>
      <c r="P1085" t="str">
        <f t="shared" si="50"/>
        <v>SMAN</v>
      </c>
      <c r="Q1085" t="str">
        <f t="shared" si="51"/>
        <v>Negeri</v>
      </c>
      <c r="R1085" t="str">
        <f t="shared" si="52"/>
        <v>SMA</v>
      </c>
      <c r="S1085" t="s">
        <v>1863</v>
      </c>
      <c r="T1085" t="s">
        <v>1841</v>
      </c>
      <c r="Z1085" t="str">
        <f>VLOOKUP(A1085,[2]registrasi!$B$2:$C$3000,2,FALSE)</f>
        <v>registrasi</v>
      </c>
      <c r="AA1085">
        <f>VLOOKUP(D1085,[3]Sheet1!$B$2:$D$42,3,FALSE)</f>
        <v>605</v>
      </c>
      <c r="AB1085" t="str">
        <f>VLOOKUP(A1085,[2]nim!$A$2:$B$3000,2,FALSE)</f>
        <v>diterima</v>
      </c>
    </row>
    <row r="1086" spans="1:28" x14ac:dyDescent="0.35">
      <c r="A1086" s="2">
        <v>52131111569</v>
      </c>
      <c r="B1086">
        <v>1</v>
      </c>
      <c r="C1086">
        <v>2021</v>
      </c>
      <c r="D1086">
        <v>3112192</v>
      </c>
      <c r="E1086" t="s">
        <v>1420</v>
      </c>
      <c r="F1086" t="str">
        <f>VLOOKUP(E1086,[1]PRODI_2019!$E$2:$K$70,7,FALSE)</f>
        <v>FISIP</v>
      </c>
      <c r="G1086" t="str">
        <f>VLOOKUP(F1086,Sheet1!$H$4:$I$11,2,FALSE)</f>
        <v>6_FISIP</v>
      </c>
      <c r="H1086" t="s">
        <v>1171</v>
      </c>
      <c r="I1086" t="s">
        <v>30</v>
      </c>
      <c r="L1086" t="s">
        <v>26</v>
      </c>
      <c r="M1086" t="s">
        <v>1858</v>
      </c>
      <c r="N1086" t="s">
        <v>1841</v>
      </c>
      <c r="O1086" t="s">
        <v>1470</v>
      </c>
      <c r="P1086" t="str">
        <f t="shared" si="50"/>
        <v>SMAN</v>
      </c>
      <c r="Q1086" t="str">
        <f t="shared" si="51"/>
        <v>Negeri</v>
      </c>
      <c r="R1086" t="str">
        <f t="shared" si="52"/>
        <v>SMA</v>
      </c>
      <c r="S1086" t="s">
        <v>1858</v>
      </c>
      <c r="T1086" t="s">
        <v>1841</v>
      </c>
      <c r="Z1086" t="str">
        <f>VLOOKUP(A1086,[2]registrasi!$B$2:$C$3000,2,FALSE)</f>
        <v>registrasi</v>
      </c>
      <c r="AA1086">
        <f>VLOOKUP(D1086,[3]Sheet1!$B$2:$D$42,3,FALSE)</f>
        <v>342</v>
      </c>
      <c r="AB1086" t="str">
        <f>VLOOKUP(A1086,[2]nim!$A$2:$B$3000,2,FALSE)</f>
        <v>diterima</v>
      </c>
    </row>
    <row r="1087" spans="1:28" x14ac:dyDescent="0.35">
      <c r="A1087" s="2">
        <v>52131111570</v>
      </c>
      <c r="B1087">
        <v>1</v>
      </c>
      <c r="C1087">
        <v>2021</v>
      </c>
      <c r="D1087">
        <v>3112017</v>
      </c>
      <c r="E1087" t="s">
        <v>1928</v>
      </c>
      <c r="F1087" t="str">
        <f>VLOOKUP(E1087,[1]PRODI_2019!$E$2:$K$70,7,FALSE)</f>
        <v>Hukum</v>
      </c>
      <c r="G1087" t="str">
        <f>VLOOKUP(F1087,Sheet1!$H$4:$I$11,2,FALSE)</f>
        <v>1_Hukum</v>
      </c>
      <c r="H1087" t="s">
        <v>1172</v>
      </c>
      <c r="I1087" t="s">
        <v>25</v>
      </c>
      <c r="L1087" t="s">
        <v>26</v>
      </c>
      <c r="M1087" t="s">
        <v>1862</v>
      </c>
      <c r="N1087" t="s">
        <v>1841</v>
      </c>
      <c r="O1087" t="s">
        <v>1609</v>
      </c>
      <c r="P1087" t="str">
        <f t="shared" si="50"/>
        <v>MAN</v>
      </c>
      <c r="Q1087" t="str">
        <f t="shared" si="51"/>
        <v>Negeri</v>
      </c>
      <c r="R1087" t="str">
        <f t="shared" si="52"/>
        <v>MA</v>
      </c>
      <c r="S1087" t="s">
        <v>1862</v>
      </c>
      <c r="T1087" t="s">
        <v>1841</v>
      </c>
      <c r="Z1087" t="str">
        <f>VLOOKUP(A1087,[2]registrasi!$B$2:$C$3000,2,FALSE)</f>
        <v>registrasi</v>
      </c>
      <c r="AA1087">
        <f>VLOOKUP(D1087,[3]Sheet1!$B$2:$D$42,3,FALSE)</f>
        <v>605</v>
      </c>
      <c r="AB1087" t="str">
        <f>VLOOKUP(A1087,[2]nim!$A$2:$B$3000,2,FALSE)</f>
        <v>diterima</v>
      </c>
    </row>
    <row r="1088" spans="1:28" x14ac:dyDescent="0.35">
      <c r="A1088" s="2">
        <v>52131111576</v>
      </c>
      <c r="B1088">
        <v>2</v>
      </c>
      <c r="C1088">
        <v>2021</v>
      </c>
      <c r="D1088">
        <v>3112122</v>
      </c>
      <c r="E1088" t="s">
        <v>1436</v>
      </c>
      <c r="F1088" t="str">
        <f>VLOOKUP(E1088,[1]PRODI_2019!$E$2:$K$70,7,FALSE)</f>
        <v>FEB</v>
      </c>
      <c r="G1088" t="str">
        <f>VLOOKUP(F1088,Sheet1!$H$4:$I$11,2,FALSE)</f>
        <v>5_FEB</v>
      </c>
      <c r="H1088" t="s">
        <v>1173</v>
      </c>
      <c r="I1088" t="s">
        <v>30</v>
      </c>
      <c r="L1088" t="s">
        <v>26</v>
      </c>
      <c r="M1088" t="s">
        <v>1858</v>
      </c>
      <c r="N1088" t="s">
        <v>1841</v>
      </c>
      <c r="O1088" t="s">
        <v>1488</v>
      </c>
      <c r="P1088" t="str">
        <f t="shared" si="50"/>
        <v>SMAN</v>
      </c>
      <c r="Q1088" t="str">
        <f t="shared" si="51"/>
        <v>Negeri</v>
      </c>
      <c r="R1088" t="str">
        <f t="shared" si="52"/>
        <v>SMA</v>
      </c>
      <c r="S1088" t="s">
        <v>1858</v>
      </c>
      <c r="T1088" t="s">
        <v>1841</v>
      </c>
      <c r="Z1088" t="str">
        <f>VLOOKUP(A1088,[2]registrasi!$B$2:$C$3000,2,FALSE)</f>
        <v>registrasi</v>
      </c>
      <c r="AA1088">
        <f>VLOOKUP(D1088,[3]Sheet1!$B$2:$D$42,3,FALSE)</f>
        <v>130</v>
      </c>
      <c r="AB1088" t="str">
        <f>VLOOKUP(A1088,[2]nim!$A$2:$B$3000,2,FALSE)</f>
        <v>diterima</v>
      </c>
    </row>
    <row r="1089" spans="1:28" x14ac:dyDescent="0.35">
      <c r="A1089" s="2">
        <v>52131111578</v>
      </c>
      <c r="B1089">
        <v>1</v>
      </c>
      <c r="C1089">
        <v>2021</v>
      </c>
      <c r="D1089">
        <v>3112017</v>
      </c>
      <c r="E1089" t="s">
        <v>1928</v>
      </c>
      <c r="F1089" t="str">
        <f>VLOOKUP(E1089,[1]PRODI_2019!$E$2:$K$70,7,FALSE)</f>
        <v>Hukum</v>
      </c>
      <c r="G1089" t="str">
        <f>VLOOKUP(F1089,Sheet1!$H$4:$I$11,2,FALSE)</f>
        <v>1_Hukum</v>
      </c>
      <c r="H1089" t="s">
        <v>1174</v>
      </c>
      <c r="I1089" t="s">
        <v>30</v>
      </c>
      <c r="L1089" t="s">
        <v>26</v>
      </c>
      <c r="M1089" t="s">
        <v>1864</v>
      </c>
      <c r="N1089" t="s">
        <v>1842</v>
      </c>
      <c r="O1089" t="s">
        <v>1761</v>
      </c>
      <c r="P1089" t="str">
        <f t="shared" si="50"/>
        <v>SMAS</v>
      </c>
      <c r="Q1089" t="str">
        <f t="shared" si="51"/>
        <v>Swasta</v>
      </c>
      <c r="R1089" t="str">
        <f t="shared" si="52"/>
        <v>SMA</v>
      </c>
      <c r="S1089" t="s">
        <v>1864</v>
      </c>
      <c r="T1089" t="s">
        <v>1842</v>
      </c>
      <c r="Z1089" t="str">
        <f>VLOOKUP(A1089,[2]registrasi!$B$2:$C$3000,2,FALSE)</f>
        <v>registrasi</v>
      </c>
      <c r="AA1089">
        <f>VLOOKUP(D1089,[3]Sheet1!$B$2:$D$42,3,FALSE)</f>
        <v>605</v>
      </c>
      <c r="AB1089" t="str">
        <f>VLOOKUP(A1089,[2]nim!$A$2:$B$3000,2,FALSE)</f>
        <v>diterima</v>
      </c>
    </row>
    <row r="1090" spans="1:28" x14ac:dyDescent="0.35">
      <c r="A1090" s="2">
        <v>52131111594</v>
      </c>
      <c r="B1090">
        <v>2</v>
      </c>
      <c r="C1090">
        <v>2021</v>
      </c>
      <c r="D1090">
        <v>3112192</v>
      </c>
      <c r="E1090" t="s">
        <v>1420</v>
      </c>
      <c r="F1090" t="str">
        <f>VLOOKUP(E1090,[1]PRODI_2019!$E$2:$K$70,7,FALSE)</f>
        <v>FISIP</v>
      </c>
      <c r="G1090" t="str">
        <f>VLOOKUP(F1090,Sheet1!$H$4:$I$11,2,FALSE)</f>
        <v>6_FISIP</v>
      </c>
      <c r="H1090" t="s">
        <v>1175</v>
      </c>
      <c r="I1090" t="s">
        <v>30</v>
      </c>
      <c r="L1090" t="s">
        <v>26</v>
      </c>
      <c r="M1090" t="s">
        <v>1859</v>
      </c>
      <c r="N1090" t="s">
        <v>1841</v>
      </c>
      <c r="O1090" t="s">
        <v>1454</v>
      </c>
      <c r="P1090" t="str">
        <f t="shared" si="50"/>
        <v>SMAN</v>
      </c>
      <c r="Q1090" t="str">
        <f t="shared" si="51"/>
        <v>Negeri</v>
      </c>
      <c r="R1090" t="str">
        <f t="shared" si="52"/>
        <v>SMA</v>
      </c>
      <c r="S1090" t="s">
        <v>1858</v>
      </c>
      <c r="T1090" t="s">
        <v>1841</v>
      </c>
      <c r="Z1090" t="str">
        <f>VLOOKUP(A1090,[2]registrasi!$B$2:$C$3000,2,FALSE)</f>
        <v>registrasi</v>
      </c>
      <c r="AA1090">
        <f>VLOOKUP(D1090,[3]Sheet1!$B$2:$D$42,3,FALSE)</f>
        <v>342</v>
      </c>
      <c r="AB1090" t="str">
        <f>VLOOKUP(A1090,[2]nim!$A$2:$B$3000,2,FALSE)</f>
        <v>diterima</v>
      </c>
    </row>
    <row r="1091" spans="1:28" x14ac:dyDescent="0.35">
      <c r="A1091" s="2">
        <v>52131111597</v>
      </c>
      <c r="B1091">
        <v>2</v>
      </c>
      <c r="C1091">
        <v>2021</v>
      </c>
      <c r="D1091">
        <v>3112145</v>
      </c>
      <c r="E1091" t="s">
        <v>1430</v>
      </c>
      <c r="F1091" t="str">
        <f>VLOOKUP(E1091,[1]PRODI_2019!$E$2:$K$70,7,FALSE)</f>
        <v>FKIP</v>
      </c>
      <c r="G1091" t="str">
        <f>VLOOKUP(F1091,Sheet1!$H$4:$I$11,2,FALSE)</f>
        <v>2_FKIP</v>
      </c>
      <c r="H1091" t="s">
        <v>1176</v>
      </c>
      <c r="I1091" t="s">
        <v>30</v>
      </c>
      <c r="L1091" t="s">
        <v>26</v>
      </c>
      <c r="M1091" t="s">
        <v>1859</v>
      </c>
      <c r="N1091" t="s">
        <v>1841</v>
      </c>
      <c r="O1091" t="s">
        <v>1542</v>
      </c>
      <c r="P1091" t="str">
        <f t="shared" ref="P1091:P1154" si="53">TRIM(LEFT(O1091,FIND(" ",O1091,1)))</f>
        <v>SMAN</v>
      </c>
      <c r="Q1091" t="str">
        <f t="shared" ref="Q1091:Q1154" si="54">IF(RIGHT(P1091,1)="N","Negeri","Swasta")</f>
        <v>Negeri</v>
      </c>
      <c r="R1091" t="str">
        <f t="shared" si="52"/>
        <v>SMA</v>
      </c>
      <c r="S1091" t="s">
        <v>1860</v>
      </c>
      <c r="T1091" t="s">
        <v>1841</v>
      </c>
      <c r="Z1091" t="str">
        <f>VLOOKUP(A1091,[2]registrasi!$B$2:$C$3000,2,FALSE)</f>
        <v>registrasi</v>
      </c>
      <c r="AA1091">
        <f>VLOOKUP(D1091,[3]Sheet1!$B$2:$D$42,3,FALSE)</f>
        <v>57</v>
      </c>
      <c r="AB1091" t="str">
        <f>VLOOKUP(A1091,[2]nim!$A$2:$B$3000,2,FALSE)</f>
        <v>diterima</v>
      </c>
    </row>
    <row r="1092" spans="1:28" x14ac:dyDescent="0.35">
      <c r="A1092" s="2">
        <v>52131111598</v>
      </c>
      <c r="B1092">
        <v>1</v>
      </c>
      <c r="C1092">
        <v>2021</v>
      </c>
      <c r="D1092">
        <v>3112184</v>
      </c>
      <c r="E1092" t="s">
        <v>1435</v>
      </c>
      <c r="F1092" t="str">
        <f>VLOOKUP(E1092,[1]PRODI_2019!$E$2:$K$70,7,FALSE)</f>
        <v>FKIP</v>
      </c>
      <c r="G1092" t="str">
        <f>VLOOKUP(F1092,Sheet1!$H$4:$I$11,2,FALSE)</f>
        <v>2_FKIP</v>
      </c>
      <c r="H1092" t="s">
        <v>1177</v>
      </c>
      <c r="I1092" t="s">
        <v>30</v>
      </c>
      <c r="L1092" t="s">
        <v>26</v>
      </c>
      <c r="M1092" t="s">
        <v>1863</v>
      </c>
      <c r="N1092" t="s">
        <v>1841</v>
      </c>
      <c r="O1092" t="s">
        <v>1484</v>
      </c>
      <c r="P1092" t="str">
        <f t="shared" si="53"/>
        <v>SMAN</v>
      </c>
      <c r="Q1092" t="str">
        <f t="shared" si="54"/>
        <v>Negeri</v>
      </c>
      <c r="R1092" t="str">
        <f t="shared" si="52"/>
        <v>SMA</v>
      </c>
      <c r="S1092" t="s">
        <v>1863</v>
      </c>
      <c r="T1092" t="s">
        <v>1841</v>
      </c>
      <c r="Z1092" t="str">
        <f>VLOOKUP(A1092,[2]registrasi!$B$2:$C$3000,2,FALSE)</f>
        <v>registrasi</v>
      </c>
      <c r="AA1092">
        <f>VLOOKUP(D1092,[3]Sheet1!$B$2:$D$42,3,FALSE)</f>
        <v>30</v>
      </c>
      <c r="AB1092" t="str">
        <f>VLOOKUP(A1092,[2]nim!$A$2:$B$3000,2,FALSE)</f>
        <v>diterima</v>
      </c>
    </row>
    <row r="1093" spans="1:28" x14ac:dyDescent="0.35">
      <c r="A1093" s="2">
        <v>52131111599</v>
      </c>
      <c r="B1093">
        <v>1</v>
      </c>
      <c r="C1093">
        <v>2021</v>
      </c>
      <c r="D1093">
        <v>3112087</v>
      </c>
      <c r="E1093" t="s">
        <v>1929</v>
      </c>
      <c r="F1093" t="str">
        <f>VLOOKUP(E1093,[1]PRODI_2019!$E$2:$K$70,7,FALSE)</f>
        <v>FKIP</v>
      </c>
      <c r="G1093" t="str">
        <f>VLOOKUP(F1093,Sheet1!$H$4:$I$11,2,FALSE)</f>
        <v>2_FKIP</v>
      </c>
      <c r="H1093" t="s">
        <v>1178</v>
      </c>
      <c r="I1093" t="s">
        <v>30</v>
      </c>
      <c r="L1093" t="s">
        <v>1438</v>
      </c>
      <c r="M1093" t="s">
        <v>1862</v>
      </c>
      <c r="N1093" t="s">
        <v>1841</v>
      </c>
      <c r="O1093" t="s">
        <v>1546</v>
      </c>
      <c r="P1093" t="str">
        <f t="shared" si="53"/>
        <v>SMAN</v>
      </c>
      <c r="Q1093" t="str">
        <f t="shared" si="54"/>
        <v>Negeri</v>
      </c>
      <c r="R1093" t="str">
        <f t="shared" si="52"/>
        <v>SMA</v>
      </c>
      <c r="S1093" t="s">
        <v>1862</v>
      </c>
      <c r="T1093" t="s">
        <v>1841</v>
      </c>
      <c r="Z1093" t="str">
        <f>VLOOKUP(A1093,[2]registrasi!$B$2:$C$3000,2,FALSE)</f>
        <v>registrasi</v>
      </c>
      <c r="AA1093">
        <f>VLOOKUP(D1093,[3]Sheet1!$B$2:$D$42,3,FALSE)</f>
        <v>105</v>
      </c>
      <c r="AB1093" t="str">
        <f>VLOOKUP(A1093,[2]nim!$A$2:$B$3000,2,FALSE)</f>
        <v>diterima</v>
      </c>
    </row>
    <row r="1094" spans="1:28" x14ac:dyDescent="0.35">
      <c r="A1094" s="2">
        <v>52131111601</v>
      </c>
      <c r="B1094">
        <v>1</v>
      </c>
      <c r="C1094">
        <v>2021</v>
      </c>
      <c r="D1094">
        <v>3112033</v>
      </c>
      <c r="E1094" t="s">
        <v>1423</v>
      </c>
      <c r="F1094" t="str">
        <f>VLOOKUP(E1094,[1]PRODI_2019!$E$2:$K$70,7,FALSE)</f>
        <v>FEB</v>
      </c>
      <c r="G1094" t="str">
        <f>VLOOKUP(F1094,Sheet1!$H$4:$I$11,2,FALSE)</f>
        <v>5_FEB</v>
      </c>
      <c r="H1094" t="s">
        <v>1179</v>
      </c>
      <c r="I1094" t="s">
        <v>30</v>
      </c>
      <c r="L1094" t="s">
        <v>26</v>
      </c>
      <c r="M1094" t="s">
        <v>1862</v>
      </c>
      <c r="N1094" t="s">
        <v>1841</v>
      </c>
      <c r="O1094" t="s">
        <v>1655</v>
      </c>
      <c r="P1094" t="str">
        <f t="shared" si="53"/>
        <v>SMAN</v>
      </c>
      <c r="Q1094" t="str">
        <f t="shared" si="54"/>
        <v>Negeri</v>
      </c>
      <c r="R1094" t="str">
        <f t="shared" si="52"/>
        <v>SMA</v>
      </c>
      <c r="S1094" t="s">
        <v>1862</v>
      </c>
      <c r="T1094" t="s">
        <v>1841</v>
      </c>
      <c r="Z1094" t="e">
        <f>VLOOKUP(A1094,[2]registrasi!$B$2:$C$3000,2,FALSE)</f>
        <v>#N/A</v>
      </c>
      <c r="AA1094">
        <f>VLOOKUP(D1094,[3]Sheet1!$B$2:$D$42,3,FALSE)</f>
        <v>346</v>
      </c>
      <c r="AB1094" t="e">
        <f>VLOOKUP(A1094,[2]nim!$A$2:$B$3000,2,FALSE)</f>
        <v>#N/A</v>
      </c>
    </row>
    <row r="1095" spans="1:28" x14ac:dyDescent="0.35">
      <c r="A1095" s="2">
        <v>52131111604</v>
      </c>
      <c r="B1095">
        <v>2</v>
      </c>
      <c r="C1095">
        <v>2021</v>
      </c>
      <c r="D1095">
        <v>3112041</v>
      </c>
      <c r="E1095" t="s">
        <v>1432</v>
      </c>
      <c r="F1095" t="str">
        <f>VLOOKUP(E1095,[1]PRODI_2019!$E$2:$K$70,7,FALSE)</f>
        <v>FEB</v>
      </c>
      <c r="G1095" t="str">
        <f>VLOOKUP(F1095,Sheet1!$H$4:$I$11,2,FALSE)</f>
        <v>5_FEB</v>
      </c>
      <c r="H1095" t="s">
        <v>1180</v>
      </c>
      <c r="I1095" t="s">
        <v>30</v>
      </c>
      <c r="L1095" t="s">
        <v>26</v>
      </c>
      <c r="M1095" t="s">
        <v>1858</v>
      </c>
      <c r="N1095" t="s">
        <v>1841</v>
      </c>
      <c r="O1095" t="s">
        <v>1454</v>
      </c>
      <c r="P1095" t="str">
        <f t="shared" si="53"/>
        <v>SMAN</v>
      </c>
      <c r="Q1095" t="str">
        <f t="shared" si="54"/>
        <v>Negeri</v>
      </c>
      <c r="R1095" t="str">
        <f t="shared" si="52"/>
        <v>SMA</v>
      </c>
      <c r="S1095" t="s">
        <v>1858</v>
      </c>
      <c r="T1095" t="s">
        <v>1841</v>
      </c>
      <c r="Z1095" t="str">
        <f>VLOOKUP(A1095,[2]registrasi!$B$2:$C$3000,2,FALSE)</f>
        <v>registrasi</v>
      </c>
      <c r="AA1095">
        <f>VLOOKUP(D1095,[3]Sheet1!$B$2:$D$42,3,FALSE)</f>
        <v>185</v>
      </c>
      <c r="AB1095" t="str">
        <f>VLOOKUP(A1095,[2]nim!$A$2:$B$3000,2,FALSE)</f>
        <v>diterima</v>
      </c>
    </row>
    <row r="1096" spans="1:28" x14ac:dyDescent="0.35">
      <c r="A1096" s="2">
        <v>52131111609</v>
      </c>
      <c r="B1096">
        <v>1</v>
      </c>
      <c r="C1096">
        <v>2021</v>
      </c>
      <c r="D1096">
        <v>3112017</v>
      </c>
      <c r="E1096" t="s">
        <v>1928</v>
      </c>
      <c r="F1096" t="str">
        <f>VLOOKUP(E1096,[1]PRODI_2019!$E$2:$K$70,7,FALSE)</f>
        <v>Hukum</v>
      </c>
      <c r="G1096" t="str">
        <f>VLOOKUP(F1096,Sheet1!$H$4:$I$11,2,FALSE)</f>
        <v>1_Hukum</v>
      </c>
      <c r="H1096" t="s">
        <v>1181</v>
      </c>
      <c r="I1096" t="s">
        <v>30</v>
      </c>
      <c r="L1096" t="s">
        <v>26</v>
      </c>
      <c r="M1096" t="s">
        <v>1859</v>
      </c>
      <c r="N1096" t="s">
        <v>1841</v>
      </c>
      <c r="O1096" t="s">
        <v>1522</v>
      </c>
      <c r="P1096" t="str">
        <f t="shared" si="53"/>
        <v>SMAN</v>
      </c>
      <c r="Q1096" t="str">
        <f t="shared" si="54"/>
        <v>Negeri</v>
      </c>
      <c r="R1096" t="str">
        <f t="shared" si="52"/>
        <v>SMA</v>
      </c>
      <c r="S1096" t="s">
        <v>1859</v>
      </c>
      <c r="T1096" t="s">
        <v>1841</v>
      </c>
      <c r="Z1096" t="str">
        <f>VLOOKUP(A1096,[2]registrasi!$B$2:$C$3000,2,FALSE)</f>
        <v>registrasi</v>
      </c>
      <c r="AA1096">
        <f>VLOOKUP(D1096,[3]Sheet1!$B$2:$D$42,3,FALSE)</f>
        <v>605</v>
      </c>
      <c r="AB1096" t="str">
        <f>VLOOKUP(A1096,[2]nim!$A$2:$B$3000,2,FALSE)</f>
        <v>diterima</v>
      </c>
    </row>
    <row r="1097" spans="1:28" x14ac:dyDescent="0.35">
      <c r="A1097" s="2">
        <v>52131111617</v>
      </c>
      <c r="B1097">
        <v>2</v>
      </c>
      <c r="C1097">
        <v>2021</v>
      </c>
      <c r="D1097">
        <v>3112184</v>
      </c>
      <c r="E1097" t="s">
        <v>1435</v>
      </c>
      <c r="F1097" t="str">
        <f>VLOOKUP(E1097,[1]PRODI_2019!$E$2:$K$70,7,FALSE)</f>
        <v>FKIP</v>
      </c>
      <c r="G1097" t="str">
        <f>VLOOKUP(F1097,Sheet1!$H$4:$I$11,2,FALSE)</f>
        <v>2_FKIP</v>
      </c>
      <c r="H1097" t="s">
        <v>1182</v>
      </c>
      <c r="I1097" t="s">
        <v>30</v>
      </c>
      <c r="L1097" t="s">
        <v>26</v>
      </c>
      <c r="M1097" t="s">
        <v>1873</v>
      </c>
      <c r="N1097" t="s">
        <v>1842</v>
      </c>
      <c r="O1097" t="s">
        <v>1762</v>
      </c>
      <c r="P1097" t="str">
        <f t="shared" si="53"/>
        <v>SMKN</v>
      </c>
      <c r="Q1097" t="str">
        <f t="shared" si="54"/>
        <v>Negeri</v>
      </c>
      <c r="R1097" t="str">
        <f t="shared" ref="R1097:R1160" si="55">IF(Q1097="Negeri",LEFT(P1097,LEN(P1097)-1),IF(RIGHT(P1097,1)="S",LEFT(P1097,LEN(P1097)-1),P1097))</f>
        <v>SMK</v>
      </c>
      <c r="S1097" t="s">
        <v>1873</v>
      </c>
      <c r="T1097" t="s">
        <v>1842</v>
      </c>
      <c r="Z1097" t="str">
        <f>VLOOKUP(A1097,[2]registrasi!$B$2:$C$3000,2,FALSE)</f>
        <v>registrasi</v>
      </c>
      <c r="AA1097">
        <f>VLOOKUP(D1097,[3]Sheet1!$B$2:$D$42,3,FALSE)</f>
        <v>30</v>
      </c>
      <c r="AB1097" t="str">
        <f>VLOOKUP(A1097,[2]nim!$A$2:$B$3000,2,FALSE)</f>
        <v>diterima</v>
      </c>
    </row>
    <row r="1098" spans="1:28" x14ac:dyDescent="0.35">
      <c r="A1098" s="2">
        <v>52131111618</v>
      </c>
      <c r="B1098">
        <v>2</v>
      </c>
      <c r="C1098">
        <v>2021</v>
      </c>
      <c r="D1098">
        <v>3112114</v>
      </c>
      <c r="E1098" t="s">
        <v>1433</v>
      </c>
      <c r="F1098" t="str">
        <f>VLOOKUP(E1098,[1]PRODI_2019!$E$2:$K$70,7,FALSE)</f>
        <v>FKIP</v>
      </c>
      <c r="G1098" t="str">
        <f>VLOOKUP(F1098,Sheet1!$H$4:$I$11,2,FALSE)</f>
        <v>2_FKIP</v>
      </c>
      <c r="H1098" t="s">
        <v>1183</v>
      </c>
      <c r="I1098" t="s">
        <v>30</v>
      </c>
      <c r="L1098" t="s">
        <v>26</v>
      </c>
      <c r="M1098" t="s">
        <v>1858</v>
      </c>
      <c r="N1098" t="s">
        <v>1841</v>
      </c>
      <c r="O1098" t="s">
        <v>1488</v>
      </c>
      <c r="P1098" t="str">
        <f t="shared" si="53"/>
        <v>SMAN</v>
      </c>
      <c r="Q1098" t="str">
        <f t="shared" si="54"/>
        <v>Negeri</v>
      </c>
      <c r="R1098" t="str">
        <f t="shared" si="55"/>
        <v>SMA</v>
      </c>
      <c r="S1098" t="s">
        <v>1858</v>
      </c>
      <c r="T1098" t="s">
        <v>1841</v>
      </c>
      <c r="Z1098" t="str">
        <f>VLOOKUP(A1098,[2]registrasi!$B$2:$C$3000,2,FALSE)</f>
        <v>registrasi</v>
      </c>
      <c r="AA1098">
        <f>VLOOKUP(D1098,[3]Sheet1!$B$2:$D$42,3,FALSE)</f>
        <v>28</v>
      </c>
      <c r="AB1098" t="str">
        <f>VLOOKUP(A1098,[2]nim!$A$2:$B$3000,2,FALSE)</f>
        <v>diterima</v>
      </c>
    </row>
    <row r="1099" spans="1:28" x14ac:dyDescent="0.35">
      <c r="A1099" s="2">
        <v>52131111621</v>
      </c>
      <c r="B1099">
        <v>2</v>
      </c>
      <c r="C1099">
        <v>2020</v>
      </c>
      <c r="D1099">
        <v>3112017</v>
      </c>
      <c r="E1099" t="s">
        <v>1928</v>
      </c>
      <c r="F1099" t="str">
        <f>VLOOKUP(E1099,[1]PRODI_2019!$E$2:$K$70,7,FALSE)</f>
        <v>Hukum</v>
      </c>
      <c r="G1099" t="str">
        <f>VLOOKUP(F1099,Sheet1!$H$4:$I$11,2,FALSE)</f>
        <v>1_Hukum</v>
      </c>
      <c r="H1099" t="s">
        <v>1184</v>
      </c>
      <c r="I1099" t="s">
        <v>30</v>
      </c>
      <c r="L1099" t="s">
        <v>26</v>
      </c>
      <c r="M1099" t="s">
        <v>1858</v>
      </c>
      <c r="N1099" t="s">
        <v>1841</v>
      </c>
      <c r="O1099" t="s">
        <v>1454</v>
      </c>
      <c r="P1099" t="str">
        <f t="shared" si="53"/>
        <v>SMAN</v>
      </c>
      <c r="Q1099" t="str">
        <f t="shared" si="54"/>
        <v>Negeri</v>
      </c>
      <c r="R1099" t="str">
        <f t="shared" si="55"/>
        <v>SMA</v>
      </c>
      <c r="S1099" t="s">
        <v>1858</v>
      </c>
      <c r="T1099" t="s">
        <v>1841</v>
      </c>
      <c r="Z1099" t="str">
        <f>VLOOKUP(A1099,[2]registrasi!$B$2:$C$3000,2,FALSE)</f>
        <v>registrasi</v>
      </c>
      <c r="AA1099">
        <f>VLOOKUP(D1099,[3]Sheet1!$B$2:$D$42,3,FALSE)</f>
        <v>605</v>
      </c>
      <c r="AB1099" t="str">
        <f>VLOOKUP(A1099,[2]nim!$A$2:$B$3000,2,FALSE)</f>
        <v>diterima</v>
      </c>
    </row>
    <row r="1100" spans="1:28" x14ac:dyDescent="0.35">
      <c r="A1100" s="2">
        <v>52131111624</v>
      </c>
      <c r="B1100">
        <v>2</v>
      </c>
      <c r="C1100">
        <v>2021</v>
      </c>
      <c r="D1100">
        <v>3112056</v>
      </c>
      <c r="E1100" t="s">
        <v>1425</v>
      </c>
      <c r="F1100" t="str">
        <f>VLOOKUP(E1100,[1]PRODI_2019!$E$2:$K$70,7,FALSE)</f>
        <v>FISIP</v>
      </c>
      <c r="G1100" t="str">
        <f>VLOOKUP(F1100,Sheet1!$H$4:$I$11,2,FALSE)</f>
        <v>6_FISIP</v>
      </c>
      <c r="H1100" t="s">
        <v>1185</v>
      </c>
      <c r="I1100" t="s">
        <v>25</v>
      </c>
      <c r="L1100" t="s">
        <v>26</v>
      </c>
      <c r="M1100" t="s">
        <v>1858</v>
      </c>
      <c r="N1100" t="s">
        <v>1841</v>
      </c>
      <c r="O1100" t="s">
        <v>1763</v>
      </c>
      <c r="P1100" t="str">
        <f t="shared" si="53"/>
        <v>SMAN</v>
      </c>
      <c r="Q1100" t="str">
        <f t="shared" si="54"/>
        <v>Negeri</v>
      </c>
      <c r="R1100" t="str">
        <f t="shared" si="55"/>
        <v>SMA</v>
      </c>
      <c r="S1100" t="s">
        <v>1923</v>
      </c>
      <c r="T1100" t="s">
        <v>1844</v>
      </c>
      <c r="Z1100" t="str">
        <f>VLOOKUP(A1100,[2]registrasi!$B$2:$C$3000,2,FALSE)</f>
        <v>registrasi</v>
      </c>
      <c r="AA1100">
        <f>VLOOKUP(D1100,[3]Sheet1!$B$2:$D$42,3,FALSE)</f>
        <v>365</v>
      </c>
      <c r="AB1100" t="e">
        <f>VLOOKUP(A1100,[2]nim!$A$2:$B$3000,2,FALSE)</f>
        <v>#N/A</v>
      </c>
    </row>
    <row r="1101" spans="1:28" x14ac:dyDescent="0.35">
      <c r="A1101" s="2">
        <v>52131111627</v>
      </c>
      <c r="B1101">
        <v>2</v>
      </c>
      <c r="C1101">
        <v>2021</v>
      </c>
      <c r="D1101">
        <v>3112184</v>
      </c>
      <c r="E1101" t="s">
        <v>1435</v>
      </c>
      <c r="F1101" t="str">
        <f>VLOOKUP(E1101,[1]PRODI_2019!$E$2:$K$70,7,FALSE)</f>
        <v>FKIP</v>
      </c>
      <c r="G1101" t="str">
        <f>VLOOKUP(F1101,Sheet1!$H$4:$I$11,2,FALSE)</f>
        <v>2_FKIP</v>
      </c>
      <c r="H1101" t="s">
        <v>1186</v>
      </c>
      <c r="I1101" t="s">
        <v>30</v>
      </c>
      <c r="L1101" t="s">
        <v>26</v>
      </c>
      <c r="M1101" t="s">
        <v>1863</v>
      </c>
      <c r="N1101" t="s">
        <v>1841</v>
      </c>
      <c r="O1101" t="s">
        <v>1493</v>
      </c>
      <c r="P1101" t="str">
        <f t="shared" si="53"/>
        <v>SMAN</v>
      </c>
      <c r="Q1101" t="str">
        <f t="shared" si="54"/>
        <v>Negeri</v>
      </c>
      <c r="R1101" t="str">
        <f t="shared" si="55"/>
        <v>SMA</v>
      </c>
      <c r="S1101" t="s">
        <v>1863</v>
      </c>
      <c r="T1101" t="s">
        <v>1841</v>
      </c>
      <c r="Z1101" t="str">
        <f>VLOOKUP(A1101,[2]registrasi!$B$2:$C$3000,2,FALSE)</f>
        <v>registrasi</v>
      </c>
      <c r="AA1101">
        <f>VLOOKUP(D1101,[3]Sheet1!$B$2:$D$42,3,FALSE)</f>
        <v>30</v>
      </c>
      <c r="AB1101" t="str">
        <f>VLOOKUP(A1101,[2]nim!$A$2:$B$3000,2,FALSE)</f>
        <v>diterima</v>
      </c>
    </row>
    <row r="1102" spans="1:28" x14ac:dyDescent="0.35">
      <c r="A1102" s="2">
        <v>52131111629</v>
      </c>
      <c r="B1102">
        <v>2</v>
      </c>
      <c r="C1102">
        <v>2021</v>
      </c>
      <c r="D1102">
        <v>3112017</v>
      </c>
      <c r="E1102" t="s">
        <v>1928</v>
      </c>
      <c r="F1102" t="str">
        <f>VLOOKUP(E1102,[1]PRODI_2019!$E$2:$K$70,7,FALSE)</f>
        <v>Hukum</v>
      </c>
      <c r="G1102" t="str">
        <f>VLOOKUP(F1102,Sheet1!$H$4:$I$11,2,FALSE)</f>
        <v>1_Hukum</v>
      </c>
      <c r="H1102" t="s">
        <v>1187</v>
      </c>
      <c r="I1102" t="s">
        <v>25</v>
      </c>
      <c r="L1102" t="s">
        <v>26</v>
      </c>
      <c r="M1102" t="s">
        <v>1860</v>
      </c>
      <c r="N1102" t="s">
        <v>1841</v>
      </c>
      <c r="O1102" t="s">
        <v>1460</v>
      </c>
      <c r="P1102" t="str">
        <f t="shared" si="53"/>
        <v>SMKN</v>
      </c>
      <c r="Q1102" t="str">
        <f t="shared" si="54"/>
        <v>Negeri</v>
      </c>
      <c r="R1102" t="str">
        <f t="shared" si="55"/>
        <v>SMK</v>
      </c>
      <c r="S1102" t="s">
        <v>1860</v>
      </c>
      <c r="T1102" t="s">
        <v>1841</v>
      </c>
      <c r="Z1102" t="str">
        <f>VLOOKUP(A1102,[2]registrasi!$B$2:$C$3000,2,FALSE)</f>
        <v>registrasi</v>
      </c>
      <c r="AA1102">
        <f>VLOOKUP(D1102,[3]Sheet1!$B$2:$D$42,3,FALSE)</f>
        <v>605</v>
      </c>
      <c r="AB1102" t="str">
        <f>VLOOKUP(A1102,[2]nim!$A$2:$B$3000,2,FALSE)</f>
        <v>diterima</v>
      </c>
    </row>
    <row r="1103" spans="1:28" x14ac:dyDescent="0.35">
      <c r="A1103" s="2">
        <v>52131111642</v>
      </c>
      <c r="B1103">
        <v>1</v>
      </c>
      <c r="C1103">
        <v>2021</v>
      </c>
      <c r="D1103">
        <v>3112072</v>
      </c>
      <c r="E1103" t="s">
        <v>1426</v>
      </c>
      <c r="F1103" t="str">
        <f>VLOOKUP(E1103,[1]PRODI_2019!$E$2:$K$70,7,FALSE)</f>
        <v>FKIP</v>
      </c>
      <c r="G1103" t="str">
        <f>VLOOKUP(F1103,Sheet1!$H$4:$I$11,2,FALSE)</f>
        <v>2_FKIP</v>
      </c>
      <c r="H1103" t="s">
        <v>1188</v>
      </c>
      <c r="I1103" t="s">
        <v>25</v>
      </c>
      <c r="L1103" t="s">
        <v>26</v>
      </c>
      <c r="M1103" t="s">
        <v>1860</v>
      </c>
      <c r="N1103" t="s">
        <v>1841</v>
      </c>
      <c r="O1103" t="s">
        <v>1456</v>
      </c>
      <c r="P1103" t="str">
        <f t="shared" si="53"/>
        <v>SMAN</v>
      </c>
      <c r="Q1103" t="str">
        <f t="shared" si="54"/>
        <v>Negeri</v>
      </c>
      <c r="R1103" t="str">
        <f t="shared" si="55"/>
        <v>SMA</v>
      </c>
      <c r="S1103" t="s">
        <v>1860</v>
      </c>
      <c r="T1103" t="s">
        <v>1841</v>
      </c>
      <c r="Z1103" t="str">
        <f>VLOOKUP(A1103,[2]registrasi!$B$2:$C$3000,2,FALSE)</f>
        <v>registrasi</v>
      </c>
      <c r="AA1103">
        <f>VLOOKUP(D1103,[3]Sheet1!$B$2:$D$42,3,FALSE)</f>
        <v>38</v>
      </c>
      <c r="AB1103" t="str">
        <f>VLOOKUP(A1103,[2]nim!$A$2:$B$3000,2,FALSE)</f>
        <v>diterima</v>
      </c>
    </row>
    <row r="1104" spans="1:28" x14ac:dyDescent="0.35">
      <c r="A1104" s="2">
        <v>52131111643</v>
      </c>
      <c r="B1104">
        <v>1</v>
      </c>
      <c r="C1104">
        <v>2021</v>
      </c>
      <c r="D1104">
        <v>3112017</v>
      </c>
      <c r="E1104" t="s">
        <v>1928</v>
      </c>
      <c r="F1104" t="str">
        <f>VLOOKUP(E1104,[1]PRODI_2019!$E$2:$K$70,7,FALSE)</f>
        <v>Hukum</v>
      </c>
      <c r="G1104" t="str">
        <f>VLOOKUP(F1104,Sheet1!$H$4:$I$11,2,FALSE)</f>
        <v>1_Hukum</v>
      </c>
      <c r="H1104" t="s">
        <v>1189</v>
      </c>
      <c r="I1104" t="s">
        <v>30</v>
      </c>
      <c r="L1104" t="s">
        <v>1438</v>
      </c>
      <c r="M1104" t="s">
        <v>1859</v>
      </c>
      <c r="N1104" t="s">
        <v>1841</v>
      </c>
      <c r="O1104" t="s">
        <v>1485</v>
      </c>
      <c r="P1104" t="str">
        <f t="shared" si="53"/>
        <v>SMAN</v>
      </c>
      <c r="Q1104" t="str">
        <f t="shared" si="54"/>
        <v>Negeri</v>
      </c>
      <c r="R1104" t="str">
        <f t="shared" si="55"/>
        <v>SMA</v>
      </c>
      <c r="S1104" t="s">
        <v>1859</v>
      </c>
      <c r="T1104" t="s">
        <v>1841</v>
      </c>
      <c r="Z1104" t="str">
        <f>VLOOKUP(A1104,[2]registrasi!$B$2:$C$3000,2,FALSE)</f>
        <v>registrasi</v>
      </c>
      <c r="AA1104">
        <f>VLOOKUP(D1104,[3]Sheet1!$B$2:$D$42,3,FALSE)</f>
        <v>605</v>
      </c>
      <c r="AB1104" t="str">
        <f>VLOOKUP(A1104,[2]nim!$A$2:$B$3000,2,FALSE)</f>
        <v>diterima</v>
      </c>
    </row>
    <row r="1105" spans="1:28" x14ac:dyDescent="0.35">
      <c r="A1105" s="2">
        <v>52131111649</v>
      </c>
      <c r="B1105">
        <v>1</v>
      </c>
      <c r="C1105">
        <v>2020</v>
      </c>
      <c r="D1105">
        <v>3112064</v>
      </c>
      <c r="E1105" t="s">
        <v>1421</v>
      </c>
      <c r="F1105" t="str">
        <f>VLOOKUP(E1105,[1]PRODI_2019!$E$2:$K$70,7,FALSE)</f>
        <v>FISIP</v>
      </c>
      <c r="G1105" t="str">
        <f>VLOOKUP(F1105,Sheet1!$H$4:$I$11,2,FALSE)</f>
        <v>6_FISIP</v>
      </c>
      <c r="H1105" t="s">
        <v>1190</v>
      </c>
      <c r="I1105" t="s">
        <v>30</v>
      </c>
      <c r="L1105" t="s">
        <v>1438</v>
      </c>
      <c r="M1105" t="s">
        <v>1858</v>
      </c>
      <c r="N1105" t="s">
        <v>1841</v>
      </c>
      <c r="O1105" t="s">
        <v>1517</v>
      </c>
      <c r="P1105" t="str">
        <f t="shared" si="53"/>
        <v>SMKN</v>
      </c>
      <c r="Q1105" t="str">
        <f t="shared" si="54"/>
        <v>Negeri</v>
      </c>
      <c r="R1105" t="str">
        <f t="shared" si="55"/>
        <v>SMK</v>
      </c>
      <c r="S1105" t="s">
        <v>1858</v>
      </c>
      <c r="T1105" t="s">
        <v>1841</v>
      </c>
      <c r="Z1105" t="str">
        <f>VLOOKUP(A1105,[2]registrasi!$B$2:$C$3000,2,FALSE)</f>
        <v>registrasi</v>
      </c>
      <c r="AA1105">
        <f>VLOOKUP(D1105,[3]Sheet1!$B$2:$D$42,3,FALSE)</f>
        <v>669</v>
      </c>
      <c r="AB1105" t="str">
        <f>VLOOKUP(A1105,[2]nim!$A$2:$B$3000,2,FALSE)</f>
        <v>diterima</v>
      </c>
    </row>
    <row r="1106" spans="1:28" x14ac:dyDescent="0.35">
      <c r="A1106" s="2">
        <v>52131111650</v>
      </c>
      <c r="B1106">
        <v>1</v>
      </c>
      <c r="C1106">
        <v>2021</v>
      </c>
      <c r="D1106">
        <v>3112184</v>
      </c>
      <c r="E1106" t="s">
        <v>1435</v>
      </c>
      <c r="F1106" t="str">
        <f>VLOOKUP(E1106,[1]PRODI_2019!$E$2:$K$70,7,FALSE)</f>
        <v>FKIP</v>
      </c>
      <c r="G1106" t="str">
        <f>VLOOKUP(F1106,Sheet1!$H$4:$I$11,2,FALSE)</f>
        <v>2_FKIP</v>
      </c>
      <c r="H1106" t="s">
        <v>1191</v>
      </c>
      <c r="I1106" t="s">
        <v>25</v>
      </c>
      <c r="L1106" t="s">
        <v>26</v>
      </c>
      <c r="M1106" t="s">
        <v>1859</v>
      </c>
      <c r="N1106" t="s">
        <v>1841</v>
      </c>
      <c r="O1106" t="s">
        <v>1541</v>
      </c>
      <c r="P1106" t="str">
        <f t="shared" si="53"/>
        <v>MAN</v>
      </c>
      <c r="Q1106" t="str">
        <f t="shared" si="54"/>
        <v>Negeri</v>
      </c>
      <c r="R1106" t="str">
        <f t="shared" si="55"/>
        <v>MA</v>
      </c>
      <c r="S1106" t="s">
        <v>1858</v>
      </c>
      <c r="T1106" t="s">
        <v>1841</v>
      </c>
      <c r="Z1106" t="str">
        <f>VLOOKUP(A1106,[2]registrasi!$B$2:$C$3000,2,FALSE)</f>
        <v>registrasi</v>
      </c>
      <c r="AA1106">
        <f>VLOOKUP(D1106,[3]Sheet1!$B$2:$D$42,3,FALSE)</f>
        <v>30</v>
      </c>
      <c r="AB1106" t="str">
        <f>VLOOKUP(A1106,[2]nim!$A$2:$B$3000,2,FALSE)</f>
        <v>diterima</v>
      </c>
    </row>
    <row r="1107" spans="1:28" x14ac:dyDescent="0.35">
      <c r="A1107" s="2">
        <v>52131111655</v>
      </c>
      <c r="B1107">
        <v>2</v>
      </c>
      <c r="C1107">
        <v>2021</v>
      </c>
      <c r="D1107">
        <v>3112184</v>
      </c>
      <c r="E1107" t="s">
        <v>1435</v>
      </c>
      <c r="F1107" t="str">
        <f>VLOOKUP(E1107,[1]PRODI_2019!$E$2:$K$70,7,FALSE)</f>
        <v>FKIP</v>
      </c>
      <c r="G1107" t="str">
        <f>VLOOKUP(F1107,Sheet1!$H$4:$I$11,2,FALSE)</f>
        <v>2_FKIP</v>
      </c>
      <c r="H1107" t="s">
        <v>1192</v>
      </c>
      <c r="I1107" t="s">
        <v>30</v>
      </c>
      <c r="L1107" t="s">
        <v>26</v>
      </c>
      <c r="M1107" t="s">
        <v>1863</v>
      </c>
      <c r="N1107" t="s">
        <v>1841</v>
      </c>
      <c r="O1107" t="s">
        <v>1466</v>
      </c>
      <c r="P1107" t="str">
        <f t="shared" si="53"/>
        <v>SMTA</v>
      </c>
      <c r="Q1107" t="str">
        <f t="shared" si="54"/>
        <v>Swasta</v>
      </c>
      <c r="R1107" t="str">
        <f t="shared" si="55"/>
        <v>SMTA</v>
      </c>
      <c r="S1107" t="s">
        <v>1920</v>
      </c>
      <c r="T1107" t="s">
        <v>1842</v>
      </c>
      <c r="Z1107" t="str">
        <f>VLOOKUP(A1107,[2]registrasi!$B$2:$C$3000,2,FALSE)</f>
        <v>registrasi</v>
      </c>
      <c r="AA1107">
        <f>VLOOKUP(D1107,[3]Sheet1!$B$2:$D$42,3,FALSE)</f>
        <v>30</v>
      </c>
      <c r="AB1107" t="str">
        <f>VLOOKUP(A1107,[2]nim!$A$2:$B$3000,2,FALSE)</f>
        <v>diterima</v>
      </c>
    </row>
    <row r="1108" spans="1:28" x14ac:dyDescent="0.35">
      <c r="A1108" s="2">
        <v>52131111660</v>
      </c>
      <c r="B1108">
        <v>1</v>
      </c>
      <c r="C1108">
        <v>2021</v>
      </c>
      <c r="D1108">
        <v>3112033</v>
      </c>
      <c r="E1108" t="s">
        <v>1423</v>
      </c>
      <c r="F1108" t="str">
        <f>VLOOKUP(E1108,[1]PRODI_2019!$E$2:$K$70,7,FALSE)</f>
        <v>FEB</v>
      </c>
      <c r="G1108" t="str">
        <f>VLOOKUP(F1108,Sheet1!$H$4:$I$11,2,FALSE)</f>
        <v>5_FEB</v>
      </c>
      <c r="H1108" t="s">
        <v>1193</v>
      </c>
      <c r="I1108" t="s">
        <v>25</v>
      </c>
      <c r="L1108" t="s">
        <v>26</v>
      </c>
      <c r="M1108" t="s">
        <v>1862</v>
      </c>
      <c r="N1108" t="s">
        <v>1841</v>
      </c>
      <c r="O1108" t="s">
        <v>1764</v>
      </c>
      <c r="P1108" t="str">
        <f t="shared" si="53"/>
        <v>SMKN</v>
      </c>
      <c r="Q1108" t="str">
        <f t="shared" si="54"/>
        <v>Negeri</v>
      </c>
      <c r="R1108" t="str">
        <f t="shared" si="55"/>
        <v>SMK</v>
      </c>
      <c r="S1108" t="s">
        <v>1862</v>
      </c>
      <c r="T1108" t="s">
        <v>1841</v>
      </c>
      <c r="Z1108" t="str">
        <f>VLOOKUP(A1108,[2]registrasi!$B$2:$C$3000,2,FALSE)</f>
        <v>registrasi</v>
      </c>
      <c r="AA1108">
        <f>VLOOKUP(D1108,[3]Sheet1!$B$2:$D$42,3,FALSE)</f>
        <v>346</v>
      </c>
      <c r="AB1108" t="str">
        <f>VLOOKUP(A1108,[2]nim!$A$2:$B$3000,2,FALSE)</f>
        <v>diterima</v>
      </c>
    </row>
    <row r="1109" spans="1:28" x14ac:dyDescent="0.35">
      <c r="A1109" s="2">
        <v>52131111663</v>
      </c>
      <c r="B1109">
        <v>1</v>
      </c>
      <c r="C1109">
        <v>2021</v>
      </c>
      <c r="D1109">
        <v>3112106</v>
      </c>
      <c r="E1109" t="s">
        <v>1422</v>
      </c>
      <c r="F1109" t="str">
        <f>VLOOKUP(E1109,[1]PRODI_2019!$E$2:$K$70,7,FALSE)</f>
        <v>FKIP</v>
      </c>
      <c r="G1109" t="str">
        <f>VLOOKUP(F1109,Sheet1!$H$4:$I$11,2,FALSE)</f>
        <v>2_FKIP</v>
      </c>
      <c r="H1109" t="s">
        <v>1194</v>
      </c>
      <c r="I1109" t="s">
        <v>30</v>
      </c>
      <c r="L1109" t="s">
        <v>26</v>
      </c>
      <c r="M1109" t="s">
        <v>1860</v>
      </c>
      <c r="N1109" t="s">
        <v>1841</v>
      </c>
      <c r="O1109" t="s">
        <v>1466</v>
      </c>
      <c r="P1109" t="str">
        <f t="shared" si="53"/>
        <v>SMTA</v>
      </c>
      <c r="Q1109" t="str">
        <f t="shared" si="54"/>
        <v>Swasta</v>
      </c>
      <c r="R1109" t="str">
        <f t="shared" si="55"/>
        <v>SMTA</v>
      </c>
      <c r="S1109" t="s">
        <v>1860</v>
      </c>
      <c r="T1109" t="s">
        <v>1841</v>
      </c>
      <c r="Z1109" t="str">
        <f>VLOOKUP(A1109,[2]registrasi!$B$2:$C$3000,2,FALSE)</f>
        <v>registrasi</v>
      </c>
      <c r="AA1109">
        <f>VLOOKUP(D1109,[3]Sheet1!$B$2:$D$42,3,FALSE)</f>
        <v>206</v>
      </c>
      <c r="AB1109" t="str">
        <f>VLOOKUP(A1109,[2]nim!$A$2:$B$3000,2,FALSE)</f>
        <v>diterima</v>
      </c>
    </row>
    <row r="1110" spans="1:28" x14ac:dyDescent="0.35">
      <c r="A1110" s="2">
        <v>52131111676</v>
      </c>
      <c r="B1110">
        <v>1</v>
      </c>
      <c r="C1110">
        <v>2021</v>
      </c>
      <c r="D1110">
        <v>3112192</v>
      </c>
      <c r="E1110" t="s">
        <v>1420</v>
      </c>
      <c r="F1110" t="str">
        <f>VLOOKUP(E1110,[1]PRODI_2019!$E$2:$K$70,7,FALSE)</f>
        <v>FISIP</v>
      </c>
      <c r="G1110" t="str">
        <f>VLOOKUP(F1110,Sheet1!$H$4:$I$11,2,FALSE)</f>
        <v>6_FISIP</v>
      </c>
      <c r="H1110" t="s">
        <v>1195</v>
      </c>
      <c r="I1110" t="s">
        <v>30</v>
      </c>
      <c r="L1110" t="s">
        <v>26</v>
      </c>
      <c r="M1110" t="s">
        <v>1858</v>
      </c>
      <c r="N1110" t="s">
        <v>1841</v>
      </c>
      <c r="O1110" t="s">
        <v>1454</v>
      </c>
      <c r="P1110" t="str">
        <f t="shared" si="53"/>
        <v>SMAN</v>
      </c>
      <c r="Q1110" t="str">
        <f t="shared" si="54"/>
        <v>Negeri</v>
      </c>
      <c r="R1110" t="str">
        <f t="shared" si="55"/>
        <v>SMA</v>
      </c>
      <c r="S1110" t="s">
        <v>1858</v>
      </c>
      <c r="T1110" t="s">
        <v>1841</v>
      </c>
      <c r="Z1110" t="str">
        <f>VLOOKUP(A1110,[2]registrasi!$B$2:$C$3000,2,FALSE)</f>
        <v>registrasi</v>
      </c>
      <c r="AA1110">
        <f>VLOOKUP(D1110,[3]Sheet1!$B$2:$D$42,3,FALSE)</f>
        <v>342</v>
      </c>
      <c r="AB1110" t="str">
        <f>VLOOKUP(A1110,[2]nim!$A$2:$B$3000,2,FALSE)</f>
        <v>diterima</v>
      </c>
    </row>
    <row r="1111" spans="1:28" x14ac:dyDescent="0.35">
      <c r="A1111" s="2">
        <v>52131111691</v>
      </c>
      <c r="B1111">
        <v>1</v>
      </c>
      <c r="C1111">
        <v>2020</v>
      </c>
      <c r="D1111">
        <v>3112033</v>
      </c>
      <c r="E1111" t="s">
        <v>1423</v>
      </c>
      <c r="F1111" t="str">
        <f>VLOOKUP(E1111,[1]PRODI_2019!$E$2:$K$70,7,FALSE)</f>
        <v>FEB</v>
      </c>
      <c r="G1111" t="str">
        <f>VLOOKUP(F1111,Sheet1!$H$4:$I$11,2,FALSE)</f>
        <v>5_FEB</v>
      </c>
      <c r="H1111" t="s">
        <v>1196</v>
      </c>
      <c r="I1111" t="s">
        <v>25</v>
      </c>
      <c r="L1111" t="s">
        <v>26</v>
      </c>
      <c r="M1111" t="s">
        <v>1862</v>
      </c>
      <c r="N1111" t="s">
        <v>1841</v>
      </c>
      <c r="O1111" t="s">
        <v>1765</v>
      </c>
      <c r="P1111" t="str">
        <f t="shared" si="53"/>
        <v>SMAS</v>
      </c>
      <c r="Q1111" t="str">
        <f t="shared" si="54"/>
        <v>Swasta</v>
      </c>
      <c r="R1111" t="str">
        <f t="shared" si="55"/>
        <v>SMA</v>
      </c>
      <c r="S1111" t="s">
        <v>1924</v>
      </c>
      <c r="T1111" t="s">
        <v>1845</v>
      </c>
      <c r="Z1111" t="str">
        <f>VLOOKUP(A1111,[2]registrasi!$B$2:$C$3000,2,FALSE)</f>
        <v>registrasi</v>
      </c>
      <c r="AA1111">
        <f>VLOOKUP(D1111,[3]Sheet1!$B$2:$D$42,3,FALSE)</f>
        <v>346</v>
      </c>
      <c r="AB1111" t="str">
        <f>VLOOKUP(A1111,[2]nim!$A$2:$B$3000,2,FALSE)</f>
        <v>diterima</v>
      </c>
    </row>
    <row r="1112" spans="1:28" x14ac:dyDescent="0.35">
      <c r="A1112" s="2">
        <v>52131111702</v>
      </c>
      <c r="B1112">
        <v>1</v>
      </c>
      <c r="C1112">
        <v>2020</v>
      </c>
      <c r="D1112">
        <v>3112017</v>
      </c>
      <c r="E1112" t="s">
        <v>1928</v>
      </c>
      <c r="F1112" t="str">
        <f>VLOOKUP(E1112,[1]PRODI_2019!$E$2:$K$70,7,FALSE)</f>
        <v>Hukum</v>
      </c>
      <c r="G1112" t="str">
        <f>VLOOKUP(F1112,Sheet1!$H$4:$I$11,2,FALSE)</f>
        <v>1_Hukum</v>
      </c>
      <c r="H1112" t="s">
        <v>1197</v>
      </c>
      <c r="I1112" t="s">
        <v>30</v>
      </c>
      <c r="L1112" t="s">
        <v>26</v>
      </c>
      <c r="M1112" t="s">
        <v>1873</v>
      </c>
      <c r="N1112" t="s">
        <v>1842</v>
      </c>
      <c r="O1112" t="s">
        <v>1766</v>
      </c>
      <c r="P1112" t="str">
        <f t="shared" si="53"/>
        <v>SMAN</v>
      </c>
      <c r="Q1112" t="str">
        <f t="shared" si="54"/>
        <v>Negeri</v>
      </c>
      <c r="R1112" t="str">
        <f t="shared" si="55"/>
        <v>SMA</v>
      </c>
      <c r="S1112" t="s">
        <v>1889</v>
      </c>
      <c r="T1112" t="s">
        <v>1842</v>
      </c>
      <c r="Z1112" t="str">
        <f>VLOOKUP(A1112,[2]registrasi!$B$2:$C$3000,2,FALSE)</f>
        <v>registrasi</v>
      </c>
      <c r="AA1112">
        <f>VLOOKUP(D1112,[3]Sheet1!$B$2:$D$42,3,FALSE)</f>
        <v>605</v>
      </c>
      <c r="AB1112" t="str">
        <f>VLOOKUP(A1112,[2]nim!$A$2:$B$3000,2,FALSE)</f>
        <v>diterima</v>
      </c>
    </row>
    <row r="1113" spans="1:28" x14ac:dyDescent="0.35">
      <c r="A1113" s="2">
        <v>52131111705</v>
      </c>
      <c r="B1113">
        <v>1</v>
      </c>
      <c r="C1113">
        <v>2021</v>
      </c>
      <c r="D1113">
        <v>3112025</v>
      </c>
      <c r="E1113" t="s">
        <v>1424</v>
      </c>
      <c r="F1113" t="str">
        <f>VLOOKUP(E1113,[1]PRODI_2019!$E$2:$K$70,7,FALSE)</f>
        <v>FEB</v>
      </c>
      <c r="G1113" t="str">
        <f>VLOOKUP(F1113,Sheet1!$H$4:$I$11,2,FALSE)</f>
        <v>5_FEB</v>
      </c>
      <c r="H1113" t="s">
        <v>1198</v>
      </c>
      <c r="I1113" t="s">
        <v>30</v>
      </c>
      <c r="L1113" t="s">
        <v>26</v>
      </c>
      <c r="M1113" t="s">
        <v>1860</v>
      </c>
      <c r="N1113" t="s">
        <v>1841</v>
      </c>
      <c r="O1113" t="s">
        <v>1553</v>
      </c>
      <c r="P1113" t="str">
        <f t="shared" si="53"/>
        <v>SMAN</v>
      </c>
      <c r="Q1113" t="str">
        <f t="shared" si="54"/>
        <v>Negeri</v>
      </c>
      <c r="R1113" t="str">
        <f t="shared" si="55"/>
        <v>SMA</v>
      </c>
      <c r="S1113" t="s">
        <v>1860</v>
      </c>
      <c r="T1113" t="s">
        <v>1841</v>
      </c>
      <c r="Z1113" t="str">
        <f>VLOOKUP(A1113,[2]registrasi!$B$2:$C$3000,2,FALSE)</f>
        <v>registrasi</v>
      </c>
      <c r="AA1113">
        <f>VLOOKUP(D1113,[3]Sheet1!$B$2:$D$42,3,FALSE)</f>
        <v>736</v>
      </c>
      <c r="AB1113" t="str">
        <f>VLOOKUP(A1113,[2]nim!$A$2:$B$3000,2,FALSE)</f>
        <v>diterima</v>
      </c>
    </row>
    <row r="1114" spans="1:28" x14ac:dyDescent="0.35">
      <c r="A1114" s="2">
        <v>52131111706</v>
      </c>
      <c r="B1114">
        <v>1</v>
      </c>
      <c r="C1114">
        <v>2021</v>
      </c>
      <c r="D1114">
        <v>3112033</v>
      </c>
      <c r="E1114" t="s">
        <v>1423</v>
      </c>
      <c r="F1114" t="str">
        <f>VLOOKUP(E1114,[1]PRODI_2019!$E$2:$K$70,7,FALSE)</f>
        <v>FEB</v>
      </c>
      <c r="G1114" t="str">
        <f>VLOOKUP(F1114,Sheet1!$H$4:$I$11,2,FALSE)</f>
        <v>5_FEB</v>
      </c>
      <c r="H1114" t="s">
        <v>1199</v>
      </c>
      <c r="I1114" t="s">
        <v>25</v>
      </c>
      <c r="L1114" t="s">
        <v>26</v>
      </c>
      <c r="M1114" t="s">
        <v>1862</v>
      </c>
      <c r="N1114" t="s">
        <v>1841</v>
      </c>
      <c r="O1114" t="s">
        <v>1767</v>
      </c>
      <c r="P1114" t="str">
        <f t="shared" si="53"/>
        <v>SMAS</v>
      </c>
      <c r="Q1114" t="str">
        <f t="shared" si="54"/>
        <v>Swasta</v>
      </c>
      <c r="R1114" t="str">
        <f t="shared" si="55"/>
        <v>SMA</v>
      </c>
      <c r="S1114" t="s">
        <v>1862</v>
      </c>
      <c r="T1114" t="s">
        <v>1841</v>
      </c>
      <c r="Z1114" t="str">
        <f>VLOOKUP(A1114,[2]registrasi!$B$2:$C$3000,2,FALSE)</f>
        <v>registrasi</v>
      </c>
      <c r="AA1114">
        <f>VLOOKUP(D1114,[3]Sheet1!$B$2:$D$42,3,FALSE)</f>
        <v>346</v>
      </c>
      <c r="AB1114" t="str">
        <f>VLOOKUP(A1114,[2]nim!$A$2:$B$3000,2,FALSE)</f>
        <v>diterima</v>
      </c>
    </row>
    <row r="1115" spans="1:28" x14ac:dyDescent="0.35">
      <c r="A1115" s="2">
        <v>52131111712</v>
      </c>
      <c r="B1115">
        <v>1</v>
      </c>
      <c r="C1115">
        <v>2020</v>
      </c>
      <c r="D1115">
        <v>3112137</v>
      </c>
      <c r="E1115" t="s">
        <v>1429</v>
      </c>
      <c r="F1115" t="str">
        <f>VLOOKUP(E1115,[1]PRODI_2019!$E$2:$K$70,7,FALSE)</f>
        <v>FKIP</v>
      </c>
      <c r="G1115" t="str">
        <f>VLOOKUP(F1115,Sheet1!$H$4:$I$11,2,FALSE)</f>
        <v>2_FKIP</v>
      </c>
      <c r="H1115" t="s">
        <v>1200</v>
      </c>
      <c r="I1115" t="s">
        <v>25</v>
      </c>
      <c r="L1115" t="s">
        <v>26</v>
      </c>
      <c r="M1115" t="s">
        <v>1862</v>
      </c>
      <c r="N1115" t="s">
        <v>1841</v>
      </c>
      <c r="O1115" t="s">
        <v>1507</v>
      </c>
      <c r="P1115" t="str">
        <f t="shared" si="53"/>
        <v>SMAN</v>
      </c>
      <c r="Q1115" t="str">
        <f t="shared" si="54"/>
        <v>Negeri</v>
      </c>
      <c r="R1115" t="str">
        <f t="shared" si="55"/>
        <v>SMA</v>
      </c>
      <c r="S1115" t="s">
        <v>1862</v>
      </c>
      <c r="T1115" t="s">
        <v>1841</v>
      </c>
      <c r="Z1115" t="str">
        <f>VLOOKUP(A1115,[2]registrasi!$B$2:$C$3000,2,FALSE)</f>
        <v>registrasi</v>
      </c>
      <c r="AA1115">
        <f>VLOOKUP(D1115,[3]Sheet1!$B$2:$D$42,3,FALSE)</f>
        <v>121</v>
      </c>
      <c r="AB1115" t="str">
        <f>VLOOKUP(A1115,[2]nim!$A$2:$B$3000,2,FALSE)</f>
        <v>diterima</v>
      </c>
    </row>
    <row r="1116" spans="1:28" x14ac:dyDescent="0.35">
      <c r="A1116" s="2">
        <v>52131111718</v>
      </c>
      <c r="B1116">
        <v>1</v>
      </c>
      <c r="C1116">
        <v>2021</v>
      </c>
      <c r="D1116">
        <v>3112033</v>
      </c>
      <c r="E1116" t="s">
        <v>1423</v>
      </c>
      <c r="F1116" t="str">
        <f>VLOOKUP(E1116,[1]PRODI_2019!$E$2:$K$70,7,FALSE)</f>
        <v>FEB</v>
      </c>
      <c r="G1116" t="str">
        <f>VLOOKUP(F1116,Sheet1!$H$4:$I$11,2,FALSE)</f>
        <v>5_FEB</v>
      </c>
      <c r="H1116" t="s">
        <v>1201</v>
      </c>
      <c r="I1116" t="s">
        <v>25</v>
      </c>
      <c r="L1116" t="s">
        <v>26</v>
      </c>
      <c r="M1116" t="s">
        <v>1862</v>
      </c>
      <c r="N1116" t="s">
        <v>1841</v>
      </c>
      <c r="O1116" t="s">
        <v>1556</v>
      </c>
      <c r="P1116" t="str">
        <f t="shared" si="53"/>
        <v>SMAN</v>
      </c>
      <c r="Q1116" t="str">
        <f t="shared" si="54"/>
        <v>Negeri</v>
      </c>
      <c r="R1116" t="str">
        <f t="shared" si="55"/>
        <v>SMA</v>
      </c>
      <c r="S1116" t="s">
        <v>1862</v>
      </c>
      <c r="T1116" t="s">
        <v>1841</v>
      </c>
      <c r="Z1116" t="str">
        <f>VLOOKUP(A1116,[2]registrasi!$B$2:$C$3000,2,FALSE)</f>
        <v>registrasi</v>
      </c>
      <c r="AA1116">
        <f>VLOOKUP(D1116,[3]Sheet1!$B$2:$D$42,3,FALSE)</f>
        <v>346</v>
      </c>
      <c r="AB1116" t="e">
        <f>VLOOKUP(A1116,[2]nim!$A$2:$B$3000,2,FALSE)</f>
        <v>#N/A</v>
      </c>
    </row>
    <row r="1117" spans="1:28" x14ac:dyDescent="0.35">
      <c r="A1117" s="2">
        <v>52131111744</v>
      </c>
      <c r="B1117">
        <v>1</v>
      </c>
      <c r="C1117">
        <v>2021</v>
      </c>
      <c r="D1117">
        <v>3112161</v>
      </c>
      <c r="E1117" t="s">
        <v>1434</v>
      </c>
      <c r="F1117" t="str">
        <f>VLOOKUP(E1117,[1]PRODI_2019!$E$2:$K$70,7,FALSE)</f>
        <v>FKIP</v>
      </c>
      <c r="G1117" t="str">
        <f>VLOOKUP(F1117,Sheet1!$H$4:$I$11,2,FALSE)</f>
        <v>2_FKIP</v>
      </c>
      <c r="H1117" t="s">
        <v>1202</v>
      </c>
      <c r="I1117" t="s">
        <v>30</v>
      </c>
      <c r="L1117" t="s">
        <v>26</v>
      </c>
      <c r="M1117" t="s">
        <v>1863</v>
      </c>
      <c r="N1117" t="s">
        <v>1841</v>
      </c>
      <c r="O1117" t="s">
        <v>1681</v>
      </c>
      <c r="P1117" t="str">
        <f t="shared" si="53"/>
        <v>SMKN</v>
      </c>
      <c r="Q1117" t="str">
        <f t="shared" si="54"/>
        <v>Negeri</v>
      </c>
      <c r="R1117" t="str">
        <f t="shared" si="55"/>
        <v>SMK</v>
      </c>
      <c r="S1117" t="s">
        <v>1863</v>
      </c>
      <c r="T1117" t="s">
        <v>1841</v>
      </c>
      <c r="Z1117" t="str">
        <f>VLOOKUP(A1117,[2]registrasi!$B$2:$C$3000,2,FALSE)</f>
        <v>registrasi</v>
      </c>
      <c r="AA1117">
        <f>VLOOKUP(D1117,[3]Sheet1!$B$2:$D$42,3,FALSE)</f>
        <v>25</v>
      </c>
      <c r="AB1117" t="str">
        <f>VLOOKUP(A1117,[2]nim!$A$2:$B$3000,2,FALSE)</f>
        <v>diterima</v>
      </c>
    </row>
    <row r="1118" spans="1:28" x14ac:dyDescent="0.35">
      <c r="A1118" s="2">
        <v>52131111747</v>
      </c>
      <c r="B1118">
        <v>1</v>
      </c>
      <c r="C1118">
        <v>2021</v>
      </c>
      <c r="D1118">
        <v>3112025</v>
      </c>
      <c r="E1118" t="s">
        <v>1424</v>
      </c>
      <c r="F1118" t="str">
        <f>VLOOKUP(E1118,[1]PRODI_2019!$E$2:$K$70,7,FALSE)</f>
        <v>FEB</v>
      </c>
      <c r="G1118" t="str">
        <f>VLOOKUP(F1118,Sheet1!$H$4:$I$11,2,FALSE)</f>
        <v>5_FEB</v>
      </c>
      <c r="H1118" t="s">
        <v>1203</v>
      </c>
      <c r="I1118" t="s">
        <v>25</v>
      </c>
      <c r="L1118" t="s">
        <v>26</v>
      </c>
      <c r="M1118" t="s">
        <v>1865</v>
      </c>
      <c r="N1118" t="s">
        <v>1841</v>
      </c>
      <c r="O1118" t="s">
        <v>1563</v>
      </c>
      <c r="P1118" t="str">
        <f t="shared" si="53"/>
        <v>SMAN</v>
      </c>
      <c r="Q1118" t="str">
        <f t="shared" si="54"/>
        <v>Negeri</v>
      </c>
      <c r="R1118" t="str">
        <f t="shared" si="55"/>
        <v>SMA</v>
      </c>
      <c r="S1118" t="s">
        <v>1865</v>
      </c>
      <c r="T1118" t="s">
        <v>1841</v>
      </c>
      <c r="Z1118" t="str">
        <f>VLOOKUP(A1118,[2]registrasi!$B$2:$C$3000,2,FALSE)</f>
        <v>registrasi</v>
      </c>
      <c r="AA1118">
        <f>VLOOKUP(D1118,[3]Sheet1!$B$2:$D$42,3,FALSE)</f>
        <v>736</v>
      </c>
      <c r="AB1118" t="str">
        <f>VLOOKUP(A1118,[2]nim!$A$2:$B$3000,2,FALSE)</f>
        <v>diterima</v>
      </c>
    </row>
    <row r="1119" spans="1:28" x14ac:dyDescent="0.35">
      <c r="A1119" s="2">
        <v>52131111752</v>
      </c>
      <c r="B1119">
        <v>1</v>
      </c>
      <c r="C1119">
        <v>2021</v>
      </c>
      <c r="D1119">
        <v>3112025</v>
      </c>
      <c r="E1119" t="s">
        <v>1424</v>
      </c>
      <c r="F1119" t="str">
        <f>VLOOKUP(E1119,[1]PRODI_2019!$E$2:$K$70,7,FALSE)</f>
        <v>FEB</v>
      </c>
      <c r="G1119" t="str">
        <f>VLOOKUP(F1119,Sheet1!$H$4:$I$11,2,FALSE)</f>
        <v>5_FEB</v>
      </c>
      <c r="H1119" t="s">
        <v>1204</v>
      </c>
      <c r="I1119" t="s">
        <v>25</v>
      </c>
      <c r="L1119" t="s">
        <v>26</v>
      </c>
      <c r="M1119" t="s">
        <v>1858</v>
      </c>
      <c r="N1119" t="s">
        <v>1841</v>
      </c>
      <c r="O1119" t="s">
        <v>1470</v>
      </c>
      <c r="P1119" t="str">
        <f t="shared" si="53"/>
        <v>SMAN</v>
      </c>
      <c r="Q1119" t="str">
        <f t="shared" si="54"/>
        <v>Negeri</v>
      </c>
      <c r="R1119" t="str">
        <f t="shared" si="55"/>
        <v>SMA</v>
      </c>
      <c r="S1119" t="s">
        <v>1858</v>
      </c>
      <c r="T1119" t="s">
        <v>1841</v>
      </c>
      <c r="Z1119" t="str">
        <f>VLOOKUP(A1119,[2]registrasi!$B$2:$C$3000,2,FALSE)</f>
        <v>registrasi</v>
      </c>
      <c r="AA1119">
        <f>VLOOKUP(D1119,[3]Sheet1!$B$2:$D$42,3,FALSE)</f>
        <v>736</v>
      </c>
      <c r="AB1119" t="str">
        <f>VLOOKUP(A1119,[2]nim!$A$2:$B$3000,2,FALSE)</f>
        <v>diterima</v>
      </c>
    </row>
    <row r="1120" spans="1:28" x14ac:dyDescent="0.35">
      <c r="A1120" s="2">
        <v>52131111753</v>
      </c>
      <c r="B1120">
        <v>1</v>
      </c>
      <c r="C1120">
        <v>2021</v>
      </c>
      <c r="D1120">
        <v>3112095</v>
      </c>
      <c r="E1120" t="s">
        <v>1428</v>
      </c>
      <c r="F1120" t="str">
        <f>VLOOKUP(E1120,[1]PRODI_2019!$E$2:$K$70,7,FALSE)</f>
        <v>FKIP</v>
      </c>
      <c r="G1120" t="str">
        <f>VLOOKUP(F1120,Sheet1!$H$4:$I$11,2,FALSE)</f>
        <v>2_FKIP</v>
      </c>
      <c r="H1120" t="s">
        <v>1205</v>
      </c>
      <c r="I1120" t="s">
        <v>25</v>
      </c>
      <c r="L1120" t="s">
        <v>26</v>
      </c>
      <c r="M1120" t="s">
        <v>1868</v>
      </c>
      <c r="N1120" t="s">
        <v>1842</v>
      </c>
      <c r="O1120" t="s">
        <v>1590</v>
      </c>
      <c r="P1120" t="str">
        <f t="shared" si="53"/>
        <v>SMAN</v>
      </c>
      <c r="Q1120" t="str">
        <f t="shared" si="54"/>
        <v>Negeri</v>
      </c>
      <c r="R1120" t="str">
        <f t="shared" si="55"/>
        <v>SMA</v>
      </c>
      <c r="S1120" t="s">
        <v>1868</v>
      </c>
      <c r="T1120" t="s">
        <v>1842</v>
      </c>
      <c r="Z1120" t="str">
        <f>VLOOKUP(A1120,[2]registrasi!$B$2:$C$3000,2,FALSE)</f>
        <v>registrasi</v>
      </c>
      <c r="AA1120">
        <f>VLOOKUP(D1120,[3]Sheet1!$B$2:$D$42,3,FALSE)</f>
        <v>163</v>
      </c>
      <c r="AB1120" t="e">
        <f>VLOOKUP(A1120,[2]nim!$A$2:$B$3000,2,FALSE)</f>
        <v>#N/A</v>
      </c>
    </row>
    <row r="1121" spans="1:28" x14ac:dyDescent="0.35">
      <c r="A1121" s="2">
        <v>52131111754</v>
      </c>
      <c r="B1121">
        <v>1</v>
      </c>
      <c r="C1121">
        <v>2021</v>
      </c>
      <c r="D1121">
        <v>3112064</v>
      </c>
      <c r="E1121" t="s">
        <v>1421</v>
      </c>
      <c r="F1121" t="str">
        <f>VLOOKUP(E1121,[1]PRODI_2019!$E$2:$K$70,7,FALSE)</f>
        <v>FISIP</v>
      </c>
      <c r="G1121" t="str">
        <f>VLOOKUP(F1121,Sheet1!$H$4:$I$11,2,FALSE)</f>
        <v>6_FISIP</v>
      </c>
      <c r="H1121" t="s">
        <v>1206</v>
      </c>
      <c r="I1121" t="s">
        <v>30</v>
      </c>
      <c r="L1121" t="s">
        <v>26</v>
      </c>
      <c r="M1121" t="s">
        <v>1858</v>
      </c>
      <c r="N1121" t="s">
        <v>1841</v>
      </c>
      <c r="O1121" t="s">
        <v>1470</v>
      </c>
      <c r="P1121" t="str">
        <f t="shared" si="53"/>
        <v>SMAN</v>
      </c>
      <c r="Q1121" t="str">
        <f t="shared" si="54"/>
        <v>Negeri</v>
      </c>
      <c r="R1121" t="str">
        <f t="shared" si="55"/>
        <v>SMA</v>
      </c>
      <c r="S1121" t="s">
        <v>1858</v>
      </c>
      <c r="T1121" t="s">
        <v>1841</v>
      </c>
      <c r="Z1121" t="str">
        <f>VLOOKUP(A1121,[2]registrasi!$B$2:$C$3000,2,FALSE)</f>
        <v>registrasi</v>
      </c>
      <c r="AA1121">
        <f>VLOOKUP(D1121,[3]Sheet1!$B$2:$D$42,3,FALSE)</f>
        <v>669</v>
      </c>
      <c r="AB1121" t="str">
        <f>VLOOKUP(A1121,[2]nim!$A$2:$B$3000,2,FALSE)</f>
        <v>diterima</v>
      </c>
    </row>
    <row r="1122" spans="1:28" x14ac:dyDescent="0.35">
      <c r="A1122" s="2">
        <v>52131111761</v>
      </c>
      <c r="B1122">
        <v>1</v>
      </c>
      <c r="C1122">
        <v>2020</v>
      </c>
      <c r="D1122">
        <v>3112192</v>
      </c>
      <c r="E1122" t="s">
        <v>1420</v>
      </c>
      <c r="F1122" t="str">
        <f>VLOOKUP(E1122,[1]PRODI_2019!$E$2:$K$70,7,FALSE)</f>
        <v>FISIP</v>
      </c>
      <c r="G1122" t="str">
        <f>VLOOKUP(F1122,Sheet1!$H$4:$I$11,2,FALSE)</f>
        <v>6_FISIP</v>
      </c>
      <c r="H1122" t="s">
        <v>1207</v>
      </c>
      <c r="I1122" t="s">
        <v>30</v>
      </c>
      <c r="L1122" t="s">
        <v>1437</v>
      </c>
      <c r="M1122" t="s">
        <v>1858</v>
      </c>
      <c r="N1122" t="s">
        <v>1841</v>
      </c>
      <c r="O1122" t="s">
        <v>1528</v>
      </c>
      <c r="P1122" t="str">
        <f t="shared" si="53"/>
        <v>SMAN</v>
      </c>
      <c r="Q1122" t="str">
        <f t="shared" si="54"/>
        <v>Negeri</v>
      </c>
      <c r="R1122" t="str">
        <f t="shared" si="55"/>
        <v>SMA</v>
      </c>
      <c r="S1122" t="s">
        <v>1858</v>
      </c>
      <c r="T1122" t="s">
        <v>1841</v>
      </c>
      <c r="Z1122" t="str">
        <f>VLOOKUP(A1122,[2]registrasi!$B$2:$C$3000,2,FALSE)</f>
        <v>registrasi</v>
      </c>
      <c r="AA1122">
        <f>VLOOKUP(D1122,[3]Sheet1!$B$2:$D$42,3,FALSE)</f>
        <v>342</v>
      </c>
      <c r="AB1122" t="str">
        <f>VLOOKUP(A1122,[2]nim!$A$2:$B$3000,2,FALSE)</f>
        <v>diterima</v>
      </c>
    </row>
    <row r="1123" spans="1:28" x14ac:dyDescent="0.35">
      <c r="A1123" s="2">
        <v>52131111765</v>
      </c>
      <c r="B1123">
        <v>1</v>
      </c>
      <c r="C1123">
        <v>2021</v>
      </c>
      <c r="D1123">
        <v>3112064</v>
      </c>
      <c r="E1123" t="s">
        <v>1421</v>
      </c>
      <c r="F1123" t="str">
        <f>VLOOKUP(E1123,[1]PRODI_2019!$E$2:$K$70,7,FALSE)</f>
        <v>FISIP</v>
      </c>
      <c r="G1123" t="str">
        <f>VLOOKUP(F1123,Sheet1!$H$4:$I$11,2,FALSE)</f>
        <v>6_FISIP</v>
      </c>
      <c r="H1123" t="s">
        <v>1208</v>
      </c>
      <c r="I1123" t="s">
        <v>30</v>
      </c>
      <c r="L1123" t="s">
        <v>26</v>
      </c>
      <c r="M1123" t="s">
        <v>1863</v>
      </c>
      <c r="N1123" t="s">
        <v>1841</v>
      </c>
      <c r="O1123" t="s">
        <v>1465</v>
      </c>
      <c r="P1123" t="str">
        <f t="shared" si="53"/>
        <v>SMAN</v>
      </c>
      <c r="Q1123" t="str">
        <f t="shared" si="54"/>
        <v>Negeri</v>
      </c>
      <c r="R1123" t="str">
        <f t="shared" si="55"/>
        <v>SMA</v>
      </c>
      <c r="S1123" t="s">
        <v>1863</v>
      </c>
      <c r="T1123" t="s">
        <v>1841</v>
      </c>
      <c r="Z1123" t="str">
        <f>VLOOKUP(A1123,[2]registrasi!$B$2:$C$3000,2,FALSE)</f>
        <v>registrasi</v>
      </c>
      <c r="AA1123">
        <f>VLOOKUP(D1123,[3]Sheet1!$B$2:$D$42,3,FALSE)</f>
        <v>669</v>
      </c>
      <c r="AB1123" t="str">
        <f>VLOOKUP(A1123,[2]nim!$A$2:$B$3000,2,FALSE)</f>
        <v>diterima</v>
      </c>
    </row>
    <row r="1124" spans="1:28" x14ac:dyDescent="0.35">
      <c r="A1124" s="2">
        <v>52131111766</v>
      </c>
      <c r="B1124">
        <v>2</v>
      </c>
      <c r="C1124">
        <v>2021</v>
      </c>
      <c r="D1124">
        <v>3112145</v>
      </c>
      <c r="E1124" t="s">
        <v>1430</v>
      </c>
      <c r="F1124" t="str">
        <f>VLOOKUP(E1124,[1]PRODI_2019!$E$2:$K$70,7,FALSE)</f>
        <v>FKIP</v>
      </c>
      <c r="G1124" t="str">
        <f>VLOOKUP(F1124,Sheet1!$H$4:$I$11,2,FALSE)</f>
        <v>2_FKIP</v>
      </c>
      <c r="H1124" t="s">
        <v>1209</v>
      </c>
      <c r="I1124" t="s">
        <v>30</v>
      </c>
      <c r="L1124" t="s">
        <v>26</v>
      </c>
      <c r="M1124" t="s">
        <v>1868</v>
      </c>
      <c r="N1124" t="s">
        <v>1842</v>
      </c>
      <c r="O1124" t="s">
        <v>1650</v>
      </c>
      <c r="P1124" t="str">
        <f t="shared" si="53"/>
        <v>SMAN</v>
      </c>
      <c r="Q1124" t="str">
        <f t="shared" si="54"/>
        <v>Negeri</v>
      </c>
      <c r="R1124" t="str">
        <f t="shared" si="55"/>
        <v>SMA</v>
      </c>
      <c r="S1124" t="s">
        <v>1868</v>
      </c>
      <c r="T1124" t="s">
        <v>1842</v>
      </c>
      <c r="Z1124" t="str">
        <f>VLOOKUP(A1124,[2]registrasi!$B$2:$C$3000,2,FALSE)</f>
        <v>registrasi</v>
      </c>
      <c r="AA1124">
        <f>VLOOKUP(D1124,[3]Sheet1!$B$2:$D$42,3,FALSE)</f>
        <v>57</v>
      </c>
      <c r="AB1124" t="str">
        <f>VLOOKUP(A1124,[2]nim!$A$2:$B$3000,2,FALSE)</f>
        <v>diterima</v>
      </c>
    </row>
    <row r="1125" spans="1:28" x14ac:dyDescent="0.35">
      <c r="A1125" s="2">
        <v>52131111771</v>
      </c>
      <c r="B1125">
        <v>2</v>
      </c>
      <c r="C1125">
        <v>2021</v>
      </c>
      <c r="D1125">
        <v>3112106</v>
      </c>
      <c r="E1125" t="s">
        <v>1422</v>
      </c>
      <c r="F1125" t="str">
        <f>VLOOKUP(E1125,[1]PRODI_2019!$E$2:$K$70,7,FALSE)</f>
        <v>FKIP</v>
      </c>
      <c r="G1125" t="str">
        <f>VLOOKUP(F1125,Sheet1!$H$4:$I$11,2,FALSE)</f>
        <v>2_FKIP</v>
      </c>
      <c r="H1125" t="s">
        <v>1210</v>
      </c>
      <c r="I1125" t="s">
        <v>25</v>
      </c>
      <c r="L1125" t="s">
        <v>26</v>
      </c>
      <c r="M1125" t="s">
        <v>1859</v>
      </c>
      <c r="N1125" t="s">
        <v>1841</v>
      </c>
      <c r="O1125" t="s">
        <v>1529</v>
      </c>
      <c r="P1125" t="str">
        <f t="shared" si="53"/>
        <v>SMAN</v>
      </c>
      <c r="Q1125" t="str">
        <f t="shared" si="54"/>
        <v>Negeri</v>
      </c>
      <c r="R1125" t="str">
        <f t="shared" si="55"/>
        <v>SMA</v>
      </c>
      <c r="S1125" t="s">
        <v>1859</v>
      </c>
      <c r="T1125" t="s">
        <v>1841</v>
      </c>
      <c r="Z1125" t="e">
        <f>VLOOKUP(A1125,[2]registrasi!$B$2:$C$3000,2,FALSE)</f>
        <v>#N/A</v>
      </c>
      <c r="AA1125">
        <f>VLOOKUP(D1125,[3]Sheet1!$B$2:$D$42,3,FALSE)</f>
        <v>206</v>
      </c>
      <c r="AB1125" t="e">
        <f>VLOOKUP(A1125,[2]nim!$A$2:$B$3000,2,FALSE)</f>
        <v>#N/A</v>
      </c>
    </row>
    <row r="1126" spans="1:28" x14ac:dyDescent="0.35">
      <c r="A1126" s="2">
        <v>52131111774</v>
      </c>
      <c r="B1126">
        <v>1</v>
      </c>
      <c r="C1126">
        <v>2021</v>
      </c>
      <c r="D1126">
        <v>3112106</v>
      </c>
      <c r="E1126" t="s">
        <v>1422</v>
      </c>
      <c r="F1126" t="str">
        <f>VLOOKUP(E1126,[1]PRODI_2019!$E$2:$K$70,7,FALSE)</f>
        <v>FKIP</v>
      </c>
      <c r="G1126" t="str">
        <f>VLOOKUP(F1126,Sheet1!$H$4:$I$11,2,FALSE)</f>
        <v>2_FKIP</v>
      </c>
      <c r="H1126" t="s">
        <v>1211</v>
      </c>
      <c r="I1126" t="s">
        <v>30</v>
      </c>
      <c r="L1126" t="s">
        <v>26</v>
      </c>
      <c r="M1126" t="s">
        <v>1858</v>
      </c>
      <c r="N1126" t="s">
        <v>1841</v>
      </c>
      <c r="O1126" t="s">
        <v>1528</v>
      </c>
      <c r="P1126" t="str">
        <f t="shared" si="53"/>
        <v>SMAN</v>
      </c>
      <c r="Q1126" t="str">
        <f t="shared" si="54"/>
        <v>Negeri</v>
      </c>
      <c r="R1126" t="str">
        <f t="shared" si="55"/>
        <v>SMA</v>
      </c>
      <c r="S1126" t="s">
        <v>1858</v>
      </c>
      <c r="T1126" t="s">
        <v>1841</v>
      </c>
      <c r="Z1126" t="str">
        <f>VLOOKUP(A1126,[2]registrasi!$B$2:$C$3000,2,FALSE)</f>
        <v>registrasi</v>
      </c>
      <c r="AA1126">
        <f>VLOOKUP(D1126,[3]Sheet1!$B$2:$D$42,3,FALSE)</f>
        <v>206</v>
      </c>
      <c r="AB1126" t="str">
        <f>VLOOKUP(A1126,[2]nim!$A$2:$B$3000,2,FALSE)</f>
        <v>diterima</v>
      </c>
    </row>
    <row r="1127" spans="1:28" x14ac:dyDescent="0.35">
      <c r="A1127" s="2">
        <v>52131111781</v>
      </c>
      <c r="B1127">
        <v>1</v>
      </c>
      <c r="C1127">
        <v>2020</v>
      </c>
      <c r="D1127">
        <v>3112176</v>
      </c>
      <c r="E1127" t="s">
        <v>1427</v>
      </c>
      <c r="F1127" t="str">
        <f>VLOOKUP(E1127,[1]PRODI_2019!$E$2:$K$70,7,FALSE)</f>
        <v>FKIP</v>
      </c>
      <c r="G1127" t="str">
        <f>VLOOKUP(F1127,Sheet1!$H$4:$I$11,2,FALSE)</f>
        <v>2_FKIP</v>
      </c>
      <c r="H1127" t="s">
        <v>1212</v>
      </c>
      <c r="I1127" t="s">
        <v>25</v>
      </c>
      <c r="L1127" t="s">
        <v>26</v>
      </c>
      <c r="M1127" t="s">
        <v>1866</v>
      </c>
      <c r="N1127" t="s">
        <v>1843</v>
      </c>
      <c r="O1127" t="s">
        <v>1768</v>
      </c>
      <c r="P1127" t="str">
        <f t="shared" si="53"/>
        <v>SMKS</v>
      </c>
      <c r="Q1127" t="str">
        <f t="shared" si="54"/>
        <v>Swasta</v>
      </c>
      <c r="R1127" t="str">
        <f t="shared" si="55"/>
        <v>SMK</v>
      </c>
      <c r="S1127" t="s">
        <v>1866</v>
      </c>
      <c r="T1127" t="s">
        <v>1843</v>
      </c>
      <c r="Z1127" t="str">
        <f>VLOOKUP(A1127,[2]registrasi!$B$2:$C$3000,2,FALSE)</f>
        <v>registrasi</v>
      </c>
      <c r="AA1127">
        <f>VLOOKUP(D1127,[3]Sheet1!$B$2:$D$42,3,FALSE)</f>
        <v>238</v>
      </c>
      <c r="AB1127" t="str">
        <f>VLOOKUP(A1127,[2]nim!$A$2:$B$3000,2,FALSE)</f>
        <v>diterima</v>
      </c>
    </row>
    <row r="1128" spans="1:28" x14ac:dyDescent="0.35">
      <c r="A1128" s="2">
        <v>52131111782</v>
      </c>
      <c r="B1128">
        <v>2</v>
      </c>
      <c r="C1128">
        <v>2021</v>
      </c>
      <c r="D1128">
        <v>3112056</v>
      </c>
      <c r="E1128" t="s">
        <v>1425</v>
      </c>
      <c r="F1128" t="str">
        <f>VLOOKUP(E1128,[1]PRODI_2019!$E$2:$K$70,7,FALSE)</f>
        <v>FISIP</v>
      </c>
      <c r="G1128" t="str">
        <f>VLOOKUP(F1128,Sheet1!$H$4:$I$11,2,FALSE)</f>
        <v>6_FISIP</v>
      </c>
      <c r="H1128" t="s">
        <v>1213</v>
      </c>
      <c r="I1128" t="s">
        <v>30</v>
      </c>
      <c r="L1128" t="s">
        <v>1438</v>
      </c>
      <c r="M1128" t="s">
        <v>1862</v>
      </c>
      <c r="N1128" t="s">
        <v>1841</v>
      </c>
      <c r="O1128" t="s">
        <v>1556</v>
      </c>
      <c r="P1128" t="str">
        <f t="shared" si="53"/>
        <v>SMAN</v>
      </c>
      <c r="Q1128" t="str">
        <f t="shared" si="54"/>
        <v>Negeri</v>
      </c>
      <c r="R1128" t="str">
        <f t="shared" si="55"/>
        <v>SMA</v>
      </c>
      <c r="S1128" t="s">
        <v>1862</v>
      </c>
      <c r="T1128" t="s">
        <v>1841</v>
      </c>
      <c r="Z1128" t="str">
        <f>VLOOKUP(A1128,[2]registrasi!$B$2:$C$3000,2,FALSE)</f>
        <v>registrasi</v>
      </c>
      <c r="AA1128">
        <f>VLOOKUP(D1128,[3]Sheet1!$B$2:$D$42,3,FALSE)</f>
        <v>365</v>
      </c>
      <c r="AB1128" t="str">
        <f>VLOOKUP(A1128,[2]nim!$A$2:$B$3000,2,FALSE)</f>
        <v>diterima</v>
      </c>
    </row>
    <row r="1129" spans="1:28" x14ac:dyDescent="0.35">
      <c r="A1129" s="2">
        <v>52131111786</v>
      </c>
      <c r="B1129">
        <v>1</v>
      </c>
      <c r="C1129">
        <v>2020</v>
      </c>
      <c r="D1129">
        <v>3112056</v>
      </c>
      <c r="E1129" t="s">
        <v>1425</v>
      </c>
      <c r="F1129" t="str">
        <f>VLOOKUP(E1129,[1]PRODI_2019!$E$2:$K$70,7,FALSE)</f>
        <v>FISIP</v>
      </c>
      <c r="G1129" t="str">
        <f>VLOOKUP(F1129,Sheet1!$H$4:$I$11,2,FALSE)</f>
        <v>6_FISIP</v>
      </c>
      <c r="H1129" t="s">
        <v>1214</v>
      </c>
      <c r="I1129" t="s">
        <v>25</v>
      </c>
      <c r="L1129" t="s">
        <v>26</v>
      </c>
      <c r="M1129" t="s">
        <v>1862</v>
      </c>
      <c r="N1129" t="s">
        <v>1841</v>
      </c>
      <c r="O1129" t="s">
        <v>1526</v>
      </c>
      <c r="P1129" t="str">
        <f t="shared" si="53"/>
        <v>SMAN</v>
      </c>
      <c r="Q1129" t="str">
        <f t="shared" si="54"/>
        <v>Negeri</v>
      </c>
      <c r="R1129" t="str">
        <f t="shared" si="55"/>
        <v>SMA</v>
      </c>
      <c r="S1129" t="s">
        <v>1862</v>
      </c>
      <c r="T1129" t="s">
        <v>1841</v>
      </c>
      <c r="Z1129" t="str">
        <f>VLOOKUP(A1129,[2]registrasi!$B$2:$C$3000,2,FALSE)</f>
        <v>registrasi</v>
      </c>
      <c r="AA1129">
        <f>VLOOKUP(D1129,[3]Sheet1!$B$2:$D$42,3,FALSE)</f>
        <v>365</v>
      </c>
      <c r="AB1129" t="str">
        <f>VLOOKUP(A1129,[2]nim!$A$2:$B$3000,2,FALSE)</f>
        <v>diterima</v>
      </c>
    </row>
    <row r="1130" spans="1:28" x14ac:dyDescent="0.35">
      <c r="A1130" s="2">
        <v>52131111793</v>
      </c>
      <c r="B1130">
        <v>2</v>
      </c>
      <c r="C1130">
        <v>2021</v>
      </c>
      <c r="D1130">
        <v>3112033</v>
      </c>
      <c r="E1130" t="s">
        <v>1423</v>
      </c>
      <c r="F1130" t="str">
        <f>VLOOKUP(E1130,[1]PRODI_2019!$E$2:$K$70,7,FALSE)</f>
        <v>FEB</v>
      </c>
      <c r="G1130" t="str">
        <f>VLOOKUP(F1130,Sheet1!$H$4:$I$11,2,FALSE)</f>
        <v>5_FEB</v>
      </c>
      <c r="H1130" t="s">
        <v>1215</v>
      </c>
      <c r="I1130" t="s">
        <v>25</v>
      </c>
      <c r="L1130" t="s">
        <v>26</v>
      </c>
      <c r="M1130" t="s">
        <v>1860</v>
      </c>
      <c r="N1130" t="s">
        <v>1841</v>
      </c>
      <c r="O1130" t="s">
        <v>1474</v>
      </c>
      <c r="P1130" t="str">
        <f t="shared" si="53"/>
        <v>SMAN</v>
      </c>
      <c r="Q1130" t="str">
        <f t="shared" si="54"/>
        <v>Negeri</v>
      </c>
      <c r="R1130" t="str">
        <f t="shared" si="55"/>
        <v>SMA</v>
      </c>
      <c r="S1130" t="s">
        <v>1860</v>
      </c>
      <c r="T1130" t="s">
        <v>1841</v>
      </c>
      <c r="Z1130" t="str">
        <f>VLOOKUP(A1130,[2]registrasi!$B$2:$C$3000,2,FALSE)</f>
        <v>registrasi</v>
      </c>
      <c r="AA1130">
        <f>VLOOKUP(D1130,[3]Sheet1!$B$2:$D$42,3,FALSE)</f>
        <v>346</v>
      </c>
      <c r="AB1130" t="str">
        <f>VLOOKUP(A1130,[2]nim!$A$2:$B$3000,2,FALSE)</f>
        <v>diterima</v>
      </c>
    </row>
    <row r="1131" spans="1:28" x14ac:dyDescent="0.35">
      <c r="A1131" s="2">
        <v>52131111801</v>
      </c>
      <c r="B1131">
        <v>1</v>
      </c>
      <c r="C1131">
        <v>2021</v>
      </c>
      <c r="D1131">
        <v>3112056</v>
      </c>
      <c r="E1131" t="s">
        <v>1425</v>
      </c>
      <c r="F1131" t="str">
        <f>VLOOKUP(E1131,[1]PRODI_2019!$E$2:$K$70,7,FALSE)</f>
        <v>FISIP</v>
      </c>
      <c r="G1131" t="str">
        <f>VLOOKUP(F1131,Sheet1!$H$4:$I$11,2,FALSE)</f>
        <v>6_FISIP</v>
      </c>
      <c r="H1131" t="s">
        <v>1216</v>
      </c>
      <c r="I1131" t="s">
        <v>30</v>
      </c>
      <c r="L1131" t="s">
        <v>26</v>
      </c>
      <c r="M1131" t="s">
        <v>1863</v>
      </c>
      <c r="N1131" t="s">
        <v>1841</v>
      </c>
      <c r="O1131" t="s">
        <v>1465</v>
      </c>
      <c r="P1131" t="str">
        <f t="shared" si="53"/>
        <v>SMAN</v>
      </c>
      <c r="Q1131" t="str">
        <f t="shared" si="54"/>
        <v>Negeri</v>
      </c>
      <c r="R1131" t="str">
        <f t="shared" si="55"/>
        <v>SMA</v>
      </c>
      <c r="S1131" t="s">
        <v>1863</v>
      </c>
      <c r="T1131" t="s">
        <v>1841</v>
      </c>
      <c r="Z1131" t="str">
        <f>VLOOKUP(A1131,[2]registrasi!$B$2:$C$3000,2,FALSE)</f>
        <v>registrasi</v>
      </c>
      <c r="AA1131">
        <f>VLOOKUP(D1131,[3]Sheet1!$B$2:$D$42,3,FALSE)</f>
        <v>365</v>
      </c>
      <c r="AB1131" t="str">
        <f>VLOOKUP(A1131,[2]nim!$A$2:$B$3000,2,FALSE)</f>
        <v>diterima</v>
      </c>
    </row>
    <row r="1132" spans="1:28" x14ac:dyDescent="0.35">
      <c r="A1132" s="2">
        <v>52131111812</v>
      </c>
      <c r="B1132">
        <v>1</v>
      </c>
      <c r="C1132">
        <v>2021</v>
      </c>
      <c r="D1132">
        <v>3112106</v>
      </c>
      <c r="E1132" t="s">
        <v>1422</v>
      </c>
      <c r="F1132" t="str">
        <f>VLOOKUP(E1132,[1]PRODI_2019!$E$2:$K$70,7,FALSE)</f>
        <v>FKIP</v>
      </c>
      <c r="G1132" t="str">
        <f>VLOOKUP(F1132,Sheet1!$H$4:$I$11,2,FALSE)</f>
        <v>2_FKIP</v>
      </c>
      <c r="H1132" t="s">
        <v>1217</v>
      </c>
      <c r="I1132" t="s">
        <v>30</v>
      </c>
      <c r="L1132" t="s">
        <v>26</v>
      </c>
      <c r="M1132" t="s">
        <v>1860</v>
      </c>
      <c r="N1132" t="s">
        <v>1841</v>
      </c>
      <c r="O1132" t="s">
        <v>1600</v>
      </c>
      <c r="P1132" t="str">
        <f t="shared" si="53"/>
        <v>MAN</v>
      </c>
      <c r="Q1132" t="str">
        <f t="shared" si="54"/>
        <v>Negeri</v>
      </c>
      <c r="R1132" t="str">
        <f t="shared" si="55"/>
        <v>MA</v>
      </c>
      <c r="S1132" t="s">
        <v>1860</v>
      </c>
      <c r="T1132" t="s">
        <v>1841</v>
      </c>
      <c r="Z1132" t="str">
        <f>VLOOKUP(A1132,[2]registrasi!$B$2:$C$3000,2,FALSE)</f>
        <v>registrasi</v>
      </c>
      <c r="AA1132">
        <f>VLOOKUP(D1132,[3]Sheet1!$B$2:$D$42,3,FALSE)</f>
        <v>206</v>
      </c>
      <c r="AB1132" t="str">
        <f>VLOOKUP(A1132,[2]nim!$A$2:$B$3000,2,FALSE)</f>
        <v>diterima</v>
      </c>
    </row>
    <row r="1133" spans="1:28" x14ac:dyDescent="0.35">
      <c r="A1133" s="2">
        <v>52131111813</v>
      </c>
      <c r="B1133">
        <v>1</v>
      </c>
      <c r="C1133">
        <v>2020</v>
      </c>
      <c r="D1133">
        <v>3112106</v>
      </c>
      <c r="E1133" t="s">
        <v>1422</v>
      </c>
      <c r="F1133" t="str">
        <f>VLOOKUP(E1133,[1]PRODI_2019!$E$2:$K$70,7,FALSE)</f>
        <v>FKIP</v>
      </c>
      <c r="G1133" t="str">
        <f>VLOOKUP(F1133,Sheet1!$H$4:$I$11,2,FALSE)</f>
        <v>2_FKIP</v>
      </c>
      <c r="H1133" t="s">
        <v>1218</v>
      </c>
      <c r="I1133" t="s">
        <v>30</v>
      </c>
      <c r="L1133" t="s">
        <v>26</v>
      </c>
      <c r="M1133" t="s">
        <v>1860</v>
      </c>
      <c r="N1133" t="s">
        <v>1841</v>
      </c>
      <c r="O1133" t="s">
        <v>1682</v>
      </c>
      <c r="P1133" t="str">
        <f t="shared" si="53"/>
        <v>MAS</v>
      </c>
      <c r="Q1133" t="str">
        <f t="shared" si="54"/>
        <v>Swasta</v>
      </c>
      <c r="R1133" t="str">
        <f t="shared" si="55"/>
        <v>MA</v>
      </c>
      <c r="S1133" t="s">
        <v>1860</v>
      </c>
      <c r="T1133" t="s">
        <v>1841</v>
      </c>
      <c r="Z1133" t="e">
        <f>VLOOKUP(A1133,[2]registrasi!$B$2:$C$3000,2,FALSE)</f>
        <v>#N/A</v>
      </c>
      <c r="AA1133">
        <f>VLOOKUP(D1133,[3]Sheet1!$B$2:$D$42,3,FALSE)</f>
        <v>206</v>
      </c>
      <c r="AB1133" t="e">
        <f>VLOOKUP(A1133,[2]nim!$A$2:$B$3000,2,FALSE)</f>
        <v>#N/A</v>
      </c>
    </row>
    <row r="1134" spans="1:28" x14ac:dyDescent="0.35">
      <c r="A1134" s="2">
        <v>52131111814</v>
      </c>
      <c r="B1134">
        <v>1</v>
      </c>
      <c r="C1134">
        <v>2021</v>
      </c>
      <c r="D1134">
        <v>3112017</v>
      </c>
      <c r="E1134" t="s">
        <v>1928</v>
      </c>
      <c r="F1134" t="str">
        <f>VLOOKUP(E1134,[1]PRODI_2019!$E$2:$K$70,7,FALSE)</f>
        <v>Hukum</v>
      </c>
      <c r="G1134" t="str">
        <f>VLOOKUP(F1134,Sheet1!$H$4:$I$11,2,FALSE)</f>
        <v>1_Hukum</v>
      </c>
      <c r="H1134" t="s">
        <v>1219</v>
      </c>
      <c r="I1134" t="s">
        <v>30</v>
      </c>
      <c r="L1134" t="s">
        <v>1438</v>
      </c>
      <c r="M1134" t="s">
        <v>1859</v>
      </c>
      <c r="N1134" t="s">
        <v>1841</v>
      </c>
      <c r="O1134" t="s">
        <v>1474</v>
      </c>
      <c r="P1134" t="str">
        <f t="shared" si="53"/>
        <v>SMAN</v>
      </c>
      <c r="Q1134" t="str">
        <f t="shared" si="54"/>
        <v>Negeri</v>
      </c>
      <c r="R1134" t="str">
        <f t="shared" si="55"/>
        <v>SMA</v>
      </c>
      <c r="S1134" t="s">
        <v>1860</v>
      </c>
      <c r="T1134" t="s">
        <v>1841</v>
      </c>
      <c r="Z1134" t="str">
        <f>VLOOKUP(A1134,[2]registrasi!$B$2:$C$3000,2,FALSE)</f>
        <v>registrasi</v>
      </c>
      <c r="AA1134">
        <f>VLOOKUP(D1134,[3]Sheet1!$B$2:$D$42,3,FALSE)</f>
        <v>605</v>
      </c>
      <c r="AB1134" t="e">
        <f>VLOOKUP(A1134,[2]nim!$A$2:$B$3000,2,FALSE)</f>
        <v>#N/A</v>
      </c>
    </row>
    <row r="1135" spans="1:28" x14ac:dyDescent="0.35">
      <c r="A1135" s="2">
        <v>52131111816</v>
      </c>
      <c r="B1135">
        <v>1</v>
      </c>
      <c r="C1135">
        <v>2021</v>
      </c>
      <c r="D1135">
        <v>3112017</v>
      </c>
      <c r="E1135" t="s">
        <v>1928</v>
      </c>
      <c r="F1135" t="str">
        <f>VLOOKUP(E1135,[1]PRODI_2019!$E$2:$K$70,7,FALSE)</f>
        <v>Hukum</v>
      </c>
      <c r="G1135" t="str">
        <f>VLOOKUP(F1135,Sheet1!$H$4:$I$11,2,FALSE)</f>
        <v>1_Hukum</v>
      </c>
      <c r="H1135" t="s">
        <v>1220</v>
      </c>
      <c r="I1135" t="s">
        <v>30</v>
      </c>
      <c r="L1135" t="s">
        <v>26</v>
      </c>
      <c r="M1135" t="s">
        <v>1860</v>
      </c>
      <c r="N1135" t="s">
        <v>1841</v>
      </c>
      <c r="O1135" t="s">
        <v>1474</v>
      </c>
      <c r="P1135" t="str">
        <f t="shared" si="53"/>
        <v>SMAN</v>
      </c>
      <c r="Q1135" t="str">
        <f t="shared" si="54"/>
        <v>Negeri</v>
      </c>
      <c r="R1135" t="str">
        <f t="shared" si="55"/>
        <v>SMA</v>
      </c>
      <c r="S1135" t="s">
        <v>1860</v>
      </c>
      <c r="T1135" t="s">
        <v>1841</v>
      </c>
      <c r="Z1135" t="str">
        <f>VLOOKUP(A1135,[2]registrasi!$B$2:$C$3000,2,FALSE)</f>
        <v>registrasi</v>
      </c>
      <c r="AA1135">
        <f>VLOOKUP(D1135,[3]Sheet1!$B$2:$D$42,3,FALSE)</f>
        <v>605</v>
      </c>
      <c r="AB1135" t="str">
        <f>VLOOKUP(A1135,[2]nim!$A$2:$B$3000,2,FALSE)</f>
        <v>diterima</v>
      </c>
    </row>
    <row r="1136" spans="1:28" x14ac:dyDescent="0.35">
      <c r="A1136" s="2">
        <v>52131111821</v>
      </c>
      <c r="B1136">
        <v>2</v>
      </c>
      <c r="C1136">
        <v>2021</v>
      </c>
      <c r="D1136">
        <v>3112192</v>
      </c>
      <c r="E1136" t="s">
        <v>1420</v>
      </c>
      <c r="F1136" t="str">
        <f>VLOOKUP(E1136,[1]PRODI_2019!$E$2:$K$70,7,FALSE)</f>
        <v>FISIP</v>
      </c>
      <c r="G1136" t="str">
        <f>VLOOKUP(F1136,Sheet1!$H$4:$I$11,2,FALSE)</f>
        <v>6_FISIP</v>
      </c>
      <c r="H1136" t="s">
        <v>1221</v>
      </c>
      <c r="I1136" t="s">
        <v>25</v>
      </c>
      <c r="L1136" t="s">
        <v>26</v>
      </c>
      <c r="M1136" t="s">
        <v>1863</v>
      </c>
      <c r="N1136" t="s">
        <v>1841</v>
      </c>
      <c r="O1136" t="s">
        <v>1465</v>
      </c>
      <c r="P1136" t="str">
        <f t="shared" si="53"/>
        <v>SMAN</v>
      </c>
      <c r="Q1136" t="str">
        <f t="shared" si="54"/>
        <v>Negeri</v>
      </c>
      <c r="R1136" t="str">
        <f t="shared" si="55"/>
        <v>SMA</v>
      </c>
      <c r="S1136" t="s">
        <v>1863</v>
      </c>
      <c r="T1136" t="s">
        <v>1841</v>
      </c>
      <c r="Z1136" t="str">
        <f>VLOOKUP(A1136,[2]registrasi!$B$2:$C$3000,2,FALSE)</f>
        <v>registrasi</v>
      </c>
      <c r="AA1136">
        <f>VLOOKUP(D1136,[3]Sheet1!$B$2:$D$42,3,FALSE)</f>
        <v>342</v>
      </c>
      <c r="AB1136" t="str">
        <f>VLOOKUP(A1136,[2]nim!$A$2:$B$3000,2,FALSE)</f>
        <v>diterima</v>
      </c>
    </row>
    <row r="1137" spans="1:28" x14ac:dyDescent="0.35">
      <c r="A1137" s="2">
        <v>52131111822</v>
      </c>
      <c r="B1137">
        <v>2</v>
      </c>
      <c r="C1137">
        <v>2021</v>
      </c>
      <c r="D1137">
        <v>3112033</v>
      </c>
      <c r="E1137" t="s">
        <v>1423</v>
      </c>
      <c r="F1137" t="str">
        <f>VLOOKUP(E1137,[1]PRODI_2019!$E$2:$K$70,7,FALSE)</f>
        <v>FEB</v>
      </c>
      <c r="G1137" t="str">
        <f>VLOOKUP(F1137,Sheet1!$H$4:$I$11,2,FALSE)</f>
        <v>5_FEB</v>
      </c>
      <c r="H1137" t="s">
        <v>1222</v>
      </c>
      <c r="I1137" t="s">
        <v>30</v>
      </c>
      <c r="L1137" t="s">
        <v>26</v>
      </c>
      <c r="M1137" t="s">
        <v>1860</v>
      </c>
      <c r="N1137" t="s">
        <v>1841</v>
      </c>
      <c r="O1137" t="s">
        <v>1542</v>
      </c>
      <c r="P1137" t="str">
        <f t="shared" si="53"/>
        <v>SMAN</v>
      </c>
      <c r="Q1137" t="str">
        <f t="shared" si="54"/>
        <v>Negeri</v>
      </c>
      <c r="R1137" t="str">
        <f t="shared" si="55"/>
        <v>SMA</v>
      </c>
      <c r="S1137" t="s">
        <v>1860</v>
      </c>
      <c r="T1137" t="s">
        <v>1841</v>
      </c>
      <c r="Z1137" t="str">
        <f>VLOOKUP(A1137,[2]registrasi!$B$2:$C$3000,2,FALSE)</f>
        <v>registrasi</v>
      </c>
      <c r="AA1137">
        <f>VLOOKUP(D1137,[3]Sheet1!$B$2:$D$42,3,FALSE)</f>
        <v>346</v>
      </c>
      <c r="AB1137" t="e">
        <f>VLOOKUP(A1137,[2]nim!$A$2:$B$3000,2,FALSE)</f>
        <v>#N/A</v>
      </c>
    </row>
    <row r="1138" spans="1:28" x14ac:dyDescent="0.35">
      <c r="A1138" s="2">
        <v>52131111824</v>
      </c>
      <c r="B1138">
        <v>2</v>
      </c>
      <c r="C1138">
        <v>2021</v>
      </c>
      <c r="D1138">
        <v>3112017</v>
      </c>
      <c r="E1138" t="s">
        <v>1928</v>
      </c>
      <c r="F1138" t="str">
        <f>VLOOKUP(E1138,[1]PRODI_2019!$E$2:$K$70,7,FALSE)</f>
        <v>Hukum</v>
      </c>
      <c r="G1138" t="str">
        <f>VLOOKUP(F1138,Sheet1!$H$4:$I$11,2,FALSE)</f>
        <v>1_Hukum</v>
      </c>
      <c r="H1138" t="s">
        <v>1223</v>
      </c>
      <c r="I1138" t="s">
        <v>25</v>
      </c>
      <c r="L1138" t="s">
        <v>26</v>
      </c>
      <c r="M1138" t="s">
        <v>1893</v>
      </c>
      <c r="N1138" t="s">
        <v>1840</v>
      </c>
      <c r="O1138" t="s">
        <v>1769</v>
      </c>
      <c r="P1138" t="str">
        <f t="shared" si="53"/>
        <v>SMAN</v>
      </c>
      <c r="Q1138" t="str">
        <f t="shared" si="54"/>
        <v>Negeri</v>
      </c>
      <c r="R1138" t="str">
        <f t="shared" si="55"/>
        <v>SMA</v>
      </c>
      <c r="S1138" t="s">
        <v>1893</v>
      </c>
      <c r="T1138" t="s">
        <v>1840</v>
      </c>
      <c r="Z1138" t="str">
        <f>VLOOKUP(A1138,[2]registrasi!$B$2:$C$3000,2,FALSE)</f>
        <v>registrasi</v>
      </c>
      <c r="AA1138">
        <f>VLOOKUP(D1138,[3]Sheet1!$B$2:$D$42,3,FALSE)</f>
        <v>605</v>
      </c>
      <c r="AB1138" t="str">
        <f>VLOOKUP(A1138,[2]nim!$A$2:$B$3000,2,FALSE)</f>
        <v>diterima</v>
      </c>
    </row>
    <row r="1139" spans="1:28" x14ac:dyDescent="0.35">
      <c r="A1139" s="2">
        <v>52131111831</v>
      </c>
      <c r="B1139">
        <v>1</v>
      </c>
      <c r="C1139">
        <v>2020</v>
      </c>
      <c r="D1139">
        <v>3112033</v>
      </c>
      <c r="E1139" t="s">
        <v>1423</v>
      </c>
      <c r="F1139" t="str">
        <f>VLOOKUP(E1139,[1]PRODI_2019!$E$2:$K$70,7,FALSE)</f>
        <v>FEB</v>
      </c>
      <c r="G1139" t="str">
        <f>VLOOKUP(F1139,Sheet1!$H$4:$I$11,2,FALSE)</f>
        <v>5_FEB</v>
      </c>
      <c r="H1139" t="s">
        <v>1224</v>
      </c>
      <c r="I1139" t="s">
        <v>30</v>
      </c>
      <c r="L1139" t="s">
        <v>26</v>
      </c>
      <c r="M1139" t="s">
        <v>1860</v>
      </c>
      <c r="N1139" t="s">
        <v>1841</v>
      </c>
      <c r="O1139" t="s">
        <v>1544</v>
      </c>
      <c r="P1139" t="str">
        <f t="shared" si="53"/>
        <v>SMKS</v>
      </c>
      <c r="Q1139" t="str">
        <f t="shared" si="54"/>
        <v>Swasta</v>
      </c>
      <c r="R1139" t="str">
        <f t="shared" si="55"/>
        <v>SMK</v>
      </c>
      <c r="S1139" t="s">
        <v>1858</v>
      </c>
      <c r="T1139" t="s">
        <v>1841</v>
      </c>
      <c r="Z1139" t="str">
        <f>VLOOKUP(A1139,[2]registrasi!$B$2:$C$3000,2,FALSE)</f>
        <v>registrasi</v>
      </c>
      <c r="AA1139">
        <f>VLOOKUP(D1139,[3]Sheet1!$B$2:$D$42,3,FALSE)</f>
        <v>346</v>
      </c>
      <c r="AB1139" t="str">
        <f>VLOOKUP(A1139,[2]nim!$A$2:$B$3000,2,FALSE)</f>
        <v>diterima</v>
      </c>
    </row>
    <row r="1140" spans="1:28" x14ac:dyDescent="0.35">
      <c r="A1140" s="2">
        <v>52131111833</v>
      </c>
      <c r="B1140">
        <v>1</v>
      </c>
      <c r="C1140">
        <v>2021</v>
      </c>
      <c r="D1140">
        <v>3112041</v>
      </c>
      <c r="E1140" t="s">
        <v>1432</v>
      </c>
      <c r="F1140" t="str">
        <f>VLOOKUP(E1140,[1]PRODI_2019!$E$2:$K$70,7,FALSE)</f>
        <v>FEB</v>
      </c>
      <c r="G1140" t="str">
        <f>VLOOKUP(F1140,Sheet1!$H$4:$I$11,2,FALSE)</f>
        <v>5_FEB</v>
      </c>
      <c r="H1140" t="s">
        <v>1225</v>
      </c>
      <c r="I1140" t="s">
        <v>25</v>
      </c>
      <c r="L1140" t="s">
        <v>26</v>
      </c>
      <c r="M1140" t="s">
        <v>1864</v>
      </c>
      <c r="N1140" t="s">
        <v>1842</v>
      </c>
      <c r="O1140" t="s">
        <v>1770</v>
      </c>
      <c r="P1140" t="str">
        <f t="shared" si="53"/>
        <v>MAN</v>
      </c>
      <c r="Q1140" t="str">
        <f t="shared" si="54"/>
        <v>Negeri</v>
      </c>
      <c r="R1140" t="str">
        <f t="shared" si="55"/>
        <v>MA</v>
      </c>
      <c r="S1140" t="s">
        <v>1866</v>
      </c>
      <c r="T1140" t="s">
        <v>1843</v>
      </c>
      <c r="Z1140" t="str">
        <f>VLOOKUP(A1140,[2]registrasi!$B$2:$C$3000,2,FALSE)</f>
        <v>registrasi</v>
      </c>
      <c r="AA1140">
        <f>VLOOKUP(D1140,[3]Sheet1!$B$2:$D$42,3,FALSE)</f>
        <v>185</v>
      </c>
      <c r="AB1140" t="str">
        <f>VLOOKUP(A1140,[2]nim!$A$2:$B$3000,2,FALSE)</f>
        <v>diterima</v>
      </c>
    </row>
    <row r="1141" spans="1:28" x14ac:dyDescent="0.35">
      <c r="A1141" s="2">
        <v>52131111834</v>
      </c>
      <c r="B1141">
        <v>1</v>
      </c>
      <c r="C1141">
        <v>2021</v>
      </c>
      <c r="D1141">
        <v>3112176</v>
      </c>
      <c r="E1141" t="s">
        <v>1427</v>
      </c>
      <c r="F1141" t="str">
        <f>VLOOKUP(E1141,[1]PRODI_2019!$E$2:$K$70,7,FALSE)</f>
        <v>FKIP</v>
      </c>
      <c r="G1141" t="str">
        <f>VLOOKUP(F1141,Sheet1!$H$4:$I$11,2,FALSE)</f>
        <v>2_FKIP</v>
      </c>
      <c r="H1141" t="s">
        <v>1226</v>
      </c>
      <c r="I1141" t="s">
        <v>30</v>
      </c>
      <c r="L1141" t="s">
        <v>26</v>
      </c>
      <c r="M1141" t="s">
        <v>1858</v>
      </c>
      <c r="N1141" t="s">
        <v>1841</v>
      </c>
      <c r="O1141" t="s">
        <v>1512</v>
      </c>
      <c r="P1141" t="str">
        <f t="shared" si="53"/>
        <v>MAS</v>
      </c>
      <c r="Q1141" t="str">
        <f t="shared" si="54"/>
        <v>Swasta</v>
      </c>
      <c r="R1141" t="str">
        <f t="shared" si="55"/>
        <v>MA</v>
      </c>
      <c r="S1141" t="s">
        <v>1859</v>
      </c>
      <c r="T1141" t="s">
        <v>1841</v>
      </c>
      <c r="Z1141" t="str">
        <f>VLOOKUP(A1141,[2]registrasi!$B$2:$C$3000,2,FALSE)</f>
        <v>registrasi</v>
      </c>
      <c r="AA1141">
        <f>VLOOKUP(D1141,[3]Sheet1!$B$2:$D$42,3,FALSE)</f>
        <v>238</v>
      </c>
      <c r="AB1141" t="str">
        <f>VLOOKUP(A1141,[2]nim!$A$2:$B$3000,2,FALSE)</f>
        <v>diterima</v>
      </c>
    </row>
    <row r="1142" spans="1:28" x14ac:dyDescent="0.35">
      <c r="A1142" s="2">
        <v>52131111835</v>
      </c>
      <c r="B1142">
        <v>1</v>
      </c>
      <c r="C1142">
        <v>2021</v>
      </c>
      <c r="D1142">
        <v>3112176</v>
      </c>
      <c r="E1142" t="s">
        <v>1427</v>
      </c>
      <c r="F1142" t="str">
        <f>VLOOKUP(E1142,[1]PRODI_2019!$E$2:$K$70,7,FALSE)</f>
        <v>FKIP</v>
      </c>
      <c r="G1142" t="str">
        <f>VLOOKUP(F1142,Sheet1!$H$4:$I$11,2,FALSE)</f>
        <v>2_FKIP</v>
      </c>
      <c r="H1142" t="s">
        <v>1227</v>
      </c>
      <c r="I1142" t="s">
        <v>25</v>
      </c>
      <c r="L1142" t="s">
        <v>26</v>
      </c>
      <c r="M1142" t="s">
        <v>1859</v>
      </c>
      <c r="N1142" t="s">
        <v>1841</v>
      </c>
      <c r="O1142" t="s">
        <v>1771</v>
      </c>
      <c r="P1142" t="str">
        <f t="shared" si="53"/>
        <v>MAS</v>
      </c>
      <c r="Q1142" t="str">
        <f t="shared" si="54"/>
        <v>Swasta</v>
      </c>
      <c r="R1142" t="str">
        <f t="shared" si="55"/>
        <v>MA</v>
      </c>
      <c r="S1142" t="s">
        <v>1858</v>
      </c>
      <c r="T1142" t="s">
        <v>1841</v>
      </c>
      <c r="Z1142" t="str">
        <f>VLOOKUP(A1142,[2]registrasi!$B$2:$C$3000,2,FALSE)</f>
        <v>registrasi</v>
      </c>
      <c r="AA1142">
        <f>VLOOKUP(D1142,[3]Sheet1!$B$2:$D$42,3,FALSE)</f>
        <v>238</v>
      </c>
      <c r="AB1142" t="str">
        <f>VLOOKUP(A1142,[2]nim!$A$2:$B$3000,2,FALSE)</f>
        <v>diterima</v>
      </c>
    </row>
    <row r="1143" spans="1:28" x14ac:dyDescent="0.35">
      <c r="A1143" s="2">
        <v>52131111836</v>
      </c>
      <c r="B1143">
        <v>2</v>
      </c>
      <c r="C1143">
        <v>2021</v>
      </c>
      <c r="D1143">
        <v>3112087</v>
      </c>
      <c r="E1143" t="s">
        <v>1929</v>
      </c>
      <c r="F1143" t="str">
        <f>VLOOKUP(E1143,[1]PRODI_2019!$E$2:$K$70,7,FALSE)</f>
        <v>FKIP</v>
      </c>
      <c r="G1143" t="str">
        <f>VLOOKUP(F1143,Sheet1!$H$4:$I$11,2,FALSE)</f>
        <v>2_FKIP</v>
      </c>
      <c r="H1143" t="s">
        <v>1228</v>
      </c>
      <c r="I1143" t="s">
        <v>30</v>
      </c>
      <c r="L1143" t="s">
        <v>26</v>
      </c>
      <c r="M1143" t="s">
        <v>1862</v>
      </c>
      <c r="N1143" t="s">
        <v>1841</v>
      </c>
      <c r="O1143" t="s">
        <v>1555</v>
      </c>
      <c r="P1143" t="str">
        <f t="shared" si="53"/>
        <v>SMAN</v>
      </c>
      <c r="Q1143" t="str">
        <f t="shared" si="54"/>
        <v>Negeri</v>
      </c>
      <c r="R1143" t="str">
        <f t="shared" si="55"/>
        <v>SMA</v>
      </c>
      <c r="S1143" t="s">
        <v>1862</v>
      </c>
      <c r="T1143" t="s">
        <v>1841</v>
      </c>
      <c r="Z1143" t="str">
        <f>VLOOKUP(A1143,[2]registrasi!$B$2:$C$3000,2,FALSE)</f>
        <v>registrasi</v>
      </c>
      <c r="AA1143">
        <f>VLOOKUP(D1143,[3]Sheet1!$B$2:$D$42,3,FALSE)</f>
        <v>105</v>
      </c>
      <c r="AB1143" t="str">
        <f>VLOOKUP(A1143,[2]nim!$A$2:$B$3000,2,FALSE)</f>
        <v>diterima</v>
      </c>
    </row>
    <row r="1144" spans="1:28" x14ac:dyDescent="0.35">
      <c r="A1144" s="2">
        <v>52131111838</v>
      </c>
      <c r="B1144">
        <v>1</v>
      </c>
      <c r="C1144">
        <v>2020</v>
      </c>
      <c r="D1144">
        <v>3112095</v>
      </c>
      <c r="E1144" t="s">
        <v>1428</v>
      </c>
      <c r="F1144" t="str">
        <f>VLOOKUP(E1144,[1]PRODI_2019!$E$2:$K$70,7,FALSE)</f>
        <v>FKIP</v>
      </c>
      <c r="G1144" t="str">
        <f>VLOOKUP(F1144,Sheet1!$H$4:$I$11,2,FALSE)</f>
        <v>2_FKIP</v>
      </c>
      <c r="H1144" t="s">
        <v>1229</v>
      </c>
      <c r="I1144" t="s">
        <v>25</v>
      </c>
      <c r="L1144" t="s">
        <v>26</v>
      </c>
      <c r="M1144" t="s">
        <v>1862</v>
      </c>
      <c r="N1144" t="s">
        <v>1841</v>
      </c>
      <c r="O1144" t="s">
        <v>1655</v>
      </c>
      <c r="P1144" t="str">
        <f t="shared" si="53"/>
        <v>SMAN</v>
      </c>
      <c r="Q1144" t="str">
        <f t="shared" si="54"/>
        <v>Negeri</v>
      </c>
      <c r="R1144" t="str">
        <f t="shared" si="55"/>
        <v>SMA</v>
      </c>
      <c r="S1144" t="s">
        <v>1862</v>
      </c>
      <c r="T1144" t="s">
        <v>1841</v>
      </c>
      <c r="Z1144" t="str">
        <f>VLOOKUP(A1144,[2]registrasi!$B$2:$C$3000,2,FALSE)</f>
        <v>registrasi</v>
      </c>
      <c r="AA1144">
        <f>VLOOKUP(D1144,[3]Sheet1!$B$2:$D$42,3,FALSE)</f>
        <v>163</v>
      </c>
      <c r="AB1144" t="str">
        <f>VLOOKUP(A1144,[2]nim!$A$2:$B$3000,2,FALSE)</f>
        <v>diterima</v>
      </c>
    </row>
    <row r="1145" spans="1:28" x14ac:dyDescent="0.35">
      <c r="A1145" s="2">
        <v>52131111839</v>
      </c>
      <c r="B1145">
        <v>2</v>
      </c>
      <c r="C1145">
        <v>2021</v>
      </c>
      <c r="D1145">
        <v>3112145</v>
      </c>
      <c r="E1145" t="s">
        <v>1430</v>
      </c>
      <c r="F1145" t="str">
        <f>VLOOKUP(E1145,[1]PRODI_2019!$E$2:$K$70,7,FALSE)</f>
        <v>FKIP</v>
      </c>
      <c r="G1145" t="str">
        <f>VLOOKUP(F1145,Sheet1!$H$4:$I$11,2,FALSE)</f>
        <v>2_FKIP</v>
      </c>
      <c r="H1145" t="s">
        <v>1230</v>
      </c>
      <c r="I1145" t="s">
        <v>25</v>
      </c>
      <c r="L1145" t="s">
        <v>26</v>
      </c>
      <c r="M1145" t="s">
        <v>1860</v>
      </c>
      <c r="N1145" t="s">
        <v>1841</v>
      </c>
      <c r="O1145" t="s">
        <v>1600</v>
      </c>
      <c r="P1145" t="str">
        <f t="shared" si="53"/>
        <v>MAN</v>
      </c>
      <c r="Q1145" t="str">
        <f t="shared" si="54"/>
        <v>Negeri</v>
      </c>
      <c r="R1145" t="str">
        <f t="shared" si="55"/>
        <v>MA</v>
      </c>
      <c r="S1145" t="s">
        <v>1860</v>
      </c>
      <c r="T1145" t="s">
        <v>1841</v>
      </c>
      <c r="Z1145" t="str">
        <f>VLOOKUP(A1145,[2]registrasi!$B$2:$C$3000,2,FALSE)</f>
        <v>registrasi</v>
      </c>
      <c r="AA1145">
        <f>VLOOKUP(D1145,[3]Sheet1!$B$2:$D$42,3,FALSE)</f>
        <v>57</v>
      </c>
      <c r="AB1145" t="str">
        <f>VLOOKUP(A1145,[2]nim!$A$2:$B$3000,2,FALSE)</f>
        <v>diterima</v>
      </c>
    </row>
    <row r="1146" spans="1:28" x14ac:dyDescent="0.35">
      <c r="A1146" s="2">
        <v>52131111840</v>
      </c>
      <c r="B1146">
        <v>1</v>
      </c>
      <c r="C1146">
        <v>2021</v>
      </c>
      <c r="D1146">
        <v>3112025</v>
      </c>
      <c r="E1146" t="s">
        <v>1424</v>
      </c>
      <c r="F1146" t="str">
        <f>VLOOKUP(E1146,[1]PRODI_2019!$E$2:$K$70,7,FALSE)</f>
        <v>FEB</v>
      </c>
      <c r="G1146" t="str">
        <f>VLOOKUP(F1146,Sheet1!$H$4:$I$11,2,FALSE)</f>
        <v>5_FEB</v>
      </c>
      <c r="H1146" t="s">
        <v>1231</v>
      </c>
      <c r="I1146" t="s">
        <v>25</v>
      </c>
      <c r="L1146" t="s">
        <v>26</v>
      </c>
      <c r="M1146" t="s">
        <v>1863</v>
      </c>
      <c r="N1146" t="s">
        <v>1841</v>
      </c>
      <c r="O1146" t="s">
        <v>1465</v>
      </c>
      <c r="P1146" t="str">
        <f t="shared" si="53"/>
        <v>SMAN</v>
      </c>
      <c r="Q1146" t="str">
        <f t="shared" si="54"/>
        <v>Negeri</v>
      </c>
      <c r="R1146" t="str">
        <f t="shared" si="55"/>
        <v>SMA</v>
      </c>
      <c r="S1146" t="s">
        <v>1863</v>
      </c>
      <c r="T1146" t="s">
        <v>1841</v>
      </c>
      <c r="Z1146" t="str">
        <f>VLOOKUP(A1146,[2]registrasi!$B$2:$C$3000,2,FALSE)</f>
        <v>registrasi</v>
      </c>
      <c r="AA1146">
        <f>VLOOKUP(D1146,[3]Sheet1!$B$2:$D$42,3,FALSE)</f>
        <v>736</v>
      </c>
      <c r="AB1146" t="str">
        <f>VLOOKUP(A1146,[2]nim!$A$2:$B$3000,2,FALSE)</f>
        <v>diterima</v>
      </c>
    </row>
    <row r="1147" spans="1:28" x14ac:dyDescent="0.35">
      <c r="A1147" s="2">
        <v>52131111841</v>
      </c>
      <c r="B1147">
        <v>2</v>
      </c>
      <c r="C1147">
        <v>2020</v>
      </c>
      <c r="D1147">
        <v>3112184</v>
      </c>
      <c r="E1147" t="s">
        <v>1435</v>
      </c>
      <c r="F1147" t="str">
        <f>VLOOKUP(E1147,[1]PRODI_2019!$E$2:$K$70,7,FALSE)</f>
        <v>FKIP</v>
      </c>
      <c r="G1147" t="str">
        <f>VLOOKUP(F1147,Sheet1!$H$4:$I$11,2,FALSE)</f>
        <v>2_FKIP</v>
      </c>
      <c r="H1147" t="s">
        <v>1232</v>
      </c>
      <c r="I1147" t="s">
        <v>30</v>
      </c>
      <c r="L1147" t="s">
        <v>1438</v>
      </c>
      <c r="M1147" t="s">
        <v>1860</v>
      </c>
      <c r="N1147" t="s">
        <v>1841</v>
      </c>
      <c r="O1147" t="s">
        <v>1542</v>
      </c>
      <c r="P1147" t="str">
        <f t="shared" si="53"/>
        <v>SMAN</v>
      </c>
      <c r="Q1147" t="str">
        <f t="shared" si="54"/>
        <v>Negeri</v>
      </c>
      <c r="R1147" t="str">
        <f t="shared" si="55"/>
        <v>SMA</v>
      </c>
      <c r="S1147" t="s">
        <v>1860</v>
      </c>
      <c r="T1147" t="s">
        <v>1841</v>
      </c>
      <c r="Z1147" t="e">
        <f>VLOOKUP(A1147,[2]registrasi!$B$2:$C$3000,2,FALSE)</f>
        <v>#N/A</v>
      </c>
      <c r="AA1147">
        <f>VLOOKUP(D1147,[3]Sheet1!$B$2:$D$42,3,FALSE)</f>
        <v>30</v>
      </c>
      <c r="AB1147" t="e">
        <f>VLOOKUP(A1147,[2]nim!$A$2:$B$3000,2,FALSE)</f>
        <v>#N/A</v>
      </c>
    </row>
    <row r="1148" spans="1:28" x14ac:dyDescent="0.35">
      <c r="A1148" s="2">
        <v>52131111843</v>
      </c>
      <c r="B1148">
        <v>1</v>
      </c>
      <c r="C1148">
        <v>2021</v>
      </c>
      <c r="D1148">
        <v>3112122</v>
      </c>
      <c r="E1148" t="s">
        <v>1436</v>
      </c>
      <c r="F1148" t="str">
        <f>VLOOKUP(E1148,[1]PRODI_2019!$E$2:$K$70,7,FALSE)</f>
        <v>FEB</v>
      </c>
      <c r="G1148" t="str">
        <f>VLOOKUP(F1148,Sheet1!$H$4:$I$11,2,FALSE)</f>
        <v>5_FEB</v>
      </c>
      <c r="H1148" t="s">
        <v>1233</v>
      </c>
      <c r="I1148" t="s">
        <v>25</v>
      </c>
      <c r="L1148" t="s">
        <v>26</v>
      </c>
      <c r="M1148" t="s">
        <v>1863</v>
      </c>
      <c r="N1148" t="s">
        <v>1841</v>
      </c>
      <c r="O1148" t="s">
        <v>1772</v>
      </c>
      <c r="P1148" t="str">
        <f t="shared" si="53"/>
        <v>MAN</v>
      </c>
      <c r="Q1148" t="str">
        <f t="shared" si="54"/>
        <v>Negeri</v>
      </c>
      <c r="R1148" t="str">
        <f t="shared" si="55"/>
        <v>MA</v>
      </c>
      <c r="S1148" t="s">
        <v>1863</v>
      </c>
      <c r="T1148" t="s">
        <v>1841</v>
      </c>
      <c r="Z1148" t="str">
        <f>VLOOKUP(A1148,[2]registrasi!$B$2:$C$3000,2,FALSE)</f>
        <v>registrasi</v>
      </c>
      <c r="AA1148">
        <f>VLOOKUP(D1148,[3]Sheet1!$B$2:$D$42,3,FALSE)</f>
        <v>130</v>
      </c>
      <c r="AB1148" t="str">
        <f>VLOOKUP(A1148,[2]nim!$A$2:$B$3000,2,FALSE)</f>
        <v>diterima</v>
      </c>
    </row>
    <row r="1149" spans="1:28" x14ac:dyDescent="0.35">
      <c r="A1149" s="2">
        <v>52131111853</v>
      </c>
      <c r="B1149">
        <v>1</v>
      </c>
      <c r="C1149">
        <v>2021</v>
      </c>
      <c r="D1149">
        <v>3112145</v>
      </c>
      <c r="E1149" t="s">
        <v>1430</v>
      </c>
      <c r="F1149" t="str">
        <f>VLOOKUP(E1149,[1]PRODI_2019!$E$2:$K$70,7,FALSE)</f>
        <v>FKIP</v>
      </c>
      <c r="G1149" t="str">
        <f>VLOOKUP(F1149,Sheet1!$H$4:$I$11,2,FALSE)</f>
        <v>2_FKIP</v>
      </c>
      <c r="H1149" t="s">
        <v>1234</v>
      </c>
      <c r="I1149" t="s">
        <v>25</v>
      </c>
      <c r="L1149" t="s">
        <v>26</v>
      </c>
      <c r="M1149" t="s">
        <v>1862</v>
      </c>
      <c r="N1149" t="s">
        <v>1841</v>
      </c>
      <c r="O1149" t="s">
        <v>1727</v>
      </c>
      <c r="P1149" t="str">
        <f t="shared" si="53"/>
        <v>SMAN</v>
      </c>
      <c r="Q1149" t="str">
        <f t="shared" si="54"/>
        <v>Negeri</v>
      </c>
      <c r="R1149" t="str">
        <f t="shared" si="55"/>
        <v>SMA</v>
      </c>
      <c r="S1149" t="s">
        <v>1862</v>
      </c>
      <c r="T1149" t="s">
        <v>1841</v>
      </c>
      <c r="Z1149" t="str">
        <f>VLOOKUP(A1149,[2]registrasi!$B$2:$C$3000,2,FALSE)</f>
        <v>registrasi</v>
      </c>
      <c r="AA1149">
        <f>VLOOKUP(D1149,[3]Sheet1!$B$2:$D$42,3,FALSE)</f>
        <v>57</v>
      </c>
      <c r="AB1149" t="e">
        <f>VLOOKUP(A1149,[2]nim!$A$2:$B$3000,2,FALSE)</f>
        <v>#N/A</v>
      </c>
    </row>
    <row r="1150" spans="1:28" x14ac:dyDescent="0.35">
      <c r="A1150" s="2">
        <v>52131111854</v>
      </c>
      <c r="B1150">
        <v>2</v>
      </c>
      <c r="C1150">
        <v>2021</v>
      </c>
      <c r="D1150">
        <v>3112095</v>
      </c>
      <c r="E1150" t="s">
        <v>1428</v>
      </c>
      <c r="F1150" t="str">
        <f>VLOOKUP(E1150,[1]PRODI_2019!$E$2:$K$70,7,FALSE)</f>
        <v>FKIP</v>
      </c>
      <c r="G1150" t="str">
        <f>VLOOKUP(F1150,Sheet1!$H$4:$I$11,2,FALSE)</f>
        <v>2_FKIP</v>
      </c>
      <c r="H1150" t="s">
        <v>1235</v>
      </c>
      <c r="I1150" t="s">
        <v>30</v>
      </c>
      <c r="L1150" t="s">
        <v>26</v>
      </c>
      <c r="M1150" t="s">
        <v>1870</v>
      </c>
      <c r="N1150" t="s">
        <v>1841</v>
      </c>
      <c r="O1150" t="s">
        <v>1773</v>
      </c>
      <c r="P1150" t="str">
        <f t="shared" si="53"/>
        <v>SMAN</v>
      </c>
      <c r="Q1150" t="str">
        <f t="shared" si="54"/>
        <v>Negeri</v>
      </c>
      <c r="R1150" t="str">
        <f t="shared" si="55"/>
        <v>SMA</v>
      </c>
      <c r="S1150" t="s">
        <v>1870</v>
      </c>
      <c r="T1150" t="s">
        <v>1841</v>
      </c>
      <c r="Z1150" t="str">
        <f>VLOOKUP(A1150,[2]registrasi!$B$2:$C$3000,2,FALSE)</f>
        <v>registrasi</v>
      </c>
      <c r="AA1150">
        <f>VLOOKUP(D1150,[3]Sheet1!$B$2:$D$42,3,FALSE)</f>
        <v>163</v>
      </c>
      <c r="AB1150" t="str">
        <f>VLOOKUP(A1150,[2]nim!$A$2:$B$3000,2,FALSE)</f>
        <v>diterima</v>
      </c>
    </row>
    <row r="1151" spans="1:28" x14ac:dyDescent="0.35">
      <c r="A1151" s="2">
        <v>52131111856</v>
      </c>
      <c r="B1151">
        <v>1</v>
      </c>
      <c r="C1151">
        <v>2020</v>
      </c>
      <c r="D1151">
        <v>3112064</v>
      </c>
      <c r="E1151" t="s">
        <v>1421</v>
      </c>
      <c r="F1151" t="str">
        <f>VLOOKUP(E1151,[1]PRODI_2019!$E$2:$K$70,7,FALSE)</f>
        <v>FISIP</v>
      </c>
      <c r="G1151" t="str">
        <f>VLOOKUP(F1151,Sheet1!$H$4:$I$11,2,FALSE)</f>
        <v>6_FISIP</v>
      </c>
      <c r="H1151" t="s">
        <v>1236</v>
      </c>
      <c r="I1151" t="s">
        <v>25</v>
      </c>
      <c r="L1151" t="s">
        <v>26</v>
      </c>
      <c r="M1151" t="s">
        <v>1858</v>
      </c>
      <c r="N1151" t="s">
        <v>1841</v>
      </c>
      <c r="O1151" t="s">
        <v>1454</v>
      </c>
      <c r="P1151" t="str">
        <f t="shared" si="53"/>
        <v>SMAN</v>
      </c>
      <c r="Q1151" t="str">
        <f t="shared" si="54"/>
        <v>Negeri</v>
      </c>
      <c r="R1151" t="str">
        <f t="shared" si="55"/>
        <v>SMA</v>
      </c>
      <c r="S1151" t="s">
        <v>1858</v>
      </c>
      <c r="T1151" t="s">
        <v>1841</v>
      </c>
      <c r="Z1151" t="str">
        <f>VLOOKUP(A1151,[2]registrasi!$B$2:$C$3000,2,FALSE)</f>
        <v>registrasi</v>
      </c>
      <c r="AA1151">
        <f>VLOOKUP(D1151,[3]Sheet1!$B$2:$D$42,3,FALSE)</f>
        <v>669</v>
      </c>
      <c r="AB1151" t="str">
        <f>VLOOKUP(A1151,[2]nim!$A$2:$B$3000,2,FALSE)</f>
        <v>diterima</v>
      </c>
    </row>
    <row r="1152" spans="1:28" x14ac:dyDescent="0.35">
      <c r="A1152" s="2">
        <v>52131111860</v>
      </c>
      <c r="B1152">
        <v>2</v>
      </c>
      <c r="C1152">
        <v>2021</v>
      </c>
      <c r="D1152">
        <v>3112192</v>
      </c>
      <c r="E1152" t="s">
        <v>1420</v>
      </c>
      <c r="F1152" t="str">
        <f>VLOOKUP(E1152,[1]PRODI_2019!$E$2:$K$70,7,FALSE)</f>
        <v>FISIP</v>
      </c>
      <c r="G1152" t="str">
        <f>VLOOKUP(F1152,Sheet1!$H$4:$I$11,2,FALSE)</f>
        <v>6_FISIP</v>
      </c>
      <c r="H1152" t="s">
        <v>1237</v>
      </c>
      <c r="I1152" t="s">
        <v>30</v>
      </c>
      <c r="L1152" t="s">
        <v>26</v>
      </c>
      <c r="M1152" t="s">
        <v>1859</v>
      </c>
      <c r="N1152" t="s">
        <v>1841</v>
      </c>
      <c r="O1152" t="s">
        <v>1454</v>
      </c>
      <c r="P1152" t="str">
        <f t="shared" si="53"/>
        <v>SMAN</v>
      </c>
      <c r="Q1152" t="str">
        <f t="shared" si="54"/>
        <v>Negeri</v>
      </c>
      <c r="R1152" t="str">
        <f t="shared" si="55"/>
        <v>SMA</v>
      </c>
      <c r="S1152" t="s">
        <v>1858</v>
      </c>
      <c r="T1152" t="s">
        <v>1841</v>
      </c>
      <c r="Z1152" t="str">
        <f>VLOOKUP(A1152,[2]registrasi!$B$2:$C$3000,2,FALSE)</f>
        <v>registrasi</v>
      </c>
      <c r="AA1152">
        <f>VLOOKUP(D1152,[3]Sheet1!$B$2:$D$42,3,FALSE)</f>
        <v>342</v>
      </c>
      <c r="AB1152" t="str">
        <f>VLOOKUP(A1152,[2]nim!$A$2:$B$3000,2,FALSE)</f>
        <v>diterima</v>
      </c>
    </row>
    <row r="1153" spans="1:28" x14ac:dyDescent="0.35">
      <c r="A1153" s="2">
        <v>52131111861</v>
      </c>
      <c r="B1153">
        <v>1</v>
      </c>
      <c r="C1153">
        <v>2021</v>
      </c>
      <c r="D1153">
        <v>3112072</v>
      </c>
      <c r="E1153" t="s">
        <v>1426</v>
      </c>
      <c r="F1153" t="str">
        <f>VLOOKUP(E1153,[1]PRODI_2019!$E$2:$K$70,7,FALSE)</f>
        <v>FKIP</v>
      </c>
      <c r="G1153" t="str">
        <f>VLOOKUP(F1153,Sheet1!$H$4:$I$11,2,FALSE)</f>
        <v>2_FKIP</v>
      </c>
      <c r="H1153" t="s">
        <v>1238</v>
      </c>
      <c r="I1153" t="s">
        <v>30</v>
      </c>
      <c r="L1153" t="s">
        <v>26</v>
      </c>
      <c r="M1153" t="s">
        <v>1863</v>
      </c>
      <c r="N1153" t="s">
        <v>1841</v>
      </c>
      <c r="O1153" t="s">
        <v>1457</v>
      </c>
      <c r="P1153" t="str">
        <f t="shared" si="53"/>
        <v>SMA</v>
      </c>
      <c r="Q1153" t="str">
        <f t="shared" si="54"/>
        <v>Swasta</v>
      </c>
      <c r="R1153" t="str">
        <f t="shared" si="55"/>
        <v>SMA</v>
      </c>
      <c r="S1153" t="s">
        <v>1861</v>
      </c>
      <c r="T1153" t="s">
        <v>1841</v>
      </c>
      <c r="Z1153" t="str">
        <f>VLOOKUP(A1153,[2]registrasi!$B$2:$C$3000,2,FALSE)</f>
        <v>registrasi</v>
      </c>
      <c r="AA1153">
        <f>VLOOKUP(D1153,[3]Sheet1!$B$2:$D$42,3,FALSE)</f>
        <v>38</v>
      </c>
      <c r="AB1153" t="str">
        <f>VLOOKUP(A1153,[2]nim!$A$2:$B$3000,2,FALSE)</f>
        <v>diterima</v>
      </c>
    </row>
    <row r="1154" spans="1:28" x14ac:dyDescent="0.35">
      <c r="A1154" s="2">
        <v>52131111862</v>
      </c>
      <c r="B1154">
        <v>1</v>
      </c>
      <c r="C1154">
        <v>2020</v>
      </c>
      <c r="D1154">
        <v>3112017</v>
      </c>
      <c r="E1154" t="s">
        <v>1928</v>
      </c>
      <c r="F1154" t="str">
        <f>VLOOKUP(E1154,[1]PRODI_2019!$E$2:$K$70,7,FALSE)</f>
        <v>Hukum</v>
      </c>
      <c r="G1154" t="str">
        <f>VLOOKUP(F1154,Sheet1!$H$4:$I$11,2,FALSE)</f>
        <v>1_Hukum</v>
      </c>
      <c r="H1154" t="s">
        <v>1239</v>
      </c>
      <c r="I1154" t="s">
        <v>25</v>
      </c>
      <c r="L1154" t="s">
        <v>26</v>
      </c>
      <c r="M1154" t="s">
        <v>1862</v>
      </c>
      <c r="N1154" t="s">
        <v>1841</v>
      </c>
      <c r="O1154" t="s">
        <v>1468</v>
      </c>
      <c r="P1154" t="str">
        <f t="shared" si="53"/>
        <v>SMKN</v>
      </c>
      <c r="Q1154" t="str">
        <f t="shared" si="54"/>
        <v>Negeri</v>
      </c>
      <c r="R1154" t="str">
        <f t="shared" si="55"/>
        <v>SMK</v>
      </c>
      <c r="S1154" t="s">
        <v>1865</v>
      </c>
      <c r="T1154" t="s">
        <v>1841</v>
      </c>
      <c r="Z1154" t="str">
        <f>VLOOKUP(A1154,[2]registrasi!$B$2:$C$3000,2,FALSE)</f>
        <v>registrasi</v>
      </c>
      <c r="AA1154">
        <f>VLOOKUP(D1154,[3]Sheet1!$B$2:$D$42,3,FALSE)</f>
        <v>605</v>
      </c>
      <c r="AB1154" t="str">
        <f>VLOOKUP(A1154,[2]nim!$A$2:$B$3000,2,FALSE)</f>
        <v>diterima</v>
      </c>
    </row>
    <row r="1155" spans="1:28" x14ac:dyDescent="0.35">
      <c r="A1155" s="2">
        <v>52131111864</v>
      </c>
      <c r="B1155">
        <v>1</v>
      </c>
      <c r="C1155">
        <v>2021</v>
      </c>
      <c r="D1155">
        <v>3112017</v>
      </c>
      <c r="E1155" t="s">
        <v>1928</v>
      </c>
      <c r="F1155" t="str">
        <f>VLOOKUP(E1155,[1]PRODI_2019!$E$2:$K$70,7,FALSE)</f>
        <v>Hukum</v>
      </c>
      <c r="G1155" t="str">
        <f>VLOOKUP(F1155,Sheet1!$H$4:$I$11,2,FALSE)</f>
        <v>1_Hukum</v>
      </c>
      <c r="H1155" t="s">
        <v>1240</v>
      </c>
      <c r="I1155" t="s">
        <v>30</v>
      </c>
      <c r="L1155" t="s">
        <v>26</v>
      </c>
      <c r="M1155" t="s">
        <v>1860</v>
      </c>
      <c r="N1155" t="s">
        <v>1841</v>
      </c>
      <c r="O1155" t="s">
        <v>1474</v>
      </c>
      <c r="P1155" t="str">
        <f t="shared" ref="P1155:P1218" si="56">TRIM(LEFT(O1155,FIND(" ",O1155,1)))</f>
        <v>SMAN</v>
      </c>
      <c r="Q1155" t="str">
        <f t="shared" ref="Q1155:Q1218" si="57">IF(RIGHT(P1155,1)="N","Negeri","Swasta")</f>
        <v>Negeri</v>
      </c>
      <c r="R1155" t="str">
        <f t="shared" si="55"/>
        <v>SMA</v>
      </c>
      <c r="S1155" t="s">
        <v>1860</v>
      </c>
      <c r="T1155" t="s">
        <v>1841</v>
      </c>
      <c r="Z1155" t="str">
        <f>VLOOKUP(A1155,[2]registrasi!$B$2:$C$3000,2,FALSE)</f>
        <v>registrasi</v>
      </c>
      <c r="AA1155">
        <f>VLOOKUP(D1155,[3]Sheet1!$B$2:$D$42,3,FALSE)</f>
        <v>605</v>
      </c>
      <c r="AB1155" t="str">
        <f>VLOOKUP(A1155,[2]nim!$A$2:$B$3000,2,FALSE)</f>
        <v>diterima</v>
      </c>
    </row>
    <row r="1156" spans="1:28" x14ac:dyDescent="0.35">
      <c r="A1156" s="2">
        <v>52131111866</v>
      </c>
      <c r="B1156">
        <v>1</v>
      </c>
      <c r="C1156">
        <v>2020</v>
      </c>
      <c r="D1156">
        <v>3112025</v>
      </c>
      <c r="E1156" t="s">
        <v>1424</v>
      </c>
      <c r="F1156" t="str">
        <f>VLOOKUP(E1156,[1]PRODI_2019!$E$2:$K$70,7,FALSE)</f>
        <v>FEB</v>
      </c>
      <c r="G1156" t="str">
        <f>VLOOKUP(F1156,Sheet1!$H$4:$I$11,2,FALSE)</f>
        <v>5_FEB</v>
      </c>
      <c r="H1156" t="s">
        <v>1241</v>
      </c>
      <c r="I1156" t="s">
        <v>25</v>
      </c>
      <c r="L1156" t="s">
        <v>26</v>
      </c>
      <c r="M1156" t="s">
        <v>1858</v>
      </c>
      <c r="N1156" t="s">
        <v>1841</v>
      </c>
      <c r="O1156" t="s">
        <v>1496</v>
      </c>
      <c r="P1156" t="str">
        <f t="shared" si="56"/>
        <v>MAN</v>
      </c>
      <c r="Q1156" t="str">
        <f t="shared" si="57"/>
        <v>Negeri</v>
      </c>
      <c r="R1156" t="str">
        <f t="shared" si="55"/>
        <v>MA</v>
      </c>
      <c r="S1156" t="s">
        <v>1858</v>
      </c>
      <c r="T1156" t="s">
        <v>1841</v>
      </c>
      <c r="Z1156" t="str">
        <f>VLOOKUP(A1156,[2]registrasi!$B$2:$C$3000,2,FALSE)</f>
        <v>registrasi</v>
      </c>
      <c r="AA1156">
        <f>VLOOKUP(D1156,[3]Sheet1!$B$2:$D$42,3,FALSE)</f>
        <v>736</v>
      </c>
      <c r="AB1156" t="e">
        <f>VLOOKUP(A1156,[2]nim!$A$2:$B$3000,2,FALSE)</f>
        <v>#N/A</v>
      </c>
    </row>
    <row r="1157" spans="1:28" x14ac:dyDescent="0.35">
      <c r="A1157" s="2">
        <v>52131111867</v>
      </c>
      <c r="B1157">
        <v>1</v>
      </c>
      <c r="C1157">
        <v>2021</v>
      </c>
      <c r="D1157">
        <v>3112137</v>
      </c>
      <c r="E1157" t="s">
        <v>1429</v>
      </c>
      <c r="F1157" t="str">
        <f>VLOOKUP(E1157,[1]PRODI_2019!$E$2:$K$70,7,FALSE)</f>
        <v>FKIP</v>
      </c>
      <c r="G1157" t="str">
        <f>VLOOKUP(F1157,Sheet1!$H$4:$I$11,2,FALSE)</f>
        <v>2_FKIP</v>
      </c>
      <c r="H1157" t="s">
        <v>1242</v>
      </c>
      <c r="I1157" t="s">
        <v>30</v>
      </c>
      <c r="L1157" t="s">
        <v>26</v>
      </c>
      <c r="M1157" t="s">
        <v>1862</v>
      </c>
      <c r="N1157" t="s">
        <v>1841</v>
      </c>
      <c r="O1157" t="s">
        <v>1774</v>
      </c>
      <c r="P1157" t="str">
        <f t="shared" si="56"/>
        <v>SMAS</v>
      </c>
      <c r="Q1157" t="str">
        <f t="shared" si="57"/>
        <v>Swasta</v>
      </c>
      <c r="R1157" t="str">
        <f t="shared" si="55"/>
        <v>SMA</v>
      </c>
      <c r="S1157" t="s">
        <v>1865</v>
      </c>
      <c r="T1157" t="s">
        <v>1841</v>
      </c>
      <c r="Z1157" t="str">
        <f>VLOOKUP(A1157,[2]registrasi!$B$2:$C$3000,2,FALSE)</f>
        <v>registrasi</v>
      </c>
      <c r="AA1157">
        <f>VLOOKUP(D1157,[3]Sheet1!$B$2:$D$42,3,FALSE)</f>
        <v>121</v>
      </c>
      <c r="AB1157" t="str">
        <f>VLOOKUP(A1157,[2]nim!$A$2:$B$3000,2,FALSE)</f>
        <v>diterima</v>
      </c>
    </row>
    <row r="1158" spans="1:28" x14ac:dyDescent="0.35">
      <c r="A1158" s="2">
        <v>52131111873</v>
      </c>
      <c r="B1158">
        <v>1</v>
      </c>
      <c r="C1158">
        <v>2021</v>
      </c>
      <c r="D1158">
        <v>3112033</v>
      </c>
      <c r="E1158" t="s">
        <v>1423</v>
      </c>
      <c r="F1158" t="str">
        <f>VLOOKUP(E1158,[1]PRODI_2019!$E$2:$K$70,7,FALSE)</f>
        <v>FEB</v>
      </c>
      <c r="G1158" t="str">
        <f>VLOOKUP(F1158,Sheet1!$H$4:$I$11,2,FALSE)</f>
        <v>5_FEB</v>
      </c>
      <c r="H1158" t="s">
        <v>1243</v>
      </c>
      <c r="I1158" t="s">
        <v>30</v>
      </c>
      <c r="L1158" t="s">
        <v>26</v>
      </c>
      <c r="M1158" t="s">
        <v>1860</v>
      </c>
      <c r="N1158" t="s">
        <v>1841</v>
      </c>
      <c r="O1158" t="s">
        <v>1456</v>
      </c>
      <c r="P1158" t="str">
        <f t="shared" si="56"/>
        <v>SMAN</v>
      </c>
      <c r="Q1158" t="str">
        <f t="shared" si="57"/>
        <v>Negeri</v>
      </c>
      <c r="R1158" t="str">
        <f t="shared" si="55"/>
        <v>SMA</v>
      </c>
      <c r="S1158" t="s">
        <v>1860</v>
      </c>
      <c r="T1158" t="s">
        <v>1841</v>
      </c>
      <c r="Z1158" t="str">
        <f>VLOOKUP(A1158,[2]registrasi!$B$2:$C$3000,2,FALSE)</f>
        <v>registrasi</v>
      </c>
      <c r="AA1158">
        <f>VLOOKUP(D1158,[3]Sheet1!$B$2:$D$42,3,FALSE)</f>
        <v>346</v>
      </c>
      <c r="AB1158" t="str">
        <f>VLOOKUP(A1158,[2]nim!$A$2:$B$3000,2,FALSE)</f>
        <v>diterima</v>
      </c>
    </row>
    <row r="1159" spans="1:28" x14ac:dyDescent="0.35">
      <c r="A1159" s="2">
        <v>52131111874</v>
      </c>
      <c r="B1159">
        <v>1</v>
      </c>
      <c r="C1159">
        <v>2020</v>
      </c>
      <c r="D1159">
        <v>3112087</v>
      </c>
      <c r="E1159" t="s">
        <v>1929</v>
      </c>
      <c r="F1159" t="str">
        <f>VLOOKUP(E1159,[1]PRODI_2019!$E$2:$K$70,7,FALSE)</f>
        <v>FKIP</v>
      </c>
      <c r="G1159" t="str">
        <f>VLOOKUP(F1159,Sheet1!$H$4:$I$11,2,FALSE)</f>
        <v>2_FKIP</v>
      </c>
      <c r="H1159" t="s">
        <v>1244</v>
      </c>
      <c r="I1159" t="s">
        <v>30</v>
      </c>
      <c r="L1159" t="s">
        <v>26</v>
      </c>
      <c r="M1159" t="s">
        <v>1863</v>
      </c>
      <c r="N1159" t="s">
        <v>1841</v>
      </c>
      <c r="O1159" t="s">
        <v>1684</v>
      </c>
      <c r="P1159" t="str">
        <f t="shared" si="56"/>
        <v>MAN</v>
      </c>
      <c r="Q1159" t="str">
        <f t="shared" si="57"/>
        <v>Negeri</v>
      </c>
      <c r="R1159" t="str">
        <f t="shared" si="55"/>
        <v>MA</v>
      </c>
      <c r="S1159" t="s">
        <v>1863</v>
      </c>
      <c r="T1159" t="s">
        <v>1841</v>
      </c>
      <c r="Z1159" t="str">
        <f>VLOOKUP(A1159,[2]registrasi!$B$2:$C$3000,2,FALSE)</f>
        <v>registrasi</v>
      </c>
      <c r="AA1159">
        <f>VLOOKUP(D1159,[3]Sheet1!$B$2:$D$42,3,FALSE)</f>
        <v>105</v>
      </c>
      <c r="AB1159" t="str">
        <f>VLOOKUP(A1159,[2]nim!$A$2:$B$3000,2,FALSE)</f>
        <v>diterima</v>
      </c>
    </row>
    <row r="1160" spans="1:28" x14ac:dyDescent="0.35">
      <c r="A1160" s="2">
        <v>52131111877</v>
      </c>
      <c r="B1160">
        <v>1</v>
      </c>
      <c r="C1160">
        <v>2021</v>
      </c>
      <c r="D1160">
        <v>3112064</v>
      </c>
      <c r="E1160" t="s">
        <v>1421</v>
      </c>
      <c r="F1160" t="str">
        <f>VLOOKUP(E1160,[1]PRODI_2019!$E$2:$K$70,7,FALSE)</f>
        <v>FISIP</v>
      </c>
      <c r="G1160" t="str">
        <f>VLOOKUP(F1160,Sheet1!$H$4:$I$11,2,FALSE)</f>
        <v>6_FISIP</v>
      </c>
      <c r="H1160" t="s">
        <v>1245</v>
      </c>
      <c r="I1160" t="s">
        <v>25</v>
      </c>
      <c r="L1160" t="s">
        <v>1438</v>
      </c>
      <c r="M1160" t="s">
        <v>1859</v>
      </c>
      <c r="N1160" t="s">
        <v>1841</v>
      </c>
      <c r="O1160" t="s">
        <v>1520</v>
      </c>
      <c r="P1160" t="str">
        <f t="shared" si="56"/>
        <v>SMAN</v>
      </c>
      <c r="Q1160" t="str">
        <f t="shared" si="57"/>
        <v>Negeri</v>
      </c>
      <c r="R1160" t="str">
        <f t="shared" si="55"/>
        <v>SMA</v>
      </c>
      <c r="S1160" t="s">
        <v>1858</v>
      </c>
      <c r="T1160" t="s">
        <v>1841</v>
      </c>
      <c r="Z1160" t="str">
        <f>VLOOKUP(A1160,[2]registrasi!$B$2:$C$3000,2,FALSE)</f>
        <v>registrasi</v>
      </c>
      <c r="AA1160">
        <f>VLOOKUP(D1160,[3]Sheet1!$B$2:$D$42,3,FALSE)</f>
        <v>669</v>
      </c>
      <c r="AB1160" t="str">
        <f>VLOOKUP(A1160,[2]nim!$A$2:$B$3000,2,FALSE)</f>
        <v>diterima</v>
      </c>
    </row>
    <row r="1161" spans="1:28" x14ac:dyDescent="0.35">
      <c r="A1161" s="2">
        <v>52131111880</v>
      </c>
      <c r="B1161">
        <v>1</v>
      </c>
      <c r="C1161">
        <v>2021</v>
      </c>
      <c r="D1161">
        <v>3112064</v>
      </c>
      <c r="E1161" t="s">
        <v>1421</v>
      </c>
      <c r="F1161" t="str">
        <f>VLOOKUP(E1161,[1]PRODI_2019!$E$2:$K$70,7,FALSE)</f>
        <v>FISIP</v>
      </c>
      <c r="G1161" t="str">
        <f>VLOOKUP(F1161,Sheet1!$H$4:$I$11,2,FALSE)</f>
        <v>6_FISIP</v>
      </c>
      <c r="H1161" t="s">
        <v>1246</v>
      </c>
      <c r="I1161" t="s">
        <v>30</v>
      </c>
      <c r="L1161" t="s">
        <v>26</v>
      </c>
      <c r="M1161" t="s">
        <v>1873</v>
      </c>
      <c r="N1161" t="s">
        <v>1842</v>
      </c>
      <c r="O1161" t="s">
        <v>1775</v>
      </c>
      <c r="P1161" t="str">
        <f t="shared" si="56"/>
        <v>SMAN</v>
      </c>
      <c r="Q1161" t="str">
        <f t="shared" si="57"/>
        <v>Negeri</v>
      </c>
      <c r="R1161" t="str">
        <f t="shared" ref="R1161:R1224" si="58">IF(Q1161="Negeri",LEFT(P1161,LEN(P1161)-1),IF(RIGHT(P1161,1)="S",LEFT(P1161,LEN(P1161)-1),P1161))</f>
        <v>SMA</v>
      </c>
      <c r="S1161" t="s">
        <v>1873</v>
      </c>
      <c r="T1161" t="s">
        <v>1842</v>
      </c>
      <c r="Z1161" t="str">
        <f>VLOOKUP(A1161,[2]registrasi!$B$2:$C$3000,2,FALSE)</f>
        <v>registrasi</v>
      </c>
      <c r="AA1161">
        <f>VLOOKUP(D1161,[3]Sheet1!$B$2:$D$42,3,FALSE)</f>
        <v>669</v>
      </c>
      <c r="AB1161" t="str">
        <f>VLOOKUP(A1161,[2]nim!$A$2:$B$3000,2,FALSE)</f>
        <v>diterima</v>
      </c>
    </row>
    <row r="1162" spans="1:28" x14ac:dyDescent="0.35">
      <c r="A1162" s="2">
        <v>52131111881</v>
      </c>
      <c r="B1162">
        <v>2</v>
      </c>
      <c r="C1162">
        <v>2021</v>
      </c>
      <c r="D1162">
        <v>3112087</v>
      </c>
      <c r="E1162" t="s">
        <v>1929</v>
      </c>
      <c r="F1162" t="str">
        <f>VLOOKUP(E1162,[1]PRODI_2019!$E$2:$K$70,7,FALSE)</f>
        <v>FKIP</v>
      </c>
      <c r="G1162" t="str">
        <f>VLOOKUP(F1162,Sheet1!$H$4:$I$11,2,FALSE)</f>
        <v>2_FKIP</v>
      </c>
      <c r="H1162" t="s">
        <v>1247</v>
      </c>
      <c r="I1162" t="s">
        <v>30</v>
      </c>
      <c r="L1162" t="s">
        <v>26</v>
      </c>
      <c r="M1162" t="s">
        <v>1862</v>
      </c>
      <c r="N1162" t="s">
        <v>1841</v>
      </c>
      <c r="O1162" t="s">
        <v>1463</v>
      </c>
      <c r="P1162" t="str">
        <f t="shared" si="56"/>
        <v>SMKN</v>
      </c>
      <c r="Q1162" t="str">
        <f t="shared" si="57"/>
        <v>Negeri</v>
      </c>
      <c r="R1162" t="str">
        <f t="shared" si="58"/>
        <v>SMK</v>
      </c>
      <c r="S1162" t="s">
        <v>1862</v>
      </c>
      <c r="T1162" t="s">
        <v>1841</v>
      </c>
      <c r="Z1162" t="str">
        <f>VLOOKUP(A1162,[2]registrasi!$B$2:$C$3000,2,FALSE)</f>
        <v>registrasi</v>
      </c>
      <c r="AA1162">
        <f>VLOOKUP(D1162,[3]Sheet1!$B$2:$D$42,3,FALSE)</f>
        <v>105</v>
      </c>
      <c r="AB1162" t="str">
        <f>VLOOKUP(A1162,[2]nim!$A$2:$B$3000,2,FALSE)</f>
        <v>diterima</v>
      </c>
    </row>
    <row r="1163" spans="1:28" x14ac:dyDescent="0.35">
      <c r="A1163" s="2">
        <v>52131111882</v>
      </c>
      <c r="B1163">
        <v>1</v>
      </c>
      <c r="C1163">
        <v>2021</v>
      </c>
      <c r="D1163">
        <v>3112064</v>
      </c>
      <c r="E1163" t="s">
        <v>1421</v>
      </c>
      <c r="F1163" t="str">
        <f>VLOOKUP(E1163,[1]PRODI_2019!$E$2:$K$70,7,FALSE)</f>
        <v>FISIP</v>
      </c>
      <c r="G1163" t="str">
        <f>VLOOKUP(F1163,Sheet1!$H$4:$I$11,2,FALSE)</f>
        <v>6_FISIP</v>
      </c>
      <c r="H1163" t="s">
        <v>1248</v>
      </c>
      <c r="I1163" t="s">
        <v>30</v>
      </c>
      <c r="L1163" t="s">
        <v>26</v>
      </c>
      <c r="M1163" t="s">
        <v>1859</v>
      </c>
      <c r="N1163" t="s">
        <v>1841</v>
      </c>
      <c r="O1163" t="s">
        <v>1522</v>
      </c>
      <c r="P1163" t="str">
        <f t="shared" si="56"/>
        <v>SMAN</v>
      </c>
      <c r="Q1163" t="str">
        <f t="shared" si="57"/>
        <v>Negeri</v>
      </c>
      <c r="R1163" t="str">
        <f t="shared" si="58"/>
        <v>SMA</v>
      </c>
      <c r="S1163" t="s">
        <v>1859</v>
      </c>
      <c r="T1163" t="s">
        <v>1841</v>
      </c>
      <c r="Z1163" t="str">
        <f>VLOOKUP(A1163,[2]registrasi!$B$2:$C$3000,2,FALSE)</f>
        <v>registrasi</v>
      </c>
      <c r="AA1163">
        <f>VLOOKUP(D1163,[3]Sheet1!$B$2:$D$42,3,FALSE)</f>
        <v>669</v>
      </c>
      <c r="AB1163" t="str">
        <f>VLOOKUP(A1163,[2]nim!$A$2:$B$3000,2,FALSE)</f>
        <v>diterima</v>
      </c>
    </row>
    <row r="1164" spans="1:28" x14ac:dyDescent="0.35">
      <c r="A1164" s="2">
        <v>52131111886</v>
      </c>
      <c r="B1164">
        <v>1</v>
      </c>
      <c r="C1164">
        <v>2021</v>
      </c>
      <c r="D1164">
        <v>3112025</v>
      </c>
      <c r="E1164" t="s">
        <v>1424</v>
      </c>
      <c r="F1164" t="str">
        <f>VLOOKUP(E1164,[1]PRODI_2019!$E$2:$K$70,7,FALSE)</f>
        <v>FEB</v>
      </c>
      <c r="G1164" t="str">
        <f>VLOOKUP(F1164,Sheet1!$H$4:$I$11,2,FALSE)</f>
        <v>5_FEB</v>
      </c>
      <c r="H1164" t="s">
        <v>1249</v>
      </c>
      <c r="I1164" t="s">
        <v>25</v>
      </c>
      <c r="L1164" t="s">
        <v>26</v>
      </c>
      <c r="M1164" t="s">
        <v>1860</v>
      </c>
      <c r="N1164" t="s">
        <v>1841</v>
      </c>
      <c r="O1164" t="s">
        <v>1456</v>
      </c>
      <c r="P1164" t="str">
        <f t="shared" si="56"/>
        <v>SMAN</v>
      </c>
      <c r="Q1164" t="str">
        <f t="shared" si="57"/>
        <v>Negeri</v>
      </c>
      <c r="R1164" t="str">
        <f t="shared" si="58"/>
        <v>SMA</v>
      </c>
      <c r="S1164" t="s">
        <v>1860</v>
      </c>
      <c r="T1164" t="s">
        <v>1841</v>
      </c>
      <c r="Z1164" t="str">
        <f>VLOOKUP(A1164,[2]registrasi!$B$2:$C$3000,2,FALSE)</f>
        <v>registrasi</v>
      </c>
      <c r="AA1164">
        <f>VLOOKUP(D1164,[3]Sheet1!$B$2:$D$42,3,FALSE)</f>
        <v>736</v>
      </c>
      <c r="AB1164" t="str">
        <f>VLOOKUP(A1164,[2]nim!$A$2:$B$3000,2,FALSE)</f>
        <v>diterima</v>
      </c>
    </row>
    <row r="1165" spans="1:28" x14ac:dyDescent="0.35">
      <c r="A1165" s="2">
        <v>52131111887</v>
      </c>
      <c r="B1165">
        <v>2</v>
      </c>
      <c r="C1165">
        <v>2021</v>
      </c>
      <c r="D1165">
        <v>3112176</v>
      </c>
      <c r="E1165" t="s">
        <v>1427</v>
      </c>
      <c r="F1165" t="str">
        <f>VLOOKUP(E1165,[1]PRODI_2019!$E$2:$K$70,7,FALSE)</f>
        <v>FKIP</v>
      </c>
      <c r="G1165" t="str">
        <f>VLOOKUP(F1165,Sheet1!$H$4:$I$11,2,FALSE)</f>
        <v>2_FKIP</v>
      </c>
      <c r="H1165" t="s">
        <v>1250</v>
      </c>
      <c r="I1165" t="s">
        <v>30</v>
      </c>
      <c r="L1165" t="s">
        <v>1438</v>
      </c>
      <c r="M1165" t="s">
        <v>1862</v>
      </c>
      <c r="N1165" t="s">
        <v>1841</v>
      </c>
      <c r="O1165" t="s">
        <v>1526</v>
      </c>
      <c r="P1165" t="str">
        <f t="shared" si="56"/>
        <v>SMAN</v>
      </c>
      <c r="Q1165" t="str">
        <f t="shared" si="57"/>
        <v>Negeri</v>
      </c>
      <c r="R1165" t="str">
        <f t="shared" si="58"/>
        <v>SMA</v>
      </c>
      <c r="S1165" t="s">
        <v>1862</v>
      </c>
      <c r="T1165" t="s">
        <v>1841</v>
      </c>
      <c r="Z1165" t="str">
        <f>VLOOKUP(A1165,[2]registrasi!$B$2:$C$3000,2,FALSE)</f>
        <v>registrasi</v>
      </c>
      <c r="AA1165">
        <f>VLOOKUP(D1165,[3]Sheet1!$B$2:$D$42,3,FALSE)</f>
        <v>238</v>
      </c>
      <c r="AB1165" t="str">
        <f>VLOOKUP(A1165,[2]nim!$A$2:$B$3000,2,FALSE)</f>
        <v>diterima</v>
      </c>
    </row>
    <row r="1166" spans="1:28" x14ac:dyDescent="0.35">
      <c r="A1166" s="2">
        <v>52131111889</v>
      </c>
      <c r="B1166">
        <v>1</v>
      </c>
      <c r="C1166">
        <v>2020</v>
      </c>
      <c r="D1166">
        <v>3112176</v>
      </c>
      <c r="E1166" t="s">
        <v>1427</v>
      </c>
      <c r="F1166" t="str">
        <f>VLOOKUP(E1166,[1]PRODI_2019!$E$2:$K$70,7,FALSE)</f>
        <v>FKIP</v>
      </c>
      <c r="G1166" t="str">
        <f>VLOOKUP(F1166,Sheet1!$H$4:$I$11,2,FALSE)</f>
        <v>2_FKIP</v>
      </c>
      <c r="H1166" t="s">
        <v>1251</v>
      </c>
      <c r="I1166" t="s">
        <v>30</v>
      </c>
      <c r="L1166" t="s">
        <v>26</v>
      </c>
      <c r="M1166" t="s">
        <v>1858</v>
      </c>
      <c r="N1166" t="s">
        <v>1841</v>
      </c>
      <c r="O1166" t="s">
        <v>1528</v>
      </c>
      <c r="P1166" t="str">
        <f t="shared" si="56"/>
        <v>SMAN</v>
      </c>
      <c r="Q1166" t="str">
        <f t="shared" si="57"/>
        <v>Negeri</v>
      </c>
      <c r="R1166" t="str">
        <f t="shared" si="58"/>
        <v>SMA</v>
      </c>
      <c r="S1166" t="s">
        <v>1858</v>
      </c>
      <c r="T1166" t="s">
        <v>1841</v>
      </c>
      <c r="Z1166" t="str">
        <f>VLOOKUP(A1166,[2]registrasi!$B$2:$C$3000,2,FALSE)</f>
        <v>registrasi</v>
      </c>
      <c r="AA1166">
        <f>VLOOKUP(D1166,[3]Sheet1!$B$2:$D$42,3,FALSE)</f>
        <v>238</v>
      </c>
      <c r="AB1166" t="str">
        <f>VLOOKUP(A1166,[2]nim!$A$2:$B$3000,2,FALSE)</f>
        <v>diterima</v>
      </c>
    </row>
    <row r="1167" spans="1:28" x14ac:dyDescent="0.35">
      <c r="A1167" s="2">
        <v>52131111892</v>
      </c>
      <c r="B1167">
        <v>1</v>
      </c>
      <c r="C1167">
        <v>2021</v>
      </c>
      <c r="D1167">
        <v>3112072</v>
      </c>
      <c r="E1167" t="s">
        <v>1426</v>
      </c>
      <c r="F1167" t="str">
        <f>VLOOKUP(E1167,[1]PRODI_2019!$E$2:$K$70,7,FALSE)</f>
        <v>FKIP</v>
      </c>
      <c r="G1167" t="str">
        <f>VLOOKUP(F1167,Sheet1!$H$4:$I$11,2,FALSE)</f>
        <v>2_FKIP</v>
      </c>
      <c r="H1167" t="s">
        <v>1252</v>
      </c>
      <c r="I1167" t="s">
        <v>30</v>
      </c>
      <c r="L1167" t="s">
        <v>26</v>
      </c>
      <c r="M1167" t="s">
        <v>1870</v>
      </c>
      <c r="N1167" t="s">
        <v>1841</v>
      </c>
      <c r="O1167" t="s">
        <v>1773</v>
      </c>
      <c r="P1167" t="str">
        <f t="shared" si="56"/>
        <v>SMAN</v>
      </c>
      <c r="Q1167" t="str">
        <f t="shared" si="57"/>
        <v>Negeri</v>
      </c>
      <c r="R1167" t="str">
        <f t="shared" si="58"/>
        <v>SMA</v>
      </c>
      <c r="S1167" t="s">
        <v>1870</v>
      </c>
      <c r="T1167" t="s">
        <v>1841</v>
      </c>
      <c r="Z1167" t="str">
        <f>VLOOKUP(A1167,[2]registrasi!$B$2:$C$3000,2,FALSE)</f>
        <v>registrasi</v>
      </c>
      <c r="AA1167">
        <f>VLOOKUP(D1167,[3]Sheet1!$B$2:$D$42,3,FALSE)</f>
        <v>38</v>
      </c>
      <c r="AB1167" t="str">
        <f>VLOOKUP(A1167,[2]nim!$A$2:$B$3000,2,FALSE)</f>
        <v>diterima</v>
      </c>
    </row>
    <row r="1168" spans="1:28" x14ac:dyDescent="0.35">
      <c r="A1168" s="2">
        <v>52131111893</v>
      </c>
      <c r="B1168">
        <v>1</v>
      </c>
      <c r="C1168">
        <v>2021</v>
      </c>
      <c r="D1168">
        <v>3112153</v>
      </c>
      <c r="E1168" t="s">
        <v>1431</v>
      </c>
      <c r="F1168" t="str">
        <f>VLOOKUP(E1168,[1]PRODI_2019!$E$2:$K$70,7,FALSE)</f>
        <v>FKIP</v>
      </c>
      <c r="G1168" t="str">
        <f>VLOOKUP(F1168,Sheet1!$H$4:$I$11,2,FALSE)</f>
        <v>2_FKIP</v>
      </c>
      <c r="H1168" t="s">
        <v>1253</v>
      </c>
      <c r="I1168" t="s">
        <v>25</v>
      </c>
      <c r="L1168" t="s">
        <v>1438</v>
      </c>
      <c r="M1168" t="s">
        <v>1860</v>
      </c>
      <c r="N1168" t="s">
        <v>1841</v>
      </c>
      <c r="O1168" t="s">
        <v>1474</v>
      </c>
      <c r="P1168" t="str">
        <f t="shared" si="56"/>
        <v>SMAN</v>
      </c>
      <c r="Q1168" t="str">
        <f t="shared" si="57"/>
        <v>Negeri</v>
      </c>
      <c r="R1168" t="str">
        <f t="shared" si="58"/>
        <v>SMA</v>
      </c>
      <c r="S1168" t="s">
        <v>1860</v>
      </c>
      <c r="T1168" t="s">
        <v>1841</v>
      </c>
      <c r="Z1168" t="e">
        <f>VLOOKUP(A1168,[2]registrasi!$B$2:$C$3000,2,FALSE)</f>
        <v>#N/A</v>
      </c>
      <c r="AA1168">
        <f>VLOOKUP(D1168,[3]Sheet1!$B$2:$D$42,3,FALSE)</f>
        <v>34</v>
      </c>
      <c r="AB1168" t="e">
        <f>VLOOKUP(A1168,[2]nim!$A$2:$B$3000,2,FALSE)</f>
        <v>#N/A</v>
      </c>
    </row>
    <row r="1169" spans="1:28" x14ac:dyDescent="0.35">
      <c r="A1169" s="2">
        <v>52131111909</v>
      </c>
      <c r="B1169">
        <v>1</v>
      </c>
      <c r="C1169">
        <v>2019</v>
      </c>
      <c r="D1169">
        <v>3112017</v>
      </c>
      <c r="E1169" t="s">
        <v>1928</v>
      </c>
      <c r="F1169" t="str">
        <f>VLOOKUP(E1169,[1]PRODI_2019!$E$2:$K$70,7,FALSE)</f>
        <v>Hukum</v>
      </c>
      <c r="G1169" t="str">
        <f>VLOOKUP(F1169,Sheet1!$H$4:$I$11,2,FALSE)</f>
        <v>1_Hukum</v>
      </c>
      <c r="H1169" t="s">
        <v>1254</v>
      </c>
      <c r="I1169" t="s">
        <v>25</v>
      </c>
      <c r="L1169" t="s">
        <v>26</v>
      </c>
      <c r="M1169" t="s">
        <v>1858</v>
      </c>
      <c r="N1169" t="s">
        <v>1841</v>
      </c>
      <c r="O1169" t="s">
        <v>1499</v>
      </c>
      <c r="P1169" t="str">
        <f t="shared" si="56"/>
        <v>SMAN</v>
      </c>
      <c r="Q1169" t="str">
        <f t="shared" si="57"/>
        <v>Negeri</v>
      </c>
      <c r="R1169" t="str">
        <f t="shared" si="58"/>
        <v>SMA</v>
      </c>
      <c r="S1169" t="s">
        <v>1858</v>
      </c>
      <c r="T1169" t="s">
        <v>1841</v>
      </c>
      <c r="Z1169" t="str">
        <f>VLOOKUP(A1169,[2]registrasi!$B$2:$C$3000,2,FALSE)</f>
        <v>registrasi</v>
      </c>
      <c r="AA1169">
        <f>VLOOKUP(D1169,[3]Sheet1!$B$2:$D$42,3,FALSE)</f>
        <v>605</v>
      </c>
      <c r="AB1169" t="str">
        <f>VLOOKUP(A1169,[2]nim!$A$2:$B$3000,2,FALSE)</f>
        <v>diterima</v>
      </c>
    </row>
    <row r="1170" spans="1:28" x14ac:dyDescent="0.35">
      <c r="A1170" s="2">
        <v>52131111915</v>
      </c>
      <c r="B1170">
        <v>1</v>
      </c>
      <c r="C1170">
        <v>2021</v>
      </c>
      <c r="D1170">
        <v>3112017</v>
      </c>
      <c r="E1170" t="s">
        <v>1928</v>
      </c>
      <c r="F1170" t="str">
        <f>VLOOKUP(E1170,[1]PRODI_2019!$E$2:$K$70,7,FALSE)</f>
        <v>Hukum</v>
      </c>
      <c r="G1170" t="str">
        <f>VLOOKUP(F1170,Sheet1!$H$4:$I$11,2,FALSE)</f>
        <v>1_Hukum</v>
      </c>
      <c r="H1170" t="s">
        <v>1255</v>
      </c>
      <c r="I1170" t="s">
        <v>30</v>
      </c>
      <c r="L1170" t="s">
        <v>26</v>
      </c>
      <c r="M1170" t="s">
        <v>1877</v>
      </c>
      <c r="N1170" t="s">
        <v>1842</v>
      </c>
      <c r="O1170" t="s">
        <v>1776</v>
      </c>
      <c r="P1170" t="str">
        <f t="shared" si="56"/>
        <v>SMAS</v>
      </c>
      <c r="Q1170" t="str">
        <f t="shared" si="57"/>
        <v>Swasta</v>
      </c>
      <c r="R1170" t="str">
        <f t="shared" si="58"/>
        <v>SMA</v>
      </c>
      <c r="S1170" t="s">
        <v>1900</v>
      </c>
      <c r="T1170" t="s">
        <v>1842</v>
      </c>
      <c r="Z1170" t="str">
        <f>VLOOKUP(A1170,[2]registrasi!$B$2:$C$3000,2,FALSE)</f>
        <v>registrasi</v>
      </c>
      <c r="AA1170">
        <f>VLOOKUP(D1170,[3]Sheet1!$B$2:$D$42,3,FALSE)</f>
        <v>605</v>
      </c>
      <c r="AB1170" t="str">
        <f>VLOOKUP(A1170,[2]nim!$A$2:$B$3000,2,FALSE)</f>
        <v>diterima</v>
      </c>
    </row>
    <row r="1171" spans="1:28" x14ac:dyDescent="0.35">
      <c r="A1171" s="2">
        <v>52131111916</v>
      </c>
      <c r="B1171">
        <v>1</v>
      </c>
      <c r="C1171">
        <v>2020</v>
      </c>
      <c r="D1171">
        <v>3112017</v>
      </c>
      <c r="E1171" t="s">
        <v>1928</v>
      </c>
      <c r="F1171" t="str">
        <f>VLOOKUP(E1171,[1]PRODI_2019!$E$2:$K$70,7,FALSE)</f>
        <v>Hukum</v>
      </c>
      <c r="G1171" t="str">
        <f>VLOOKUP(F1171,Sheet1!$H$4:$I$11,2,FALSE)</f>
        <v>1_Hukum</v>
      </c>
      <c r="H1171" t="s">
        <v>1256</v>
      </c>
      <c r="I1171" t="s">
        <v>25</v>
      </c>
      <c r="L1171" t="s">
        <v>26</v>
      </c>
      <c r="M1171" t="s">
        <v>1858</v>
      </c>
      <c r="N1171" t="s">
        <v>1841</v>
      </c>
      <c r="O1171" t="s">
        <v>1454</v>
      </c>
      <c r="P1171" t="str">
        <f t="shared" si="56"/>
        <v>SMAN</v>
      </c>
      <c r="Q1171" t="str">
        <f t="shared" si="57"/>
        <v>Negeri</v>
      </c>
      <c r="R1171" t="str">
        <f t="shared" si="58"/>
        <v>SMA</v>
      </c>
      <c r="S1171" t="s">
        <v>1858</v>
      </c>
      <c r="T1171" t="s">
        <v>1841</v>
      </c>
      <c r="Z1171" t="str">
        <f>VLOOKUP(A1171,[2]registrasi!$B$2:$C$3000,2,FALSE)</f>
        <v>registrasi</v>
      </c>
      <c r="AA1171">
        <f>VLOOKUP(D1171,[3]Sheet1!$B$2:$D$42,3,FALSE)</f>
        <v>605</v>
      </c>
      <c r="AB1171" t="str">
        <f>VLOOKUP(A1171,[2]nim!$A$2:$B$3000,2,FALSE)</f>
        <v>diterima</v>
      </c>
    </row>
    <row r="1172" spans="1:28" x14ac:dyDescent="0.35">
      <c r="A1172" s="2">
        <v>52131111919</v>
      </c>
      <c r="B1172">
        <v>2</v>
      </c>
      <c r="C1172">
        <v>2021</v>
      </c>
      <c r="D1172">
        <v>3112017</v>
      </c>
      <c r="E1172" t="s">
        <v>1928</v>
      </c>
      <c r="F1172" t="str">
        <f>VLOOKUP(E1172,[1]PRODI_2019!$E$2:$K$70,7,FALSE)</f>
        <v>Hukum</v>
      </c>
      <c r="G1172" t="str">
        <f>VLOOKUP(F1172,Sheet1!$H$4:$I$11,2,FALSE)</f>
        <v>1_Hukum</v>
      </c>
      <c r="H1172" t="s">
        <v>1257</v>
      </c>
      <c r="I1172" t="s">
        <v>30</v>
      </c>
      <c r="L1172" t="s">
        <v>26</v>
      </c>
      <c r="M1172" t="s">
        <v>1860</v>
      </c>
      <c r="N1172" t="s">
        <v>1841</v>
      </c>
      <c r="O1172" t="s">
        <v>1474</v>
      </c>
      <c r="P1172" t="str">
        <f t="shared" si="56"/>
        <v>SMAN</v>
      </c>
      <c r="Q1172" t="str">
        <f t="shared" si="57"/>
        <v>Negeri</v>
      </c>
      <c r="R1172" t="str">
        <f t="shared" si="58"/>
        <v>SMA</v>
      </c>
      <c r="S1172" t="s">
        <v>1860</v>
      </c>
      <c r="T1172" t="s">
        <v>1841</v>
      </c>
      <c r="Z1172" t="str">
        <f>VLOOKUP(A1172,[2]registrasi!$B$2:$C$3000,2,FALSE)</f>
        <v>registrasi</v>
      </c>
      <c r="AA1172">
        <f>VLOOKUP(D1172,[3]Sheet1!$B$2:$D$42,3,FALSE)</f>
        <v>605</v>
      </c>
      <c r="AB1172" t="str">
        <f>VLOOKUP(A1172,[2]nim!$A$2:$B$3000,2,FALSE)</f>
        <v>diterima</v>
      </c>
    </row>
    <row r="1173" spans="1:28" x14ac:dyDescent="0.35">
      <c r="A1173" s="2">
        <v>52131111931</v>
      </c>
      <c r="B1173">
        <v>1</v>
      </c>
      <c r="C1173">
        <v>2020</v>
      </c>
      <c r="D1173">
        <v>3112017</v>
      </c>
      <c r="E1173" t="s">
        <v>1928</v>
      </c>
      <c r="F1173" t="str">
        <f>VLOOKUP(E1173,[1]PRODI_2019!$E$2:$K$70,7,FALSE)</f>
        <v>Hukum</v>
      </c>
      <c r="G1173" t="str">
        <f>VLOOKUP(F1173,Sheet1!$H$4:$I$11,2,FALSE)</f>
        <v>1_Hukum</v>
      </c>
      <c r="H1173" t="s">
        <v>1258</v>
      </c>
      <c r="I1173" t="s">
        <v>25</v>
      </c>
      <c r="L1173" t="s">
        <v>1437</v>
      </c>
      <c r="M1173" t="s">
        <v>1862</v>
      </c>
      <c r="N1173" t="s">
        <v>1841</v>
      </c>
      <c r="O1173" t="s">
        <v>1521</v>
      </c>
      <c r="P1173" t="str">
        <f t="shared" si="56"/>
        <v>SMAS</v>
      </c>
      <c r="Q1173" t="str">
        <f t="shared" si="57"/>
        <v>Swasta</v>
      </c>
      <c r="R1173" t="str">
        <f t="shared" si="58"/>
        <v>SMA</v>
      </c>
      <c r="S1173" t="s">
        <v>1862</v>
      </c>
      <c r="T1173" t="s">
        <v>1841</v>
      </c>
      <c r="Z1173" t="str">
        <f>VLOOKUP(A1173,[2]registrasi!$B$2:$C$3000,2,FALSE)</f>
        <v>registrasi</v>
      </c>
      <c r="AA1173">
        <f>VLOOKUP(D1173,[3]Sheet1!$B$2:$D$42,3,FALSE)</f>
        <v>605</v>
      </c>
      <c r="AB1173" t="str">
        <f>VLOOKUP(A1173,[2]nim!$A$2:$B$3000,2,FALSE)</f>
        <v>diterima</v>
      </c>
    </row>
    <row r="1174" spans="1:28" x14ac:dyDescent="0.35">
      <c r="A1174" s="2">
        <v>52131111932</v>
      </c>
      <c r="B1174">
        <v>1</v>
      </c>
      <c r="C1174">
        <v>2020</v>
      </c>
      <c r="D1174">
        <v>3112033</v>
      </c>
      <c r="E1174" t="s">
        <v>1423</v>
      </c>
      <c r="F1174" t="str">
        <f>VLOOKUP(E1174,[1]PRODI_2019!$E$2:$K$70,7,FALSE)</f>
        <v>FEB</v>
      </c>
      <c r="G1174" t="str">
        <f>VLOOKUP(F1174,Sheet1!$H$4:$I$11,2,FALSE)</f>
        <v>5_FEB</v>
      </c>
      <c r="H1174" t="s">
        <v>1259</v>
      </c>
      <c r="I1174" t="s">
        <v>25</v>
      </c>
      <c r="L1174" t="s">
        <v>1438</v>
      </c>
      <c r="M1174" t="s">
        <v>1858</v>
      </c>
      <c r="N1174" t="s">
        <v>1841</v>
      </c>
      <c r="O1174" t="s">
        <v>1587</v>
      </c>
      <c r="P1174" t="str">
        <f t="shared" si="56"/>
        <v>SMKS</v>
      </c>
      <c r="Q1174" t="str">
        <f t="shared" si="57"/>
        <v>Swasta</v>
      </c>
      <c r="R1174" t="str">
        <f t="shared" si="58"/>
        <v>SMK</v>
      </c>
      <c r="S1174" t="s">
        <v>1858</v>
      </c>
      <c r="T1174" t="s">
        <v>1841</v>
      </c>
      <c r="Z1174" t="e">
        <f>VLOOKUP(A1174,[2]registrasi!$B$2:$C$3000,2,FALSE)</f>
        <v>#N/A</v>
      </c>
      <c r="AA1174">
        <f>VLOOKUP(D1174,[3]Sheet1!$B$2:$D$42,3,FALSE)</f>
        <v>346</v>
      </c>
      <c r="AB1174" t="e">
        <f>VLOOKUP(A1174,[2]nim!$A$2:$B$3000,2,FALSE)</f>
        <v>#N/A</v>
      </c>
    </row>
    <row r="1175" spans="1:28" x14ac:dyDescent="0.35">
      <c r="A1175" s="2">
        <v>52131111933</v>
      </c>
      <c r="B1175">
        <v>1</v>
      </c>
      <c r="C1175">
        <v>2019</v>
      </c>
      <c r="D1175">
        <v>3112153</v>
      </c>
      <c r="E1175" t="s">
        <v>1431</v>
      </c>
      <c r="F1175" t="str">
        <f>VLOOKUP(E1175,[1]PRODI_2019!$E$2:$K$70,7,FALSE)</f>
        <v>FKIP</v>
      </c>
      <c r="G1175" t="str">
        <f>VLOOKUP(F1175,Sheet1!$H$4:$I$11,2,FALSE)</f>
        <v>2_FKIP</v>
      </c>
      <c r="H1175" t="s">
        <v>1260</v>
      </c>
      <c r="I1175" t="s">
        <v>25</v>
      </c>
      <c r="L1175" t="s">
        <v>26</v>
      </c>
      <c r="M1175" t="s">
        <v>1859</v>
      </c>
      <c r="N1175" t="s">
        <v>1841</v>
      </c>
      <c r="O1175" t="s">
        <v>1752</v>
      </c>
      <c r="P1175" t="str">
        <f t="shared" si="56"/>
        <v>SMKN</v>
      </c>
      <c r="Q1175" t="str">
        <f t="shared" si="57"/>
        <v>Negeri</v>
      </c>
      <c r="R1175" t="str">
        <f t="shared" si="58"/>
        <v>SMK</v>
      </c>
      <c r="S1175" t="s">
        <v>1858</v>
      </c>
      <c r="T1175" t="s">
        <v>1841</v>
      </c>
      <c r="Z1175" t="str">
        <f>VLOOKUP(A1175,[2]registrasi!$B$2:$C$3000,2,FALSE)</f>
        <v>registrasi</v>
      </c>
      <c r="AA1175">
        <f>VLOOKUP(D1175,[3]Sheet1!$B$2:$D$42,3,FALSE)</f>
        <v>34</v>
      </c>
      <c r="AB1175" t="str">
        <f>VLOOKUP(A1175,[2]nim!$A$2:$B$3000,2,FALSE)</f>
        <v>diterima</v>
      </c>
    </row>
    <row r="1176" spans="1:28" x14ac:dyDescent="0.35">
      <c r="A1176" s="2">
        <v>52131111938</v>
      </c>
      <c r="B1176">
        <v>1</v>
      </c>
      <c r="C1176">
        <v>2021</v>
      </c>
      <c r="D1176">
        <v>3112064</v>
      </c>
      <c r="E1176" t="s">
        <v>1421</v>
      </c>
      <c r="F1176" t="str">
        <f>VLOOKUP(E1176,[1]PRODI_2019!$E$2:$K$70,7,FALSE)</f>
        <v>FISIP</v>
      </c>
      <c r="G1176" t="str">
        <f>VLOOKUP(F1176,Sheet1!$H$4:$I$11,2,FALSE)</f>
        <v>6_FISIP</v>
      </c>
      <c r="H1176" t="s">
        <v>1261</v>
      </c>
      <c r="I1176" t="s">
        <v>25</v>
      </c>
      <c r="L1176" t="s">
        <v>26</v>
      </c>
      <c r="M1176" t="s">
        <v>1860</v>
      </c>
      <c r="N1176" t="s">
        <v>1841</v>
      </c>
      <c r="O1176" t="s">
        <v>1445</v>
      </c>
      <c r="P1176" t="str">
        <f t="shared" si="56"/>
        <v>SMAS</v>
      </c>
      <c r="Q1176" t="str">
        <f t="shared" si="57"/>
        <v>Swasta</v>
      </c>
      <c r="R1176" t="str">
        <f t="shared" si="58"/>
        <v>SMA</v>
      </c>
      <c r="S1176" t="s">
        <v>1862</v>
      </c>
      <c r="T1176" t="s">
        <v>1841</v>
      </c>
      <c r="Z1176" t="str">
        <f>VLOOKUP(A1176,[2]registrasi!$B$2:$C$3000,2,FALSE)</f>
        <v>registrasi</v>
      </c>
      <c r="AA1176">
        <f>VLOOKUP(D1176,[3]Sheet1!$B$2:$D$42,3,FALSE)</f>
        <v>669</v>
      </c>
      <c r="AB1176" t="str">
        <f>VLOOKUP(A1176,[2]nim!$A$2:$B$3000,2,FALSE)</f>
        <v>diterima</v>
      </c>
    </row>
    <row r="1177" spans="1:28" x14ac:dyDescent="0.35">
      <c r="A1177" s="2">
        <v>52131111944</v>
      </c>
      <c r="B1177">
        <v>2</v>
      </c>
      <c r="C1177">
        <v>2021</v>
      </c>
      <c r="D1177">
        <v>3112122</v>
      </c>
      <c r="E1177" t="s">
        <v>1436</v>
      </c>
      <c r="F1177" t="str">
        <f>VLOOKUP(E1177,[1]PRODI_2019!$E$2:$K$70,7,FALSE)</f>
        <v>FEB</v>
      </c>
      <c r="G1177" t="str">
        <f>VLOOKUP(F1177,Sheet1!$H$4:$I$11,2,FALSE)</f>
        <v>5_FEB</v>
      </c>
      <c r="H1177" t="s">
        <v>1262</v>
      </c>
      <c r="I1177" t="s">
        <v>30</v>
      </c>
      <c r="L1177" t="s">
        <v>26</v>
      </c>
      <c r="M1177" t="s">
        <v>1860</v>
      </c>
      <c r="N1177" t="s">
        <v>1841</v>
      </c>
      <c r="O1177" t="s">
        <v>1456</v>
      </c>
      <c r="P1177" t="str">
        <f t="shared" si="56"/>
        <v>SMAN</v>
      </c>
      <c r="Q1177" t="str">
        <f t="shared" si="57"/>
        <v>Negeri</v>
      </c>
      <c r="R1177" t="str">
        <f t="shared" si="58"/>
        <v>SMA</v>
      </c>
      <c r="S1177" t="s">
        <v>1860</v>
      </c>
      <c r="T1177" t="s">
        <v>1841</v>
      </c>
      <c r="Z1177" t="str">
        <f>VLOOKUP(A1177,[2]registrasi!$B$2:$C$3000,2,FALSE)</f>
        <v>registrasi</v>
      </c>
      <c r="AA1177">
        <f>VLOOKUP(D1177,[3]Sheet1!$B$2:$D$42,3,FALSE)</f>
        <v>130</v>
      </c>
      <c r="AB1177" t="str">
        <f>VLOOKUP(A1177,[2]nim!$A$2:$B$3000,2,FALSE)</f>
        <v>diterima</v>
      </c>
    </row>
    <row r="1178" spans="1:28" x14ac:dyDescent="0.35">
      <c r="A1178" s="2">
        <v>52131111953</v>
      </c>
      <c r="B1178">
        <v>2</v>
      </c>
      <c r="C1178">
        <v>2021</v>
      </c>
      <c r="D1178">
        <v>3112072</v>
      </c>
      <c r="E1178" t="s">
        <v>1426</v>
      </c>
      <c r="F1178" t="str">
        <f>VLOOKUP(E1178,[1]PRODI_2019!$E$2:$K$70,7,FALSE)</f>
        <v>FKIP</v>
      </c>
      <c r="G1178" t="str">
        <f>VLOOKUP(F1178,Sheet1!$H$4:$I$11,2,FALSE)</f>
        <v>2_FKIP</v>
      </c>
      <c r="H1178" t="s">
        <v>1263</v>
      </c>
      <c r="I1178" t="s">
        <v>30</v>
      </c>
      <c r="L1178" t="s">
        <v>26</v>
      </c>
      <c r="M1178" t="s">
        <v>1864</v>
      </c>
      <c r="N1178" t="s">
        <v>1842</v>
      </c>
      <c r="O1178" t="s">
        <v>1777</v>
      </c>
      <c r="P1178" t="str">
        <f t="shared" si="56"/>
        <v>SMAS</v>
      </c>
      <c r="Q1178" t="str">
        <f t="shared" si="57"/>
        <v>Swasta</v>
      </c>
      <c r="R1178" t="str">
        <f t="shared" si="58"/>
        <v>SMA</v>
      </c>
      <c r="S1178" t="s">
        <v>1868</v>
      </c>
      <c r="T1178" t="s">
        <v>1842</v>
      </c>
      <c r="Z1178" t="str">
        <f>VLOOKUP(A1178,[2]registrasi!$B$2:$C$3000,2,FALSE)</f>
        <v>registrasi</v>
      </c>
      <c r="AA1178">
        <f>VLOOKUP(D1178,[3]Sheet1!$B$2:$D$42,3,FALSE)</f>
        <v>38</v>
      </c>
      <c r="AB1178" t="str">
        <f>VLOOKUP(A1178,[2]nim!$A$2:$B$3000,2,FALSE)</f>
        <v>diterima</v>
      </c>
    </row>
    <row r="1179" spans="1:28" x14ac:dyDescent="0.35">
      <c r="A1179" s="2">
        <v>52131111960</v>
      </c>
      <c r="B1179">
        <v>2</v>
      </c>
      <c r="C1179">
        <v>2021</v>
      </c>
      <c r="D1179">
        <v>3112176</v>
      </c>
      <c r="E1179" t="s">
        <v>1427</v>
      </c>
      <c r="F1179" t="str">
        <f>VLOOKUP(E1179,[1]PRODI_2019!$E$2:$K$70,7,FALSE)</f>
        <v>FKIP</v>
      </c>
      <c r="G1179" t="str">
        <f>VLOOKUP(F1179,Sheet1!$H$4:$I$11,2,FALSE)</f>
        <v>2_FKIP</v>
      </c>
      <c r="H1179" t="s">
        <v>1264</v>
      </c>
      <c r="I1179" t="s">
        <v>25</v>
      </c>
      <c r="L1179" t="s">
        <v>26</v>
      </c>
      <c r="M1179" t="s">
        <v>1859</v>
      </c>
      <c r="N1179" t="s">
        <v>1841</v>
      </c>
      <c r="O1179" t="s">
        <v>1522</v>
      </c>
      <c r="P1179" t="str">
        <f t="shared" si="56"/>
        <v>SMAN</v>
      </c>
      <c r="Q1179" t="str">
        <f t="shared" si="57"/>
        <v>Negeri</v>
      </c>
      <c r="R1179" t="str">
        <f t="shared" si="58"/>
        <v>SMA</v>
      </c>
      <c r="S1179" t="s">
        <v>1859</v>
      </c>
      <c r="T1179" t="s">
        <v>1841</v>
      </c>
      <c r="Z1179" t="str">
        <f>VLOOKUP(A1179,[2]registrasi!$B$2:$C$3000,2,FALSE)</f>
        <v>registrasi</v>
      </c>
      <c r="AA1179">
        <f>VLOOKUP(D1179,[3]Sheet1!$B$2:$D$42,3,FALSE)</f>
        <v>238</v>
      </c>
      <c r="AB1179" t="str">
        <f>VLOOKUP(A1179,[2]nim!$A$2:$B$3000,2,FALSE)</f>
        <v>diterima</v>
      </c>
    </row>
    <row r="1180" spans="1:28" x14ac:dyDescent="0.35">
      <c r="A1180" s="2">
        <v>52131111975</v>
      </c>
      <c r="B1180">
        <v>1</v>
      </c>
      <c r="C1180">
        <v>2021</v>
      </c>
      <c r="D1180">
        <v>3112017</v>
      </c>
      <c r="E1180" t="s">
        <v>1928</v>
      </c>
      <c r="F1180" t="str">
        <f>VLOOKUP(E1180,[1]PRODI_2019!$E$2:$K$70,7,FALSE)</f>
        <v>Hukum</v>
      </c>
      <c r="G1180" t="str">
        <f>VLOOKUP(F1180,Sheet1!$H$4:$I$11,2,FALSE)</f>
        <v>1_Hukum</v>
      </c>
      <c r="H1180" t="s">
        <v>1265</v>
      </c>
      <c r="I1180" t="s">
        <v>25</v>
      </c>
      <c r="L1180" t="s">
        <v>26</v>
      </c>
      <c r="M1180" t="s">
        <v>1858</v>
      </c>
      <c r="N1180" t="s">
        <v>1841</v>
      </c>
      <c r="O1180" t="s">
        <v>1470</v>
      </c>
      <c r="P1180" t="str">
        <f t="shared" si="56"/>
        <v>SMAN</v>
      </c>
      <c r="Q1180" t="str">
        <f t="shared" si="57"/>
        <v>Negeri</v>
      </c>
      <c r="R1180" t="str">
        <f t="shared" si="58"/>
        <v>SMA</v>
      </c>
      <c r="S1180" t="s">
        <v>1858</v>
      </c>
      <c r="T1180" t="s">
        <v>1841</v>
      </c>
      <c r="Z1180" t="str">
        <f>VLOOKUP(A1180,[2]registrasi!$B$2:$C$3000,2,FALSE)</f>
        <v>registrasi</v>
      </c>
      <c r="AA1180">
        <f>VLOOKUP(D1180,[3]Sheet1!$B$2:$D$42,3,FALSE)</f>
        <v>605</v>
      </c>
      <c r="AB1180" t="str">
        <f>VLOOKUP(A1180,[2]nim!$A$2:$B$3000,2,FALSE)</f>
        <v>diterima</v>
      </c>
    </row>
    <row r="1181" spans="1:28" x14ac:dyDescent="0.35">
      <c r="A1181" s="2">
        <v>52131111980</v>
      </c>
      <c r="B1181">
        <v>1</v>
      </c>
      <c r="C1181">
        <v>2021</v>
      </c>
      <c r="D1181">
        <v>3112017</v>
      </c>
      <c r="E1181" t="s">
        <v>1928</v>
      </c>
      <c r="F1181" t="str">
        <f>VLOOKUP(E1181,[1]PRODI_2019!$E$2:$K$70,7,FALSE)</f>
        <v>Hukum</v>
      </c>
      <c r="G1181" t="str">
        <f>VLOOKUP(F1181,Sheet1!$H$4:$I$11,2,FALSE)</f>
        <v>1_Hukum</v>
      </c>
      <c r="H1181" t="s">
        <v>1266</v>
      </c>
      <c r="I1181" t="s">
        <v>25</v>
      </c>
      <c r="L1181" t="s">
        <v>26</v>
      </c>
      <c r="M1181" t="s">
        <v>1861</v>
      </c>
      <c r="N1181" t="s">
        <v>1841</v>
      </c>
      <c r="O1181" t="s">
        <v>1583</v>
      </c>
      <c r="P1181" t="str">
        <f t="shared" si="56"/>
        <v>SMAN</v>
      </c>
      <c r="Q1181" t="str">
        <f t="shared" si="57"/>
        <v>Negeri</v>
      </c>
      <c r="R1181" t="str">
        <f t="shared" si="58"/>
        <v>SMA</v>
      </c>
      <c r="S1181" t="s">
        <v>1861</v>
      </c>
      <c r="T1181" t="s">
        <v>1841</v>
      </c>
      <c r="Z1181" t="str">
        <f>VLOOKUP(A1181,[2]registrasi!$B$2:$C$3000,2,FALSE)</f>
        <v>registrasi</v>
      </c>
      <c r="AA1181">
        <f>VLOOKUP(D1181,[3]Sheet1!$B$2:$D$42,3,FALSE)</f>
        <v>605</v>
      </c>
      <c r="AB1181" t="str">
        <f>VLOOKUP(A1181,[2]nim!$A$2:$B$3000,2,FALSE)</f>
        <v>diterima</v>
      </c>
    </row>
    <row r="1182" spans="1:28" x14ac:dyDescent="0.35">
      <c r="A1182" s="2">
        <v>52131111990</v>
      </c>
      <c r="B1182">
        <v>1</v>
      </c>
      <c r="C1182">
        <v>2021</v>
      </c>
      <c r="D1182">
        <v>3112017</v>
      </c>
      <c r="E1182" t="s">
        <v>1928</v>
      </c>
      <c r="F1182" t="str">
        <f>VLOOKUP(E1182,[1]PRODI_2019!$E$2:$K$70,7,FALSE)</f>
        <v>Hukum</v>
      </c>
      <c r="G1182" t="str">
        <f>VLOOKUP(F1182,Sheet1!$H$4:$I$11,2,FALSE)</f>
        <v>1_Hukum</v>
      </c>
      <c r="H1182" t="s">
        <v>1267</v>
      </c>
      <c r="I1182" t="s">
        <v>25</v>
      </c>
      <c r="L1182" t="s">
        <v>26</v>
      </c>
      <c r="M1182" t="s">
        <v>1859</v>
      </c>
      <c r="N1182" t="s">
        <v>1841</v>
      </c>
      <c r="O1182" t="s">
        <v>1778</v>
      </c>
      <c r="P1182" t="str">
        <f t="shared" si="56"/>
        <v>MAS</v>
      </c>
      <c r="Q1182" t="str">
        <f t="shared" si="57"/>
        <v>Swasta</v>
      </c>
      <c r="R1182" t="str">
        <f t="shared" si="58"/>
        <v>MA</v>
      </c>
      <c r="S1182" t="s">
        <v>1925</v>
      </c>
      <c r="T1182" t="s">
        <v>1842</v>
      </c>
      <c r="Z1182" t="str">
        <f>VLOOKUP(A1182,[2]registrasi!$B$2:$C$3000,2,FALSE)</f>
        <v>registrasi</v>
      </c>
      <c r="AA1182">
        <f>VLOOKUP(D1182,[3]Sheet1!$B$2:$D$42,3,FALSE)</f>
        <v>605</v>
      </c>
      <c r="AB1182" t="str">
        <f>VLOOKUP(A1182,[2]nim!$A$2:$B$3000,2,FALSE)</f>
        <v>diterima</v>
      </c>
    </row>
    <row r="1183" spans="1:28" x14ac:dyDescent="0.35">
      <c r="A1183" s="2">
        <v>52131111993</v>
      </c>
      <c r="B1183">
        <v>1</v>
      </c>
      <c r="C1183">
        <v>2020</v>
      </c>
      <c r="D1183">
        <v>3112184</v>
      </c>
      <c r="E1183" t="s">
        <v>1435</v>
      </c>
      <c r="F1183" t="str">
        <f>VLOOKUP(E1183,[1]PRODI_2019!$E$2:$K$70,7,FALSE)</f>
        <v>FKIP</v>
      </c>
      <c r="G1183" t="str">
        <f>VLOOKUP(F1183,Sheet1!$H$4:$I$11,2,FALSE)</f>
        <v>2_FKIP</v>
      </c>
      <c r="H1183" t="s">
        <v>1268</v>
      </c>
      <c r="I1183" t="s">
        <v>30</v>
      </c>
      <c r="L1183" t="s">
        <v>26</v>
      </c>
      <c r="M1183" t="s">
        <v>1865</v>
      </c>
      <c r="N1183" t="s">
        <v>1841</v>
      </c>
      <c r="O1183" t="s">
        <v>1582</v>
      </c>
      <c r="P1183" t="str">
        <f t="shared" si="56"/>
        <v>SMAN</v>
      </c>
      <c r="Q1183" t="str">
        <f t="shared" si="57"/>
        <v>Negeri</v>
      </c>
      <c r="R1183" t="str">
        <f t="shared" si="58"/>
        <v>SMA</v>
      </c>
      <c r="S1183" t="s">
        <v>1865</v>
      </c>
      <c r="T1183" t="s">
        <v>1841</v>
      </c>
      <c r="Z1183" t="str">
        <f>VLOOKUP(A1183,[2]registrasi!$B$2:$C$3000,2,FALSE)</f>
        <v>registrasi</v>
      </c>
      <c r="AA1183">
        <f>VLOOKUP(D1183,[3]Sheet1!$B$2:$D$42,3,FALSE)</f>
        <v>30</v>
      </c>
      <c r="AB1183" t="str">
        <f>VLOOKUP(A1183,[2]nim!$A$2:$B$3000,2,FALSE)</f>
        <v>diterima</v>
      </c>
    </row>
    <row r="1184" spans="1:28" x14ac:dyDescent="0.35">
      <c r="A1184" s="2">
        <v>52131111994</v>
      </c>
      <c r="B1184">
        <v>1</v>
      </c>
      <c r="C1184">
        <v>2021</v>
      </c>
      <c r="D1184">
        <v>3112056</v>
      </c>
      <c r="E1184" t="s">
        <v>1425</v>
      </c>
      <c r="F1184" t="str">
        <f>VLOOKUP(E1184,[1]PRODI_2019!$E$2:$K$70,7,FALSE)</f>
        <v>FISIP</v>
      </c>
      <c r="G1184" t="str">
        <f>VLOOKUP(F1184,Sheet1!$H$4:$I$11,2,FALSE)</f>
        <v>6_FISIP</v>
      </c>
      <c r="H1184" t="s">
        <v>1269</v>
      </c>
      <c r="I1184" t="s">
        <v>30</v>
      </c>
      <c r="L1184" t="s">
        <v>26</v>
      </c>
      <c r="M1184" t="s">
        <v>1862</v>
      </c>
      <c r="N1184" t="s">
        <v>1841</v>
      </c>
      <c r="O1184" t="s">
        <v>1526</v>
      </c>
      <c r="P1184" t="str">
        <f t="shared" si="56"/>
        <v>SMAN</v>
      </c>
      <c r="Q1184" t="str">
        <f t="shared" si="57"/>
        <v>Negeri</v>
      </c>
      <c r="R1184" t="str">
        <f t="shared" si="58"/>
        <v>SMA</v>
      </c>
      <c r="S1184" t="s">
        <v>1862</v>
      </c>
      <c r="T1184" t="s">
        <v>1841</v>
      </c>
      <c r="Z1184" t="str">
        <f>VLOOKUP(A1184,[2]registrasi!$B$2:$C$3000,2,FALSE)</f>
        <v>registrasi</v>
      </c>
      <c r="AA1184">
        <f>VLOOKUP(D1184,[3]Sheet1!$B$2:$D$42,3,FALSE)</f>
        <v>365</v>
      </c>
      <c r="AB1184" t="str">
        <f>VLOOKUP(A1184,[2]nim!$A$2:$B$3000,2,FALSE)</f>
        <v>diterima</v>
      </c>
    </row>
    <row r="1185" spans="1:28" x14ac:dyDescent="0.35">
      <c r="A1185" s="2">
        <v>52131111996</v>
      </c>
      <c r="B1185">
        <v>1</v>
      </c>
      <c r="C1185">
        <v>2021</v>
      </c>
      <c r="D1185">
        <v>3112064</v>
      </c>
      <c r="E1185" t="s">
        <v>1421</v>
      </c>
      <c r="F1185" t="str">
        <f>VLOOKUP(E1185,[1]PRODI_2019!$E$2:$K$70,7,FALSE)</f>
        <v>FISIP</v>
      </c>
      <c r="G1185" t="str">
        <f>VLOOKUP(F1185,Sheet1!$H$4:$I$11,2,FALSE)</f>
        <v>6_FISIP</v>
      </c>
      <c r="H1185" t="s">
        <v>1270</v>
      </c>
      <c r="I1185" t="s">
        <v>30</v>
      </c>
      <c r="L1185" t="s">
        <v>26</v>
      </c>
      <c r="M1185" t="s">
        <v>1860</v>
      </c>
      <c r="N1185" t="s">
        <v>1841</v>
      </c>
      <c r="O1185" t="s">
        <v>1466</v>
      </c>
      <c r="P1185" t="str">
        <f t="shared" si="56"/>
        <v>SMTA</v>
      </c>
      <c r="Q1185" t="str">
        <f t="shared" si="57"/>
        <v>Swasta</v>
      </c>
      <c r="R1185" t="str">
        <f t="shared" si="58"/>
        <v>SMTA</v>
      </c>
      <c r="S1185" t="s">
        <v>1860</v>
      </c>
      <c r="T1185" t="s">
        <v>1841</v>
      </c>
      <c r="Z1185" t="str">
        <f>VLOOKUP(A1185,[2]registrasi!$B$2:$C$3000,2,FALSE)</f>
        <v>registrasi</v>
      </c>
      <c r="AA1185">
        <f>VLOOKUP(D1185,[3]Sheet1!$B$2:$D$42,3,FALSE)</f>
        <v>669</v>
      </c>
      <c r="AB1185" t="e">
        <f>VLOOKUP(A1185,[2]nim!$A$2:$B$3000,2,FALSE)</f>
        <v>#N/A</v>
      </c>
    </row>
    <row r="1186" spans="1:28" x14ac:dyDescent="0.35">
      <c r="A1186" s="2">
        <v>52131111999</v>
      </c>
      <c r="B1186">
        <v>1</v>
      </c>
      <c r="C1186">
        <v>2021</v>
      </c>
      <c r="D1186">
        <v>3112033</v>
      </c>
      <c r="E1186" t="s">
        <v>1423</v>
      </c>
      <c r="F1186" t="str">
        <f>VLOOKUP(E1186,[1]PRODI_2019!$E$2:$K$70,7,FALSE)</f>
        <v>FEB</v>
      </c>
      <c r="G1186" t="str">
        <f>VLOOKUP(F1186,Sheet1!$H$4:$I$11,2,FALSE)</f>
        <v>5_FEB</v>
      </c>
      <c r="H1186" t="s">
        <v>1271</v>
      </c>
      <c r="I1186" t="s">
        <v>25</v>
      </c>
      <c r="L1186" t="s">
        <v>26</v>
      </c>
      <c r="M1186" t="s">
        <v>1862</v>
      </c>
      <c r="N1186" t="s">
        <v>1841</v>
      </c>
      <c r="O1186" t="s">
        <v>1592</v>
      </c>
      <c r="P1186" t="str">
        <f t="shared" si="56"/>
        <v>SMAS</v>
      </c>
      <c r="Q1186" t="str">
        <f t="shared" si="57"/>
        <v>Swasta</v>
      </c>
      <c r="R1186" t="str">
        <f t="shared" si="58"/>
        <v>SMA</v>
      </c>
      <c r="S1186" t="s">
        <v>1862</v>
      </c>
      <c r="T1186" t="s">
        <v>1841</v>
      </c>
      <c r="Z1186" t="str">
        <f>VLOOKUP(A1186,[2]registrasi!$B$2:$C$3000,2,FALSE)</f>
        <v>registrasi</v>
      </c>
      <c r="AA1186">
        <f>VLOOKUP(D1186,[3]Sheet1!$B$2:$D$42,3,FALSE)</f>
        <v>346</v>
      </c>
      <c r="AB1186" t="str">
        <f>VLOOKUP(A1186,[2]nim!$A$2:$B$3000,2,FALSE)</f>
        <v>diterima</v>
      </c>
    </row>
    <row r="1187" spans="1:28" x14ac:dyDescent="0.35">
      <c r="A1187" s="2">
        <v>52131112006</v>
      </c>
      <c r="B1187">
        <v>1</v>
      </c>
      <c r="C1187">
        <v>2021</v>
      </c>
      <c r="D1187">
        <v>3112041</v>
      </c>
      <c r="E1187" t="s">
        <v>1432</v>
      </c>
      <c r="F1187" t="str">
        <f>VLOOKUP(E1187,[1]PRODI_2019!$E$2:$K$70,7,FALSE)</f>
        <v>FEB</v>
      </c>
      <c r="G1187" t="str">
        <f>VLOOKUP(F1187,Sheet1!$H$4:$I$11,2,FALSE)</f>
        <v>5_FEB</v>
      </c>
      <c r="H1187" t="s">
        <v>1272</v>
      </c>
      <c r="I1187" t="s">
        <v>25</v>
      </c>
      <c r="L1187" t="s">
        <v>26</v>
      </c>
      <c r="M1187" t="s">
        <v>1858</v>
      </c>
      <c r="N1187" t="s">
        <v>1841</v>
      </c>
      <c r="O1187" t="s">
        <v>1454</v>
      </c>
      <c r="P1187" t="str">
        <f t="shared" si="56"/>
        <v>SMAN</v>
      </c>
      <c r="Q1187" t="str">
        <f t="shared" si="57"/>
        <v>Negeri</v>
      </c>
      <c r="R1187" t="str">
        <f t="shared" si="58"/>
        <v>SMA</v>
      </c>
      <c r="S1187" t="s">
        <v>1858</v>
      </c>
      <c r="T1187" t="s">
        <v>1841</v>
      </c>
      <c r="Z1187" t="str">
        <f>VLOOKUP(A1187,[2]registrasi!$B$2:$C$3000,2,FALSE)</f>
        <v>registrasi</v>
      </c>
      <c r="AA1187">
        <f>VLOOKUP(D1187,[3]Sheet1!$B$2:$D$42,3,FALSE)</f>
        <v>185</v>
      </c>
      <c r="AB1187" t="str">
        <f>VLOOKUP(A1187,[2]nim!$A$2:$B$3000,2,FALSE)</f>
        <v>diterima</v>
      </c>
    </row>
    <row r="1188" spans="1:28" x14ac:dyDescent="0.35">
      <c r="A1188" s="2">
        <v>52131112019</v>
      </c>
      <c r="B1188">
        <v>1</v>
      </c>
      <c r="C1188">
        <v>2020</v>
      </c>
      <c r="D1188">
        <v>3112025</v>
      </c>
      <c r="E1188" t="s">
        <v>1424</v>
      </c>
      <c r="F1188" t="str">
        <f>VLOOKUP(E1188,[1]PRODI_2019!$E$2:$K$70,7,FALSE)</f>
        <v>FEB</v>
      </c>
      <c r="G1188" t="str">
        <f>VLOOKUP(F1188,Sheet1!$H$4:$I$11,2,FALSE)</f>
        <v>5_FEB</v>
      </c>
      <c r="H1188" t="s">
        <v>1273</v>
      </c>
      <c r="I1188" t="s">
        <v>25</v>
      </c>
      <c r="L1188" t="s">
        <v>26</v>
      </c>
      <c r="M1188" t="s">
        <v>1860</v>
      </c>
      <c r="N1188" t="s">
        <v>1841</v>
      </c>
      <c r="O1188" t="s">
        <v>1474</v>
      </c>
      <c r="P1188" t="str">
        <f t="shared" si="56"/>
        <v>SMAN</v>
      </c>
      <c r="Q1188" t="str">
        <f t="shared" si="57"/>
        <v>Negeri</v>
      </c>
      <c r="R1188" t="str">
        <f t="shared" si="58"/>
        <v>SMA</v>
      </c>
      <c r="S1188" t="s">
        <v>1860</v>
      </c>
      <c r="T1188" t="s">
        <v>1841</v>
      </c>
      <c r="Z1188" t="str">
        <f>VLOOKUP(A1188,[2]registrasi!$B$2:$C$3000,2,FALSE)</f>
        <v>registrasi</v>
      </c>
      <c r="AA1188">
        <f>VLOOKUP(D1188,[3]Sheet1!$B$2:$D$42,3,FALSE)</f>
        <v>736</v>
      </c>
      <c r="AB1188" t="str">
        <f>VLOOKUP(A1188,[2]nim!$A$2:$B$3000,2,FALSE)</f>
        <v>diterima</v>
      </c>
    </row>
    <row r="1189" spans="1:28" x14ac:dyDescent="0.35">
      <c r="A1189" s="2">
        <v>52131112029</v>
      </c>
      <c r="B1189">
        <v>2</v>
      </c>
      <c r="C1189">
        <v>2021</v>
      </c>
      <c r="D1189">
        <v>3112176</v>
      </c>
      <c r="E1189" t="s">
        <v>1427</v>
      </c>
      <c r="F1189" t="str">
        <f>VLOOKUP(E1189,[1]PRODI_2019!$E$2:$K$70,7,FALSE)</f>
        <v>FKIP</v>
      </c>
      <c r="G1189" t="str">
        <f>VLOOKUP(F1189,Sheet1!$H$4:$I$11,2,FALSE)</f>
        <v>2_FKIP</v>
      </c>
      <c r="H1189" t="s">
        <v>1274</v>
      </c>
      <c r="I1189" t="s">
        <v>30</v>
      </c>
      <c r="L1189" t="s">
        <v>26</v>
      </c>
      <c r="M1189" t="s">
        <v>1863</v>
      </c>
      <c r="N1189" t="s">
        <v>1841</v>
      </c>
      <c r="O1189" t="s">
        <v>1593</v>
      </c>
      <c r="P1189" t="str">
        <f t="shared" si="56"/>
        <v>SMAN</v>
      </c>
      <c r="Q1189" t="str">
        <f t="shared" si="57"/>
        <v>Negeri</v>
      </c>
      <c r="R1189" t="str">
        <f t="shared" si="58"/>
        <v>SMA</v>
      </c>
      <c r="S1189" t="s">
        <v>1863</v>
      </c>
      <c r="T1189" t="s">
        <v>1841</v>
      </c>
      <c r="Z1189" t="e">
        <f>VLOOKUP(A1189,[2]registrasi!$B$2:$C$3000,2,FALSE)</f>
        <v>#N/A</v>
      </c>
      <c r="AA1189">
        <f>VLOOKUP(D1189,[3]Sheet1!$B$2:$D$42,3,FALSE)</f>
        <v>238</v>
      </c>
      <c r="AB1189" t="e">
        <f>VLOOKUP(A1189,[2]nim!$A$2:$B$3000,2,FALSE)</f>
        <v>#N/A</v>
      </c>
    </row>
    <row r="1190" spans="1:28" x14ac:dyDescent="0.35">
      <c r="A1190" s="2">
        <v>52131112036</v>
      </c>
      <c r="B1190">
        <v>2</v>
      </c>
      <c r="C1190">
        <v>2021</v>
      </c>
      <c r="D1190">
        <v>3112017</v>
      </c>
      <c r="E1190" t="s">
        <v>1928</v>
      </c>
      <c r="F1190" t="str">
        <f>VLOOKUP(E1190,[1]PRODI_2019!$E$2:$K$70,7,FALSE)</f>
        <v>Hukum</v>
      </c>
      <c r="G1190" t="str">
        <f>VLOOKUP(F1190,Sheet1!$H$4:$I$11,2,FALSE)</f>
        <v>1_Hukum</v>
      </c>
      <c r="H1190" t="s">
        <v>1275</v>
      </c>
      <c r="I1190" t="s">
        <v>25</v>
      </c>
      <c r="L1190" t="s">
        <v>26</v>
      </c>
      <c r="M1190" t="s">
        <v>1860</v>
      </c>
      <c r="N1190" t="s">
        <v>1841</v>
      </c>
      <c r="O1190" t="s">
        <v>1474</v>
      </c>
      <c r="P1190" t="str">
        <f t="shared" si="56"/>
        <v>SMAN</v>
      </c>
      <c r="Q1190" t="str">
        <f t="shared" si="57"/>
        <v>Negeri</v>
      </c>
      <c r="R1190" t="str">
        <f t="shared" si="58"/>
        <v>SMA</v>
      </c>
      <c r="S1190" t="s">
        <v>1860</v>
      </c>
      <c r="T1190" t="s">
        <v>1841</v>
      </c>
      <c r="Z1190" t="str">
        <f>VLOOKUP(A1190,[2]registrasi!$B$2:$C$3000,2,FALSE)</f>
        <v>registrasi</v>
      </c>
      <c r="AA1190">
        <f>VLOOKUP(D1190,[3]Sheet1!$B$2:$D$42,3,FALSE)</f>
        <v>605</v>
      </c>
      <c r="AB1190" t="e">
        <f>VLOOKUP(A1190,[2]nim!$A$2:$B$3000,2,FALSE)</f>
        <v>#N/A</v>
      </c>
    </row>
    <row r="1191" spans="1:28" x14ac:dyDescent="0.35">
      <c r="A1191" s="2">
        <v>52131112038</v>
      </c>
      <c r="B1191">
        <v>1</v>
      </c>
      <c r="C1191">
        <v>2020</v>
      </c>
      <c r="D1191">
        <v>3112095</v>
      </c>
      <c r="E1191" t="s">
        <v>1428</v>
      </c>
      <c r="F1191" t="str">
        <f>VLOOKUP(E1191,[1]PRODI_2019!$E$2:$K$70,7,FALSE)</f>
        <v>FKIP</v>
      </c>
      <c r="G1191" t="str">
        <f>VLOOKUP(F1191,Sheet1!$H$4:$I$11,2,FALSE)</f>
        <v>2_FKIP</v>
      </c>
      <c r="H1191" t="s">
        <v>1276</v>
      </c>
      <c r="I1191" t="s">
        <v>30</v>
      </c>
      <c r="L1191" t="s">
        <v>26</v>
      </c>
      <c r="M1191" t="s">
        <v>1858</v>
      </c>
      <c r="N1191" t="s">
        <v>1841</v>
      </c>
      <c r="O1191" t="s">
        <v>1542</v>
      </c>
      <c r="P1191" t="str">
        <f t="shared" si="56"/>
        <v>SMAN</v>
      </c>
      <c r="Q1191" t="str">
        <f t="shared" si="57"/>
        <v>Negeri</v>
      </c>
      <c r="R1191" t="str">
        <f t="shared" si="58"/>
        <v>SMA</v>
      </c>
      <c r="S1191" t="s">
        <v>1860</v>
      </c>
      <c r="T1191" t="s">
        <v>1841</v>
      </c>
      <c r="Z1191" t="str">
        <f>VLOOKUP(A1191,[2]registrasi!$B$2:$C$3000,2,FALSE)</f>
        <v>registrasi</v>
      </c>
      <c r="AA1191">
        <f>VLOOKUP(D1191,[3]Sheet1!$B$2:$D$42,3,FALSE)</f>
        <v>163</v>
      </c>
      <c r="AB1191" t="str">
        <f>VLOOKUP(A1191,[2]nim!$A$2:$B$3000,2,FALSE)</f>
        <v>diterima</v>
      </c>
    </row>
    <row r="1192" spans="1:28" x14ac:dyDescent="0.35">
      <c r="A1192" s="2">
        <v>52131112044</v>
      </c>
      <c r="B1192">
        <v>1</v>
      </c>
      <c r="C1192">
        <v>2021</v>
      </c>
      <c r="D1192">
        <v>3112095</v>
      </c>
      <c r="E1192" t="s">
        <v>1428</v>
      </c>
      <c r="F1192" t="str">
        <f>VLOOKUP(E1192,[1]PRODI_2019!$E$2:$K$70,7,FALSE)</f>
        <v>FKIP</v>
      </c>
      <c r="G1192" t="str">
        <f>VLOOKUP(F1192,Sheet1!$H$4:$I$11,2,FALSE)</f>
        <v>2_FKIP</v>
      </c>
      <c r="H1192" t="s">
        <v>1277</v>
      </c>
      <c r="I1192" t="s">
        <v>30</v>
      </c>
      <c r="L1192" t="s">
        <v>26</v>
      </c>
      <c r="M1192" t="s">
        <v>1858</v>
      </c>
      <c r="N1192" t="s">
        <v>1841</v>
      </c>
      <c r="O1192" t="s">
        <v>1454</v>
      </c>
      <c r="P1192" t="str">
        <f t="shared" si="56"/>
        <v>SMAN</v>
      </c>
      <c r="Q1192" t="str">
        <f t="shared" si="57"/>
        <v>Negeri</v>
      </c>
      <c r="R1192" t="str">
        <f t="shared" si="58"/>
        <v>SMA</v>
      </c>
      <c r="S1192" t="s">
        <v>1858</v>
      </c>
      <c r="T1192" t="s">
        <v>1841</v>
      </c>
      <c r="Z1192" t="str">
        <f>VLOOKUP(A1192,[2]registrasi!$B$2:$C$3000,2,FALSE)</f>
        <v>registrasi</v>
      </c>
      <c r="AA1192">
        <f>VLOOKUP(D1192,[3]Sheet1!$B$2:$D$42,3,FALSE)</f>
        <v>163</v>
      </c>
      <c r="AB1192" t="str">
        <f>VLOOKUP(A1192,[2]nim!$A$2:$B$3000,2,FALSE)</f>
        <v>diterima</v>
      </c>
    </row>
    <row r="1193" spans="1:28" x14ac:dyDescent="0.35">
      <c r="A1193" s="2">
        <v>52131112046</v>
      </c>
      <c r="B1193">
        <v>2</v>
      </c>
      <c r="C1193">
        <v>2020</v>
      </c>
      <c r="D1193">
        <v>3112192</v>
      </c>
      <c r="E1193" t="s">
        <v>1420</v>
      </c>
      <c r="F1193" t="str">
        <f>VLOOKUP(E1193,[1]PRODI_2019!$E$2:$K$70,7,FALSE)</f>
        <v>FISIP</v>
      </c>
      <c r="G1193" t="str">
        <f>VLOOKUP(F1193,Sheet1!$H$4:$I$11,2,FALSE)</f>
        <v>6_FISIP</v>
      </c>
      <c r="H1193" t="s">
        <v>1278</v>
      </c>
      <c r="I1193" t="s">
        <v>25</v>
      </c>
      <c r="L1193" t="s">
        <v>26</v>
      </c>
      <c r="M1193" t="s">
        <v>1863</v>
      </c>
      <c r="N1193" t="s">
        <v>1841</v>
      </c>
      <c r="O1193" t="s">
        <v>1465</v>
      </c>
      <c r="P1193" t="str">
        <f t="shared" si="56"/>
        <v>SMAN</v>
      </c>
      <c r="Q1193" t="str">
        <f t="shared" si="57"/>
        <v>Negeri</v>
      </c>
      <c r="R1193" t="str">
        <f t="shared" si="58"/>
        <v>SMA</v>
      </c>
      <c r="S1193" t="s">
        <v>1863</v>
      </c>
      <c r="T1193" t="s">
        <v>1841</v>
      </c>
      <c r="Z1193" t="str">
        <f>VLOOKUP(A1193,[2]registrasi!$B$2:$C$3000,2,FALSE)</f>
        <v>registrasi</v>
      </c>
      <c r="AA1193">
        <f>VLOOKUP(D1193,[3]Sheet1!$B$2:$D$42,3,FALSE)</f>
        <v>342</v>
      </c>
      <c r="AB1193" t="str">
        <f>VLOOKUP(A1193,[2]nim!$A$2:$B$3000,2,FALSE)</f>
        <v>diterima</v>
      </c>
    </row>
    <row r="1194" spans="1:28" x14ac:dyDescent="0.35">
      <c r="A1194" s="2">
        <v>52131112048</v>
      </c>
      <c r="B1194">
        <v>1</v>
      </c>
      <c r="C1194">
        <v>2021</v>
      </c>
      <c r="D1194">
        <v>3112114</v>
      </c>
      <c r="E1194" t="s">
        <v>1433</v>
      </c>
      <c r="F1194" t="str">
        <f>VLOOKUP(E1194,[1]PRODI_2019!$E$2:$K$70,7,FALSE)</f>
        <v>FKIP</v>
      </c>
      <c r="G1194" t="str">
        <f>VLOOKUP(F1194,Sheet1!$H$4:$I$11,2,FALSE)</f>
        <v>2_FKIP</v>
      </c>
      <c r="H1194" t="s">
        <v>1279</v>
      </c>
      <c r="I1194" t="s">
        <v>30</v>
      </c>
      <c r="L1194" t="s">
        <v>26</v>
      </c>
      <c r="M1194" t="s">
        <v>1863</v>
      </c>
      <c r="N1194" t="s">
        <v>1841</v>
      </c>
      <c r="O1194" t="s">
        <v>1779</v>
      </c>
      <c r="P1194" t="str">
        <f t="shared" si="56"/>
        <v>MAN</v>
      </c>
      <c r="Q1194" t="str">
        <f t="shared" si="57"/>
        <v>Negeri</v>
      </c>
      <c r="R1194" t="str">
        <f t="shared" si="58"/>
        <v>MA</v>
      </c>
      <c r="S1194" t="s">
        <v>1863</v>
      </c>
      <c r="T1194" t="s">
        <v>1841</v>
      </c>
      <c r="Z1194" t="str">
        <f>VLOOKUP(A1194,[2]registrasi!$B$2:$C$3000,2,FALSE)</f>
        <v>registrasi</v>
      </c>
      <c r="AA1194">
        <f>VLOOKUP(D1194,[3]Sheet1!$B$2:$D$42,3,FALSE)</f>
        <v>28</v>
      </c>
      <c r="AB1194" t="str">
        <f>VLOOKUP(A1194,[2]nim!$A$2:$B$3000,2,FALSE)</f>
        <v>diterima</v>
      </c>
    </row>
    <row r="1195" spans="1:28" x14ac:dyDescent="0.35">
      <c r="A1195" s="2">
        <v>52131112057</v>
      </c>
      <c r="B1195">
        <v>1</v>
      </c>
      <c r="C1195">
        <v>2021</v>
      </c>
      <c r="D1195">
        <v>3112017</v>
      </c>
      <c r="E1195" t="s">
        <v>1928</v>
      </c>
      <c r="F1195" t="str">
        <f>VLOOKUP(E1195,[1]PRODI_2019!$E$2:$K$70,7,FALSE)</f>
        <v>Hukum</v>
      </c>
      <c r="G1195" t="str">
        <f>VLOOKUP(F1195,Sheet1!$H$4:$I$11,2,FALSE)</f>
        <v>1_Hukum</v>
      </c>
      <c r="H1195" t="s">
        <v>1280</v>
      </c>
      <c r="I1195" t="s">
        <v>25</v>
      </c>
      <c r="L1195" t="s">
        <v>26</v>
      </c>
      <c r="M1195" t="s">
        <v>1858</v>
      </c>
      <c r="N1195" t="s">
        <v>1841</v>
      </c>
      <c r="O1195" t="s">
        <v>1488</v>
      </c>
      <c r="P1195" t="str">
        <f t="shared" si="56"/>
        <v>SMAN</v>
      </c>
      <c r="Q1195" t="str">
        <f t="shared" si="57"/>
        <v>Negeri</v>
      </c>
      <c r="R1195" t="str">
        <f t="shared" si="58"/>
        <v>SMA</v>
      </c>
      <c r="S1195" t="s">
        <v>1858</v>
      </c>
      <c r="T1195" t="s">
        <v>1841</v>
      </c>
      <c r="Z1195" t="str">
        <f>VLOOKUP(A1195,[2]registrasi!$B$2:$C$3000,2,FALSE)</f>
        <v>registrasi</v>
      </c>
      <c r="AA1195">
        <f>VLOOKUP(D1195,[3]Sheet1!$B$2:$D$42,3,FALSE)</f>
        <v>605</v>
      </c>
      <c r="AB1195" t="str">
        <f>VLOOKUP(A1195,[2]nim!$A$2:$B$3000,2,FALSE)</f>
        <v>diterima</v>
      </c>
    </row>
    <row r="1196" spans="1:28" x14ac:dyDescent="0.35">
      <c r="A1196" s="2">
        <v>52131112058</v>
      </c>
      <c r="B1196">
        <v>1</v>
      </c>
      <c r="C1196">
        <v>2021</v>
      </c>
      <c r="D1196">
        <v>3112025</v>
      </c>
      <c r="E1196" t="s">
        <v>1424</v>
      </c>
      <c r="F1196" t="str">
        <f>VLOOKUP(E1196,[1]PRODI_2019!$E$2:$K$70,7,FALSE)</f>
        <v>FEB</v>
      </c>
      <c r="G1196" t="str">
        <f>VLOOKUP(F1196,Sheet1!$H$4:$I$11,2,FALSE)</f>
        <v>5_FEB</v>
      </c>
      <c r="H1196" t="s">
        <v>1281</v>
      </c>
      <c r="I1196" t="s">
        <v>30</v>
      </c>
      <c r="L1196" t="s">
        <v>26</v>
      </c>
      <c r="M1196" t="s">
        <v>1860</v>
      </c>
      <c r="N1196" t="s">
        <v>1841</v>
      </c>
      <c r="O1196" t="s">
        <v>1542</v>
      </c>
      <c r="P1196" t="str">
        <f t="shared" si="56"/>
        <v>SMAN</v>
      </c>
      <c r="Q1196" t="str">
        <f t="shared" si="57"/>
        <v>Negeri</v>
      </c>
      <c r="R1196" t="str">
        <f t="shared" si="58"/>
        <v>SMA</v>
      </c>
      <c r="S1196" t="s">
        <v>1860</v>
      </c>
      <c r="T1196" t="s">
        <v>1841</v>
      </c>
      <c r="Z1196" t="str">
        <f>VLOOKUP(A1196,[2]registrasi!$B$2:$C$3000,2,FALSE)</f>
        <v>registrasi</v>
      </c>
      <c r="AA1196">
        <f>VLOOKUP(D1196,[3]Sheet1!$B$2:$D$42,3,FALSE)</f>
        <v>736</v>
      </c>
      <c r="AB1196" t="str">
        <f>VLOOKUP(A1196,[2]nim!$A$2:$B$3000,2,FALSE)</f>
        <v>diterima</v>
      </c>
    </row>
    <row r="1197" spans="1:28" x14ac:dyDescent="0.35">
      <c r="A1197" s="2">
        <v>52131112063</v>
      </c>
      <c r="B1197">
        <v>2</v>
      </c>
      <c r="C1197">
        <v>2021</v>
      </c>
      <c r="D1197">
        <v>3112145</v>
      </c>
      <c r="E1197" t="s">
        <v>1430</v>
      </c>
      <c r="F1197" t="str">
        <f>VLOOKUP(E1197,[1]PRODI_2019!$E$2:$K$70,7,FALSE)</f>
        <v>FKIP</v>
      </c>
      <c r="G1197" t="str">
        <f>VLOOKUP(F1197,Sheet1!$H$4:$I$11,2,FALSE)</f>
        <v>2_FKIP</v>
      </c>
      <c r="H1197" t="s">
        <v>1282</v>
      </c>
      <c r="I1197" t="s">
        <v>30</v>
      </c>
      <c r="L1197" t="s">
        <v>26</v>
      </c>
      <c r="M1197" t="s">
        <v>1860</v>
      </c>
      <c r="N1197" t="s">
        <v>1841</v>
      </c>
      <c r="O1197" t="s">
        <v>1450</v>
      </c>
      <c r="P1197" t="str">
        <f t="shared" si="56"/>
        <v>MAN</v>
      </c>
      <c r="Q1197" t="str">
        <f t="shared" si="57"/>
        <v>Negeri</v>
      </c>
      <c r="R1197" t="str">
        <f t="shared" si="58"/>
        <v>MA</v>
      </c>
      <c r="S1197" t="s">
        <v>1860</v>
      </c>
      <c r="T1197" t="s">
        <v>1841</v>
      </c>
      <c r="Z1197" t="e">
        <f>VLOOKUP(A1197,[2]registrasi!$B$2:$C$3000,2,FALSE)</f>
        <v>#N/A</v>
      </c>
      <c r="AA1197">
        <f>VLOOKUP(D1197,[3]Sheet1!$B$2:$D$42,3,FALSE)</f>
        <v>57</v>
      </c>
      <c r="AB1197" t="e">
        <f>VLOOKUP(A1197,[2]nim!$A$2:$B$3000,2,FALSE)</f>
        <v>#N/A</v>
      </c>
    </row>
    <row r="1198" spans="1:28" x14ac:dyDescent="0.35">
      <c r="A1198" s="2">
        <v>52131112064</v>
      </c>
      <c r="B1198">
        <v>1</v>
      </c>
      <c r="C1198">
        <v>2021</v>
      </c>
      <c r="D1198">
        <v>3112106</v>
      </c>
      <c r="E1198" t="s">
        <v>1422</v>
      </c>
      <c r="F1198" t="str">
        <f>VLOOKUP(E1198,[1]PRODI_2019!$E$2:$K$70,7,FALSE)</f>
        <v>FKIP</v>
      </c>
      <c r="G1198" t="str">
        <f>VLOOKUP(F1198,Sheet1!$H$4:$I$11,2,FALSE)</f>
        <v>2_FKIP</v>
      </c>
      <c r="H1198" t="s">
        <v>1283</v>
      </c>
      <c r="I1198" t="s">
        <v>30</v>
      </c>
      <c r="L1198" t="s">
        <v>26</v>
      </c>
      <c r="M1198" t="s">
        <v>1859</v>
      </c>
      <c r="N1198" t="s">
        <v>1841</v>
      </c>
      <c r="O1198" t="s">
        <v>1457</v>
      </c>
      <c r="P1198" t="str">
        <f t="shared" si="56"/>
        <v>SMA</v>
      </c>
      <c r="Q1198" t="str">
        <f t="shared" si="57"/>
        <v>Swasta</v>
      </c>
      <c r="R1198" t="str">
        <f t="shared" si="58"/>
        <v>SMA</v>
      </c>
      <c r="S1198" t="s">
        <v>1861</v>
      </c>
      <c r="T1198" t="s">
        <v>1841</v>
      </c>
      <c r="Z1198" t="str">
        <f>VLOOKUP(A1198,[2]registrasi!$B$2:$C$3000,2,FALSE)</f>
        <v>registrasi</v>
      </c>
      <c r="AA1198">
        <f>VLOOKUP(D1198,[3]Sheet1!$B$2:$D$42,3,FALSE)</f>
        <v>206</v>
      </c>
      <c r="AB1198" t="e">
        <f>VLOOKUP(A1198,[2]nim!$A$2:$B$3000,2,FALSE)</f>
        <v>#N/A</v>
      </c>
    </row>
    <row r="1199" spans="1:28" x14ac:dyDescent="0.35">
      <c r="A1199" s="2">
        <v>52131112065</v>
      </c>
      <c r="B1199">
        <v>1</v>
      </c>
      <c r="C1199">
        <v>2021</v>
      </c>
      <c r="D1199">
        <v>3112192</v>
      </c>
      <c r="E1199" t="s">
        <v>1420</v>
      </c>
      <c r="F1199" t="str">
        <f>VLOOKUP(E1199,[1]PRODI_2019!$E$2:$K$70,7,FALSE)</f>
        <v>FISIP</v>
      </c>
      <c r="G1199" t="str">
        <f>VLOOKUP(F1199,Sheet1!$H$4:$I$11,2,FALSE)</f>
        <v>6_FISIP</v>
      </c>
      <c r="H1199" t="s">
        <v>1284</v>
      </c>
      <c r="I1199" t="s">
        <v>30</v>
      </c>
      <c r="L1199" t="s">
        <v>26</v>
      </c>
      <c r="M1199" t="s">
        <v>1880</v>
      </c>
      <c r="N1199" t="s">
        <v>1843</v>
      </c>
      <c r="O1199" t="s">
        <v>1780</v>
      </c>
      <c r="P1199" t="str">
        <f t="shared" si="56"/>
        <v>SMKN</v>
      </c>
      <c r="Q1199" t="str">
        <f t="shared" si="57"/>
        <v>Negeri</v>
      </c>
      <c r="R1199" t="str">
        <f t="shared" si="58"/>
        <v>SMK</v>
      </c>
      <c r="S1199" t="s">
        <v>1880</v>
      </c>
      <c r="T1199" t="s">
        <v>1843</v>
      </c>
      <c r="Z1199" t="str">
        <f>VLOOKUP(A1199,[2]registrasi!$B$2:$C$3000,2,FALSE)</f>
        <v>registrasi</v>
      </c>
      <c r="AA1199">
        <f>VLOOKUP(D1199,[3]Sheet1!$B$2:$D$42,3,FALSE)</f>
        <v>342</v>
      </c>
      <c r="AB1199" t="str">
        <f>VLOOKUP(A1199,[2]nim!$A$2:$B$3000,2,FALSE)</f>
        <v>diterima</v>
      </c>
    </row>
    <row r="1200" spans="1:28" x14ac:dyDescent="0.35">
      <c r="A1200" s="2">
        <v>52131112071</v>
      </c>
      <c r="B1200">
        <v>1</v>
      </c>
      <c r="C1200">
        <v>2021</v>
      </c>
      <c r="D1200">
        <v>3112033</v>
      </c>
      <c r="E1200" t="s">
        <v>1423</v>
      </c>
      <c r="F1200" t="str">
        <f>VLOOKUP(E1200,[1]PRODI_2019!$E$2:$K$70,7,FALSE)</f>
        <v>FEB</v>
      </c>
      <c r="G1200" t="str">
        <f>VLOOKUP(F1200,Sheet1!$H$4:$I$11,2,FALSE)</f>
        <v>5_FEB</v>
      </c>
      <c r="H1200" t="s">
        <v>1285</v>
      </c>
      <c r="I1200" t="s">
        <v>30</v>
      </c>
      <c r="L1200" t="s">
        <v>26</v>
      </c>
      <c r="M1200" t="s">
        <v>1865</v>
      </c>
      <c r="N1200" t="s">
        <v>1841</v>
      </c>
      <c r="O1200" t="s">
        <v>1740</v>
      </c>
      <c r="P1200" t="str">
        <f t="shared" si="56"/>
        <v>SMAN</v>
      </c>
      <c r="Q1200" t="str">
        <f t="shared" si="57"/>
        <v>Negeri</v>
      </c>
      <c r="R1200" t="str">
        <f t="shared" si="58"/>
        <v>SMA</v>
      </c>
      <c r="S1200" t="s">
        <v>1865</v>
      </c>
      <c r="T1200" t="s">
        <v>1841</v>
      </c>
      <c r="Z1200" t="str">
        <f>VLOOKUP(A1200,[2]registrasi!$B$2:$C$3000,2,FALSE)</f>
        <v>registrasi</v>
      </c>
      <c r="AA1200">
        <f>VLOOKUP(D1200,[3]Sheet1!$B$2:$D$42,3,FALSE)</f>
        <v>346</v>
      </c>
      <c r="AB1200" t="str">
        <f>VLOOKUP(A1200,[2]nim!$A$2:$B$3000,2,FALSE)</f>
        <v>diterima</v>
      </c>
    </row>
    <row r="1201" spans="1:28" x14ac:dyDescent="0.35">
      <c r="A1201" s="2">
        <v>52131112074</v>
      </c>
      <c r="B1201">
        <v>1</v>
      </c>
      <c r="C1201">
        <v>2021</v>
      </c>
      <c r="D1201">
        <v>3112145</v>
      </c>
      <c r="E1201" t="s">
        <v>1430</v>
      </c>
      <c r="F1201" t="str">
        <f>VLOOKUP(E1201,[1]PRODI_2019!$E$2:$K$70,7,FALSE)</f>
        <v>FKIP</v>
      </c>
      <c r="G1201" t="str">
        <f>VLOOKUP(F1201,Sheet1!$H$4:$I$11,2,FALSE)</f>
        <v>2_FKIP</v>
      </c>
      <c r="H1201" t="s">
        <v>1286</v>
      </c>
      <c r="I1201" t="s">
        <v>25</v>
      </c>
      <c r="L1201" t="s">
        <v>26</v>
      </c>
      <c r="M1201" t="s">
        <v>1862</v>
      </c>
      <c r="N1201" t="s">
        <v>1841</v>
      </c>
      <c r="O1201" t="s">
        <v>1563</v>
      </c>
      <c r="P1201" t="str">
        <f t="shared" si="56"/>
        <v>SMAN</v>
      </c>
      <c r="Q1201" t="str">
        <f t="shared" si="57"/>
        <v>Negeri</v>
      </c>
      <c r="R1201" t="str">
        <f t="shared" si="58"/>
        <v>SMA</v>
      </c>
      <c r="S1201" t="s">
        <v>1865</v>
      </c>
      <c r="T1201" t="s">
        <v>1841</v>
      </c>
      <c r="Z1201" t="str">
        <f>VLOOKUP(A1201,[2]registrasi!$B$2:$C$3000,2,FALSE)</f>
        <v>registrasi</v>
      </c>
      <c r="AA1201">
        <f>VLOOKUP(D1201,[3]Sheet1!$B$2:$D$42,3,FALSE)</f>
        <v>57</v>
      </c>
      <c r="AB1201" t="e">
        <f>VLOOKUP(A1201,[2]nim!$A$2:$B$3000,2,FALSE)</f>
        <v>#N/A</v>
      </c>
    </row>
    <row r="1202" spans="1:28" x14ac:dyDescent="0.35">
      <c r="A1202" s="2">
        <v>52131112076</v>
      </c>
      <c r="B1202">
        <v>1</v>
      </c>
      <c r="C1202">
        <v>2021</v>
      </c>
      <c r="D1202">
        <v>3112041</v>
      </c>
      <c r="E1202" t="s">
        <v>1432</v>
      </c>
      <c r="F1202" t="str">
        <f>VLOOKUP(E1202,[1]PRODI_2019!$E$2:$K$70,7,FALSE)</f>
        <v>FEB</v>
      </c>
      <c r="G1202" t="str">
        <f>VLOOKUP(F1202,Sheet1!$H$4:$I$11,2,FALSE)</f>
        <v>5_FEB</v>
      </c>
      <c r="H1202" t="s">
        <v>1287</v>
      </c>
      <c r="I1202" t="s">
        <v>30</v>
      </c>
      <c r="L1202" t="s">
        <v>26</v>
      </c>
      <c r="M1202" t="s">
        <v>1863</v>
      </c>
      <c r="N1202" t="s">
        <v>1841</v>
      </c>
      <c r="O1202" t="s">
        <v>1465</v>
      </c>
      <c r="P1202" t="str">
        <f t="shared" si="56"/>
        <v>SMAN</v>
      </c>
      <c r="Q1202" t="str">
        <f t="shared" si="57"/>
        <v>Negeri</v>
      </c>
      <c r="R1202" t="str">
        <f t="shared" si="58"/>
        <v>SMA</v>
      </c>
      <c r="S1202" t="s">
        <v>1863</v>
      </c>
      <c r="T1202" t="s">
        <v>1841</v>
      </c>
      <c r="Z1202" t="str">
        <f>VLOOKUP(A1202,[2]registrasi!$B$2:$C$3000,2,FALSE)</f>
        <v>registrasi</v>
      </c>
      <c r="AA1202">
        <f>VLOOKUP(D1202,[3]Sheet1!$B$2:$D$42,3,FALSE)</f>
        <v>185</v>
      </c>
      <c r="AB1202" t="str">
        <f>VLOOKUP(A1202,[2]nim!$A$2:$B$3000,2,FALSE)</f>
        <v>diterima</v>
      </c>
    </row>
    <row r="1203" spans="1:28" x14ac:dyDescent="0.35">
      <c r="A1203" s="2">
        <v>52131112079</v>
      </c>
      <c r="B1203">
        <v>1</v>
      </c>
      <c r="C1203">
        <v>2020</v>
      </c>
      <c r="D1203">
        <v>3112041</v>
      </c>
      <c r="E1203" t="s">
        <v>1432</v>
      </c>
      <c r="F1203" t="str">
        <f>VLOOKUP(E1203,[1]PRODI_2019!$E$2:$K$70,7,FALSE)</f>
        <v>FEB</v>
      </c>
      <c r="G1203" t="str">
        <f>VLOOKUP(F1203,Sheet1!$H$4:$I$11,2,FALSE)</f>
        <v>5_FEB</v>
      </c>
      <c r="H1203" t="s">
        <v>1288</v>
      </c>
      <c r="I1203" t="s">
        <v>30</v>
      </c>
      <c r="L1203" t="s">
        <v>26</v>
      </c>
      <c r="M1203" t="s">
        <v>1863</v>
      </c>
      <c r="N1203" t="s">
        <v>1841</v>
      </c>
      <c r="O1203" t="s">
        <v>1496</v>
      </c>
      <c r="P1203" t="str">
        <f t="shared" si="56"/>
        <v>MAN</v>
      </c>
      <c r="Q1203" t="str">
        <f t="shared" si="57"/>
        <v>Negeri</v>
      </c>
      <c r="R1203" t="str">
        <f t="shared" si="58"/>
        <v>MA</v>
      </c>
      <c r="S1203" t="s">
        <v>1858</v>
      </c>
      <c r="T1203" t="s">
        <v>1841</v>
      </c>
      <c r="Z1203" t="str">
        <f>VLOOKUP(A1203,[2]registrasi!$B$2:$C$3000,2,FALSE)</f>
        <v>registrasi</v>
      </c>
      <c r="AA1203">
        <f>VLOOKUP(D1203,[3]Sheet1!$B$2:$D$42,3,FALSE)</f>
        <v>185</v>
      </c>
      <c r="AB1203" t="str">
        <f>VLOOKUP(A1203,[2]nim!$A$2:$B$3000,2,FALSE)</f>
        <v>diterima</v>
      </c>
    </row>
    <row r="1204" spans="1:28" x14ac:dyDescent="0.35">
      <c r="A1204" s="2">
        <v>52131112084</v>
      </c>
      <c r="B1204">
        <v>2</v>
      </c>
      <c r="C1204">
        <v>2021</v>
      </c>
      <c r="D1204">
        <v>3112161</v>
      </c>
      <c r="E1204" t="s">
        <v>1434</v>
      </c>
      <c r="F1204" t="str">
        <f>VLOOKUP(E1204,[1]PRODI_2019!$E$2:$K$70,7,FALSE)</f>
        <v>FKIP</v>
      </c>
      <c r="G1204" t="str">
        <f>VLOOKUP(F1204,Sheet1!$H$4:$I$11,2,FALSE)</f>
        <v>2_FKIP</v>
      </c>
      <c r="H1204" t="s">
        <v>1289</v>
      </c>
      <c r="I1204" t="s">
        <v>30</v>
      </c>
      <c r="L1204" t="s">
        <v>26</v>
      </c>
      <c r="M1204" t="s">
        <v>1860</v>
      </c>
      <c r="N1204" t="s">
        <v>1841</v>
      </c>
      <c r="O1204" t="s">
        <v>1617</v>
      </c>
      <c r="P1204" t="str">
        <f t="shared" si="56"/>
        <v>SMKS</v>
      </c>
      <c r="Q1204" t="str">
        <f t="shared" si="57"/>
        <v>Swasta</v>
      </c>
      <c r="R1204" t="str">
        <f t="shared" si="58"/>
        <v>SMK</v>
      </c>
      <c r="S1204" t="s">
        <v>1860</v>
      </c>
      <c r="T1204" t="s">
        <v>1841</v>
      </c>
      <c r="Z1204" t="e">
        <f>VLOOKUP(A1204,[2]registrasi!$B$2:$C$3000,2,FALSE)</f>
        <v>#N/A</v>
      </c>
      <c r="AA1204">
        <f>VLOOKUP(D1204,[3]Sheet1!$B$2:$D$42,3,FALSE)</f>
        <v>25</v>
      </c>
      <c r="AB1204" t="e">
        <f>VLOOKUP(A1204,[2]nim!$A$2:$B$3000,2,FALSE)</f>
        <v>#N/A</v>
      </c>
    </row>
    <row r="1205" spans="1:28" x14ac:dyDescent="0.35">
      <c r="A1205" s="2">
        <v>52131112090</v>
      </c>
      <c r="B1205">
        <v>1</v>
      </c>
      <c r="C1205">
        <v>2021</v>
      </c>
      <c r="D1205">
        <v>3112106</v>
      </c>
      <c r="E1205" t="s">
        <v>1422</v>
      </c>
      <c r="F1205" t="str">
        <f>VLOOKUP(E1205,[1]PRODI_2019!$E$2:$K$70,7,FALSE)</f>
        <v>FKIP</v>
      </c>
      <c r="G1205" t="str">
        <f>VLOOKUP(F1205,Sheet1!$H$4:$I$11,2,FALSE)</f>
        <v>2_FKIP</v>
      </c>
      <c r="H1205" t="s">
        <v>1290</v>
      </c>
      <c r="I1205" t="s">
        <v>30</v>
      </c>
      <c r="L1205" t="s">
        <v>26</v>
      </c>
      <c r="M1205" t="s">
        <v>1860</v>
      </c>
      <c r="N1205" t="s">
        <v>1841</v>
      </c>
      <c r="O1205" t="s">
        <v>1553</v>
      </c>
      <c r="P1205" t="str">
        <f t="shared" si="56"/>
        <v>SMAN</v>
      </c>
      <c r="Q1205" t="str">
        <f t="shared" si="57"/>
        <v>Negeri</v>
      </c>
      <c r="R1205" t="str">
        <f t="shared" si="58"/>
        <v>SMA</v>
      </c>
      <c r="S1205" t="s">
        <v>1860</v>
      </c>
      <c r="T1205" t="s">
        <v>1841</v>
      </c>
      <c r="Z1205" t="str">
        <f>VLOOKUP(A1205,[2]registrasi!$B$2:$C$3000,2,FALSE)</f>
        <v>registrasi</v>
      </c>
      <c r="AA1205">
        <f>VLOOKUP(D1205,[3]Sheet1!$B$2:$D$42,3,FALSE)</f>
        <v>206</v>
      </c>
      <c r="AB1205" t="str">
        <f>VLOOKUP(A1205,[2]nim!$A$2:$B$3000,2,FALSE)</f>
        <v>diterima</v>
      </c>
    </row>
    <row r="1206" spans="1:28" x14ac:dyDescent="0.35">
      <c r="A1206" s="2">
        <v>52131112101</v>
      </c>
      <c r="B1206">
        <v>1</v>
      </c>
      <c r="C1206">
        <v>2021</v>
      </c>
      <c r="D1206">
        <v>3112025</v>
      </c>
      <c r="E1206" t="s">
        <v>1424</v>
      </c>
      <c r="F1206" t="str">
        <f>VLOOKUP(E1206,[1]PRODI_2019!$E$2:$K$70,7,FALSE)</f>
        <v>FEB</v>
      </c>
      <c r="G1206" t="str">
        <f>VLOOKUP(F1206,Sheet1!$H$4:$I$11,2,FALSE)</f>
        <v>5_FEB</v>
      </c>
      <c r="H1206" t="s">
        <v>1291</v>
      </c>
      <c r="I1206" t="s">
        <v>30</v>
      </c>
      <c r="L1206" t="s">
        <v>26</v>
      </c>
      <c r="M1206" t="s">
        <v>1859</v>
      </c>
      <c r="N1206" t="s">
        <v>1841</v>
      </c>
      <c r="O1206" t="s">
        <v>1473</v>
      </c>
      <c r="P1206" t="str">
        <f t="shared" si="56"/>
        <v>SMAN</v>
      </c>
      <c r="Q1206" t="str">
        <f t="shared" si="57"/>
        <v>Negeri</v>
      </c>
      <c r="R1206" t="str">
        <f t="shared" si="58"/>
        <v>SMA</v>
      </c>
      <c r="S1206" t="s">
        <v>1859</v>
      </c>
      <c r="T1206" t="s">
        <v>1841</v>
      </c>
      <c r="Z1206" t="str">
        <f>VLOOKUP(A1206,[2]registrasi!$B$2:$C$3000,2,FALSE)</f>
        <v>registrasi</v>
      </c>
      <c r="AA1206">
        <f>VLOOKUP(D1206,[3]Sheet1!$B$2:$D$42,3,FALSE)</f>
        <v>736</v>
      </c>
      <c r="AB1206" t="str">
        <f>VLOOKUP(A1206,[2]nim!$A$2:$B$3000,2,FALSE)</f>
        <v>diterima</v>
      </c>
    </row>
    <row r="1207" spans="1:28" x14ac:dyDescent="0.35">
      <c r="A1207" s="2">
        <v>52131112102</v>
      </c>
      <c r="B1207">
        <v>1</v>
      </c>
      <c r="C1207">
        <v>2021</v>
      </c>
      <c r="D1207">
        <v>3112017</v>
      </c>
      <c r="E1207" t="s">
        <v>1928</v>
      </c>
      <c r="F1207" t="str">
        <f>VLOOKUP(E1207,[1]PRODI_2019!$E$2:$K$70,7,FALSE)</f>
        <v>Hukum</v>
      </c>
      <c r="G1207" t="str">
        <f>VLOOKUP(F1207,Sheet1!$H$4:$I$11,2,FALSE)</f>
        <v>1_Hukum</v>
      </c>
      <c r="H1207" t="s">
        <v>1292</v>
      </c>
      <c r="I1207" t="s">
        <v>30</v>
      </c>
      <c r="L1207" t="s">
        <v>26</v>
      </c>
      <c r="M1207" t="s">
        <v>1858</v>
      </c>
      <c r="N1207" t="s">
        <v>1841</v>
      </c>
      <c r="O1207" t="s">
        <v>1470</v>
      </c>
      <c r="P1207" t="str">
        <f t="shared" si="56"/>
        <v>SMAN</v>
      </c>
      <c r="Q1207" t="str">
        <f t="shared" si="57"/>
        <v>Negeri</v>
      </c>
      <c r="R1207" t="str">
        <f t="shared" si="58"/>
        <v>SMA</v>
      </c>
      <c r="S1207" t="s">
        <v>1858</v>
      </c>
      <c r="T1207" t="s">
        <v>1841</v>
      </c>
      <c r="Z1207" t="str">
        <f>VLOOKUP(A1207,[2]registrasi!$B$2:$C$3000,2,FALSE)</f>
        <v>registrasi</v>
      </c>
      <c r="AA1207">
        <f>VLOOKUP(D1207,[3]Sheet1!$B$2:$D$42,3,FALSE)</f>
        <v>605</v>
      </c>
      <c r="AB1207" t="str">
        <f>VLOOKUP(A1207,[2]nim!$A$2:$B$3000,2,FALSE)</f>
        <v>diterima</v>
      </c>
    </row>
    <row r="1208" spans="1:28" x14ac:dyDescent="0.35">
      <c r="A1208" s="2">
        <v>52131112105</v>
      </c>
      <c r="B1208">
        <v>2</v>
      </c>
      <c r="C1208">
        <v>2021</v>
      </c>
      <c r="D1208">
        <v>3112184</v>
      </c>
      <c r="E1208" t="s">
        <v>1435</v>
      </c>
      <c r="F1208" t="str">
        <f>VLOOKUP(E1208,[1]PRODI_2019!$E$2:$K$70,7,FALSE)</f>
        <v>FKIP</v>
      </c>
      <c r="G1208" t="str">
        <f>VLOOKUP(F1208,Sheet1!$H$4:$I$11,2,FALSE)</f>
        <v>2_FKIP</v>
      </c>
      <c r="H1208" t="s">
        <v>1293</v>
      </c>
      <c r="I1208" t="s">
        <v>30</v>
      </c>
      <c r="L1208" t="s">
        <v>26</v>
      </c>
      <c r="M1208" t="s">
        <v>1860</v>
      </c>
      <c r="N1208" t="s">
        <v>1841</v>
      </c>
      <c r="O1208" t="s">
        <v>1600</v>
      </c>
      <c r="P1208" t="str">
        <f t="shared" si="56"/>
        <v>MAN</v>
      </c>
      <c r="Q1208" t="str">
        <f t="shared" si="57"/>
        <v>Negeri</v>
      </c>
      <c r="R1208" t="str">
        <f t="shared" si="58"/>
        <v>MA</v>
      </c>
      <c r="S1208" t="s">
        <v>1860</v>
      </c>
      <c r="T1208" t="s">
        <v>1841</v>
      </c>
      <c r="Z1208" t="str">
        <f>VLOOKUP(A1208,[2]registrasi!$B$2:$C$3000,2,FALSE)</f>
        <v>registrasi</v>
      </c>
      <c r="AA1208">
        <f>VLOOKUP(D1208,[3]Sheet1!$B$2:$D$42,3,FALSE)</f>
        <v>30</v>
      </c>
      <c r="AB1208" t="e">
        <f>VLOOKUP(A1208,[2]nim!$A$2:$B$3000,2,FALSE)</f>
        <v>#N/A</v>
      </c>
    </row>
    <row r="1209" spans="1:28" x14ac:dyDescent="0.35">
      <c r="A1209" s="2">
        <v>52131112116</v>
      </c>
      <c r="B1209">
        <v>1</v>
      </c>
      <c r="C1209">
        <v>2021</v>
      </c>
      <c r="D1209">
        <v>3112106</v>
      </c>
      <c r="E1209" t="s">
        <v>1422</v>
      </c>
      <c r="F1209" t="str">
        <f>VLOOKUP(E1209,[1]PRODI_2019!$E$2:$K$70,7,FALSE)</f>
        <v>FKIP</v>
      </c>
      <c r="G1209" t="str">
        <f>VLOOKUP(F1209,Sheet1!$H$4:$I$11,2,FALSE)</f>
        <v>2_FKIP</v>
      </c>
      <c r="H1209" t="s">
        <v>1294</v>
      </c>
      <c r="I1209" t="s">
        <v>30</v>
      </c>
      <c r="L1209" t="s">
        <v>26</v>
      </c>
      <c r="M1209" t="s">
        <v>1859</v>
      </c>
      <c r="N1209" t="s">
        <v>1841</v>
      </c>
      <c r="O1209" t="s">
        <v>1511</v>
      </c>
      <c r="P1209" t="str">
        <f t="shared" si="56"/>
        <v>SMAN</v>
      </c>
      <c r="Q1209" t="str">
        <f t="shared" si="57"/>
        <v>Negeri</v>
      </c>
      <c r="R1209" t="str">
        <f t="shared" si="58"/>
        <v>SMA</v>
      </c>
      <c r="S1209" t="s">
        <v>1859</v>
      </c>
      <c r="T1209" t="s">
        <v>1841</v>
      </c>
      <c r="Z1209" t="e">
        <f>VLOOKUP(A1209,[2]registrasi!$B$2:$C$3000,2,FALSE)</f>
        <v>#N/A</v>
      </c>
      <c r="AA1209">
        <f>VLOOKUP(D1209,[3]Sheet1!$B$2:$D$42,3,FALSE)</f>
        <v>206</v>
      </c>
      <c r="AB1209" t="e">
        <f>VLOOKUP(A1209,[2]nim!$A$2:$B$3000,2,FALSE)</f>
        <v>#N/A</v>
      </c>
    </row>
    <row r="1210" spans="1:28" x14ac:dyDescent="0.35">
      <c r="A1210" s="2">
        <v>52131112118</v>
      </c>
      <c r="B1210">
        <v>2</v>
      </c>
      <c r="C1210">
        <v>2021</v>
      </c>
      <c r="D1210">
        <v>3112114</v>
      </c>
      <c r="E1210" t="s">
        <v>1433</v>
      </c>
      <c r="F1210" t="str">
        <f>VLOOKUP(E1210,[1]PRODI_2019!$E$2:$K$70,7,FALSE)</f>
        <v>FKIP</v>
      </c>
      <c r="G1210" t="str">
        <f>VLOOKUP(F1210,Sheet1!$H$4:$I$11,2,FALSE)</f>
        <v>2_FKIP</v>
      </c>
      <c r="H1210" t="s">
        <v>1295</v>
      </c>
      <c r="I1210" t="s">
        <v>30</v>
      </c>
      <c r="L1210" t="s">
        <v>26</v>
      </c>
      <c r="M1210" t="s">
        <v>1860</v>
      </c>
      <c r="N1210" t="s">
        <v>1841</v>
      </c>
      <c r="O1210" t="s">
        <v>1600</v>
      </c>
      <c r="P1210" t="str">
        <f t="shared" si="56"/>
        <v>MAN</v>
      </c>
      <c r="Q1210" t="str">
        <f t="shared" si="57"/>
        <v>Negeri</v>
      </c>
      <c r="R1210" t="str">
        <f t="shared" si="58"/>
        <v>MA</v>
      </c>
      <c r="S1210" t="s">
        <v>1860</v>
      </c>
      <c r="T1210" t="s">
        <v>1841</v>
      </c>
      <c r="Z1210" t="str">
        <f>VLOOKUP(A1210,[2]registrasi!$B$2:$C$3000,2,FALSE)</f>
        <v>registrasi</v>
      </c>
      <c r="AA1210">
        <f>VLOOKUP(D1210,[3]Sheet1!$B$2:$D$42,3,FALSE)</f>
        <v>28</v>
      </c>
      <c r="AB1210" t="e">
        <f>VLOOKUP(A1210,[2]nim!$A$2:$B$3000,2,FALSE)</f>
        <v>#N/A</v>
      </c>
    </row>
    <row r="1211" spans="1:28" x14ac:dyDescent="0.35">
      <c r="A1211" s="2">
        <v>52131112120</v>
      </c>
      <c r="B1211">
        <v>1</v>
      </c>
      <c r="C1211">
        <v>2021</v>
      </c>
      <c r="D1211">
        <v>3112017</v>
      </c>
      <c r="E1211" t="s">
        <v>1928</v>
      </c>
      <c r="F1211" t="str">
        <f>VLOOKUP(E1211,[1]PRODI_2019!$E$2:$K$70,7,FALSE)</f>
        <v>Hukum</v>
      </c>
      <c r="G1211" t="str">
        <f>VLOOKUP(F1211,Sheet1!$H$4:$I$11,2,FALSE)</f>
        <v>1_Hukum</v>
      </c>
      <c r="H1211" t="s">
        <v>1296</v>
      </c>
      <c r="I1211" t="s">
        <v>30</v>
      </c>
      <c r="L1211" t="s">
        <v>26</v>
      </c>
      <c r="M1211" t="s">
        <v>1858</v>
      </c>
      <c r="N1211" t="s">
        <v>1841</v>
      </c>
      <c r="O1211" t="s">
        <v>1470</v>
      </c>
      <c r="P1211" t="str">
        <f t="shared" si="56"/>
        <v>SMAN</v>
      </c>
      <c r="Q1211" t="str">
        <f t="shared" si="57"/>
        <v>Negeri</v>
      </c>
      <c r="R1211" t="str">
        <f t="shared" si="58"/>
        <v>SMA</v>
      </c>
      <c r="S1211" t="s">
        <v>1858</v>
      </c>
      <c r="T1211" t="s">
        <v>1841</v>
      </c>
      <c r="Z1211" t="str">
        <f>VLOOKUP(A1211,[2]registrasi!$B$2:$C$3000,2,FALSE)</f>
        <v>registrasi</v>
      </c>
      <c r="AA1211">
        <f>VLOOKUP(D1211,[3]Sheet1!$B$2:$D$42,3,FALSE)</f>
        <v>605</v>
      </c>
      <c r="AB1211" t="str">
        <f>VLOOKUP(A1211,[2]nim!$A$2:$B$3000,2,FALSE)</f>
        <v>diterima</v>
      </c>
    </row>
    <row r="1212" spans="1:28" x14ac:dyDescent="0.35">
      <c r="A1212" s="2">
        <v>52131112123</v>
      </c>
      <c r="B1212">
        <v>2</v>
      </c>
      <c r="C1212">
        <v>2021</v>
      </c>
      <c r="D1212">
        <v>3112153</v>
      </c>
      <c r="E1212" t="s">
        <v>1431</v>
      </c>
      <c r="F1212" t="str">
        <f>VLOOKUP(E1212,[1]PRODI_2019!$E$2:$K$70,7,FALSE)</f>
        <v>FKIP</v>
      </c>
      <c r="G1212" t="str">
        <f>VLOOKUP(F1212,Sheet1!$H$4:$I$11,2,FALSE)</f>
        <v>2_FKIP</v>
      </c>
      <c r="H1212" t="s">
        <v>1297</v>
      </c>
      <c r="I1212" t="s">
        <v>25</v>
      </c>
      <c r="L1212" t="s">
        <v>26</v>
      </c>
      <c r="M1212" t="s">
        <v>1863</v>
      </c>
      <c r="N1212" t="s">
        <v>1841</v>
      </c>
      <c r="O1212" t="s">
        <v>1484</v>
      </c>
      <c r="P1212" t="str">
        <f t="shared" si="56"/>
        <v>SMAN</v>
      </c>
      <c r="Q1212" t="str">
        <f t="shared" si="57"/>
        <v>Negeri</v>
      </c>
      <c r="R1212" t="str">
        <f t="shared" si="58"/>
        <v>SMA</v>
      </c>
      <c r="S1212" t="s">
        <v>1863</v>
      </c>
      <c r="T1212" t="s">
        <v>1841</v>
      </c>
      <c r="Z1212" t="e">
        <f>VLOOKUP(A1212,[2]registrasi!$B$2:$C$3000,2,FALSE)</f>
        <v>#N/A</v>
      </c>
      <c r="AA1212">
        <f>VLOOKUP(D1212,[3]Sheet1!$B$2:$D$42,3,FALSE)</f>
        <v>34</v>
      </c>
      <c r="AB1212" t="e">
        <f>VLOOKUP(A1212,[2]nim!$A$2:$B$3000,2,FALSE)</f>
        <v>#N/A</v>
      </c>
    </row>
    <row r="1213" spans="1:28" x14ac:dyDescent="0.35">
      <c r="A1213" s="2">
        <v>52131112126</v>
      </c>
      <c r="B1213">
        <v>1</v>
      </c>
      <c r="C1213">
        <v>2021</v>
      </c>
      <c r="D1213">
        <v>3112033</v>
      </c>
      <c r="E1213" t="s">
        <v>1423</v>
      </c>
      <c r="F1213" t="str">
        <f>VLOOKUP(E1213,[1]PRODI_2019!$E$2:$K$70,7,FALSE)</f>
        <v>FEB</v>
      </c>
      <c r="G1213" t="str">
        <f>VLOOKUP(F1213,Sheet1!$H$4:$I$11,2,FALSE)</f>
        <v>5_FEB</v>
      </c>
      <c r="H1213" t="s">
        <v>1298</v>
      </c>
      <c r="I1213" t="s">
        <v>25</v>
      </c>
      <c r="L1213" t="s">
        <v>26</v>
      </c>
      <c r="M1213" t="s">
        <v>1858</v>
      </c>
      <c r="N1213" t="s">
        <v>1841</v>
      </c>
      <c r="O1213" t="s">
        <v>1488</v>
      </c>
      <c r="P1213" t="str">
        <f t="shared" si="56"/>
        <v>SMAN</v>
      </c>
      <c r="Q1213" t="str">
        <f t="shared" si="57"/>
        <v>Negeri</v>
      </c>
      <c r="R1213" t="str">
        <f t="shared" si="58"/>
        <v>SMA</v>
      </c>
      <c r="S1213" t="s">
        <v>1858</v>
      </c>
      <c r="T1213" t="s">
        <v>1841</v>
      </c>
      <c r="Z1213" t="str">
        <f>VLOOKUP(A1213,[2]registrasi!$B$2:$C$3000,2,FALSE)</f>
        <v>registrasi</v>
      </c>
      <c r="AA1213">
        <f>VLOOKUP(D1213,[3]Sheet1!$B$2:$D$42,3,FALSE)</f>
        <v>346</v>
      </c>
      <c r="AB1213" t="str">
        <f>VLOOKUP(A1213,[2]nim!$A$2:$B$3000,2,FALSE)</f>
        <v>diterima</v>
      </c>
    </row>
    <row r="1214" spans="1:28" x14ac:dyDescent="0.35">
      <c r="A1214" s="2">
        <v>52131112127</v>
      </c>
      <c r="B1214">
        <v>2</v>
      </c>
      <c r="C1214">
        <v>2021</v>
      </c>
      <c r="D1214">
        <v>3112017</v>
      </c>
      <c r="E1214" t="s">
        <v>1928</v>
      </c>
      <c r="F1214" t="str">
        <f>VLOOKUP(E1214,[1]PRODI_2019!$E$2:$K$70,7,FALSE)</f>
        <v>Hukum</v>
      </c>
      <c r="G1214" t="str">
        <f>VLOOKUP(F1214,Sheet1!$H$4:$I$11,2,FALSE)</f>
        <v>1_Hukum</v>
      </c>
      <c r="H1214" t="s">
        <v>1299</v>
      </c>
      <c r="I1214" t="s">
        <v>30</v>
      </c>
      <c r="L1214" t="s">
        <v>26</v>
      </c>
      <c r="M1214" t="s">
        <v>1860</v>
      </c>
      <c r="N1214" t="s">
        <v>1841</v>
      </c>
      <c r="O1214" t="s">
        <v>1474</v>
      </c>
      <c r="P1214" t="str">
        <f t="shared" si="56"/>
        <v>SMAN</v>
      </c>
      <c r="Q1214" t="str">
        <f t="shared" si="57"/>
        <v>Negeri</v>
      </c>
      <c r="R1214" t="str">
        <f t="shared" si="58"/>
        <v>SMA</v>
      </c>
      <c r="S1214" t="s">
        <v>1860</v>
      </c>
      <c r="T1214" t="s">
        <v>1841</v>
      </c>
      <c r="Z1214" t="str">
        <f>VLOOKUP(A1214,[2]registrasi!$B$2:$C$3000,2,FALSE)</f>
        <v>registrasi</v>
      </c>
      <c r="AA1214">
        <f>VLOOKUP(D1214,[3]Sheet1!$B$2:$D$42,3,FALSE)</f>
        <v>605</v>
      </c>
      <c r="AB1214" t="str">
        <f>VLOOKUP(A1214,[2]nim!$A$2:$B$3000,2,FALSE)</f>
        <v>diterima</v>
      </c>
    </row>
    <row r="1215" spans="1:28" x14ac:dyDescent="0.35">
      <c r="A1215" s="2">
        <v>52131112130</v>
      </c>
      <c r="B1215">
        <v>2</v>
      </c>
      <c r="C1215">
        <v>2019</v>
      </c>
      <c r="D1215">
        <v>3112087</v>
      </c>
      <c r="E1215" t="s">
        <v>1929</v>
      </c>
      <c r="F1215" t="str">
        <f>VLOOKUP(E1215,[1]PRODI_2019!$E$2:$K$70,7,FALSE)</f>
        <v>FKIP</v>
      </c>
      <c r="G1215" t="str">
        <f>VLOOKUP(F1215,Sheet1!$H$4:$I$11,2,FALSE)</f>
        <v>2_FKIP</v>
      </c>
      <c r="H1215" t="s">
        <v>1300</v>
      </c>
      <c r="I1215" t="s">
        <v>25</v>
      </c>
      <c r="L1215" t="s">
        <v>26</v>
      </c>
      <c r="M1215" t="s">
        <v>1858</v>
      </c>
      <c r="N1215" t="s">
        <v>1841</v>
      </c>
      <c r="O1215" t="s">
        <v>1589</v>
      </c>
      <c r="P1215" t="str">
        <f t="shared" si="56"/>
        <v>SMAS</v>
      </c>
      <c r="Q1215" t="str">
        <f t="shared" si="57"/>
        <v>Swasta</v>
      </c>
      <c r="R1215" t="str">
        <f t="shared" si="58"/>
        <v>SMA</v>
      </c>
      <c r="S1215" t="s">
        <v>1863</v>
      </c>
      <c r="T1215" t="s">
        <v>1841</v>
      </c>
      <c r="Z1215" t="e">
        <f>VLOOKUP(A1215,[2]registrasi!$B$2:$C$3000,2,FALSE)</f>
        <v>#N/A</v>
      </c>
      <c r="AA1215">
        <f>VLOOKUP(D1215,[3]Sheet1!$B$2:$D$42,3,FALSE)</f>
        <v>105</v>
      </c>
      <c r="AB1215" t="e">
        <f>VLOOKUP(A1215,[2]nim!$A$2:$B$3000,2,FALSE)</f>
        <v>#N/A</v>
      </c>
    </row>
    <row r="1216" spans="1:28" x14ac:dyDescent="0.35">
      <c r="A1216" s="2">
        <v>52131112133</v>
      </c>
      <c r="B1216">
        <v>1</v>
      </c>
      <c r="C1216">
        <v>2021</v>
      </c>
      <c r="D1216">
        <v>3112064</v>
      </c>
      <c r="E1216" t="s">
        <v>1421</v>
      </c>
      <c r="F1216" t="str">
        <f>VLOOKUP(E1216,[1]PRODI_2019!$E$2:$K$70,7,FALSE)</f>
        <v>FISIP</v>
      </c>
      <c r="G1216" t="str">
        <f>VLOOKUP(F1216,Sheet1!$H$4:$I$11,2,FALSE)</f>
        <v>6_FISIP</v>
      </c>
      <c r="H1216" t="s">
        <v>1301</v>
      </c>
      <c r="I1216" t="s">
        <v>25</v>
      </c>
      <c r="L1216" t="s">
        <v>26</v>
      </c>
      <c r="M1216" t="s">
        <v>1859</v>
      </c>
      <c r="N1216" t="s">
        <v>1841</v>
      </c>
      <c r="O1216" t="s">
        <v>1723</v>
      </c>
      <c r="P1216" t="str">
        <f t="shared" si="56"/>
        <v>SMAN</v>
      </c>
      <c r="Q1216" t="str">
        <f t="shared" si="57"/>
        <v>Negeri</v>
      </c>
      <c r="R1216" t="str">
        <f t="shared" si="58"/>
        <v>SMA</v>
      </c>
      <c r="S1216" t="s">
        <v>1859</v>
      </c>
      <c r="T1216" t="s">
        <v>1841</v>
      </c>
      <c r="Z1216" t="e">
        <f>VLOOKUP(A1216,[2]registrasi!$B$2:$C$3000,2,FALSE)</f>
        <v>#N/A</v>
      </c>
      <c r="AA1216">
        <f>VLOOKUP(D1216,[3]Sheet1!$B$2:$D$42,3,FALSE)</f>
        <v>669</v>
      </c>
      <c r="AB1216" t="e">
        <f>VLOOKUP(A1216,[2]nim!$A$2:$B$3000,2,FALSE)</f>
        <v>#N/A</v>
      </c>
    </row>
    <row r="1217" spans="1:28" x14ac:dyDescent="0.35">
      <c r="A1217" s="2">
        <v>52131112139</v>
      </c>
      <c r="B1217">
        <v>1</v>
      </c>
      <c r="C1217">
        <v>2021</v>
      </c>
      <c r="D1217">
        <v>3112056</v>
      </c>
      <c r="E1217" t="s">
        <v>1425</v>
      </c>
      <c r="F1217" t="str">
        <f>VLOOKUP(E1217,[1]PRODI_2019!$E$2:$K$70,7,FALSE)</f>
        <v>FISIP</v>
      </c>
      <c r="G1217" t="str">
        <f>VLOOKUP(F1217,Sheet1!$H$4:$I$11,2,FALSE)</f>
        <v>6_FISIP</v>
      </c>
      <c r="H1217" t="s">
        <v>1302</v>
      </c>
      <c r="I1217" t="s">
        <v>30</v>
      </c>
      <c r="L1217" t="s">
        <v>26</v>
      </c>
      <c r="M1217" t="s">
        <v>1862</v>
      </c>
      <c r="N1217" t="s">
        <v>1841</v>
      </c>
      <c r="O1217" t="s">
        <v>1507</v>
      </c>
      <c r="P1217" t="str">
        <f t="shared" si="56"/>
        <v>SMAN</v>
      </c>
      <c r="Q1217" t="str">
        <f t="shared" si="57"/>
        <v>Negeri</v>
      </c>
      <c r="R1217" t="str">
        <f t="shared" si="58"/>
        <v>SMA</v>
      </c>
      <c r="S1217" t="s">
        <v>1862</v>
      </c>
      <c r="T1217" t="s">
        <v>1841</v>
      </c>
      <c r="Z1217" t="str">
        <f>VLOOKUP(A1217,[2]registrasi!$B$2:$C$3000,2,FALSE)</f>
        <v>registrasi</v>
      </c>
      <c r="AA1217">
        <f>VLOOKUP(D1217,[3]Sheet1!$B$2:$D$42,3,FALSE)</f>
        <v>365</v>
      </c>
      <c r="AB1217" t="str">
        <f>VLOOKUP(A1217,[2]nim!$A$2:$B$3000,2,FALSE)</f>
        <v>diterima</v>
      </c>
    </row>
    <row r="1218" spans="1:28" x14ac:dyDescent="0.35">
      <c r="A1218" s="2">
        <v>52131112149</v>
      </c>
      <c r="B1218">
        <v>1</v>
      </c>
      <c r="C1218">
        <v>2019</v>
      </c>
      <c r="D1218">
        <v>3112176</v>
      </c>
      <c r="E1218" t="s">
        <v>1427</v>
      </c>
      <c r="F1218" t="str">
        <f>VLOOKUP(E1218,[1]PRODI_2019!$E$2:$K$70,7,FALSE)</f>
        <v>FKIP</v>
      </c>
      <c r="G1218" t="str">
        <f>VLOOKUP(F1218,Sheet1!$H$4:$I$11,2,FALSE)</f>
        <v>2_FKIP</v>
      </c>
      <c r="H1218" t="s">
        <v>1303</v>
      </c>
      <c r="I1218" t="s">
        <v>25</v>
      </c>
      <c r="L1218" t="s">
        <v>26</v>
      </c>
      <c r="M1218" t="s">
        <v>1858</v>
      </c>
      <c r="N1218" t="s">
        <v>1841</v>
      </c>
      <c r="O1218" t="s">
        <v>1781</v>
      </c>
      <c r="P1218" t="str">
        <f t="shared" si="56"/>
        <v>SMKN</v>
      </c>
      <c r="Q1218" t="str">
        <f t="shared" si="57"/>
        <v>Negeri</v>
      </c>
      <c r="R1218" t="str">
        <f t="shared" si="58"/>
        <v>SMK</v>
      </c>
      <c r="S1218" t="s">
        <v>1858</v>
      </c>
      <c r="T1218" t="s">
        <v>1841</v>
      </c>
      <c r="Z1218" t="e">
        <f>VLOOKUP(A1218,[2]registrasi!$B$2:$C$3000,2,FALSE)</f>
        <v>#N/A</v>
      </c>
      <c r="AA1218">
        <f>VLOOKUP(D1218,[3]Sheet1!$B$2:$D$42,3,FALSE)</f>
        <v>238</v>
      </c>
      <c r="AB1218" t="e">
        <f>VLOOKUP(A1218,[2]nim!$A$2:$B$3000,2,FALSE)</f>
        <v>#N/A</v>
      </c>
    </row>
    <row r="1219" spans="1:28" x14ac:dyDescent="0.35">
      <c r="A1219" s="2">
        <v>52131112150</v>
      </c>
      <c r="B1219">
        <v>1</v>
      </c>
      <c r="C1219">
        <v>2020</v>
      </c>
      <c r="D1219">
        <v>3112095</v>
      </c>
      <c r="E1219" t="s">
        <v>1428</v>
      </c>
      <c r="F1219" t="str">
        <f>VLOOKUP(E1219,[1]PRODI_2019!$E$2:$K$70,7,FALSE)</f>
        <v>FKIP</v>
      </c>
      <c r="G1219" t="str">
        <f>VLOOKUP(F1219,Sheet1!$H$4:$I$11,2,FALSE)</f>
        <v>2_FKIP</v>
      </c>
      <c r="H1219" t="s">
        <v>1304</v>
      </c>
      <c r="I1219" t="s">
        <v>30</v>
      </c>
      <c r="L1219" t="s">
        <v>26</v>
      </c>
      <c r="M1219" t="s">
        <v>1862</v>
      </c>
      <c r="N1219" t="s">
        <v>1841</v>
      </c>
      <c r="O1219" t="s">
        <v>1466</v>
      </c>
      <c r="P1219" t="str">
        <f t="shared" ref="P1219:P1282" si="59">TRIM(LEFT(O1219,FIND(" ",O1219,1)))</f>
        <v>SMTA</v>
      </c>
      <c r="Q1219" t="str">
        <f t="shared" ref="Q1219:Q1282" si="60">IF(RIGHT(P1219,1)="N","Negeri","Swasta")</f>
        <v>Swasta</v>
      </c>
      <c r="R1219" t="str">
        <f t="shared" si="58"/>
        <v>SMTA</v>
      </c>
      <c r="S1219" t="s">
        <v>1862</v>
      </c>
      <c r="T1219" t="s">
        <v>1841</v>
      </c>
      <c r="Z1219" t="str">
        <f>VLOOKUP(A1219,[2]registrasi!$B$2:$C$3000,2,FALSE)</f>
        <v>registrasi</v>
      </c>
      <c r="AA1219">
        <f>VLOOKUP(D1219,[3]Sheet1!$B$2:$D$42,3,FALSE)</f>
        <v>163</v>
      </c>
      <c r="AB1219" t="str">
        <f>VLOOKUP(A1219,[2]nim!$A$2:$B$3000,2,FALSE)</f>
        <v>diterima</v>
      </c>
    </row>
    <row r="1220" spans="1:28" x14ac:dyDescent="0.35">
      <c r="A1220" s="2">
        <v>52131112155</v>
      </c>
      <c r="B1220">
        <v>1</v>
      </c>
      <c r="C1220">
        <v>2021</v>
      </c>
      <c r="D1220">
        <v>3112064</v>
      </c>
      <c r="E1220" t="s">
        <v>1421</v>
      </c>
      <c r="F1220" t="str">
        <f>VLOOKUP(E1220,[1]PRODI_2019!$E$2:$K$70,7,FALSE)</f>
        <v>FISIP</v>
      </c>
      <c r="G1220" t="str">
        <f>VLOOKUP(F1220,Sheet1!$H$4:$I$11,2,FALSE)</f>
        <v>6_FISIP</v>
      </c>
      <c r="H1220" t="s">
        <v>1305</v>
      </c>
      <c r="I1220" t="s">
        <v>25</v>
      </c>
      <c r="L1220" t="s">
        <v>26</v>
      </c>
      <c r="M1220" t="s">
        <v>1862</v>
      </c>
      <c r="N1220" t="s">
        <v>1841</v>
      </c>
      <c r="O1220" t="s">
        <v>1735</v>
      </c>
      <c r="P1220" t="str">
        <f t="shared" si="59"/>
        <v>MAN</v>
      </c>
      <c r="Q1220" t="str">
        <f t="shared" si="60"/>
        <v>Negeri</v>
      </c>
      <c r="R1220" t="str">
        <f t="shared" si="58"/>
        <v>MA</v>
      </c>
      <c r="S1220" t="s">
        <v>1862</v>
      </c>
      <c r="T1220" t="s">
        <v>1841</v>
      </c>
      <c r="Z1220" t="str">
        <f>VLOOKUP(A1220,[2]registrasi!$B$2:$C$3000,2,FALSE)</f>
        <v>registrasi</v>
      </c>
      <c r="AA1220">
        <f>VLOOKUP(D1220,[3]Sheet1!$B$2:$D$42,3,FALSE)</f>
        <v>669</v>
      </c>
      <c r="AB1220" t="str">
        <f>VLOOKUP(A1220,[2]nim!$A$2:$B$3000,2,FALSE)</f>
        <v>diterima</v>
      </c>
    </row>
    <row r="1221" spans="1:28" x14ac:dyDescent="0.35">
      <c r="A1221" s="2">
        <v>52131112156</v>
      </c>
      <c r="B1221">
        <v>1</v>
      </c>
      <c r="C1221">
        <v>2021</v>
      </c>
      <c r="D1221">
        <v>3112122</v>
      </c>
      <c r="E1221" t="s">
        <v>1436</v>
      </c>
      <c r="F1221" t="str">
        <f>VLOOKUP(E1221,[1]PRODI_2019!$E$2:$K$70,7,FALSE)</f>
        <v>FEB</v>
      </c>
      <c r="G1221" t="str">
        <f>VLOOKUP(F1221,Sheet1!$H$4:$I$11,2,FALSE)</f>
        <v>5_FEB</v>
      </c>
      <c r="H1221" t="s">
        <v>1306</v>
      </c>
      <c r="I1221" t="s">
        <v>30</v>
      </c>
      <c r="L1221" t="s">
        <v>26</v>
      </c>
      <c r="M1221" t="s">
        <v>1859</v>
      </c>
      <c r="N1221" t="s">
        <v>1841</v>
      </c>
      <c r="O1221" t="s">
        <v>1485</v>
      </c>
      <c r="P1221" t="str">
        <f t="shared" si="59"/>
        <v>SMAN</v>
      </c>
      <c r="Q1221" t="str">
        <f t="shared" si="60"/>
        <v>Negeri</v>
      </c>
      <c r="R1221" t="str">
        <f t="shared" si="58"/>
        <v>SMA</v>
      </c>
      <c r="S1221" t="s">
        <v>1859</v>
      </c>
      <c r="T1221" t="s">
        <v>1841</v>
      </c>
      <c r="Z1221" t="str">
        <f>VLOOKUP(A1221,[2]registrasi!$B$2:$C$3000,2,FALSE)</f>
        <v>registrasi</v>
      </c>
      <c r="AA1221">
        <f>VLOOKUP(D1221,[3]Sheet1!$B$2:$D$42,3,FALSE)</f>
        <v>130</v>
      </c>
      <c r="AB1221" t="str">
        <f>VLOOKUP(A1221,[2]nim!$A$2:$B$3000,2,FALSE)</f>
        <v>diterima</v>
      </c>
    </row>
    <row r="1222" spans="1:28" x14ac:dyDescent="0.35">
      <c r="A1222" s="2">
        <v>52131112161</v>
      </c>
      <c r="B1222">
        <v>2</v>
      </c>
      <c r="C1222">
        <v>2020</v>
      </c>
      <c r="D1222">
        <v>3112017</v>
      </c>
      <c r="E1222" t="s">
        <v>1928</v>
      </c>
      <c r="F1222" t="str">
        <f>VLOOKUP(E1222,[1]PRODI_2019!$E$2:$K$70,7,FALSE)</f>
        <v>Hukum</v>
      </c>
      <c r="G1222" t="str">
        <f>VLOOKUP(F1222,Sheet1!$H$4:$I$11,2,FALSE)</f>
        <v>1_Hukum</v>
      </c>
      <c r="H1222" t="s">
        <v>1307</v>
      </c>
      <c r="I1222" t="s">
        <v>30</v>
      </c>
      <c r="L1222" t="s">
        <v>26</v>
      </c>
      <c r="M1222" t="s">
        <v>1898</v>
      </c>
      <c r="N1222" t="s">
        <v>1842</v>
      </c>
      <c r="O1222" t="s">
        <v>1782</v>
      </c>
      <c r="P1222" t="str">
        <f t="shared" si="59"/>
        <v>SMAN</v>
      </c>
      <c r="Q1222" t="str">
        <f t="shared" si="60"/>
        <v>Negeri</v>
      </c>
      <c r="R1222" t="str">
        <f t="shared" si="58"/>
        <v>SMA</v>
      </c>
      <c r="S1222" t="s">
        <v>1898</v>
      </c>
      <c r="T1222" t="s">
        <v>1842</v>
      </c>
      <c r="Z1222" t="str">
        <f>VLOOKUP(A1222,[2]registrasi!$B$2:$C$3000,2,FALSE)</f>
        <v>registrasi</v>
      </c>
      <c r="AA1222">
        <f>VLOOKUP(D1222,[3]Sheet1!$B$2:$D$42,3,FALSE)</f>
        <v>605</v>
      </c>
      <c r="AB1222" t="str">
        <f>VLOOKUP(A1222,[2]nim!$A$2:$B$3000,2,FALSE)</f>
        <v>diterima</v>
      </c>
    </row>
    <row r="1223" spans="1:28" x14ac:dyDescent="0.35">
      <c r="A1223" s="2">
        <v>52131112168</v>
      </c>
      <c r="B1223">
        <v>1</v>
      </c>
      <c r="C1223">
        <v>2021</v>
      </c>
      <c r="D1223">
        <v>3112041</v>
      </c>
      <c r="E1223" t="s">
        <v>1432</v>
      </c>
      <c r="F1223" t="str">
        <f>VLOOKUP(E1223,[1]PRODI_2019!$E$2:$K$70,7,FALSE)</f>
        <v>FEB</v>
      </c>
      <c r="G1223" t="str">
        <f>VLOOKUP(F1223,Sheet1!$H$4:$I$11,2,FALSE)</f>
        <v>5_FEB</v>
      </c>
      <c r="H1223" t="s">
        <v>1308</v>
      </c>
      <c r="I1223" t="s">
        <v>30</v>
      </c>
      <c r="L1223" t="s">
        <v>26</v>
      </c>
      <c r="M1223" t="s">
        <v>1881</v>
      </c>
      <c r="N1223" t="s">
        <v>1843</v>
      </c>
      <c r="O1223" t="s">
        <v>1783</v>
      </c>
      <c r="P1223" t="str">
        <f t="shared" si="59"/>
        <v>SMAN</v>
      </c>
      <c r="Q1223" t="str">
        <f t="shared" si="60"/>
        <v>Negeri</v>
      </c>
      <c r="R1223" t="str">
        <f t="shared" si="58"/>
        <v>SMA</v>
      </c>
      <c r="S1223" t="s">
        <v>1881</v>
      </c>
      <c r="T1223" t="s">
        <v>1843</v>
      </c>
      <c r="Z1223" t="str">
        <f>VLOOKUP(A1223,[2]registrasi!$B$2:$C$3000,2,FALSE)</f>
        <v>registrasi</v>
      </c>
      <c r="AA1223">
        <f>VLOOKUP(D1223,[3]Sheet1!$B$2:$D$42,3,FALSE)</f>
        <v>185</v>
      </c>
      <c r="AB1223" t="str">
        <f>VLOOKUP(A1223,[2]nim!$A$2:$B$3000,2,FALSE)</f>
        <v>diterima</v>
      </c>
    </row>
    <row r="1224" spans="1:28" x14ac:dyDescent="0.35">
      <c r="A1224" s="2">
        <v>52131112173</v>
      </c>
      <c r="B1224">
        <v>2</v>
      </c>
      <c r="C1224">
        <v>2021</v>
      </c>
      <c r="D1224">
        <v>3112072</v>
      </c>
      <c r="E1224" t="s">
        <v>1426</v>
      </c>
      <c r="F1224" t="str">
        <f>VLOOKUP(E1224,[1]PRODI_2019!$E$2:$K$70,7,FALSE)</f>
        <v>FKIP</v>
      </c>
      <c r="G1224" t="str">
        <f>VLOOKUP(F1224,Sheet1!$H$4:$I$11,2,FALSE)</f>
        <v>2_FKIP</v>
      </c>
      <c r="H1224" t="s">
        <v>1309</v>
      </c>
      <c r="I1224" t="s">
        <v>30</v>
      </c>
      <c r="L1224" t="s">
        <v>26</v>
      </c>
      <c r="M1224" t="s">
        <v>1859</v>
      </c>
      <c r="N1224" t="s">
        <v>1841</v>
      </c>
      <c r="O1224" t="s">
        <v>1600</v>
      </c>
      <c r="P1224" t="str">
        <f t="shared" si="59"/>
        <v>MAN</v>
      </c>
      <c r="Q1224" t="str">
        <f t="shared" si="60"/>
        <v>Negeri</v>
      </c>
      <c r="R1224" t="str">
        <f t="shared" si="58"/>
        <v>MA</v>
      </c>
      <c r="S1224" t="s">
        <v>1860</v>
      </c>
      <c r="T1224" t="s">
        <v>1841</v>
      </c>
      <c r="Z1224" t="str">
        <f>VLOOKUP(A1224,[2]registrasi!$B$2:$C$3000,2,FALSE)</f>
        <v>registrasi</v>
      </c>
      <c r="AA1224">
        <f>VLOOKUP(D1224,[3]Sheet1!$B$2:$D$42,3,FALSE)</f>
        <v>38</v>
      </c>
      <c r="AB1224" t="str">
        <f>VLOOKUP(A1224,[2]nim!$A$2:$B$3000,2,FALSE)</f>
        <v>diterima</v>
      </c>
    </row>
    <row r="1225" spans="1:28" x14ac:dyDescent="0.35">
      <c r="A1225" s="2">
        <v>52131112182</v>
      </c>
      <c r="B1225">
        <v>2</v>
      </c>
      <c r="C1225">
        <v>2021</v>
      </c>
      <c r="D1225">
        <v>3112087</v>
      </c>
      <c r="E1225" t="s">
        <v>1929</v>
      </c>
      <c r="F1225" t="str">
        <f>VLOOKUP(E1225,[1]PRODI_2019!$E$2:$K$70,7,FALSE)</f>
        <v>FKIP</v>
      </c>
      <c r="G1225" t="str">
        <f>VLOOKUP(F1225,Sheet1!$H$4:$I$11,2,FALSE)</f>
        <v>2_FKIP</v>
      </c>
      <c r="H1225" t="s">
        <v>1310</v>
      </c>
      <c r="I1225" t="s">
        <v>30</v>
      </c>
      <c r="L1225" t="s">
        <v>26</v>
      </c>
      <c r="M1225" t="s">
        <v>1862</v>
      </c>
      <c r="N1225" t="s">
        <v>1841</v>
      </c>
      <c r="O1225" t="s">
        <v>1555</v>
      </c>
      <c r="P1225" t="str">
        <f t="shared" si="59"/>
        <v>SMAN</v>
      </c>
      <c r="Q1225" t="str">
        <f t="shared" si="60"/>
        <v>Negeri</v>
      </c>
      <c r="R1225" t="str">
        <f t="shared" ref="R1225:R1288" si="61">IF(Q1225="Negeri",LEFT(P1225,LEN(P1225)-1),IF(RIGHT(P1225,1)="S",LEFT(P1225,LEN(P1225)-1),P1225))</f>
        <v>SMA</v>
      </c>
      <c r="S1225" t="s">
        <v>1862</v>
      </c>
      <c r="T1225" t="s">
        <v>1841</v>
      </c>
      <c r="Z1225" t="str">
        <f>VLOOKUP(A1225,[2]registrasi!$B$2:$C$3000,2,FALSE)</f>
        <v>registrasi</v>
      </c>
      <c r="AA1225">
        <f>VLOOKUP(D1225,[3]Sheet1!$B$2:$D$42,3,FALSE)</f>
        <v>105</v>
      </c>
      <c r="AB1225" t="str">
        <f>VLOOKUP(A1225,[2]nim!$A$2:$B$3000,2,FALSE)</f>
        <v>diterima</v>
      </c>
    </row>
    <row r="1226" spans="1:28" x14ac:dyDescent="0.35">
      <c r="A1226" s="2">
        <v>52131112187</v>
      </c>
      <c r="B1226">
        <v>1</v>
      </c>
      <c r="C1226">
        <v>2021</v>
      </c>
      <c r="D1226">
        <v>3112064</v>
      </c>
      <c r="E1226" t="s">
        <v>1421</v>
      </c>
      <c r="F1226" t="str">
        <f>VLOOKUP(E1226,[1]PRODI_2019!$E$2:$K$70,7,FALSE)</f>
        <v>FISIP</v>
      </c>
      <c r="G1226" t="str">
        <f>VLOOKUP(F1226,Sheet1!$H$4:$I$11,2,FALSE)</f>
        <v>6_FISIP</v>
      </c>
      <c r="H1226" t="s">
        <v>1311</v>
      </c>
      <c r="I1226" t="s">
        <v>25</v>
      </c>
      <c r="L1226" t="s">
        <v>26</v>
      </c>
      <c r="M1226" t="s">
        <v>1862</v>
      </c>
      <c r="N1226" t="s">
        <v>1841</v>
      </c>
      <c r="O1226" t="s">
        <v>1518</v>
      </c>
      <c r="P1226" t="str">
        <f t="shared" si="59"/>
        <v>SMAN</v>
      </c>
      <c r="Q1226" t="str">
        <f t="shared" si="60"/>
        <v>Negeri</v>
      </c>
      <c r="R1226" t="str">
        <f t="shared" si="61"/>
        <v>SMA</v>
      </c>
      <c r="S1226" t="s">
        <v>1862</v>
      </c>
      <c r="T1226" t="s">
        <v>1841</v>
      </c>
      <c r="Z1226" t="str">
        <f>VLOOKUP(A1226,[2]registrasi!$B$2:$C$3000,2,FALSE)</f>
        <v>registrasi</v>
      </c>
      <c r="AA1226">
        <f>VLOOKUP(D1226,[3]Sheet1!$B$2:$D$42,3,FALSE)</f>
        <v>669</v>
      </c>
      <c r="AB1226" t="str">
        <f>VLOOKUP(A1226,[2]nim!$A$2:$B$3000,2,FALSE)</f>
        <v>diterima</v>
      </c>
    </row>
    <row r="1227" spans="1:28" x14ac:dyDescent="0.35">
      <c r="A1227" s="2">
        <v>52131112196</v>
      </c>
      <c r="B1227">
        <v>1</v>
      </c>
      <c r="C1227">
        <v>2021</v>
      </c>
      <c r="D1227">
        <v>3112033</v>
      </c>
      <c r="E1227" t="s">
        <v>1423</v>
      </c>
      <c r="F1227" t="str">
        <f>VLOOKUP(E1227,[1]PRODI_2019!$E$2:$K$70,7,FALSE)</f>
        <v>FEB</v>
      </c>
      <c r="G1227" t="str">
        <f>VLOOKUP(F1227,Sheet1!$H$4:$I$11,2,FALSE)</f>
        <v>5_FEB</v>
      </c>
      <c r="H1227" t="s">
        <v>1312</v>
      </c>
      <c r="I1227" t="s">
        <v>30</v>
      </c>
      <c r="L1227" t="s">
        <v>1438</v>
      </c>
      <c r="M1227" t="s">
        <v>1862</v>
      </c>
      <c r="N1227" t="s">
        <v>1841</v>
      </c>
      <c r="O1227" t="s">
        <v>1507</v>
      </c>
      <c r="P1227" t="str">
        <f t="shared" si="59"/>
        <v>SMAN</v>
      </c>
      <c r="Q1227" t="str">
        <f t="shared" si="60"/>
        <v>Negeri</v>
      </c>
      <c r="R1227" t="str">
        <f t="shared" si="61"/>
        <v>SMA</v>
      </c>
      <c r="S1227" t="s">
        <v>1862</v>
      </c>
      <c r="T1227" t="s">
        <v>1841</v>
      </c>
      <c r="Z1227" t="str">
        <f>VLOOKUP(A1227,[2]registrasi!$B$2:$C$3000,2,FALSE)</f>
        <v>registrasi</v>
      </c>
      <c r="AA1227">
        <f>VLOOKUP(D1227,[3]Sheet1!$B$2:$D$42,3,FALSE)</f>
        <v>346</v>
      </c>
      <c r="AB1227" t="str">
        <f>VLOOKUP(A1227,[2]nim!$A$2:$B$3000,2,FALSE)</f>
        <v>diterima</v>
      </c>
    </row>
    <row r="1228" spans="1:28" x14ac:dyDescent="0.35">
      <c r="A1228" s="2">
        <v>52131112200</v>
      </c>
      <c r="B1228">
        <v>1</v>
      </c>
      <c r="C1228">
        <v>2021</v>
      </c>
      <c r="D1228">
        <v>3112017</v>
      </c>
      <c r="E1228" t="s">
        <v>1928</v>
      </c>
      <c r="F1228" t="str">
        <f>VLOOKUP(E1228,[1]PRODI_2019!$E$2:$K$70,7,FALSE)</f>
        <v>Hukum</v>
      </c>
      <c r="G1228" t="str">
        <f>VLOOKUP(F1228,Sheet1!$H$4:$I$11,2,FALSE)</f>
        <v>1_Hukum</v>
      </c>
      <c r="H1228" t="s">
        <v>1313</v>
      </c>
      <c r="I1228" t="s">
        <v>30</v>
      </c>
      <c r="L1228" t="s">
        <v>26</v>
      </c>
      <c r="M1228" t="s">
        <v>1858</v>
      </c>
      <c r="N1228" t="s">
        <v>1841</v>
      </c>
      <c r="O1228" t="s">
        <v>1470</v>
      </c>
      <c r="P1228" t="str">
        <f t="shared" si="59"/>
        <v>SMAN</v>
      </c>
      <c r="Q1228" t="str">
        <f t="shared" si="60"/>
        <v>Negeri</v>
      </c>
      <c r="R1228" t="str">
        <f t="shared" si="61"/>
        <v>SMA</v>
      </c>
      <c r="S1228" t="s">
        <v>1858</v>
      </c>
      <c r="T1228" t="s">
        <v>1841</v>
      </c>
      <c r="Z1228" t="str">
        <f>VLOOKUP(A1228,[2]registrasi!$B$2:$C$3000,2,FALSE)</f>
        <v>registrasi</v>
      </c>
      <c r="AA1228">
        <f>VLOOKUP(D1228,[3]Sheet1!$B$2:$D$42,3,FALSE)</f>
        <v>605</v>
      </c>
      <c r="AB1228" t="str">
        <f>VLOOKUP(A1228,[2]nim!$A$2:$B$3000,2,FALSE)</f>
        <v>diterima</v>
      </c>
    </row>
    <row r="1229" spans="1:28" x14ac:dyDescent="0.35">
      <c r="A1229" s="2">
        <v>52131112219</v>
      </c>
      <c r="B1229">
        <v>1</v>
      </c>
      <c r="C1229">
        <v>2021</v>
      </c>
      <c r="D1229">
        <v>3112017</v>
      </c>
      <c r="E1229" t="s">
        <v>1928</v>
      </c>
      <c r="F1229" t="str">
        <f>VLOOKUP(E1229,[1]PRODI_2019!$E$2:$K$70,7,FALSE)</f>
        <v>Hukum</v>
      </c>
      <c r="G1229" t="str">
        <f>VLOOKUP(F1229,Sheet1!$H$4:$I$11,2,FALSE)</f>
        <v>1_Hukum</v>
      </c>
      <c r="H1229" t="s">
        <v>1314</v>
      </c>
      <c r="I1229" t="s">
        <v>30</v>
      </c>
      <c r="L1229" t="s">
        <v>26</v>
      </c>
      <c r="M1229" t="s">
        <v>1860</v>
      </c>
      <c r="N1229" t="s">
        <v>1841</v>
      </c>
      <c r="O1229" t="s">
        <v>1474</v>
      </c>
      <c r="P1229" t="str">
        <f t="shared" si="59"/>
        <v>SMAN</v>
      </c>
      <c r="Q1229" t="str">
        <f t="shared" si="60"/>
        <v>Negeri</v>
      </c>
      <c r="R1229" t="str">
        <f t="shared" si="61"/>
        <v>SMA</v>
      </c>
      <c r="S1229" t="s">
        <v>1860</v>
      </c>
      <c r="T1229" t="s">
        <v>1841</v>
      </c>
      <c r="Z1229" t="str">
        <f>VLOOKUP(A1229,[2]registrasi!$B$2:$C$3000,2,FALSE)</f>
        <v>registrasi</v>
      </c>
      <c r="AA1229">
        <f>VLOOKUP(D1229,[3]Sheet1!$B$2:$D$42,3,FALSE)</f>
        <v>605</v>
      </c>
      <c r="AB1229" t="str">
        <f>VLOOKUP(A1229,[2]nim!$A$2:$B$3000,2,FALSE)</f>
        <v>diterima</v>
      </c>
    </row>
    <row r="1230" spans="1:28" x14ac:dyDescent="0.35">
      <c r="A1230" s="2">
        <v>52131112230</v>
      </c>
      <c r="B1230">
        <v>2</v>
      </c>
      <c r="C1230">
        <v>2019</v>
      </c>
      <c r="D1230">
        <v>3112064</v>
      </c>
      <c r="E1230" t="s">
        <v>1421</v>
      </c>
      <c r="F1230" t="str">
        <f>VLOOKUP(E1230,[1]PRODI_2019!$E$2:$K$70,7,FALSE)</f>
        <v>FISIP</v>
      </c>
      <c r="G1230" t="str">
        <f>VLOOKUP(F1230,Sheet1!$H$4:$I$11,2,FALSE)</f>
        <v>6_FISIP</v>
      </c>
      <c r="H1230" t="s">
        <v>1315</v>
      </c>
      <c r="I1230" t="s">
        <v>25</v>
      </c>
      <c r="L1230" t="s">
        <v>26</v>
      </c>
      <c r="M1230" t="s">
        <v>1858</v>
      </c>
      <c r="N1230" t="s">
        <v>1841</v>
      </c>
      <c r="O1230" t="s">
        <v>1784</v>
      </c>
      <c r="P1230" t="str">
        <f t="shared" si="59"/>
        <v>SMKN</v>
      </c>
      <c r="Q1230" t="str">
        <f t="shared" si="60"/>
        <v>Negeri</v>
      </c>
      <c r="R1230" t="str">
        <f t="shared" si="61"/>
        <v>SMK</v>
      </c>
      <c r="S1230" t="s">
        <v>1873</v>
      </c>
      <c r="T1230" t="s">
        <v>1842</v>
      </c>
      <c r="Z1230" t="str">
        <f>VLOOKUP(A1230,[2]registrasi!$B$2:$C$3000,2,FALSE)</f>
        <v>registrasi</v>
      </c>
      <c r="AA1230">
        <f>VLOOKUP(D1230,[3]Sheet1!$B$2:$D$42,3,FALSE)</f>
        <v>669</v>
      </c>
      <c r="AB1230" t="e">
        <f>VLOOKUP(A1230,[2]nim!$A$2:$B$3000,2,FALSE)</f>
        <v>#N/A</v>
      </c>
    </row>
    <row r="1231" spans="1:28" x14ac:dyDescent="0.35">
      <c r="A1231" s="2">
        <v>52132210020</v>
      </c>
      <c r="B1231">
        <v>1</v>
      </c>
      <c r="C1231">
        <v>2019</v>
      </c>
      <c r="D1231">
        <v>3112064</v>
      </c>
      <c r="E1231" t="s">
        <v>1421</v>
      </c>
      <c r="F1231" t="str">
        <f>VLOOKUP(E1231,[1]PRODI_2019!$E$2:$K$70,7,FALSE)</f>
        <v>FISIP</v>
      </c>
      <c r="G1231" t="str">
        <f>VLOOKUP(F1231,Sheet1!$H$4:$I$11,2,FALSE)</f>
        <v>6_FISIP</v>
      </c>
      <c r="H1231" t="s">
        <v>1316</v>
      </c>
      <c r="I1231" t="s">
        <v>25</v>
      </c>
      <c r="L1231" t="s">
        <v>26</v>
      </c>
      <c r="M1231" t="s">
        <v>1865</v>
      </c>
      <c r="N1231" t="s">
        <v>1841</v>
      </c>
      <c r="O1231" t="s">
        <v>1785</v>
      </c>
      <c r="P1231" t="str">
        <f t="shared" si="59"/>
        <v>SMAN</v>
      </c>
      <c r="Q1231" t="str">
        <f t="shared" si="60"/>
        <v>Negeri</v>
      </c>
      <c r="R1231" t="str">
        <f t="shared" si="61"/>
        <v>SMA</v>
      </c>
      <c r="S1231" t="s">
        <v>1880</v>
      </c>
      <c r="T1231" t="s">
        <v>1843</v>
      </c>
      <c r="Z1231" t="str">
        <f>VLOOKUP(A1231,[2]registrasi!$B$2:$C$3000,2,FALSE)</f>
        <v>registrasi</v>
      </c>
      <c r="AA1231">
        <f>VLOOKUP(D1231,[3]Sheet1!$B$2:$D$42,3,FALSE)</f>
        <v>669</v>
      </c>
      <c r="AB1231" t="str">
        <f>VLOOKUP(A1231,[2]nim!$A$2:$B$3000,2,FALSE)</f>
        <v>diterima</v>
      </c>
    </row>
    <row r="1232" spans="1:28" x14ac:dyDescent="0.35">
      <c r="A1232" s="2">
        <v>52132210021</v>
      </c>
      <c r="B1232">
        <v>1</v>
      </c>
      <c r="C1232">
        <v>2021</v>
      </c>
      <c r="D1232">
        <v>3112025</v>
      </c>
      <c r="E1232" t="s">
        <v>1424</v>
      </c>
      <c r="F1232" t="str">
        <f>VLOOKUP(E1232,[1]PRODI_2019!$E$2:$K$70,7,FALSE)</f>
        <v>FEB</v>
      </c>
      <c r="G1232" t="str">
        <f>VLOOKUP(F1232,Sheet1!$H$4:$I$11,2,FALSE)</f>
        <v>5_FEB</v>
      </c>
      <c r="H1232" t="s">
        <v>1317</v>
      </c>
      <c r="I1232" t="s">
        <v>25</v>
      </c>
      <c r="L1232" t="s">
        <v>26</v>
      </c>
      <c r="M1232" t="s">
        <v>1870</v>
      </c>
      <c r="N1232" t="s">
        <v>1841</v>
      </c>
      <c r="O1232" t="s">
        <v>1627</v>
      </c>
      <c r="P1232" t="str">
        <f t="shared" si="59"/>
        <v>SMAN</v>
      </c>
      <c r="Q1232" t="str">
        <f t="shared" si="60"/>
        <v>Negeri</v>
      </c>
      <c r="R1232" t="str">
        <f t="shared" si="61"/>
        <v>SMA</v>
      </c>
      <c r="S1232" t="s">
        <v>1870</v>
      </c>
      <c r="T1232" t="s">
        <v>1841</v>
      </c>
      <c r="Z1232" t="str">
        <f>VLOOKUP(A1232,[2]registrasi!$B$2:$C$3000,2,FALSE)</f>
        <v>registrasi</v>
      </c>
      <c r="AA1232">
        <f>VLOOKUP(D1232,[3]Sheet1!$B$2:$D$42,3,FALSE)</f>
        <v>736</v>
      </c>
      <c r="AB1232" t="str">
        <f>VLOOKUP(A1232,[2]nim!$A$2:$B$3000,2,FALSE)</f>
        <v>diterima</v>
      </c>
    </row>
    <row r="1233" spans="1:28" x14ac:dyDescent="0.35">
      <c r="A1233" s="2">
        <v>52132210054</v>
      </c>
      <c r="B1233">
        <v>1</v>
      </c>
      <c r="C1233">
        <v>2020</v>
      </c>
      <c r="D1233">
        <v>3112017</v>
      </c>
      <c r="E1233" t="s">
        <v>1928</v>
      </c>
      <c r="F1233" t="str">
        <f>VLOOKUP(E1233,[1]PRODI_2019!$E$2:$K$70,7,FALSE)</f>
        <v>Hukum</v>
      </c>
      <c r="G1233" t="str">
        <f>VLOOKUP(F1233,Sheet1!$H$4:$I$11,2,FALSE)</f>
        <v>1_Hukum</v>
      </c>
      <c r="H1233" t="s">
        <v>1318</v>
      </c>
      <c r="I1233" t="s">
        <v>25</v>
      </c>
      <c r="L1233" t="s">
        <v>26</v>
      </c>
      <c r="M1233" t="s">
        <v>1881</v>
      </c>
      <c r="N1233" t="s">
        <v>1843</v>
      </c>
      <c r="O1233" t="s">
        <v>1786</v>
      </c>
      <c r="P1233" t="str">
        <f t="shared" si="59"/>
        <v>SMAS</v>
      </c>
      <c r="Q1233" t="str">
        <f t="shared" si="60"/>
        <v>Swasta</v>
      </c>
      <c r="R1233" t="str">
        <f t="shared" si="61"/>
        <v>SMA</v>
      </c>
      <c r="S1233" t="s">
        <v>1864</v>
      </c>
      <c r="T1233" t="s">
        <v>1842</v>
      </c>
      <c r="Z1233" t="e">
        <f>VLOOKUP(A1233,[2]registrasi!$B$2:$C$3000,2,FALSE)</f>
        <v>#N/A</v>
      </c>
      <c r="AA1233">
        <f>VLOOKUP(D1233,[3]Sheet1!$B$2:$D$42,3,FALSE)</f>
        <v>605</v>
      </c>
      <c r="AB1233" t="e">
        <f>VLOOKUP(A1233,[2]nim!$A$2:$B$3000,2,FALSE)</f>
        <v>#N/A</v>
      </c>
    </row>
    <row r="1234" spans="1:28" x14ac:dyDescent="0.35">
      <c r="A1234" s="2">
        <v>52132210064</v>
      </c>
      <c r="B1234">
        <v>2</v>
      </c>
      <c r="C1234">
        <v>2020</v>
      </c>
      <c r="D1234">
        <v>3112122</v>
      </c>
      <c r="E1234" t="s">
        <v>1436</v>
      </c>
      <c r="F1234" t="str">
        <f>VLOOKUP(E1234,[1]PRODI_2019!$E$2:$K$70,7,FALSE)</f>
        <v>FEB</v>
      </c>
      <c r="G1234" t="str">
        <f>VLOOKUP(F1234,Sheet1!$H$4:$I$11,2,FALSE)</f>
        <v>5_FEB</v>
      </c>
      <c r="H1234" t="s">
        <v>1319</v>
      </c>
      <c r="I1234" t="s">
        <v>30</v>
      </c>
      <c r="L1234" t="s">
        <v>26</v>
      </c>
      <c r="M1234" t="s">
        <v>1862</v>
      </c>
      <c r="N1234" t="s">
        <v>1841</v>
      </c>
      <c r="O1234" t="s">
        <v>1479</v>
      </c>
      <c r="P1234" t="str">
        <f t="shared" si="59"/>
        <v>SMAN</v>
      </c>
      <c r="Q1234" t="str">
        <f t="shared" si="60"/>
        <v>Negeri</v>
      </c>
      <c r="R1234" t="str">
        <f t="shared" si="61"/>
        <v>SMA</v>
      </c>
      <c r="S1234" t="s">
        <v>1862</v>
      </c>
      <c r="T1234" t="s">
        <v>1841</v>
      </c>
      <c r="Z1234" t="str">
        <f>VLOOKUP(A1234,[2]registrasi!$B$2:$C$3000,2,FALSE)</f>
        <v>registrasi</v>
      </c>
      <c r="AA1234">
        <f>VLOOKUP(D1234,[3]Sheet1!$B$2:$D$42,3,FALSE)</f>
        <v>130</v>
      </c>
      <c r="AB1234" t="e">
        <f>VLOOKUP(A1234,[2]nim!$A$2:$B$3000,2,FALSE)</f>
        <v>#N/A</v>
      </c>
    </row>
    <row r="1235" spans="1:28" x14ac:dyDescent="0.35">
      <c r="A1235" s="2">
        <v>52132210068</v>
      </c>
      <c r="B1235">
        <v>2</v>
      </c>
      <c r="C1235">
        <v>2021</v>
      </c>
      <c r="D1235">
        <v>3112017</v>
      </c>
      <c r="E1235" t="s">
        <v>1928</v>
      </c>
      <c r="F1235" t="str">
        <f>VLOOKUP(E1235,[1]PRODI_2019!$E$2:$K$70,7,FALSE)</f>
        <v>Hukum</v>
      </c>
      <c r="G1235" t="str">
        <f>VLOOKUP(F1235,Sheet1!$H$4:$I$11,2,FALSE)</f>
        <v>1_Hukum</v>
      </c>
      <c r="H1235" t="s">
        <v>1320</v>
      </c>
      <c r="I1235" t="s">
        <v>25</v>
      </c>
      <c r="L1235" t="s">
        <v>26</v>
      </c>
      <c r="M1235" t="s">
        <v>1881</v>
      </c>
      <c r="N1235" t="s">
        <v>1843</v>
      </c>
      <c r="O1235" t="s">
        <v>1787</v>
      </c>
      <c r="P1235" t="str">
        <f t="shared" si="59"/>
        <v>SMAN</v>
      </c>
      <c r="Q1235" t="str">
        <f t="shared" si="60"/>
        <v>Negeri</v>
      </c>
      <c r="R1235" t="str">
        <f t="shared" si="61"/>
        <v>SMA</v>
      </c>
      <c r="S1235" t="s">
        <v>1881</v>
      </c>
      <c r="T1235" t="s">
        <v>1843</v>
      </c>
      <c r="Z1235" t="str">
        <f>VLOOKUP(A1235,[2]registrasi!$B$2:$C$3000,2,FALSE)</f>
        <v>registrasi</v>
      </c>
      <c r="AA1235">
        <f>VLOOKUP(D1235,[3]Sheet1!$B$2:$D$42,3,FALSE)</f>
        <v>605</v>
      </c>
      <c r="AB1235" t="str">
        <f>VLOOKUP(A1235,[2]nim!$A$2:$B$3000,2,FALSE)</f>
        <v>diterima</v>
      </c>
    </row>
    <row r="1236" spans="1:28" x14ac:dyDescent="0.35">
      <c r="A1236" s="2">
        <v>52132210098</v>
      </c>
      <c r="B1236">
        <v>1</v>
      </c>
      <c r="C1236">
        <v>2021</v>
      </c>
      <c r="D1236">
        <v>3112033</v>
      </c>
      <c r="E1236" t="s">
        <v>1423</v>
      </c>
      <c r="F1236" t="str">
        <f>VLOOKUP(E1236,[1]PRODI_2019!$E$2:$K$70,7,FALSE)</f>
        <v>FEB</v>
      </c>
      <c r="G1236" t="str">
        <f>VLOOKUP(F1236,Sheet1!$H$4:$I$11,2,FALSE)</f>
        <v>5_FEB</v>
      </c>
      <c r="H1236" t="s">
        <v>1321</v>
      </c>
      <c r="I1236" t="s">
        <v>30</v>
      </c>
      <c r="L1236" t="s">
        <v>26</v>
      </c>
      <c r="M1236" t="s">
        <v>1862</v>
      </c>
      <c r="N1236" t="s">
        <v>1841</v>
      </c>
      <c r="O1236" t="s">
        <v>1788</v>
      </c>
      <c r="P1236" t="str">
        <f t="shared" si="59"/>
        <v>SMAS</v>
      </c>
      <c r="Q1236" t="str">
        <f t="shared" si="60"/>
        <v>Swasta</v>
      </c>
      <c r="R1236" t="str">
        <f t="shared" si="61"/>
        <v>SMA</v>
      </c>
      <c r="S1236" t="s">
        <v>1862</v>
      </c>
      <c r="T1236" t="s">
        <v>1841</v>
      </c>
      <c r="Z1236" t="str">
        <f>VLOOKUP(A1236,[2]registrasi!$B$2:$C$3000,2,FALSE)</f>
        <v>registrasi</v>
      </c>
      <c r="AA1236">
        <f>VLOOKUP(D1236,[3]Sheet1!$B$2:$D$42,3,FALSE)</f>
        <v>346</v>
      </c>
      <c r="AB1236" t="str">
        <f>VLOOKUP(A1236,[2]nim!$A$2:$B$3000,2,FALSE)</f>
        <v>diterima</v>
      </c>
    </row>
    <row r="1237" spans="1:28" x14ac:dyDescent="0.35">
      <c r="A1237" s="2">
        <v>52132210112</v>
      </c>
      <c r="B1237">
        <v>1</v>
      </c>
      <c r="C1237">
        <v>2021</v>
      </c>
      <c r="D1237">
        <v>3112033</v>
      </c>
      <c r="E1237" t="s">
        <v>1423</v>
      </c>
      <c r="F1237" t="str">
        <f>VLOOKUP(E1237,[1]PRODI_2019!$E$2:$K$70,7,FALSE)</f>
        <v>FEB</v>
      </c>
      <c r="G1237" t="str">
        <f>VLOOKUP(F1237,Sheet1!$H$4:$I$11,2,FALSE)</f>
        <v>5_FEB</v>
      </c>
      <c r="H1237" t="s">
        <v>1322</v>
      </c>
      <c r="I1237" t="s">
        <v>25</v>
      </c>
      <c r="L1237" t="s">
        <v>26</v>
      </c>
      <c r="M1237" t="s">
        <v>1865</v>
      </c>
      <c r="N1237" t="s">
        <v>1841</v>
      </c>
      <c r="O1237" t="s">
        <v>1789</v>
      </c>
      <c r="P1237" t="str">
        <f t="shared" si="59"/>
        <v>SMAN</v>
      </c>
      <c r="Q1237" t="str">
        <f t="shared" si="60"/>
        <v>Negeri</v>
      </c>
      <c r="R1237" t="str">
        <f t="shared" si="61"/>
        <v>SMA</v>
      </c>
      <c r="S1237" t="s">
        <v>1867</v>
      </c>
      <c r="T1237" t="s">
        <v>1843</v>
      </c>
      <c r="Z1237" t="e">
        <f>VLOOKUP(A1237,[2]registrasi!$B$2:$C$3000,2,FALSE)</f>
        <v>#N/A</v>
      </c>
      <c r="AA1237">
        <f>VLOOKUP(D1237,[3]Sheet1!$B$2:$D$42,3,FALSE)</f>
        <v>346</v>
      </c>
      <c r="AB1237" t="e">
        <f>VLOOKUP(A1237,[2]nim!$A$2:$B$3000,2,FALSE)</f>
        <v>#N/A</v>
      </c>
    </row>
    <row r="1238" spans="1:28" x14ac:dyDescent="0.35">
      <c r="A1238" s="2">
        <v>52132210114</v>
      </c>
      <c r="B1238">
        <v>1</v>
      </c>
      <c r="C1238">
        <v>2021</v>
      </c>
      <c r="D1238">
        <v>3112056</v>
      </c>
      <c r="E1238" t="s">
        <v>1425</v>
      </c>
      <c r="F1238" t="str">
        <f>VLOOKUP(E1238,[1]PRODI_2019!$E$2:$K$70,7,FALSE)</f>
        <v>FISIP</v>
      </c>
      <c r="G1238" t="str">
        <f>VLOOKUP(F1238,Sheet1!$H$4:$I$11,2,FALSE)</f>
        <v>6_FISIP</v>
      </c>
      <c r="H1238" t="s">
        <v>1323</v>
      </c>
      <c r="I1238" t="s">
        <v>30</v>
      </c>
      <c r="L1238" t="s">
        <v>26</v>
      </c>
      <c r="M1238" t="s">
        <v>1862</v>
      </c>
      <c r="N1238" t="s">
        <v>1841</v>
      </c>
      <c r="O1238" t="s">
        <v>1554</v>
      </c>
      <c r="P1238" t="str">
        <f t="shared" si="59"/>
        <v>SMAN</v>
      </c>
      <c r="Q1238" t="str">
        <f t="shared" si="60"/>
        <v>Negeri</v>
      </c>
      <c r="R1238" t="str">
        <f t="shared" si="61"/>
        <v>SMA</v>
      </c>
      <c r="S1238" t="s">
        <v>1862</v>
      </c>
      <c r="T1238" t="s">
        <v>1841</v>
      </c>
      <c r="Z1238" t="str">
        <f>VLOOKUP(A1238,[2]registrasi!$B$2:$C$3000,2,FALSE)</f>
        <v>registrasi</v>
      </c>
      <c r="AA1238">
        <f>VLOOKUP(D1238,[3]Sheet1!$B$2:$D$42,3,FALSE)</f>
        <v>365</v>
      </c>
      <c r="AB1238" t="str">
        <f>VLOOKUP(A1238,[2]nim!$A$2:$B$3000,2,FALSE)</f>
        <v>diterima</v>
      </c>
    </row>
    <row r="1239" spans="1:28" x14ac:dyDescent="0.35">
      <c r="A1239" s="2">
        <v>52132210122</v>
      </c>
      <c r="B1239">
        <v>1</v>
      </c>
      <c r="C1239">
        <v>2021</v>
      </c>
      <c r="D1239">
        <v>3112106</v>
      </c>
      <c r="E1239" t="s">
        <v>1422</v>
      </c>
      <c r="F1239" t="str">
        <f>VLOOKUP(E1239,[1]PRODI_2019!$E$2:$K$70,7,FALSE)</f>
        <v>FKIP</v>
      </c>
      <c r="G1239" t="str">
        <f>VLOOKUP(F1239,Sheet1!$H$4:$I$11,2,FALSE)</f>
        <v>2_FKIP</v>
      </c>
      <c r="H1239" t="s">
        <v>1324</v>
      </c>
      <c r="I1239" t="s">
        <v>30</v>
      </c>
      <c r="L1239" t="s">
        <v>26</v>
      </c>
      <c r="M1239" t="s">
        <v>1870</v>
      </c>
      <c r="N1239" t="s">
        <v>1841</v>
      </c>
      <c r="O1239" t="s">
        <v>1790</v>
      </c>
      <c r="P1239" t="str">
        <f t="shared" si="59"/>
        <v>SMKN</v>
      </c>
      <c r="Q1239" t="str">
        <f t="shared" si="60"/>
        <v>Negeri</v>
      </c>
      <c r="R1239" t="str">
        <f t="shared" si="61"/>
        <v>SMK</v>
      </c>
      <c r="S1239" t="s">
        <v>1865</v>
      </c>
      <c r="T1239" t="s">
        <v>1841</v>
      </c>
      <c r="Z1239" t="str">
        <f>VLOOKUP(A1239,[2]registrasi!$B$2:$C$3000,2,FALSE)</f>
        <v>registrasi</v>
      </c>
      <c r="AA1239">
        <f>VLOOKUP(D1239,[3]Sheet1!$B$2:$D$42,3,FALSE)</f>
        <v>206</v>
      </c>
      <c r="AB1239" t="str">
        <f>VLOOKUP(A1239,[2]nim!$A$2:$B$3000,2,FALSE)</f>
        <v>diterima</v>
      </c>
    </row>
    <row r="1240" spans="1:28" x14ac:dyDescent="0.35">
      <c r="A1240" s="2">
        <v>52132210124</v>
      </c>
      <c r="B1240">
        <v>1</v>
      </c>
      <c r="C1240">
        <v>2019</v>
      </c>
      <c r="D1240">
        <v>3112072</v>
      </c>
      <c r="E1240" t="s">
        <v>1426</v>
      </c>
      <c r="F1240" t="str">
        <f>VLOOKUP(E1240,[1]PRODI_2019!$E$2:$K$70,7,FALSE)</f>
        <v>FKIP</v>
      </c>
      <c r="G1240" t="str">
        <f>VLOOKUP(F1240,Sheet1!$H$4:$I$11,2,FALSE)</f>
        <v>2_FKIP</v>
      </c>
      <c r="H1240" t="s">
        <v>1325</v>
      </c>
      <c r="I1240" t="s">
        <v>30</v>
      </c>
      <c r="L1240" t="s">
        <v>26</v>
      </c>
      <c r="M1240" t="s">
        <v>1877</v>
      </c>
      <c r="N1240" t="s">
        <v>1842</v>
      </c>
      <c r="O1240" t="s">
        <v>1791</v>
      </c>
      <c r="P1240" t="str">
        <f t="shared" si="59"/>
        <v>SMAN</v>
      </c>
      <c r="Q1240" t="str">
        <f t="shared" si="60"/>
        <v>Negeri</v>
      </c>
      <c r="R1240" t="str">
        <f t="shared" si="61"/>
        <v>SMA</v>
      </c>
      <c r="S1240" t="s">
        <v>1877</v>
      </c>
      <c r="T1240" t="s">
        <v>1842</v>
      </c>
      <c r="Z1240" t="str">
        <f>VLOOKUP(A1240,[2]registrasi!$B$2:$C$3000,2,FALSE)</f>
        <v>registrasi</v>
      </c>
      <c r="AA1240">
        <f>VLOOKUP(D1240,[3]Sheet1!$B$2:$D$42,3,FALSE)</f>
        <v>38</v>
      </c>
      <c r="AB1240" t="str">
        <f>VLOOKUP(A1240,[2]nim!$A$2:$B$3000,2,FALSE)</f>
        <v>diterima</v>
      </c>
    </row>
    <row r="1241" spans="1:28" x14ac:dyDescent="0.35">
      <c r="A1241" s="2">
        <v>52132210126</v>
      </c>
      <c r="B1241">
        <v>1</v>
      </c>
      <c r="C1241">
        <v>2020</v>
      </c>
      <c r="D1241">
        <v>3112025</v>
      </c>
      <c r="E1241" t="s">
        <v>1424</v>
      </c>
      <c r="F1241" t="str">
        <f>VLOOKUP(E1241,[1]PRODI_2019!$E$2:$K$70,7,FALSE)</f>
        <v>FEB</v>
      </c>
      <c r="G1241" t="str">
        <f>VLOOKUP(F1241,Sheet1!$H$4:$I$11,2,FALSE)</f>
        <v>5_FEB</v>
      </c>
      <c r="H1241" t="s">
        <v>1326</v>
      </c>
      <c r="I1241" t="s">
        <v>30</v>
      </c>
      <c r="L1241" t="s">
        <v>26</v>
      </c>
      <c r="M1241" t="s">
        <v>1865</v>
      </c>
      <c r="N1241" t="s">
        <v>1841</v>
      </c>
      <c r="O1241" t="s">
        <v>1639</v>
      </c>
      <c r="P1241" t="str">
        <f t="shared" si="59"/>
        <v>SMAN</v>
      </c>
      <c r="Q1241" t="str">
        <f t="shared" si="60"/>
        <v>Negeri</v>
      </c>
      <c r="R1241" t="str">
        <f t="shared" si="61"/>
        <v>SMA</v>
      </c>
      <c r="S1241" t="s">
        <v>1865</v>
      </c>
      <c r="T1241" t="s">
        <v>1841</v>
      </c>
      <c r="Z1241" t="str">
        <f>VLOOKUP(A1241,[2]registrasi!$B$2:$C$3000,2,FALSE)</f>
        <v>registrasi</v>
      </c>
      <c r="AA1241">
        <f>VLOOKUP(D1241,[3]Sheet1!$B$2:$D$42,3,FALSE)</f>
        <v>736</v>
      </c>
      <c r="AB1241" t="str">
        <f>VLOOKUP(A1241,[2]nim!$A$2:$B$3000,2,FALSE)</f>
        <v>diterima</v>
      </c>
    </row>
    <row r="1242" spans="1:28" x14ac:dyDescent="0.35">
      <c r="A1242" s="2">
        <v>52132210130</v>
      </c>
      <c r="B1242">
        <v>1</v>
      </c>
      <c r="C1242">
        <v>2021</v>
      </c>
      <c r="D1242">
        <v>3112064</v>
      </c>
      <c r="E1242" t="s">
        <v>1421</v>
      </c>
      <c r="F1242" t="str">
        <f>VLOOKUP(E1242,[1]PRODI_2019!$E$2:$K$70,7,FALSE)</f>
        <v>FISIP</v>
      </c>
      <c r="G1242" t="str">
        <f>VLOOKUP(F1242,Sheet1!$H$4:$I$11,2,FALSE)</f>
        <v>6_FISIP</v>
      </c>
      <c r="H1242" t="s">
        <v>1327</v>
      </c>
      <c r="I1242" t="s">
        <v>25</v>
      </c>
      <c r="L1242" t="s">
        <v>26</v>
      </c>
      <c r="M1242" t="s">
        <v>1867</v>
      </c>
      <c r="N1242" t="s">
        <v>1843</v>
      </c>
      <c r="O1242" t="s">
        <v>1792</v>
      </c>
      <c r="P1242" t="str">
        <f t="shared" si="59"/>
        <v>SMAN</v>
      </c>
      <c r="Q1242" t="str">
        <f t="shared" si="60"/>
        <v>Negeri</v>
      </c>
      <c r="R1242" t="str">
        <f t="shared" si="61"/>
        <v>SMA</v>
      </c>
      <c r="S1242" t="s">
        <v>1867</v>
      </c>
      <c r="T1242" t="s">
        <v>1843</v>
      </c>
      <c r="Z1242" t="e">
        <f>VLOOKUP(A1242,[2]registrasi!$B$2:$C$3000,2,FALSE)</f>
        <v>#N/A</v>
      </c>
      <c r="AA1242">
        <f>VLOOKUP(D1242,[3]Sheet1!$B$2:$D$42,3,FALSE)</f>
        <v>669</v>
      </c>
      <c r="AB1242" t="e">
        <f>VLOOKUP(A1242,[2]nim!$A$2:$B$3000,2,FALSE)</f>
        <v>#N/A</v>
      </c>
    </row>
    <row r="1243" spans="1:28" x14ac:dyDescent="0.35">
      <c r="A1243" s="2">
        <v>52132210132</v>
      </c>
      <c r="B1243">
        <v>1</v>
      </c>
      <c r="C1243">
        <v>2020</v>
      </c>
      <c r="D1243">
        <v>3112122</v>
      </c>
      <c r="E1243" t="s">
        <v>1436</v>
      </c>
      <c r="F1243" t="str">
        <f>VLOOKUP(E1243,[1]PRODI_2019!$E$2:$K$70,7,FALSE)</f>
        <v>FEB</v>
      </c>
      <c r="G1243" t="str">
        <f>VLOOKUP(F1243,Sheet1!$H$4:$I$11,2,FALSE)</f>
        <v>5_FEB</v>
      </c>
      <c r="H1243" t="s">
        <v>1328</v>
      </c>
      <c r="I1243" t="s">
        <v>25</v>
      </c>
      <c r="L1243" t="s">
        <v>26</v>
      </c>
      <c r="M1243" t="s">
        <v>1870</v>
      </c>
      <c r="N1243" t="s">
        <v>1841</v>
      </c>
      <c r="O1243" t="s">
        <v>1793</v>
      </c>
      <c r="P1243" t="str">
        <f t="shared" si="59"/>
        <v>SMAN</v>
      </c>
      <c r="Q1243" t="str">
        <f t="shared" si="60"/>
        <v>Negeri</v>
      </c>
      <c r="R1243" t="str">
        <f t="shared" si="61"/>
        <v>SMA</v>
      </c>
      <c r="S1243" t="s">
        <v>1867</v>
      </c>
      <c r="T1243" t="s">
        <v>1843</v>
      </c>
      <c r="Z1243" t="str">
        <f>VLOOKUP(A1243,[2]registrasi!$B$2:$C$3000,2,FALSE)</f>
        <v>registrasi</v>
      </c>
      <c r="AA1243">
        <f>VLOOKUP(D1243,[3]Sheet1!$B$2:$D$42,3,FALSE)</f>
        <v>130</v>
      </c>
      <c r="AB1243" t="str">
        <f>VLOOKUP(A1243,[2]nim!$A$2:$B$3000,2,FALSE)</f>
        <v>diterima</v>
      </c>
    </row>
    <row r="1244" spans="1:28" x14ac:dyDescent="0.35">
      <c r="A1244" s="2">
        <v>52132210142</v>
      </c>
      <c r="B1244">
        <v>2</v>
      </c>
      <c r="C1244">
        <v>2021</v>
      </c>
      <c r="D1244">
        <v>3112153</v>
      </c>
      <c r="E1244" t="s">
        <v>1431</v>
      </c>
      <c r="F1244" t="str">
        <f>VLOOKUP(E1244,[1]PRODI_2019!$E$2:$K$70,7,FALSE)</f>
        <v>FKIP</v>
      </c>
      <c r="G1244" t="str">
        <f>VLOOKUP(F1244,Sheet1!$H$4:$I$11,2,FALSE)</f>
        <v>2_FKIP</v>
      </c>
      <c r="H1244" t="s">
        <v>1329</v>
      </c>
      <c r="I1244" t="s">
        <v>30</v>
      </c>
      <c r="L1244" t="s">
        <v>26</v>
      </c>
      <c r="M1244" t="s">
        <v>1865</v>
      </c>
      <c r="N1244" t="s">
        <v>1841</v>
      </c>
      <c r="O1244" t="s">
        <v>1794</v>
      </c>
      <c r="P1244" t="str">
        <f t="shared" si="59"/>
        <v>SMAS</v>
      </c>
      <c r="Q1244" t="str">
        <f t="shared" si="60"/>
        <v>Swasta</v>
      </c>
      <c r="R1244" t="str">
        <f t="shared" si="61"/>
        <v>SMA</v>
      </c>
      <c r="S1244" t="s">
        <v>1865</v>
      </c>
      <c r="T1244" t="s">
        <v>1841</v>
      </c>
      <c r="Z1244" t="str">
        <f>VLOOKUP(A1244,[2]registrasi!$B$2:$C$3000,2,FALSE)</f>
        <v>registrasi</v>
      </c>
      <c r="AA1244">
        <f>VLOOKUP(D1244,[3]Sheet1!$B$2:$D$42,3,FALSE)</f>
        <v>34</v>
      </c>
      <c r="AB1244" t="str">
        <f>VLOOKUP(A1244,[2]nim!$A$2:$B$3000,2,FALSE)</f>
        <v>diterima</v>
      </c>
    </row>
    <row r="1245" spans="1:28" x14ac:dyDescent="0.35">
      <c r="A1245" s="2">
        <v>52132210150</v>
      </c>
      <c r="B1245">
        <v>1</v>
      </c>
      <c r="C1245">
        <v>2021</v>
      </c>
      <c r="D1245">
        <v>3112064</v>
      </c>
      <c r="E1245" t="s">
        <v>1421</v>
      </c>
      <c r="F1245" t="str">
        <f>VLOOKUP(E1245,[1]PRODI_2019!$E$2:$K$70,7,FALSE)</f>
        <v>FISIP</v>
      </c>
      <c r="G1245" t="str">
        <f>VLOOKUP(F1245,Sheet1!$H$4:$I$11,2,FALSE)</f>
        <v>6_FISIP</v>
      </c>
      <c r="H1245" t="s">
        <v>1330</v>
      </c>
      <c r="I1245" t="s">
        <v>25</v>
      </c>
      <c r="L1245" t="s">
        <v>26</v>
      </c>
      <c r="M1245" t="s">
        <v>1862</v>
      </c>
      <c r="N1245" t="s">
        <v>1841</v>
      </c>
      <c r="O1245" t="s">
        <v>1628</v>
      </c>
      <c r="P1245" t="str">
        <f t="shared" si="59"/>
        <v>SMAN</v>
      </c>
      <c r="Q1245" t="str">
        <f t="shared" si="60"/>
        <v>Negeri</v>
      </c>
      <c r="R1245" t="str">
        <f t="shared" si="61"/>
        <v>SMA</v>
      </c>
      <c r="S1245" t="s">
        <v>1862</v>
      </c>
      <c r="T1245" t="s">
        <v>1841</v>
      </c>
      <c r="Z1245" t="str">
        <f>VLOOKUP(A1245,[2]registrasi!$B$2:$C$3000,2,FALSE)</f>
        <v>registrasi</v>
      </c>
      <c r="AA1245">
        <f>VLOOKUP(D1245,[3]Sheet1!$B$2:$D$42,3,FALSE)</f>
        <v>669</v>
      </c>
      <c r="AB1245" t="str">
        <f>VLOOKUP(A1245,[2]nim!$A$2:$B$3000,2,FALSE)</f>
        <v>diterima</v>
      </c>
    </row>
    <row r="1246" spans="1:28" x14ac:dyDescent="0.35">
      <c r="A1246" s="2">
        <v>52132210156</v>
      </c>
      <c r="B1246">
        <v>1</v>
      </c>
      <c r="C1246">
        <v>2021</v>
      </c>
      <c r="D1246">
        <v>3112056</v>
      </c>
      <c r="E1246" t="s">
        <v>1425</v>
      </c>
      <c r="F1246" t="str">
        <f>VLOOKUP(E1246,[1]PRODI_2019!$E$2:$K$70,7,FALSE)</f>
        <v>FISIP</v>
      </c>
      <c r="G1246" t="str">
        <f>VLOOKUP(F1246,Sheet1!$H$4:$I$11,2,FALSE)</f>
        <v>6_FISIP</v>
      </c>
      <c r="H1246" t="s">
        <v>1331</v>
      </c>
      <c r="I1246" t="s">
        <v>30</v>
      </c>
      <c r="L1246" t="s">
        <v>26</v>
      </c>
      <c r="M1246" t="s">
        <v>1866</v>
      </c>
      <c r="N1246" t="s">
        <v>1843</v>
      </c>
      <c r="O1246" t="s">
        <v>1795</v>
      </c>
      <c r="P1246" t="str">
        <f t="shared" si="59"/>
        <v>SMAN</v>
      </c>
      <c r="Q1246" t="str">
        <f t="shared" si="60"/>
        <v>Negeri</v>
      </c>
      <c r="R1246" t="str">
        <f t="shared" si="61"/>
        <v>SMA</v>
      </c>
      <c r="S1246" t="s">
        <v>1869</v>
      </c>
      <c r="T1246" t="s">
        <v>1843</v>
      </c>
      <c r="Z1246" t="str">
        <f>VLOOKUP(A1246,[2]registrasi!$B$2:$C$3000,2,FALSE)</f>
        <v>registrasi</v>
      </c>
      <c r="AA1246">
        <f>VLOOKUP(D1246,[3]Sheet1!$B$2:$D$42,3,FALSE)</f>
        <v>365</v>
      </c>
      <c r="AB1246" t="str">
        <f>VLOOKUP(A1246,[2]nim!$A$2:$B$3000,2,FALSE)</f>
        <v>diterima</v>
      </c>
    </row>
    <row r="1247" spans="1:28" x14ac:dyDescent="0.35">
      <c r="A1247" s="2">
        <v>52132210160</v>
      </c>
      <c r="B1247">
        <v>1</v>
      </c>
      <c r="C1247">
        <v>2021</v>
      </c>
      <c r="D1247">
        <v>3112064</v>
      </c>
      <c r="E1247" t="s">
        <v>1421</v>
      </c>
      <c r="F1247" t="str">
        <f>VLOOKUP(E1247,[1]PRODI_2019!$E$2:$K$70,7,FALSE)</f>
        <v>FISIP</v>
      </c>
      <c r="G1247" t="str">
        <f>VLOOKUP(F1247,Sheet1!$H$4:$I$11,2,FALSE)</f>
        <v>6_FISIP</v>
      </c>
      <c r="H1247" t="s">
        <v>1332</v>
      </c>
      <c r="I1247" t="s">
        <v>30</v>
      </c>
      <c r="L1247" t="s">
        <v>26</v>
      </c>
      <c r="M1247" t="s">
        <v>1855</v>
      </c>
      <c r="N1247" t="s">
        <v>1839</v>
      </c>
      <c r="O1247" t="s">
        <v>1796</v>
      </c>
      <c r="P1247" t="str">
        <f t="shared" si="59"/>
        <v>SMAN</v>
      </c>
      <c r="Q1247" t="str">
        <f t="shared" si="60"/>
        <v>Negeri</v>
      </c>
      <c r="R1247" t="str">
        <f t="shared" si="61"/>
        <v>SMA</v>
      </c>
      <c r="S1247" t="s">
        <v>1855</v>
      </c>
      <c r="T1247" t="s">
        <v>1839</v>
      </c>
      <c r="Z1247" t="str">
        <f>VLOOKUP(A1247,[2]registrasi!$B$2:$C$3000,2,FALSE)</f>
        <v>registrasi</v>
      </c>
      <c r="AA1247">
        <f>VLOOKUP(D1247,[3]Sheet1!$B$2:$D$42,3,FALSE)</f>
        <v>669</v>
      </c>
      <c r="AB1247" t="e">
        <f>VLOOKUP(A1247,[2]nim!$A$2:$B$3000,2,FALSE)</f>
        <v>#N/A</v>
      </c>
    </row>
    <row r="1248" spans="1:28" x14ac:dyDescent="0.35">
      <c r="A1248" s="2">
        <v>52132210171</v>
      </c>
      <c r="B1248">
        <v>2</v>
      </c>
      <c r="C1248">
        <v>2021</v>
      </c>
      <c r="D1248">
        <v>3112056</v>
      </c>
      <c r="E1248" t="s">
        <v>1425</v>
      </c>
      <c r="F1248" t="str">
        <f>VLOOKUP(E1248,[1]PRODI_2019!$E$2:$K$70,7,FALSE)</f>
        <v>FISIP</v>
      </c>
      <c r="G1248" t="str">
        <f>VLOOKUP(F1248,Sheet1!$H$4:$I$11,2,FALSE)</f>
        <v>6_FISIP</v>
      </c>
      <c r="H1248" t="s">
        <v>1333</v>
      </c>
      <c r="I1248" t="s">
        <v>30</v>
      </c>
      <c r="L1248" t="s">
        <v>26</v>
      </c>
      <c r="M1248" t="s">
        <v>1870</v>
      </c>
      <c r="N1248" t="s">
        <v>1841</v>
      </c>
      <c r="O1248" t="s">
        <v>1797</v>
      </c>
      <c r="P1248" t="str">
        <f t="shared" si="59"/>
        <v>SMAN</v>
      </c>
      <c r="Q1248" t="str">
        <f t="shared" si="60"/>
        <v>Negeri</v>
      </c>
      <c r="R1248" t="str">
        <f t="shared" si="61"/>
        <v>SMA</v>
      </c>
      <c r="S1248" t="s">
        <v>1870</v>
      </c>
      <c r="T1248" t="s">
        <v>1841</v>
      </c>
      <c r="Z1248" t="str">
        <f>VLOOKUP(A1248,[2]registrasi!$B$2:$C$3000,2,FALSE)</f>
        <v>registrasi</v>
      </c>
      <c r="AA1248">
        <f>VLOOKUP(D1248,[3]Sheet1!$B$2:$D$42,3,FALSE)</f>
        <v>365</v>
      </c>
      <c r="AB1248" t="str">
        <f>VLOOKUP(A1248,[2]nim!$A$2:$B$3000,2,FALSE)</f>
        <v>diterima</v>
      </c>
    </row>
    <row r="1249" spans="1:28" x14ac:dyDescent="0.35">
      <c r="A1249" s="2">
        <v>52132210178</v>
      </c>
      <c r="B1249">
        <v>1</v>
      </c>
      <c r="C1249">
        <v>2021</v>
      </c>
      <c r="D1249">
        <v>3112184</v>
      </c>
      <c r="E1249" t="s">
        <v>1435</v>
      </c>
      <c r="F1249" t="str">
        <f>VLOOKUP(E1249,[1]PRODI_2019!$E$2:$K$70,7,FALSE)</f>
        <v>FKIP</v>
      </c>
      <c r="G1249" t="str">
        <f>VLOOKUP(F1249,Sheet1!$H$4:$I$11,2,FALSE)</f>
        <v>2_FKIP</v>
      </c>
      <c r="H1249" t="s">
        <v>1334</v>
      </c>
      <c r="I1249" t="s">
        <v>25</v>
      </c>
      <c r="L1249" t="s">
        <v>26</v>
      </c>
      <c r="M1249" t="s">
        <v>1862</v>
      </c>
      <c r="N1249" t="s">
        <v>1841</v>
      </c>
      <c r="O1249" t="s">
        <v>1628</v>
      </c>
      <c r="P1249" t="str">
        <f t="shared" si="59"/>
        <v>SMAN</v>
      </c>
      <c r="Q1249" t="str">
        <f t="shared" si="60"/>
        <v>Negeri</v>
      </c>
      <c r="R1249" t="str">
        <f t="shared" si="61"/>
        <v>SMA</v>
      </c>
      <c r="S1249" t="s">
        <v>1862</v>
      </c>
      <c r="T1249" t="s">
        <v>1841</v>
      </c>
      <c r="Z1249" t="str">
        <f>VLOOKUP(A1249,[2]registrasi!$B$2:$C$3000,2,FALSE)</f>
        <v>registrasi</v>
      </c>
      <c r="AA1249">
        <f>VLOOKUP(D1249,[3]Sheet1!$B$2:$D$42,3,FALSE)</f>
        <v>30</v>
      </c>
      <c r="AB1249" t="str">
        <f>VLOOKUP(A1249,[2]nim!$A$2:$B$3000,2,FALSE)</f>
        <v>diterima</v>
      </c>
    </row>
    <row r="1250" spans="1:28" x14ac:dyDescent="0.35">
      <c r="A1250" s="2">
        <v>52132210180</v>
      </c>
      <c r="B1250">
        <v>2</v>
      </c>
      <c r="C1250">
        <v>2021</v>
      </c>
      <c r="D1250">
        <v>3112056</v>
      </c>
      <c r="E1250" t="s">
        <v>1425</v>
      </c>
      <c r="F1250" t="str">
        <f>VLOOKUP(E1250,[1]PRODI_2019!$E$2:$K$70,7,FALSE)</f>
        <v>FISIP</v>
      </c>
      <c r="G1250" t="str">
        <f>VLOOKUP(F1250,Sheet1!$H$4:$I$11,2,FALSE)</f>
        <v>6_FISIP</v>
      </c>
      <c r="H1250" t="s">
        <v>1335</v>
      </c>
      <c r="I1250" t="s">
        <v>25</v>
      </c>
      <c r="L1250" t="s">
        <v>26</v>
      </c>
      <c r="M1250" t="s">
        <v>1870</v>
      </c>
      <c r="N1250" t="s">
        <v>1841</v>
      </c>
      <c r="O1250" t="s">
        <v>1798</v>
      </c>
      <c r="P1250" t="str">
        <f t="shared" si="59"/>
        <v>SMAS</v>
      </c>
      <c r="Q1250" t="str">
        <f t="shared" si="60"/>
        <v>Swasta</v>
      </c>
      <c r="R1250" t="str">
        <f t="shared" si="61"/>
        <v>SMA</v>
      </c>
      <c r="S1250" t="s">
        <v>1867</v>
      </c>
      <c r="T1250" t="s">
        <v>1843</v>
      </c>
      <c r="Z1250" t="str">
        <f>VLOOKUP(A1250,[2]registrasi!$B$2:$C$3000,2,FALSE)</f>
        <v>registrasi</v>
      </c>
      <c r="AA1250">
        <f>VLOOKUP(D1250,[3]Sheet1!$B$2:$D$42,3,FALSE)</f>
        <v>365</v>
      </c>
      <c r="AB1250" t="str">
        <f>VLOOKUP(A1250,[2]nim!$A$2:$B$3000,2,FALSE)</f>
        <v>diterima</v>
      </c>
    </row>
    <row r="1251" spans="1:28" x14ac:dyDescent="0.35">
      <c r="A1251" s="2">
        <v>52132210200</v>
      </c>
      <c r="B1251">
        <v>2</v>
      </c>
      <c r="C1251">
        <v>2021</v>
      </c>
      <c r="D1251">
        <v>3112087</v>
      </c>
      <c r="E1251" t="s">
        <v>1929</v>
      </c>
      <c r="F1251" t="str">
        <f>VLOOKUP(E1251,[1]PRODI_2019!$E$2:$K$70,7,FALSE)</f>
        <v>FKIP</v>
      </c>
      <c r="G1251" t="str">
        <f>VLOOKUP(F1251,Sheet1!$H$4:$I$11,2,FALSE)</f>
        <v>2_FKIP</v>
      </c>
      <c r="H1251" t="s">
        <v>1336</v>
      </c>
      <c r="I1251" t="s">
        <v>30</v>
      </c>
      <c r="L1251" t="s">
        <v>26</v>
      </c>
      <c r="M1251" t="s">
        <v>1877</v>
      </c>
      <c r="N1251" t="s">
        <v>1842</v>
      </c>
      <c r="O1251" t="s">
        <v>1799</v>
      </c>
      <c r="P1251" t="str">
        <f t="shared" si="59"/>
        <v>MAN</v>
      </c>
      <c r="Q1251" t="str">
        <f t="shared" si="60"/>
        <v>Negeri</v>
      </c>
      <c r="R1251" t="str">
        <f t="shared" si="61"/>
        <v>MA</v>
      </c>
      <c r="S1251" t="s">
        <v>1877</v>
      </c>
      <c r="T1251" t="s">
        <v>1842</v>
      </c>
      <c r="Z1251" t="str">
        <f>VLOOKUP(A1251,[2]registrasi!$B$2:$C$3000,2,FALSE)</f>
        <v>registrasi</v>
      </c>
      <c r="AA1251">
        <f>VLOOKUP(D1251,[3]Sheet1!$B$2:$D$42,3,FALSE)</f>
        <v>105</v>
      </c>
      <c r="AB1251" t="str">
        <f>VLOOKUP(A1251,[2]nim!$A$2:$B$3000,2,FALSE)</f>
        <v>diterima</v>
      </c>
    </row>
    <row r="1252" spans="1:28" x14ac:dyDescent="0.35">
      <c r="A1252" s="2">
        <v>52132210207</v>
      </c>
      <c r="B1252">
        <v>1</v>
      </c>
      <c r="C1252">
        <v>2021</v>
      </c>
      <c r="D1252">
        <v>3112087</v>
      </c>
      <c r="E1252" t="s">
        <v>1929</v>
      </c>
      <c r="F1252" t="str">
        <f>VLOOKUP(E1252,[1]PRODI_2019!$E$2:$K$70,7,FALSE)</f>
        <v>FKIP</v>
      </c>
      <c r="G1252" t="str">
        <f>VLOOKUP(F1252,Sheet1!$H$4:$I$11,2,FALSE)</f>
        <v>2_FKIP</v>
      </c>
      <c r="H1252" t="s">
        <v>1337</v>
      </c>
      <c r="I1252" t="s">
        <v>30</v>
      </c>
      <c r="L1252" t="s">
        <v>26</v>
      </c>
      <c r="M1252" t="s">
        <v>1866</v>
      </c>
      <c r="N1252" t="s">
        <v>1843</v>
      </c>
      <c r="O1252" t="s">
        <v>1800</v>
      </c>
      <c r="P1252" t="str">
        <f t="shared" si="59"/>
        <v>SMAN</v>
      </c>
      <c r="Q1252" t="str">
        <f t="shared" si="60"/>
        <v>Negeri</v>
      </c>
      <c r="R1252" t="str">
        <f t="shared" si="61"/>
        <v>SMA</v>
      </c>
      <c r="S1252" t="s">
        <v>1866</v>
      </c>
      <c r="T1252" t="s">
        <v>1843</v>
      </c>
      <c r="Z1252" t="str">
        <f>VLOOKUP(A1252,[2]registrasi!$B$2:$C$3000,2,FALSE)</f>
        <v>registrasi</v>
      </c>
      <c r="AA1252">
        <f>VLOOKUP(D1252,[3]Sheet1!$B$2:$D$42,3,FALSE)</f>
        <v>105</v>
      </c>
      <c r="AB1252" t="str">
        <f>VLOOKUP(A1252,[2]nim!$A$2:$B$3000,2,FALSE)</f>
        <v>diterima</v>
      </c>
    </row>
    <row r="1253" spans="1:28" x14ac:dyDescent="0.35">
      <c r="A1253" s="2">
        <v>52132210215</v>
      </c>
      <c r="B1253">
        <v>2</v>
      </c>
      <c r="C1253">
        <v>2020</v>
      </c>
      <c r="D1253">
        <v>3112056</v>
      </c>
      <c r="E1253" t="s">
        <v>1425</v>
      </c>
      <c r="F1253" t="str">
        <f>VLOOKUP(E1253,[1]PRODI_2019!$E$2:$K$70,7,FALSE)</f>
        <v>FISIP</v>
      </c>
      <c r="G1253" t="str">
        <f>VLOOKUP(F1253,Sheet1!$H$4:$I$11,2,FALSE)</f>
        <v>6_FISIP</v>
      </c>
      <c r="H1253" t="s">
        <v>1338</v>
      </c>
      <c r="I1253" t="s">
        <v>30</v>
      </c>
      <c r="L1253" t="s">
        <v>26</v>
      </c>
      <c r="M1253" t="s">
        <v>1869</v>
      </c>
      <c r="N1253" t="s">
        <v>1843</v>
      </c>
      <c r="O1253" t="s">
        <v>1801</v>
      </c>
      <c r="P1253" t="str">
        <f t="shared" si="59"/>
        <v>SMAN</v>
      </c>
      <c r="Q1253" t="str">
        <f t="shared" si="60"/>
        <v>Negeri</v>
      </c>
      <c r="R1253" t="str">
        <f t="shared" si="61"/>
        <v>SMA</v>
      </c>
      <c r="S1253" t="s">
        <v>1869</v>
      </c>
      <c r="T1253" t="s">
        <v>1843</v>
      </c>
      <c r="Z1253" t="str">
        <f>VLOOKUP(A1253,[2]registrasi!$B$2:$C$3000,2,FALSE)</f>
        <v>registrasi</v>
      </c>
      <c r="AA1253">
        <f>VLOOKUP(D1253,[3]Sheet1!$B$2:$D$42,3,FALSE)</f>
        <v>365</v>
      </c>
      <c r="AB1253" t="str">
        <f>VLOOKUP(A1253,[2]nim!$A$2:$B$3000,2,FALSE)</f>
        <v>diterima</v>
      </c>
    </row>
    <row r="1254" spans="1:28" x14ac:dyDescent="0.35">
      <c r="A1254" s="2">
        <v>52132210222</v>
      </c>
      <c r="B1254">
        <v>1</v>
      </c>
      <c r="C1254">
        <v>2019</v>
      </c>
      <c r="D1254">
        <v>3112087</v>
      </c>
      <c r="E1254" t="s">
        <v>1929</v>
      </c>
      <c r="F1254" t="str">
        <f>VLOOKUP(E1254,[1]PRODI_2019!$E$2:$K$70,7,FALSE)</f>
        <v>FKIP</v>
      </c>
      <c r="G1254" t="str">
        <f>VLOOKUP(F1254,Sheet1!$H$4:$I$11,2,FALSE)</f>
        <v>2_FKIP</v>
      </c>
      <c r="H1254" t="s">
        <v>1339</v>
      </c>
      <c r="I1254" t="s">
        <v>30</v>
      </c>
      <c r="L1254" t="s">
        <v>26</v>
      </c>
      <c r="M1254" t="s">
        <v>1880</v>
      </c>
      <c r="N1254" t="s">
        <v>1843</v>
      </c>
      <c r="O1254" t="s">
        <v>1802</v>
      </c>
      <c r="P1254" t="str">
        <f t="shared" si="59"/>
        <v>SMAN</v>
      </c>
      <c r="Q1254" t="str">
        <f t="shared" si="60"/>
        <v>Negeri</v>
      </c>
      <c r="R1254" t="str">
        <f t="shared" si="61"/>
        <v>SMA</v>
      </c>
      <c r="S1254" t="s">
        <v>1880</v>
      </c>
      <c r="T1254" t="s">
        <v>1843</v>
      </c>
      <c r="Z1254" t="str">
        <f>VLOOKUP(A1254,[2]registrasi!$B$2:$C$3000,2,FALSE)</f>
        <v>registrasi</v>
      </c>
      <c r="AA1254">
        <f>VLOOKUP(D1254,[3]Sheet1!$B$2:$D$42,3,FALSE)</f>
        <v>105</v>
      </c>
      <c r="AB1254" t="str">
        <f>VLOOKUP(A1254,[2]nim!$A$2:$B$3000,2,FALSE)</f>
        <v>diterima</v>
      </c>
    </row>
    <row r="1255" spans="1:28" x14ac:dyDescent="0.35">
      <c r="A1255" s="2">
        <v>52132210272</v>
      </c>
      <c r="B1255">
        <v>2</v>
      </c>
      <c r="C1255">
        <v>2021</v>
      </c>
      <c r="D1255">
        <v>3112072</v>
      </c>
      <c r="E1255" t="s">
        <v>1426</v>
      </c>
      <c r="F1255" t="str">
        <f>VLOOKUP(E1255,[1]PRODI_2019!$E$2:$K$70,7,FALSE)</f>
        <v>FKIP</v>
      </c>
      <c r="G1255" t="str">
        <f>VLOOKUP(F1255,Sheet1!$H$4:$I$11,2,FALSE)</f>
        <v>2_FKIP</v>
      </c>
      <c r="H1255" t="s">
        <v>1340</v>
      </c>
      <c r="I1255" t="s">
        <v>25</v>
      </c>
      <c r="L1255" t="s">
        <v>26</v>
      </c>
      <c r="M1255" t="s">
        <v>1862</v>
      </c>
      <c r="N1255" t="s">
        <v>1841</v>
      </c>
      <c r="O1255" t="s">
        <v>1466</v>
      </c>
      <c r="P1255" t="str">
        <f t="shared" si="59"/>
        <v>SMTA</v>
      </c>
      <c r="Q1255" t="str">
        <f t="shared" si="60"/>
        <v>Swasta</v>
      </c>
      <c r="R1255" t="str">
        <f t="shared" si="61"/>
        <v>SMTA</v>
      </c>
      <c r="S1255" t="s">
        <v>1865</v>
      </c>
      <c r="T1255" t="s">
        <v>1841</v>
      </c>
      <c r="Z1255" t="e">
        <f>VLOOKUP(A1255,[2]registrasi!$B$2:$C$3000,2,FALSE)</f>
        <v>#N/A</v>
      </c>
      <c r="AA1255">
        <f>VLOOKUP(D1255,[3]Sheet1!$B$2:$D$42,3,FALSE)</f>
        <v>38</v>
      </c>
      <c r="AB1255" t="e">
        <f>VLOOKUP(A1255,[2]nim!$A$2:$B$3000,2,FALSE)</f>
        <v>#N/A</v>
      </c>
    </row>
    <row r="1256" spans="1:28" x14ac:dyDescent="0.35">
      <c r="A1256" s="2">
        <v>52132210296</v>
      </c>
      <c r="B1256">
        <v>1</v>
      </c>
      <c r="C1256">
        <v>2021</v>
      </c>
      <c r="D1256">
        <v>3112017</v>
      </c>
      <c r="E1256" t="s">
        <v>1928</v>
      </c>
      <c r="F1256" t="str">
        <f>VLOOKUP(E1256,[1]PRODI_2019!$E$2:$K$70,7,FALSE)</f>
        <v>Hukum</v>
      </c>
      <c r="G1256" t="str">
        <f>VLOOKUP(F1256,Sheet1!$H$4:$I$11,2,FALSE)</f>
        <v>1_Hukum</v>
      </c>
      <c r="H1256" t="s">
        <v>1341</v>
      </c>
      <c r="I1256" t="s">
        <v>25</v>
      </c>
      <c r="L1256" t="s">
        <v>26</v>
      </c>
      <c r="M1256" t="s">
        <v>1880</v>
      </c>
      <c r="N1256" t="s">
        <v>1843</v>
      </c>
      <c r="O1256" t="s">
        <v>1656</v>
      </c>
      <c r="P1256" t="str">
        <f t="shared" si="59"/>
        <v>SMAN</v>
      </c>
      <c r="Q1256" t="str">
        <f t="shared" si="60"/>
        <v>Negeri</v>
      </c>
      <c r="R1256" t="str">
        <f t="shared" si="61"/>
        <v>SMA</v>
      </c>
      <c r="S1256" t="s">
        <v>1880</v>
      </c>
      <c r="T1256" t="s">
        <v>1843</v>
      </c>
      <c r="Z1256" t="str">
        <f>VLOOKUP(A1256,[2]registrasi!$B$2:$C$3000,2,FALSE)</f>
        <v>registrasi</v>
      </c>
      <c r="AA1256">
        <f>VLOOKUP(D1256,[3]Sheet1!$B$2:$D$42,3,FALSE)</f>
        <v>605</v>
      </c>
      <c r="AB1256" t="str">
        <f>VLOOKUP(A1256,[2]nim!$A$2:$B$3000,2,FALSE)</f>
        <v>diterima</v>
      </c>
    </row>
    <row r="1257" spans="1:28" x14ac:dyDescent="0.35">
      <c r="A1257" s="2">
        <v>52132210311</v>
      </c>
      <c r="B1257">
        <v>1</v>
      </c>
      <c r="C1257">
        <v>2021</v>
      </c>
      <c r="D1257">
        <v>3112137</v>
      </c>
      <c r="E1257" t="s">
        <v>1429</v>
      </c>
      <c r="F1257" t="str">
        <f>VLOOKUP(E1257,[1]PRODI_2019!$E$2:$K$70,7,FALSE)</f>
        <v>FKIP</v>
      </c>
      <c r="G1257" t="str">
        <f>VLOOKUP(F1257,Sheet1!$H$4:$I$11,2,FALSE)</f>
        <v>2_FKIP</v>
      </c>
      <c r="H1257" t="s">
        <v>1342</v>
      </c>
      <c r="I1257" t="s">
        <v>30</v>
      </c>
      <c r="L1257" t="s">
        <v>26</v>
      </c>
      <c r="M1257" t="s">
        <v>1868</v>
      </c>
      <c r="N1257" t="s">
        <v>1842</v>
      </c>
      <c r="O1257" t="s">
        <v>1803</v>
      </c>
      <c r="P1257" t="str">
        <f t="shared" si="59"/>
        <v>SMAS</v>
      </c>
      <c r="Q1257" t="str">
        <f t="shared" si="60"/>
        <v>Swasta</v>
      </c>
      <c r="R1257" t="str">
        <f t="shared" si="61"/>
        <v>SMA</v>
      </c>
      <c r="S1257" t="s">
        <v>1868</v>
      </c>
      <c r="T1257" t="s">
        <v>1842</v>
      </c>
      <c r="Z1257" t="str">
        <f>VLOOKUP(A1257,[2]registrasi!$B$2:$C$3000,2,FALSE)</f>
        <v>registrasi</v>
      </c>
      <c r="AA1257">
        <f>VLOOKUP(D1257,[3]Sheet1!$B$2:$D$42,3,FALSE)</f>
        <v>121</v>
      </c>
      <c r="AB1257" t="str">
        <f>VLOOKUP(A1257,[2]nim!$A$2:$B$3000,2,FALSE)</f>
        <v>diterima</v>
      </c>
    </row>
    <row r="1258" spans="1:28" x14ac:dyDescent="0.35">
      <c r="A1258" s="2">
        <v>52132210315</v>
      </c>
      <c r="B1258">
        <v>1</v>
      </c>
      <c r="C1258">
        <v>2021</v>
      </c>
      <c r="D1258">
        <v>3112017</v>
      </c>
      <c r="E1258" t="s">
        <v>1928</v>
      </c>
      <c r="F1258" t="str">
        <f>VLOOKUP(E1258,[1]PRODI_2019!$E$2:$K$70,7,FALSE)</f>
        <v>Hukum</v>
      </c>
      <c r="G1258" t="str">
        <f>VLOOKUP(F1258,Sheet1!$H$4:$I$11,2,FALSE)</f>
        <v>1_Hukum</v>
      </c>
      <c r="H1258" t="s">
        <v>1343</v>
      </c>
      <c r="I1258" t="s">
        <v>30</v>
      </c>
      <c r="L1258" t="s">
        <v>26</v>
      </c>
      <c r="M1258" t="s">
        <v>1864</v>
      </c>
      <c r="N1258" t="s">
        <v>1842</v>
      </c>
      <c r="O1258" t="s">
        <v>1733</v>
      </c>
      <c r="P1258" t="str">
        <f t="shared" si="59"/>
        <v>SMAN</v>
      </c>
      <c r="Q1258" t="str">
        <f t="shared" si="60"/>
        <v>Negeri</v>
      </c>
      <c r="R1258" t="str">
        <f t="shared" si="61"/>
        <v>SMA</v>
      </c>
      <c r="S1258" t="s">
        <v>1864</v>
      </c>
      <c r="T1258" t="s">
        <v>1842</v>
      </c>
      <c r="Z1258" t="str">
        <f>VLOOKUP(A1258,[2]registrasi!$B$2:$C$3000,2,FALSE)</f>
        <v>registrasi</v>
      </c>
      <c r="AA1258">
        <f>VLOOKUP(D1258,[3]Sheet1!$B$2:$D$42,3,FALSE)</f>
        <v>605</v>
      </c>
      <c r="AB1258" t="e">
        <f>VLOOKUP(A1258,[2]nim!$A$2:$B$3000,2,FALSE)</f>
        <v>#N/A</v>
      </c>
    </row>
    <row r="1259" spans="1:28" x14ac:dyDescent="0.35">
      <c r="A1259" s="2">
        <v>52132210316</v>
      </c>
      <c r="B1259">
        <v>2</v>
      </c>
      <c r="C1259">
        <v>2021</v>
      </c>
      <c r="D1259">
        <v>3112161</v>
      </c>
      <c r="E1259" t="s">
        <v>1434</v>
      </c>
      <c r="F1259" t="str">
        <f>VLOOKUP(E1259,[1]PRODI_2019!$E$2:$K$70,7,FALSE)</f>
        <v>FKIP</v>
      </c>
      <c r="G1259" t="str">
        <f>VLOOKUP(F1259,Sheet1!$H$4:$I$11,2,FALSE)</f>
        <v>2_FKIP</v>
      </c>
      <c r="H1259" t="s">
        <v>1344</v>
      </c>
      <c r="I1259" t="s">
        <v>30</v>
      </c>
      <c r="L1259" t="s">
        <v>26</v>
      </c>
      <c r="M1259" t="s">
        <v>1865</v>
      </c>
      <c r="N1259" t="s">
        <v>1841</v>
      </c>
      <c r="O1259" t="s">
        <v>1804</v>
      </c>
      <c r="P1259" t="str">
        <f t="shared" si="59"/>
        <v>SMK</v>
      </c>
      <c r="Q1259" t="str">
        <f t="shared" si="60"/>
        <v>Swasta</v>
      </c>
      <c r="R1259" t="str">
        <f t="shared" si="61"/>
        <v>SMK</v>
      </c>
      <c r="S1259" t="s">
        <v>1865</v>
      </c>
      <c r="T1259" t="s">
        <v>1841</v>
      </c>
      <c r="Z1259" t="str">
        <f>VLOOKUP(A1259,[2]registrasi!$B$2:$C$3000,2,FALSE)</f>
        <v>registrasi</v>
      </c>
      <c r="AA1259">
        <f>VLOOKUP(D1259,[3]Sheet1!$B$2:$D$42,3,FALSE)</f>
        <v>25</v>
      </c>
      <c r="AB1259" t="str">
        <f>VLOOKUP(A1259,[2]nim!$A$2:$B$3000,2,FALSE)</f>
        <v>diterima</v>
      </c>
    </row>
    <row r="1260" spans="1:28" x14ac:dyDescent="0.35">
      <c r="A1260" s="2">
        <v>52132210321</v>
      </c>
      <c r="B1260">
        <v>1</v>
      </c>
      <c r="C1260">
        <v>2020</v>
      </c>
      <c r="D1260">
        <v>3112025</v>
      </c>
      <c r="E1260" t="s">
        <v>1424</v>
      </c>
      <c r="F1260" t="str">
        <f>VLOOKUP(E1260,[1]PRODI_2019!$E$2:$K$70,7,FALSE)</f>
        <v>FEB</v>
      </c>
      <c r="G1260" t="str">
        <f>VLOOKUP(F1260,Sheet1!$H$4:$I$11,2,FALSE)</f>
        <v>5_FEB</v>
      </c>
      <c r="H1260" t="s">
        <v>1345</v>
      </c>
      <c r="I1260" t="s">
        <v>25</v>
      </c>
      <c r="L1260" t="s">
        <v>26</v>
      </c>
      <c r="M1260" t="s">
        <v>1870</v>
      </c>
      <c r="N1260" t="s">
        <v>1841</v>
      </c>
      <c r="O1260" t="s">
        <v>1805</v>
      </c>
      <c r="P1260" t="str">
        <f t="shared" si="59"/>
        <v>SMAS</v>
      </c>
      <c r="Q1260" t="str">
        <f t="shared" si="60"/>
        <v>Swasta</v>
      </c>
      <c r="R1260" t="str">
        <f t="shared" si="61"/>
        <v>SMA</v>
      </c>
      <c r="S1260" t="s">
        <v>1875</v>
      </c>
      <c r="T1260" t="s">
        <v>1842</v>
      </c>
      <c r="Z1260" t="str">
        <f>VLOOKUP(A1260,[2]registrasi!$B$2:$C$3000,2,FALSE)</f>
        <v>registrasi</v>
      </c>
      <c r="AA1260">
        <f>VLOOKUP(D1260,[3]Sheet1!$B$2:$D$42,3,FALSE)</f>
        <v>736</v>
      </c>
      <c r="AB1260" t="str">
        <f>VLOOKUP(A1260,[2]nim!$A$2:$B$3000,2,FALSE)</f>
        <v>diterima</v>
      </c>
    </row>
    <row r="1261" spans="1:28" x14ac:dyDescent="0.35">
      <c r="A1261" s="2">
        <v>52132210322</v>
      </c>
      <c r="B1261">
        <v>1</v>
      </c>
      <c r="C1261">
        <v>2021</v>
      </c>
      <c r="D1261">
        <v>3112087</v>
      </c>
      <c r="E1261" t="s">
        <v>1929</v>
      </c>
      <c r="F1261" t="str">
        <f>VLOOKUP(E1261,[1]PRODI_2019!$E$2:$K$70,7,FALSE)</f>
        <v>FKIP</v>
      </c>
      <c r="G1261" t="str">
        <f>VLOOKUP(F1261,Sheet1!$H$4:$I$11,2,FALSE)</f>
        <v>2_FKIP</v>
      </c>
      <c r="H1261" t="s">
        <v>1346</v>
      </c>
      <c r="I1261" t="s">
        <v>30</v>
      </c>
      <c r="L1261" t="s">
        <v>26</v>
      </c>
      <c r="M1261" t="s">
        <v>1864</v>
      </c>
      <c r="N1261" t="s">
        <v>1842</v>
      </c>
      <c r="O1261" t="s">
        <v>1659</v>
      </c>
      <c r="P1261" t="str">
        <f t="shared" si="59"/>
        <v>SMAN</v>
      </c>
      <c r="Q1261" t="str">
        <f t="shared" si="60"/>
        <v>Negeri</v>
      </c>
      <c r="R1261" t="str">
        <f t="shared" si="61"/>
        <v>SMA</v>
      </c>
      <c r="S1261" t="s">
        <v>1864</v>
      </c>
      <c r="T1261" t="s">
        <v>1842</v>
      </c>
      <c r="Z1261" t="str">
        <f>VLOOKUP(A1261,[2]registrasi!$B$2:$C$3000,2,FALSE)</f>
        <v>registrasi</v>
      </c>
      <c r="AA1261">
        <f>VLOOKUP(D1261,[3]Sheet1!$B$2:$D$42,3,FALSE)</f>
        <v>105</v>
      </c>
      <c r="AB1261" t="str">
        <f>VLOOKUP(A1261,[2]nim!$A$2:$B$3000,2,FALSE)</f>
        <v>diterima</v>
      </c>
    </row>
    <row r="1262" spans="1:28" x14ac:dyDescent="0.35">
      <c r="A1262" s="2">
        <v>52132210329</v>
      </c>
      <c r="B1262">
        <v>1</v>
      </c>
      <c r="C1262">
        <v>2021</v>
      </c>
      <c r="D1262">
        <v>3112017</v>
      </c>
      <c r="E1262" t="s">
        <v>1928</v>
      </c>
      <c r="F1262" t="str">
        <f>VLOOKUP(E1262,[1]PRODI_2019!$E$2:$K$70,7,FALSE)</f>
        <v>Hukum</v>
      </c>
      <c r="G1262" t="str">
        <f>VLOOKUP(F1262,Sheet1!$H$4:$I$11,2,FALSE)</f>
        <v>1_Hukum</v>
      </c>
      <c r="H1262" t="s">
        <v>1347</v>
      </c>
      <c r="I1262" t="s">
        <v>30</v>
      </c>
      <c r="L1262" t="s">
        <v>26</v>
      </c>
      <c r="M1262" t="s">
        <v>1880</v>
      </c>
      <c r="N1262" t="s">
        <v>1843</v>
      </c>
      <c r="O1262" t="s">
        <v>1637</v>
      </c>
      <c r="P1262" t="str">
        <f t="shared" si="59"/>
        <v>SMAN</v>
      </c>
      <c r="Q1262" t="str">
        <f t="shared" si="60"/>
        <v>Negeri</v>
      </c>
      <c r="R1262" t="str">
        <f t="shared" si="61"/>
        <v>SMA</v>
      </c>
      <c r="S1262" t="s">
        <v>1865</v>
      </c>
      <c r="T1262" t="s">
        <v>1841</v>
      </c>
      <c r="Z1262" t="str">
        <f>VLOOKUP(A1262,[2]registrasi!$B$2:$C$3000,2,FALSE)</f>
        <v>registrasi</v>
      </c>
      <c r="AA1262">
        <f>VLOOKUP(D1262,[3]Sheet1!$B$2:$D$42,3,FALSE)</f>
        <v>605</v>
      </c>
      <c r="AB1262" t="str">
        <f>VLOOKUP(A1262,[2]nim!$A$2:$B$3000,2,FALSE)</f>
        <v>diterima</v>
      </c>
    </row>
    <row r="1263" spans="1:28" x14ac:dyDescent="0.35">
      <c r="A1263" s="2">
        <v>52132210343</v>
      </c>
      <c r="B1263">
        <v>1</v>
      </c>
      <c r="C1263">
        <v>2021</v>
      </c>
      <c r="D1263">
        <v>3112064</v>
      </c>
      <c r="E1263" t="s">
        <v>1421</v>
      </c>
      <c r="F1263" t="str">
        <f>VLOOKUP(E1263,[1]PRODI_2019!$E$2:$K$70,7,FALSE)</f>
        <v>FISIP</v>
      </c>
      <c r="G1263" t="str">
        <f>VLOOKUP(F1263,Sheet1!$H$4:$I$11,2,FALSE)</f>
        <v>6_FISIP</v>
      </c>
      <c r="H1263" t="s">
        <v>1348</v>
      </c>
      <c r="I1263" t="s">
        <v>30</v>
      </c>
      <c r="L1263" t="s">
        <v>26</v>
      </c>
      <c r="M1263" t="s">
        <v>1866</v>
      </c>
      <c r="N1263" t="s">
        <v>1843</v>
      </c>
      <c r="O1263" t="s">
        <v>1478</v>
      </c>
      <c r="P1263" t="str">
        <f t="shared" si="59"/>
        <v>SMAN</v>
      </c>
      <c r="Q1263" t="str">
        <f t="shared" si="60"/>
        <v>Negeri</v>
      </c>
      <c r="R1263" t="str">
        <f t="shared" si="61"/>
        <v>SMA</v>
      </c>
      <c r="S1263" t="s">
        <v>1866</v>
      </c>
      <c r="T1263" t="s">
        <v>1843</v>
      </c>
      <c r="Z1263" t="str">
        <f>VLOOKUP(A1263,[2]registrasi!$B$2:$C$3000,2,FALSE)</f>
        <v>registrasi</v>
      </c>
      <c r="AA1263">
        <f>VLOOKUP(D1263,[3]Sheet1!$B$2:$D$42,3,FALSE)</f>
        <v>669</v>
      </c>
      <c r="AB1263" t="str">
        <f>VLOOKUP(A1263,[2]nim!$A$2:$B$3000,2,FALSE)</f>
        <v>diterima</v>
      </c>
    </row>
    <row r="1264" spans="1:28" x14ac:dyDescent="0.35">
      <c r="A1264" s="2">
        <v>52132210344</v>
      </c>
      <c r="B1264">
        <v>2</v>
      </c>
      <c r="C1264">
        <v>2021</v>
      </c>
      <c r="D1264">
        <v>3112153</v>
      </c>
      <c r="E1264" t="s">
        <v>1431</v>
      </c>
      <c r="F1264" t="str">
        <f>VLOOKUP(E1264,[1]PRODI_2019!$E$2:$K$70,7,FALSE)</f>
        <v>FKIP</v>
      </c>
      <c r="G1264" t="str">
        <f>VLOOKUP(F1264,Sheet1!$H$4:$I$11,2,FALSE)</f>
        <v>2_FKIP</v>
      </c>
      <c r="H1264" t="s">
        <v>1349</v>
      </c>
      <c r="I1264" t="s">
        <v>25</v>
      </c>
      <c r="L1264" t="s">
        <v>26</v>
      </c>
      <c r="M1264" t="s">
        <v>1866</v>
      </c>
      <c r="N1264" t="s">
        <v>1843</v>
      </c>
      <c r="O1264" t="s">
        <v>1806</v>
      </c>
      <c r="P1264" t="str">
        <f t="shared" si="59"/>
        <v>SMAN</v>
      </c>
      <c r="Q1264" t="str">
        <f t="shared" si="60"/>
        <v>Negeri</v>
      </c>
      <c r="R1264" t="str">
        <f t="shared" si="61"/>
        <v>SMA</v>
      </c>
      <c r="S1264" t="s">
        <v>1866</v>
      </c>
      <c r="T1264" t="s">
        <v>1843</v>
      </c>
      <c r="Z1264" t="e">
        <f>VLOOKUP(A1264,[2]registrasi!$B$2:$C$3000,2,FALSE)</f>
        <v>#N/A</v>
      </c>
      <c r="AA1264">
        <f>VLOOKUP(D1264,[3]Sheet1!$B$2:$D$42,3,FALSE)</f>
        <v>34</v>
      </c>
      <c r="AB1264" t="e">
        <f>VLOOKUP(A1264,[2]nim!$A$2:$B$3000,2,FALSE)</f>
        <v>#N/A</v>
      </c>
    </row>
    <row r="1265" spans="1:28" x14ac:dyDescent="0.35">
      <c r="A1265" s="2">
        <v>52132210353</v>
      </c>
      <c r="B1265">
        <v>1</v>
      </c>
      <c r="C1265">
        <v>2019</v>
      </c>
      <c r="D1265">
        <v>3112033</v>
      </c>
      <c r="E1265" t="s">
        <v>1423</v>
      </c>
      <c r="F1265" t="str">
        <f>VLOOKUP(E1265,[1]PRODI_2019!$E$2:$K$70,7,FALSE)</f>
        <v>FEB</v>
      </c>
      <c r="G1265" t="str">
        <f>VLOOKUP(F1265,Sheet1!$H$4:$I$11,2,FALSE)</f>
        <v>5_FEB</v>
      </c>
      <c r="H1265" t="s">
        <v>1350</v>
      </c>
      <c r="I1265" t="s">
        <v>30</v>
      </c>
      <c r="L1265" t="s">
        <v>26</v>
      </c>
      <c r="M1265" t="s">
        <v>1862</v>
      </c>
      <c r="N1265" t="s">
        <v>1841</v>
      </c>
      <c r="O1265" t="s">
        <v>1704</v>
      </c>
      <c r="P1265" t="str">
        <f t="shared" si="59"/>
        <v>SMKN</v>
      </c>
      <c r="Q1265" t="str">
        <f t="shared" si="60"/>
        <v>Negeri</v>
      </c>
      <c r="R1265" t="str">
        <f t="shared" si="61"/>
        <v>SMK</v>
      </c>
      <c r="S1265" t="s">
        <v>1862</v>
      </c>
      <c r="T1265" t="s">
        <v>1841</v>
      </c>
      <c r="Z1265" t="str">
        <f>VLOOKUP(A1265,[2]registrasi!$B$2:$C$3000,2,FALSE)</f>
        <v>registrasi</v>
      </c>
      <c r="AA1265">
        <f>VLOOKUP(D1265,[3]Sheet1!$B$2:$D$42,3,FALSE)</f>
        <v>346</v>
      </c>
      <c r="AB1265" t="e">
        <f>VLOOKUP(A1265,[2]nim!$A$2:$B$3000,2,FALSE)</f>
        <v>#N/A</v>
      </c>
    </row>
    <row r="1266" spans="1:28" x14ac:dyDescent="0.35">
      <c r="A1266" s="2">
        <v>52132210356</v>
      </c>
      <c r="B1266">
        <v>2</v>
      </c>
      <c r="C1266">
        <v>2021</v>
      </c>
      <c r="D1266">
        <v>3112064</v>
      </c>
      <c r="E1266" t="s">
        <v>1421</v>
      </c>
      <c r="F1266" t="str">
        <f>VLOOKUP(E1266,[1]PRODI_2019!$E$2:$K$70,7,FALSE)</f>
        <v>FISIP</v>
      </c>
      <c r="G1266" t="str">
        <f>VLOOKUP(F1266,Sheet1!$H$4:$I$11,2,FALSE)</f>
        <v>6_FISIP</v>
      </c>
      <c r="H1266" t="s">
        <v>1351</v>
      </c>
      <c r="I1266" t="s">
        <v>25</v>
      </c>
      <c r="L1266" t="s">
        <v>26</v>
      </c>
      <c r="M1266" t="s">
        <v>1900</v>
      </c>
      <c r="N1266" t="s">
        <v>1842</v>
      </c>
      <c r="O1266" t="s">
        <v>1807</v>
      </c>
      <c r="P1266" t="str">
        <f t="shared" si="59"/>
        <v>SMAN</v>
      </c>
      <c r="Q1266" t="str">
        <f t="shared" si="60"/>
        <v>Negeri</v>
      </c>
      <c r="R1266" t="str">
        <f t="shared" si="61"/>
        <v>SMA</v>
      </c>
      <c r="S1266" t="s">
        <v>1900</v>
      </c>
      <c r="T1266" t="s">
        <v>1842</v>
      </c>
      <c r="Z1266" t="str">
        <f>VLOOKUP(A1266,[2]registrasi!$B$2:$C$3000,2,FALSE)</f>
        <v>registrasi</v>
      </c>
      <c r="AA1266">
        <f>VLOOKUP(D1266,[3]Sheet1!$B$2:$D$42,3,FALSE)</f>
        <v>669</v>
      </c>
      <c r="AB1266" t="str">
        <f>VLOOKUP(A1266,[2]nim!$A$2:$B$3000,2,FALSE)</f>
        <v>diterima</v>
      </c>
    </row>
    <row r="1267" spans="1:28" x14ac:dyDescent="0.35">
      <c r="A1267" s="2">
        <v>52132210368</v>
      </c>
      <c r="B1267">
        <v>1</v>
      </c>
      <c r="C1267">
        <v>2021</v>
      </c>
      <c r="D1267">
        <v>3112153</v>
      </c>
      <c r="E1267" t="s">
        <v>1431</v>
      </c>
      <c r="F1267" t="str">
        <f>VLOOKUP(E1267,[1]PRODI_2019!$E$2:$K$70,7,FALSE)</f>
        <v>FKIP</v>
      </c>
      <c r="G1267" t="str">
        <f>VLOOKUP(F1267,Sheet1!$H$4:$I$11,2,FALSE)</f>
        <v>2_FKIP</v>
      </c>
      <c r="H1267" t="s">
        <v>1352</v>
      </c>
      <c r="I1267" t="s">
        <v>30</v>
      </c>
      <c r="L1267" t="s">
        <v>26</v>
      </c>
      <c r="M1267" t="s">
        <v>1880</v>
      </c>
      <c r="N1267" t="s">
        <v>1843</v>
      </c>
      <c r="O1267" t="s">
        <v>1808</v>
      </c>
      <c r="P1267" t="str">
        <f t="shared" si="59"/>
        <v>MAN</v>
      </c>
      <c r="Q1267" t="str">
        <f t="shared" si="60"/>
        <v>Negeri</v>
      </c>
      <c r="R1267" t="str">
        <f t="shared" si="61"/>
        <v>MA</v>
      </c>
      <c r="S1267" t="s">
        <v>1880</v>
      </c>
      <c r="T1267" t="s">
        <v>1843</v>
      </c>
      <c r="Z1267" t="str">
        <f>VLOOKUP(A1267,[2]registrasi!$B$2:$C$3000,2,FALSE)</f>
        <v>registrasi</v>
      </c>
      <c r="AA1267">
        <f>VLOOKUP(D1267,[3]Sheet1!$B$2:$D$42,3,FALSE)</f>
        <v>34</v>
      </c>
      <c r="AB1267" t="str">
        <f>VLOOKUP(A1267,[2]nim!$A$2:$B$3000,2,FALSE)</f>
        <v>diterima</v>
      </c>
    </row>
    <row r="1268" spans="1:28" x14ac:dyDescent="0.35">
      <c r="A1268" s="2">
        <v>52132210373</v>
      </c>
      <c r="B1268">
        <v>1</v>
      </c>
      <c r="C1268">
        <v>2021</v>
      </c>
      <c r="D1268">
        <v>3112033</v>
      </c>
      <c r="E1268" t="s">
        <v>1423</v>
      </c>
      <c r="F1268" t="str">
        <f>VLOOKUP(E1268,[1]PRODI_2019!$E$2:$K$70,7,FALSE)</f>
        <v>FEB</v>
      </c>
      <c r="G1268" t="str">
        <f>VLOOKUP(F1268,Sheet1!$H$4:$I$11,2,FALSE)</f>
        <v>5_FEB</v>
      </c>
      <c r="H1268" t="s">
        <v>1353</v>
      </c>
      <c r="I1268" t="s">
        <v>25</v>
      </c>
      <c r="L1268" t="s">
        <v>26</v>
      </c>
      <c r="M1268" t="s">
        <v>1862</v>
      </c>
      <c r="N1268" t="s">
        <v>1841</v>
      </c>
      <c r="O1268" t="s">
        <v>1628</v>
      </c>
      <c r="P1268" t="str">
        <f t="shared" si="59"/>
        <v>SMAN</v>
      </c>
      <c r="Q1268" t="str">
        <f t="shared" si="60"/>
        <v>Negeri</v>
      </c>
      <c r="R1268" t="str">
        <f t="shared" si="61"/>
        <v>SMA</v>
      </c>
      <c r="S1268" t="s">
        <v>1862</v>
      </c>
      <c r="T1268" t="s">
        <v>1841</v>
      </c>
      <c r="Z1268" t="str">
        <f>VLOOKUP(A1268,[2]registrasi!$B$2:$C$3000,2,FALSE)</f>
        <v>registrasi</v>
      </c>
      <c r="AA1268">
        <f>VLOOKUP(D1268,[3]Sheet1!$B$2:$D$42,3,FALSE)</f>
        <v>346</v>
      </c>
      <c r="AB1268" t="e">
        <f>VLOOKUP(A1268,[2]nim!$A$2:$B$3000,2,FALSE)</f>
        <v>#N/A</v>
      </c>
    </row>
    <row r="1269" spans="1:28" x14ac:dyDescent="0.35">
      <c r="A1269" s="2">
        <v>52132210378</v>
      </c>
      <c r="B1269">
        <v>1</v>
      </c>
      <c r="C1269">
        <v>2020</v>
      </c>
      <c r="D1269">
        <v>3112072</v>
      </c>
      <c r="E1269" t="s">
        <v>1426</v>
      </c>
      <c r="F1269" t="str">
        <f>VLOOKUP(E1269,[1]PRODI_2019!$E$2:$K$70,7,FALSE)</f>
        <v>FKIP</v>
      </c>
      <c r="G1269" t="str">
        <f>VLOOKUP(F1269,Sheet1!$H$4:$I$11,2,FALSE)</f>
        <v>2_FKIP</v>
      </c>
      <c r="H1269" t="s">
        <v>1354</v>
      </c>
      <c r="I1269" t="s">
        <v>30</v>
      </c>
      <c r="L1269" t="s">
        <v>26</v>
      </c>
      <c r="M1269" t="s">
        <v>1865</v>
      </c>
      <c r="N1269" t="s">
        <v>1841</v>
      </c>
      <c r="O1269" t="s">
        <v>1790</v>
      </c>
      <c r="P1269" t="str">
        <f t="shared" si="59"/>
        <v>SMKN</v>
      </c>
      <c r="Q1269" t="str">
        <f t="shared" si="60"/>
        <v>Negeri</v>
      </c>
      <c r="R1269" t="str">
        <f t="shared" si="61"/>
        <v>SMK</v>
      </c>
      <c r="S1269" t="s">
        <v>1865</v>
      </c>
      <c r="T1269" t="s">
        <v>1841</v>
      </c>
      <c r="Z1269" t="str">
        <f>VLOOKUP(A1269,[2]registrasi!$B$2:$C$3000,2,FALSE)</f>
        <v>registrasi</v>
      </c>
      <c r="AA1269">
        <f>VLOOKUP(D1269,[3]Sheet1!$B$2:$D$42,3,FALSE)</f>
        <v>38</v>
      </c>
      <c r="AB1269" t="e">
        <f>VLOOKUP(A1269,[2]nim!$A$2:$B$3000,2,FALSE)</f>
        <v>#N/A</v>
      </c>
    </row>
    <row r="1270" spans="1:28" x14ac:dyDescent="0.35">
      <c r="A1270" s="2">
        <v>52132210392</v>
      </c>
      <c r="B1270">
        <v>1</v>
      </c>
      <c r="C1270">
        <v>2021</v>
      </c>
      <c r="D1270">
        <v>3112122</v>
      </c>
      <c r="E1270" t="s">
        <v>1436</v>
      </c>
      <c r="F1270" t="str">
        <f>VLOOKUP(E1270,[1]PRODI_2019!$E$2:$K$70,7,FALSE)</f>
        <v>FEB</v>
      </c>
      <c r="G1270" t="str">
        <f>VLOOKUP(F1270,Sheet1!$H$4:$I$11,2,FALSE)</f>
        <v>5_FEB</v>
      </c>
      <c r="H1270" t="s">
        <v>1355</v>
      </c>
      <c r="I1270" t="s">
        <v>25</v>
      </c>
      <c r="L1270" t="s">
        <v>26</v>
      </c>
      <c r="M1270" t="s">
        <v>1867</v>
      </c>
      <c r="N1270" t="s">
        <v>1843</v>
      </c>
      <c r="O1270" t="s">
        <v>1809</v>
      </c>
      <c r="P1270" t="str">
        <f t="shared" si="59"/>
        <v>SMA</v>
      </c>
      <c r="Q1270" t="str">
        <f t="shared" si="60"/>
        <v>Swasta</v>
      </c>
      <c r="R1270" t="str">
        <f t="shared" si="61"/>
        <v>SMA</v>
      </c>
      <c r="S1270" t="s">
        <v>1867</v>
      </c>
      <c r="T1270" t="s">
        <v>1843</v>
      </c>
      <c r="Z1270" t="str">
        <f>VLOOKUP(A1270,[2]registrasi!$B$2:$C$3000,2,FALSE)</f>
        <v>registrasi</v>
      </c>
      <c r="AA1270">
        <f>VLOOKUP(D1270,[3]Sheet1!$B$2:$D$42,3,FALSE)</f>
        <v>130</v>
      </c>
      <c r="AB1270" t="str">
        <f>VLOOKUP(A1270,[2]nim!$A$2:$B$3000,2,FALSE)</f>
        <v>diterima</v>
      </c>
    </row>
    <row r="1271" spans="1:28" x14ac:dyDescent="0.35">
      <c r="A1271" s="2">
        <v>52132210407</v>
      </c>
      <c r="B1271">
        <v>2</v>
      </c>
      <c r="C1271">
        <v>2021</v>
      </c>
      <c r="D1271">
        <v>3112041</v>
      </c>
      <c r="E1271" t="s">
        <v>1432</v>
      </c>
      <c r="F1271" t="str">
        <f>VLOOKUP(E1271,[1]PRODI_2019!$E$2:$K$70,7,FALSE)</f>
        <v>FEB</v>
      </c>
      <c r="G1271" t="str">
        <f>VLOOKUP(F1271,Sheet1!$H$4:$I$11,2,FALSE)</f>
        <v>5_FEB</v>
      </c>
      <c r="H1271" t="s">
        <v>1356</v>
      </c>
      <c r="I1271" t="s">
        <v>25</v>
      </c>
      <c r="L1271" t="s">
        <v>26</v>
      </c>
      <c r="M1271" t="s">
        <v>1862</v>
      </c>
      <c r="N1271" t="s">
        <v>1841</v>
      </c>
      <c r="O1271" t="s">
        <v>1726</v>
      </c>
      <c r="P1271" t="str">
        <f t="shared" si="59"/>
        <v>SMAS</v>
      </c>
      <c r="Q1271" t="str">
        <f t="shared" si="60"/>
        <v>Swasta</v>
      </c>
      <c r="R1271" t="str">
        <f t="shared" si="61"/>
        <v>SMA</v>
      </c>
      <c r="S1271" t="s">
        <v>1865</v>
      </c>
      <c r="T1271" t="s">
        <v>1841</v>
      </c>
      <c r="Z1271" t="str">
        <f>VLOOKUP(A1271,[2]registrasi!$B$2:$C$3000,2,FALSE)</f>
        <v>registrasi</v>
      </c>
      <c r="AA1271">
        <f>VLOOKUP(D1271,[3]Sheet1!$B$2:$D$42,3,FALSE)</f>
        <v>185</v>
      </c>
      <c r="AB1271" t="str">
        <f>VLOOKUP(A1271,[2]nim!$A$2:$B$3000,2,FALSE)</f>
        <v>diterima</v>
      </c>
    </row>
    <row r="1272" spans="1:28" x14ac:dyDescent="0.35">
      <c r="A1272" s="2">
        <v>52132210408</v>
      </c>
      <c r="B1272">
        <v>1</v>
      </c>
      <c r="C1272">
        <v>2021</v>
      </c>
      <c r="D1272">
        <v>3112017</v>
      </c>
      <c r="E1272" t="s">
        <v>1928</v>
      </c>
      <c r="F1272" t="str">
        <f>VLOOKUP(E1272,[1]PRODI_2019!$E$2:$K$70,7,FALSE)</f>
        <v>Hukum</v>
      </c>
      <c r="G1272" t="str">
        <f>VLOOKUP(F1272,Sheet1!$H$4:$I$11,2,FALSE)</f>
        <v>1_Hukum</v>
      </c>
      <c r="H1272" t="s">
        <v>1357</v>
      </c>
      <c r="I1272" t="s">
        <v>25</v>
      </c>
      <c r="L1272" t="s">
        <v>26</v>
      </c>
      <c r="M1272" t="s">
        <v>1866</v>
      </c>
      <c r="N1272" t="s">
        <v>1843</v>
      </c>
      <c r="O1272" t="s">
        <v>1810</v>
      </c>
      <c r="P1272" t="str">
        <f t="shared" si="59"/>
        <v>SMAN</v>
      </c>
      <c r="Q1272" t="str">
        <f t="shared" si="60"/>
        <v>Negeri</v>
      </c>
      <c r="R1272" t="str">
        <f t="shared" si="61"/>
        <v>SMA</v>
      </c>
      <c r="S1272" t="s">
        <v>1866</v>
      </c>
      <c r="T1272" t="s">
        <v>1843</v>
      </c>
      <c r="Z1272" t="str">
        <f>VLOOKUP(A1272,[2]registrasi!$B$2:$C$3000,2,FALSE)</f>
        <v>registrasi</v>
      </c>
      <c r="AA1272">
        <f>VLOOKUP(D1272,[3]Sheet1!$B$2:$D$42,3,FALSE)</f>
        <v>605</v>
      </c>
      <c r="AB1272" t="str">
        <f>VLOOKUP(A1272,[2]nim!$A$2:$B$3000,2,FALSE)</f>
        <v>diterima</v>
      </c>
    </row>
    <row r="1273" spans="1:28" x14ac:dyDescent="0.35">
      <c r="A1273" s="2">
        <v>52132210421</v>
      </c>
      <c r="B1273">
        <v>1</v>
      </c>
      <c r="C1273">
        <v>2021</v>
      </c>
      <c r="D1273">
        <v>3112087</v>
      </c>
      <c r="E1273" t="s">
        <v>1929</v>
      </c>
      <c r="F1273" t="str">
        <f>VLOOKUP(E1273,[1]PRODI_2019!$E$2:$K$70,7,FALSE)</f>
        <v>FKIP</v>
      </c>
      <c r="G1273" t="str">
        <f>VLOOKUP(F1273,Sheet1!$H$4:$I$11,2,FALSE)</f>
        <v>2_FKIP</v>
      </c>
      <c r="H1273" t="s">
        <v>1358</v>
      </c>
      <c r="I1273" t="s">
        <v>30</v>
      </c>
      <c r="L1273" t="s">
        <v>26</v>
      </c>
      <c r="M1273" t="s">
        <v>1888</v>
      </c>
      <c r="N1273" t="s">
        <v>1842</v>
      </c>
      <c r="O1273" t="s">
        <v>1811</v>
      </c>
      <c r="P1273" t="str">
        <f t="shared" si="59"/>
        <v>SMKN</v>
      </c>
      <c r="Q1273" t="str">
        <f t="shared" si="60"/>
        <v>Negeri</v>
      </c>
      <c r="R1273" t="str">
        <f t="shared" si="61"/>
        <v>SMK</v>
      </c>
      <c r="S1273" t="s">
        <v>1888</v>
      </c>
      <c r="T1273" t="s">
        <v>1842</v>
      </c>
      <c r="Z1273" t="str">
        <f>VLOOKUP(A1273,[2]registrasi!$B$2:$C$3000,2,FALSE)</f>
        <v>registrasi</v>
      </c>
      <c r="AA1273">
        <f>VLOOKUP(D1273,[3]Sheet1!$B$2:$D$42,3,FALSE)</f>
        <v>105</v>
      </c>
      <c r="AB1273" t="str">
        <f>VLOOKUP(A1273,[2]nim!$A$2:$B$3000,2,FALSE)</f>
        <v>diterima</v>
      </c>
    </row>
    <row r="1274" spans="1:28" x14ac:dyDescent="0.35">
      <c r="A1274" s="2">
        <v>52132210436</v>
      </c>
      <c r="B1274">
        <v>1</v>
      </c>
      <c r="C1274">
        <v>2021</v>
      </c>
      <c r="D1274">
        <v>3112064</v>
      </c>
      <c r="E1274" t="s">
        <v>1421</v>
      </c>
      <c r="F1274" t="str">
        <f>VLOOKUP(E1274,[1]PRODI_2019!$E$2:$K$70,7,FALSE)</f>
        <v>FISIP</v>
      </c>
      <c r="G1274" t="str">
        <f>VLOOKUP(F1274,Sheet1!$H$4:$I$11,2,FALSE)</f>
        <v>6_FISIP</v>
      </c>
      <c r="H1274" t="s">
        <v>1359</v>
      </c>
      <c r="I1274" t="s">
        <v>30</v>
      </c>
      <c r="L1274" t="s">
        <v>26</v>
      </c>
      <c r="M1274" t="s">
        <v>1880</v>
      </c>
      <c r="N1274" t="s">
        <v>1843</v>
      </c>
      <c r="O1274" t="s">
        <v>1656</v>
      </c>
      <c r="P1274" t="str">
        <f t="shared" si="59"/>
        <v>SMAN</v>
      </c>
      <c r="Q1274" t="str">
        <f t="shared" si="60"/>
        <v>Negeri</v>
      </c>
      <c r="R1274" t="str">
        <f t="shared" si="61"/>
        <v>SMA</v>
      </c>
      <c r="S1274" t="s">
        <v>1880</v>
      </c>
      <c r="T1274" t="s">
        <v>1843</v>
      </c>
      <c r="Z1274" t="str">
        <f>VLOOKUP(A1274,[2]registrasi!$B$2:$C$3000,2,FALSE)</f>
        <v>registrasi</v>
      </c>
      <c r="AA1274">
        <f>VLOOKUP(D1274,[3]Sheet1!$B$2:$D$42,3,FALSE)</f>
        <v>669</v>
      </c>
      <c r="AB1274" t="str">
        <f>VLOOKUP(A1274,[2]nim!$A$2:$B$3000,2,FALSE)</f>
        <v>diterima</v>
      </c>
    </row>
    <row r="1275" spans="1:28" x14ac:dyDescent="0.35">
      <c r="A1275" s="2">
        <v>52132210439</v>
      </c>
      <c r="B1275">
        <v>1</v>
      </c>
      <c r="C1275">
        <v>2021</v>
      </c>
      <c r="D1275">
        <v>3112056</v>
      </c>
      <c r="E1275" t="s">
        <v>1425</v>
      </c>
      <c r="F1275" t="str">
        <f>VLOOKUP(E1275,[1]PRODI_2019!$E$2:$K$70,7,FALSE)</f>
        <v>FISIP</v>
      </c>
      <c r="G1275" t="str">
        <f>VLOOKUP(F1275,Sheet1!$H$4:$I$11,2,FALSE)</f>
        <v>6_FISIP</v>
      </c>
      <c r="H1275" t="s">
        <v>1360</v>
      </c>
      <c r="I1275" t="s">
        <v>30</v>
      </c>
      <c r="L1275" t="s">
        <v>26</v>
      </c>
      <c r="M1275" t="s">
        <v>1880</v>
      </c>
      <c r="N1275" t="s">
        <v>1843</v>
      </c>
      <c r="O1275" t="s">
        <v>1748</v>
      </c>
      <c r="P1275" t="str">
        <f t="shared" si="59"/>
        <v>SMKN</v>
      </c>
      <c r="Q1275" t="str">
        <f t="shared" si="60"/>
        <v>Negeri</v>
      </c>
      <c r="R1275" t="str">
        <f t="shared" si="61"/>
        <v>SMK</v>
      </c>
      <c r="S1275" t="s">
        <v>1880</v>
      </c>
      <c r="T1275" t="s">
        <v>1843</v>
      </c>
      <c r="Z1275" t="str">
        <f>VLOOKUP(A1275,[2]registrasi!$B$2:$C$3000,2,FALSE)</f>
        <v>registrasi</v>
      </c>
      <c r="AA1275">
        <f>VLOOKUP(D1275,[3]Sheet1!$B$2:$D$42,3,FALSE)</f>
        <v>365</v>
      </c>
      <c r="AB1275" t="str">
        <f>VLOOKUP(A1275,[2]nim!$A$2:$B$3000,2,FALSE)</f>
        <v>diterima</v>
      </c>
    </row>
    <row r="1276" spans="1:28" x14ac:dyDescent="0.35">
      <c r="A1276" s="2">
        <v>52132210446</v>
      </c>
      <c r="B1276">
        <v>1</v>
      </c>
      <c r="C1276">
        <v>2021</v>
      </c>
      <c r="D1276">
        <v>3112017</v>
      </c>
      <c r="E1276" t="s">
        <v>1928</v>
      </c>
      <c r="F1276" t="str">
        <f>VLOOKUP(E1276,[1]PRODI_2019!$E$2:$K$70,7,FALSE)</f>
        <v>Hukum</v>
      </c>
      <c r="G1276" t="str">
        <f>VLOOKUP(F1276,Sheet1!$H$4:$I$11,2,FALSE)</f>
        <v>1_Hukum</v>
      </c>
      <c r="H1276" t="s">
        <v>1361</v>
      </c>
      <c r="I1276" t="s">
        <v>25</v>
      </c>
      <c r="L1276" t="s">
        <v>26</v>
      </c>
      <c r="M1276" t="s">
        <v>1862</v>
      </c>
      <c r="N1276" t="s">
        <v>1841</v>
      </c>
      <c r="O1276" t="s">
        <v>1592</v>
      </c>
      <c r="P1276" t="str">
        <f t="shared" si="59"/>
        <v>SMAS</v>
      </c>
      <c r="Q1276" t="str">
        <f t="shared" si="60"/>
        <v>Swasta</v>
      </c>
      <c r="R1276" t="str">
        <f t="shared" si="61"/>
        <v>SMA</v>
      </c>
      <c r="S1276" t="s">
        <v>1862</v>
      </c>
      <c r="T1276" t="s">
        <v>1841</v>
      </c>
      <c r="Z1276" t="str">
        <f>VLOOKUP(A1276,[2]registrasi!$B$2:$C$3000,2,FALSE)</f>
        <v>registrasi</v>
      </c>
      <c r="AA1276">
        <f>VLOOKUP(D1276,[3]Sheet1!$B$2:$D$42,3,FALSE)</f>
        <v>605</v>
      </c>
      <c r="AB1276" t="str">
        <f>VLOOKUP(A1276,[2]nim!$A$2:$B$3000,2,FALSE)</f>
        <v>diterima</v>
      </c>
    </row>
    <row r="1277" spans="1:28" x14ac:dyDescent="0.35">
      <c r="A1277" s="2">
        <v>52132210448</v>
      </c>
      <c r="B1277">
        <v>1</v>
      </c>
      <c r="C1277">
        <v>2019</v>
      </c>
      <c r="D1277">
        <v>3112064</v>
      </c>
      <c r="E1277" t="s">
        <v>1421</v>
      </c>
      <c r="F1277" t="str">
        <f>VLOOKUP(E1277,[1]PRODI_2019!$E$2:$K$70,7,FALSE)</f>
        <v>FISIP</v>
      </c>
      <c r="G1277" t="str">
        <f>VLOOKUP(F1277,Sheet1!$H$4:$I$11,2,FALSE)</f>
        <v>6_FISIP</v>
      </c>
      <c r="H1277" t="s">
        <v>1362</v>
      </c>
      <c r="I1277" t="s">
        <v>30</v>
      </c>
      <c r="L1277" t="s">
        <v>26</v>
      </c>
      <c r="M1277" t="s">
        <v>1862</v>
      </c>
      <c r="N1277" t="s">
        <v>1841</v>
      </c>
      <c r="O1277" t="s">
        <v>1555</v>
      </c>
      <c r="P1277" t="str">
        <f t="shared" si="59"/>
        <v>SMAN</v>
      </c>
      <c r="Q1277" t="str">
        <f t="shared" si="60"/>
        <v>Negeri</v>
      </c>
      <c r="R1277" t="str">
        <f t="shared" si="61"/>
        <v>SMA</v>
      </c>
      <c r="S1277" t="s">
        <v>1862</v>
      </c>
      <c r="T1277" t="s">
        <v>1841</v>
      </c>
      <c r="Z1277" t="str">
        <f>VLOOKUP(A1277,[2]registrasi!$B$2:$C$3000,2,FALSE)</f>
        <v>registrasi</v>
      </c>
      <c r="AA1277">
        <f>VLOOKUP(D1277,[3]Sheet1!$B$2:$D$42,3,FALSE)</f>
        <v>669</v>
      </c>
      <c r="AB1277" t="str">
        <f>VLOOKUP(A1277,[2]nim!$A$2:$B$3000,2,FALSE)</f>
        <v>diterima</v>
      </c>
    </row>
    <row r="1278" spans="1:28" x14ac:dyDescent="0.35">
      <c r="A1278" s="2">
        <v>52132210449</v>
      </c>
      <c r="B1278">
        <v>1</v>
      </c>
      <c r="C1278">
        <v>2021</v>
      </c>
      <c r="D1278">
        <v>3112041</v>
      </c>
      <c r="E1278" t="s">
        <v>1432</v>
      </c>
      <c r="F1278" t="str">
        <f>VLOOKUP(E1278,[1]PRODI_2019!$E$2:$K$70,7,FALSE)</f>
        <v>FEB</v>
      </c>
      <c r="G1278" t="str">
        <f>VLOOKUP(F1278,Sheet1!$H$4:$I$11,2,FALSE)</f>
        <v>5_FEB</v>
      </c>
      <c r="H1278" t="s">
        <v>1363</v>
      </c>
      <c r="I1278" t="s">
        <v>25</v>
      </c>
      <c r="L1278" t="s">
        <v>26</v>
      </c>
      <c r="M1278" t="s">
        <v>1865</v>
      </c>
      <c r="N1278" t="s">
        <v>1841</v>
      </c>
      <c r="O1278" t="s">
        <v>1610</v>
      </c>
      <c r="P1278" t="str">
        <f t="shared" si="59"/>
        <v>SMAS</v>
      </c>
      <c r="Q1278" t="str">
        <f t="shared" si="60"/>
        <v>Swasta</v>
      </c>
      <c r="R1278" t="str">
        <f t="shared" si="61"/>
        <v>SMA</v>
      </c>
      <c r="S1278" t="s">
        <v>1865</v>
      </c>
      <c r="T1278" t="s">
        <v>1841</v>
      </c>
      <c r="Z1278" t="str">
        <f>VLOOKUP(A1278,[2]registrasi!$B$2:$C$3000,2,FALSE)</f>
        <v>registrasi</v>
      </c>
      <c r="AA1278">
        <f>VLOOKUP(D1278,[3]Sheet1!$B$2:$D$42,3,FALSE)</f>
        <v>185</v>
      </c>
      <c r="AB1278" t="e">
        <f>VLOOKUP(A1278,[2]nim!$A$2:$B$3000,2,FALSE)</f>
        <v>#N/A</v>
      </c>
    </row>
    <row r="1279" spans="1:28" x14ac:dyDescent="0.35">
      <c r="A1279" s="2">
        <v>52132210453</v>
      </c>
      <c r="B1279">
        <v>1</v>
      </c>
      <c r="C1279">
        <v>2021</v>
      </c>
      <c r="D1279">
        <v>3112145</v>
      </c>
      <c r="E1279" t="s">
        <v>1430</v>
      </c>
      <c r="F1279" t="str">
        <f>VLOOKUP(E1279,[1]PRODI_2019!$E$2:$K$70,7,FALSE)</f>
        <v>FKIP</v>
      </c>
      <c r="G1279" t="str">
        <f>VLOOKUP(F1279,Sheet1!$H$4:$I$11,2,FALSE)</f>
        <v>2_FKIP</v>
      </c>
      <c r="H1279" t="s">
        <v>1364</v>
      </c>
      <c r="I1279" t="s">
        <v>30</v>
      </c>
      <c r="L1279" t="s">
        <v>26</v>
      </c>
      <c r="M1279" t="s">
        <v>1870</v>
      </c>
      <c r="N1279" t="s">
        <v>1841</v>
      </c>
      <c r="O1279" t="s">
        <v>1812</v>
      </c>
      <c r="P1279" t="str">
        <f t="shared" si="59"/>
        <v>SMAS</v>
      </c>
      <c r="Q1279" t="str">
        <f t="shared" si="60"/>
        <v>Swasta</v>
      </c>
      <c r="R1279" t="str">
        <f t="shared" si="61"/>
        <v>SMA</v>
      </c>
      <c r="S1279" t="s">
        <v>1888</v>
      </c>
      <c r="T1279" t="s">
        <v>1842</v>
      </c>
      <c r="Z1279" t="str">
        <f>VLOOKUP(A1279,[2]registrasi!$B$2:$C$3000,2,FALSE)</f>
        <v>registrasi</v>
      </c>
      <c r="AA1279">
        <f>VLOOKUP(D1279,[3]Sheet1!$B$2:$D$42,3,FALSE)</f>
        <v>57</v>
      </c>
      <c r="AB1279" t="e">
        <f>VLOOKUP(A1279,[2]nim!$A$2:$B$3000,2,FALSE)</f>
        <v>#N/A</v>
      </c>
    </row>
    <row r="1280" spans="1:28" x14ac:dyDescent="0.35">
      <c r="A1280" s="2">
        <v>52132210458</v>
      </c>
      <c r="B1280">
        <v>1</v>
      </c>
      <c r="C1280">
        <v>2020</v>
      </c>
      <c r="D1280">
        <v>3112033</v>
      </c>
      <c r="E1280" t="s">
        <v>1423</v>
      </c>
      <c r="F1280" t="str">
        <f>VLOOKUP(E1280,[1]PRODI_2019!$E$2:$K$70,7,FALSE)</f>
        <v>FEB</v>
      </c>
      <c r="G1280" t="str">
        <f>VLOOKUP(F1280,Sheet1!$H$4:$I$11,2,FALSE)</f>
        <v>5_FEB</v>
      </c>
      <c r="H1280" t="s">
        <v>1365</v>
      </c>
      <c r="I1280" t="s">
        <v>30</v>
      </c>
      <c r="L1280" t="s">
        <v>1438</v>
      </c>
      <c r="M1280" t="s">
        <v>1864</v>
      </c>
      <c r="N1280" t="s">
        <v>1842</v>
      </c>
      <c r="O1280" t="s">
        <v>1813</v>
      </c>
      <c r="P1280" t="str">
        <f t="shared" si="59"/>
        <v>SMAN</v>
      </c>
      <c r="Q1280" t="str">
        <f t="shared" si="60"/>
        <v>Negeri</v>
      </c>
      <c r="R1280" t="str">
        <f t="shared" si="61"/>
        <v>SMA</v>
      </c>
      <c r="S1280" t="s">
        <v>1926</v>
      </c>
      <c r="T1280" t="s">
        <v>86</v>
      </c>
      <c r="Z1280" t="str">
        <f>VLOOKUP(A1280,[2]registrasi!$B$2:$C$3000,2,FALSE)</f>
        <v>registrasi</v>
      </c>
      <c r="AA1280">
        <f>VLOOKUP(D1280,[3]Sheet1!$B$2:$D$42,3,FALSE)</f>
        <v>346</v>
      </c>
      <c r="AB1280" t="str">
        <f>VLOOKUP(A1280,[2]nim!$A$2:$B$3000,2,FALSE)</f>
        <v>diterima</v>
      </c>
    </row>
    <row r="1281" spans="1:28" x14ac:dyDescent="0.35">
      <c r="A1281" s="2">
        <v>52132210460</v>
      </c>
      <c r="B1281">
        <v>1</v>
      </c>
      <c r="C1281">
        <v>2021</v>
      </c>
      <c r="D1281">
        <v>3112025</v>
      </c>
      <c r="E1281" t="s">
        <v>1424</v>
      </c>
      <c r="F1281" t="str">
        <f>VLOOKUP(E1281,[1]PRODI_2019!$E$2:$K$70,7,FALSE)</f>
        <v>FEB</v>
      </c>
      <c r="G1281" t="str">
        <f>VLOOKUP(F1281,Sheet1!$H$4:$I$11,2,FALSE)</f>
        <v>5_FEB</v>
      </c>
      <c r="H1281" t="s">
        <v>1366</v>
      </c>
      <c r="I1281" t="s">
        <v>30</v>
      </c>
      <c r="L1281" t="s">
        <v>26</v>
      </c>
      <c r="M1281" t="s">
        <v>1862</v>
      </c>
      <c r="N1281" t="s">
        <v>1841</v>
      </c>
      <c r="O1281" t="s">
        <v>1674</v>
      </c>
      <c r="P1281" t="str">
        <f t="shared" si="59"/>
        <v>SMAN</v>
      </c>
      <c r="Q1281" t="str">
        <f t="shared" si="60"/>
        <v>Negeri</v>
      </c>
      <c r="R1281" t="str">
        <f t="shared" si="61"/>
        <v>SMA</v>
      </c>
      <c r="S1281" t="s">
        <v>1862</v>
      </c>
      <c r="T1281" t="s">
        <v>1841</v>
      </c>
      <c r="Z1281" t="str">
        <f>VLOOKUP(A1281,[2]registrasi!$B$2:$C$3000,2,FALSE)</f>
        <v>registrasi</v>
      </c>
      <c r="AA1281">
        <f>VLOOKUP(D1281,[3]Sheet1!$B$2:$D$42,3,FALSE)</f>
        <v>736</v>
      </c>
      <c r="AB1281" t="str">
        <f>VLOOKUP(A1281,[2]nim!$A$2:$B$3000,2,FALSE)</f>
        <v>diterima</v>
      </c>
    </row>
    <row r="1282" spans="1:28" x14ac:dyDescent="0.35">
      <c r="A1282" s="2">
        <v>52132210461</v>
      </c>
      <c r="B1282">
        <v>1</v>
      </c>
      <c r="C1282">
        <v>2021</v>
      </c>
      <c r="D1282">
        <v>3112017</v>
      </c>
      <c r="E1282" t="s">
        <v>1928</v>
      </c>
      <c r="F1282" t="str">
        <f>VLOOKUP(E1282,[1]PRODI_2019!$E$2:$K$70,7,FALSE)</f>
        <v>Hukum</v>
      </c>
      <c r="G1282" t="str">
        <f>VLOOKUP(F1282,Sheet1!$H$4:$I$11,2,FALSE)</f>
        <v>1_Hukum</v>
      </c>
      <c r="H1282" t="s">
        <v>1367</v>
      </c>
      <c r="I1282" t="s">
        <v>30</v>
      </c>
      <c r="L1282" t="s">
        <v>26</v>
      </c>
      <c r="M1282" t="s">
        <v>1865</v>
      </c>
      <c r="N1282" t="s">
        <v>1841</v>
      </c>
      <c r="O1282" t="s">
        <v>1637</v>
      </c>
      <c r="P1282" t="str">
        <f t="shared" si="59"/>
        <v>SMAN</v>
      </c>
      <c r="Q1282" t="str">
        <f t="shared" si="60"/>
        <v>Negeri</v>
      </c>
      <c r="R1282" t="str">
        <f t="shared" si="61"/>
        <v>SMA</v>
      </c>
      <c r="S1282" t="s">
        <v>1865</v>
      </c>
      <c r="T1282" t="s">
        <v>1841</v>
      </c>
      <c r="Z1282" t="e">
        <f>VLOOKUP(A1282,[2]registrasi!$B$2:$C$3000,2,FALSE)</f>
        <v>#N/A</v>
      </c>
      <c r="AA1282">
        <f>VLOOKUP(D1282,[3]Sheet1!$B$2:$D$42,3,FALSE)</f>
        <v>605</v>
      </c>
      <c r="AB1282" t="e">
        <f>VLOOKUP(A1282,[2]nim!$A$2:$B$3000,2,FALSE)</f>
        <v>#N/A</v>
      </c>
    </row>
    <row r="1283" spans="1:28" x14ac:dyDescent="0.35">
      <c r="A1283" s="2">
        <v>52132210464</v>
      </c>
      <c r="B1283">
        <v>2</v>
      </c>
      <c r="C1283">
        <v>2021</v>
      </c>
      <c r="D1283">
        <v>3112017</v>
      </c>
      <c r="E1283" t="s">
        <v>1928</v>
      </c>
      <c r="F1283" t="str">
        <f>VLOOKUP(E1283,[1]PRODI_2019!$E$2:$K$70,7,FALSE)</f>
        <v>Hukum</v>
      </c>
      <c r="G1283" t="str">
        <f>VLOOKUP(F1283,Sheet1!$H$4:$I$11,2,FALSE)</f>
        <v>1_Hukum</v>
      </c>
      <c r="H1283" t="s">
        <v>1368</v>
      </c>
      <c r="I1283" t="s">
        <v>30</v>
      </c>
      <c r="L1283" t="s">
        <v>26</v>
      </c>
      <c r="M1283" t="s">
        <v>1862</v>
      </c>
      <c r="N1283" t="s">
        <v>1841</v>
      </c>
      <c r="O1283" t="s">
        <v>1814</v>
      </c>
      <c r="P1283" t="str">
        <f t="shared" ref="P1283:P1317" si="62">TRIM(LEFT(O1283,FIND(" ",O1283,1)))</f>
        <v>SMKS</v>
      </c>
      <c r="Q1283" t="str">
        <f t="shared" ref="Q1283:Q1317" si="63">IF(RIGHT(P1283,1)="N","Negeri","Swasta")</f>
        <v>Swasta</v>
      </c>
      <c r="R1283" t="str">
        <f t="shared" si="61"/>
        <v>SMK</v>
      </c>
      <c r="S1283" t="s">
        <v>1862</v>
      </c>
      <c r="T1283" t="s">
        <v>1841</v>
      </c>
      <c r="Z1283" t="str">
        <f>VLOOKUP(A1283,[2]registrasi!$B$2:$C$3000,2,FALSE)</f>
        <v>registrasi</v>
      </c>
      <c r="AA1283">
        <f>VLOOKUP(D1283,[3]Sheet1!$B$2:$D$42,3,FALSE)</f>
        <v>605</v>
      </c>
      <c r="AB1283" t="str">
        <f>VLOOKUP(A1283,[2]nim!$A$2:$B$3000,2,FALSE)</f>
        <v>diterima</v>
      </c>
    </row>
    <row r="1284" spans="1:28" x14ac:dyDescent="0.35">
      <c r="A1284" s="2">
        <v>52132210468</v>
      </c>
      <c r="B1284">
        <v>1</v>
      </c>
      <c r="C1284">
        <v>2021</v>
      </c>
      <c r="D1284">
        <v>3112017</v>
      </c>
      <c r="E1284" t="s">
        <v>1928</v>
      </c>
      <c r="F1284" t="str">
        <f>VLOOKUP(E1284,[1]PRODI_2019!$E$2:$K$70,7,FALSE)</f>
        <v>Hukum</v>
      </c>
      <c r="G1284" t="str">
        <f>VLOOKUP(F1284,Sheet1!$H$4:$I$11,2,FALSE)</f>
        <v>1_Hukum</v>
      </c>
      <c r="H1284" t="s">
        <v>1369</v>
      </c>
      <c r="I1284" t="s">
        <v>25</v>
      </c>
      <c r="L1284" t="s">
        <v>26</v>
      </c>
      <c r="M1284" t="s">
        <v>1877</v>
      </c>
      <c r="N1284" t="s">
        <v>1842</v>
      </c>
      <c r="O1284" t="s">
        <v>1815</v>
      </c>
      <c r="P1284" t="str">
        <f t="shared" si="62"/>
        <v>SMAS</v>
      </c>
      <c r="Q1284" t="str">
        <f t="shared" si="63"/>
        <v>Swasta</v>
      </c>
      <c r="R1284" t="str">
        <f t="shared" si="61"/>
        <v>SMA</v>
      </c>
      <c r="S1284" t="s">
        <v>1877</v>
      </c>
      <c r="T1284" t="s">
        <v>1842</v>
      </c>
      <c r="Z1284" t="str">
        <f>VLOOKUP(A1284,[2]registrasi!$B$2:$C$3000,2,FALSE)</f>
        <v>registrasi</v>
      </c>
      <c r="AA1284">
        <f>VLOOKUP(D1284,[3]Sheet1!$B$2:$D$42,3,FALSE)</f>
        <v>605</v>
      </c>
      <c r="AB1284" t="str">
        <f>VLOOKUP(A1284,[2]nim!$A$2:$B$3000,2,FALSE)</f>
        <v>diterima</v>
      </c>
    </row>
    <row r="1285" spans="1:28" x14ac:dyDescent="0.35">
      <c r="A1285" s="2">
        <v>52132210475</v>
      </c>
      <c r="B1285">
        <v>2</v>
      </c>
      <c r="C1285">
        <v>2021</v>
      </c>
      <c r="D1285">
        <v>3112137</v>
      </c>
      <c r="E1285" t="s">
        <v>1429</v>
      </c>
      <c r="F1285" t="str">
        <f>VLOOKUP(E1285,[1]PRODI_2019!$E$2:$K$70,7,FALSE)</f>
        <v>FKIP</v>
      </c>
      <c r="G1285" t="str">
        <f>VLOOKUP(F1285,Sheet1!$H$4:$I$11,2,FALSE)</f>
        <v>2_FKIP</v>
      </c>
      <c r="H1285" t="s">
        <v>1370</v>
      </c>
      <c r="I1285" t="s">
        <v>25</v>
      </c>
      <c r="L1285" t="s">
        <v>26</v>
      </c>
      <c r="M1285" t="s">
        <v>1862</v>
      </c>
      <c r="N1285" t="s">
        <v>1841</v>
      </c>
      <c r="O1285" t="s">
        <v>1652</v>
      </c>
      <c r="P1285" t="str">
        <f t="shared" si="62"/>
        <v>SMKN</v>
      </c>
      <c r="Q1285" t="str">
        <f t="shared" si="63"/>
        <v>Negeri</v>
      </c>
      <c r="R1285" t="str">
        <f t="shared" si="61"/>
        <v>SMK</v>
      </c>
      <c r="S1285" t="s">
        <v>1862</v>
      </c>
      <c r="T1285" t="s">
        <v>1841</v>
      </c>
      <c r="Z1285" t="str">
        <f>VLOOKUP(A1285,[2]registrasi!$B$2:$C$3000,2,FALSE)</f>
        <v>registrasi</v>
      </c>
      <c r="AA1285">
        <f>VLOOKUP(D1285,[3]Sheet1!$B$2:$D$42,3,FALSE)</f>
        <v>121</v>
      </c>
      <c r="AB1285" t="str">
        <f>VLOOKUP(A1285,[2]nim!$A$2:$B$3000,2,FALSE)</f>
        <v>diterima</v>
      </c>
    </row>
    <row r="1286" spans="1:28" x14ac:dyDescent="0.35">
      <c r="A1286" s="2">
        <v>52132210480</v>
      </c>
      <c r="B1286">
        <v>1</v>
      </c>
      <c r="C1286">
        <v>2021</v>
      </c>
      <c r="D1286">
        <v>3112041</v>
      </c>
      <c r="E1286" t="s">
        <v>1432</v>
      </c>
      <c r="F1286" t="str">
        <f>VLOOKUP(E1286,[1]PRODI_2019!$E$2:$K$70,7,FALSE)</f>
        <v>FEB</v>
      </c>
      <c r="G1286" t="str">
        <f>VLOOKUP(F1286,Sheet1!$H$4:$I$11,2,FALSE)</f>
        <v>5_FEB</v>
      </c>
      <c r="H1286" t="s">
        <v>1371</v>
      </c>
      <c r="I1286" t="s">
        <v>30</v>
      </c>
      <c r="L1286" t="s">
        <v>26</v>
      </c>
      <c r="M1286" t="s">
        <v>1870</v>
      </c>
      <c r="N1286" t="s">
        <v>1841</v>
      </c>
      <c r="O1286" t="s">
        <v>1816</v>
      </c>
      <c r="P1286" t="str">
        <f t="shared" si="62"/>
        <v>SMAS</v>
      </c>
      <c r="Q1286" t="str">
        <f t="shared" si="63"/>
        <v>Swasta</v>
      </c>
      <c r="R1286" t="str">
        <f t="shared" si="61"/>
        <v>SMA</v>
      </c>
      <c r="S1286" t="s">
        <v>1870</v>
      </c>
      <c r="T1286" t="s">
        <v>1841</v>
      </c>
      <c r="Z1286" t="str">
        <f>VLOOKUP(A1286,[2]registrasi!$B$2:$C$3000,2,FALSE)</f>
        <v>registrasi</v>
      </c>
      <c r="AA1286">
        <f>VLOOKUP(D1286,[3]Sheet1!$B$2:$D$42,3,FALSE)</f>
        <v>185</v>
      </c>
      <c r="AB1286" t="str">
        <f>VLOOKUP(A1286,[2]nim!$A$2:$B$3000,2,FALSE)</f>
        <v>diterima</v>
      </c>
    </row>
    <row r="1287" spans="1:28" x14ac:dyDescent="0.35">
      <c r="A1287" s="2">
        <v>52132210488</v>
      </c>
      <c r="B1287">
        <v>2</v>
      </c>
      <c r="C1287">
        <v>2021</v>
      </c>
      <c r="D1287">
        <v>3112192</v>
      </c>
      <c r="E1287" t="s">
        <v>1420</v>
      </c>
      <c r="F1287" t="str">
        <f>VLOOKUP(E1287,[1]PRODI_2019!$E$2:$K$70,7,FALSE)</f>
        <v>FISIP</v>
      </c>
      <c r="G1287" t="str">
        <f>VLOOKUP(F1287,Sheet1!$H$4:$I$11,2,FALSE)</f>
        <v>6_FISIP</v>
      </c>
      <c r="H1287" t="s">
        <v>1372</v>
      </c>
      <c r="I1287" t="s">
        <v>30</v>
      </c>
      <c r="L1287" t="s">
        <v>26</v>
      </c>
      <c r="M1287" t="s">
        <v>1865</v>
      </c>
      <c r="N1287" t="s">
        <v>1841</v>
      </c>
      <c r="O1287" t="s">
        <v>1585</v>
      </c>
      <c r="P1287" t="str">
        <f t="shared" si="62"/>
        <v>MAN</v>
      </c>
      <c r="Q1287" t="str">
        <f t="shared" si="63"/>
        <v>Negeri</v>
      </c>
      <c r="R1287" t="str">
        <f t="shared" si="61"/>
        <v>MA</v>
      </c>
      <c r="S1287" t="s">
        <v>1865</v>
      </c>
      <c r="T1287" t="s">
        <v>1841</v>
      </c>
      <c r="Z1287" t="str">
        <f>VLOOKUP(A1287,[2]registrasi!$B$2:$C$3000,2,FALSE)</f>
        <v>registrasi</v>
      </c>
      <c r="AA1287">
        <f>VLOOKUP(D1287,[3]Sheet1!$B$2:$D$42,3,FALSE)</f>
        <v>342</v>
      </c>
      <c r="AB1287" t="str">
        <f>VLOOKUP(A1287,[2]nim!$A$2:$B$3000,2,FALSE)</f>
        <v>diterima</v>
      </c>
    </row>
    <row r="1288" spans="1:28" x14ac:dyDescent="0.35">
      <c r="A1288" s="2">
        <v>52132210509</v>
      </c>
      <c r="B1288">
        <v>1</v>
      </c>
      <c r="C1288">
        <v>2020</v>
      </c>
      <c r="D1288">
        <v>3112056</v>
      </c>
      <c r="E1288" t="s">
        <v>1425</v>
      </c>
      <c r="F1288" t="str">
        <f>VLOOKUP(E1288,[1]PRODI_2019!$E$2:$K$70,7,FALSE)</f>
        <v>FISIP</v>
      </c>
      <c r="G1288" t="str">
        <f>VLOOKUP(F1288,Sheet1!$H$4:$I$11,2,FALSE)</f>
        <v>6_FISIP</v>
      </c>
      <c r="H1288" t="s">
        <v>1373</v>
      </c>
      <c r="I1288" t="s">
        <v>30</v>
      </c>
      <c r="L1288" t="s">
        <v>26</v>
      </c>
      <c r="M1288" t="s">
        <v>1865</v>
      </c>
      <c r="N1288" t="s">
        <v>1841</v>
      </c>
      <c r="O1288" t="s">
        <v>1509</v>
      </c>
      <c r="P1288" t="str">
        <f t="shared" si="62"/>
        <v>SMAN</v>
      </c>
      <c r="Q1288" t="str">
        <f t="shared" si="63"/>
        <v>Negeri</v>
      </c>
      <c r="R1288" t="str">
        <f t="shared" si="61"/>
        <v>SMA</v>
      </c>
      <c r="S1288" t="s">
        <v>1865</v>
      </c>
      <c r="T1288" t="s">
        <v>1841</v>
      </c>
      <c r="Z1288" t="str">
        <f>VLOOKUP(A1288,[2]registrasi!$B$2:$C$3000,2,FALSE)</f>
        <v>registrasi</v>
      </c>
      <c r="AA1288">
        <f>VLOOKUP(D1288,[3]Sheet1!$B$2:$D$42,3,FALSE)</f>
        <v>365</v>
      </c>
      <c r="AB1288" t="e">
        <f>VLOOKUP(A1288,[2]nim!$A$2:$B$3000,2,FALSE)</f>
        <v>#N/A</v>
      </c>
    </row>
    <row r="1289" spans="1:28" x14ac:dyDescent="0.35">
      <c r="A1289" s="2">
        <v>52132210513</v>
      </c>
      <c r="B1289">
        <v>2</v>
      </c>
      <c r="C1289">
        <v>2020</v>
      </c>
      <c r="D1289">
        <v>3112145</v>
      </c>
      <c r="E1289" t="s">
        <v>1430</v>
      </c>
      <c r="F1289" t="str">
        <f>VLOOKUP(E1289,[1]PRODI_2019!$E$2:$K$70,7,FALSE)</f>
        <v>FKIP</v>
      </c>
      <c r="G1289" t="str">
        <f>VLOOKUP(F1289,Sheet1!$H$4:$I$11,2,FALSE)</f>
        <v>2_FKIP</v>
      </c>
      <c r="H1289" t="s">
        <v>1374</v>
      </c>
      <c r="I1289" t="s">
        <v>25</v>
      </c>
      <c r="L1289" t="s">
        <v>26</v>
      </c>
      <c r="M1289" t="s">
        <v>1862</v>
      </c>
      <c r="N1289" t="s">
        <v>1841</v>
      </c>
      <c r="O1289" t="s">
        <v>1817</v>
      </c>
      <c r="P1289" t="str">
        <f t="shared" si="62"/>
        <v>SMAS</v>
      </c>
      <c r="Q1289" t="str">
        <f t="shared" si="63"/>
        <v>Swasta</v>
      </c>
      <c r="R1289" t="str">
        <f t="shared" ref="R1289:R1317" si="64">IF(Q1289="Negeri",LEFT(P1289,LEN(P1289)-1),IF(RIGHT(P1289,1)="S",LEFT(P1289,LEN(P1289)-1),P1289))</f>
        <v>SMA</v>
      </c>
      <c r="S1289" t="s">
        <v>1862</v>
      </c>
      <c r="T1289" t="s">
        <v>1841</v>
      </c>
      <c r="Z1289" t="e">
        <f>VLOOKUP(A1289,[2]registrasi!$B$2:$C$3000,2,FALSE)</f>
        <v>#N/A</v>
      </c>
      <c r="AA1289">
        <f>VLOOKUP(D1289,[3]Sheet1!$B$2:$D$42,3,FALSE)</f>
        <v>57</v>
      </c>
      <c r="AB1289" t="e">
        <f>VLOOKUP(A1289,[2]nim!$A$2:$B$3000,2,FALSE)</f>
        <v>#N/A</v>
      </c>
    </row>
    <row r="1290" spans="1:28" x14ac:dyDescent="0.35">
      <c r="A1290" s="2">
        <v>52132210521</v>
      </c>
      <c r="B1290">
        <v>1</v>
      </c>
      <c r="C1290">
        <v>2020</v>
      </c>
      <c r="D1290">
        <v>3112095</v>
      </c>
      <c r="E1290" t="s">
        <v>1428</v>
      </c>
      <c r="F1290" t="str">
        <f>VLOOKUP(E1290,[1]PRODI_2019!$E$2:$K$70,7,FALSE)</f>
        <v>FKIP</v>
      </c>
      <c r="G1290" t="str">
        <f>VLOOKUP(F1290,Sheet1!$H$4:$I$11,2,FALSE)</f>
        <v>2_FKIP</v>
      </c>
      <c r="H1290" t="s">
        <v>1375</v>
      </c>
      <c r="I1290" t="s">
        <v>30</v>
      </c>
      <c r="L1290" t="s">
        <v>26</v>
      </c>
      <c r="M1290" t="s">
        <v>1877</v>
      </c>
      <c r="N1290" t="s">
        <v>1842</v>
      </c>
      <c r="O1290" t="s">
        <v>1818</v>
      </c>
      <c r="P1290" t="str">
        <f t="shared" si="62"/>
        <v>SMAN</v>
      </c>
      <c r="Q1290" t="str">
        <f t="shared" si="63"/>
        <v>Negeri</v>
      </c>
      <c r="R1290" t="str">
        <f t="shared" si="64"/>
        <v>SMA</v>
      </c>
      <c r="S1290" t="s">
        <v>1877</v>
      </c>
      <c r="T1290" t="s">
        <v>1842</v>
      </c>
      <c r="Z1290" t="e">
        <f>VLOOKUP(A1290,[2]registrasi!$B$2:$C$3000,2,FALSE)</f>
        <v>#N/A</v>
      </c>
      <c r="AA1290">
        <f>VLOOKUP(D1290,[3]Sheet1!$B$2:$D$42,3,FALSE)</f>
        <v>163</v>
      </c>
      <c r="AB1290" t="e">
        <f>VLOOKUP(A1290,[2]nim!$A$2:$B$3000,2,FALSE)</f>
        <v>#N/A</v>
      </c>
    </row>
    <row r="1291" spans="1:28" x14ac:dyDescent="0.35">
      <c r="A1291" s="2">
        <v>52132210529</v>
      </c>
      <c r="B1291">
        <v>1</v>
      </c>
      <c r="C1291">
        <v>2021</v>
      </c>
      <c r="D1291">
        <v>3112025</v>
      </c>
      <c r="E1291" t="s">
        <v>1424</v>
      </c>
      <c r="F1291" t="str">
        <f>VLOOKUP(E1291,[1]PRODI_2019!$E$2:$K$70,7,FALSE)</f>
        <v>FEB</v>
      </c>
      <c r="G1291" t="str">
        <f>VLOOKUP(F1291,Sheet1!$H$4:$I$11,2,FALSE)</f>
        <v>5_FEB</v>
      </c>
      <c r="H1291" t="s">
        <v>1376</v>
      </c>
      <c r="I1291" t="s">
        <v>25</v>
      </c>
      <c r="L1291" t="s">
        <v>26</v>
      </c>
      <c r="M1291" t="s">
        <v>1865</v>
      </c>
      <c r="N1291" t="s">
        <v>1841</v>
      </c>
      <c r="O1291" t="s">
        <v>1819</v>
      </c>
      <c r="P1291" t="str">
        <f t="shared" si="62"/>
        <v>MAN</v>
      </c>
      <c r="Q1291" t="str">
        <f t="shared" si="63"/>
        <v>Negeri</v>
      </c>
      <c r="R1291" t="str">
        <f t="shared" si="64"/>
        <v>MA</v>
      </c>
      <c r="S1291" t="s">
        <v>1880</v>
      </c>
      <c r="T1291" t="s">
        <v>1843</v>
      </c>
      <c r="Z1291" t="str">
        <f>VLOOKUP(A1291,[2]registrasi!$B$2:$C$3000,2,FALSE)</f>
        <v>registrasi</v>
      </c>
      <c r="AA1291">
        <f>VLOOKUP(D1291,[3]Sheet1!$B$2:$D$42,3,FALSE)</f>
        <v>736</v>
      </c>
      <c r="AB1291" t="str">
        <f>VLOOKUP(A1291,[2]nim!$A$2:$B$3000,2,FALSE)</f>
        <v>diterima</v>
      </c>
    </row>
    <row r="1292" spans="1:28" x14ac:dyDescent="0.35">
      <c r="A1292" s="2">
        <v>52132210530</v>
      </c>
      <c r="B1292">
        <v>2</v>
      </c>
      <c r="C1292">
        <v>2021</v>
      </c>
      <c r="D1292">
        <v>3112145</v>
      </c>
      <c r="E1292" t="s">
        <v>1430</v>
      </c>
      <c r="F1292" t="str">
        <f>VLOOKUP(E1292,[1]PRODI_2019!$E$2:$K$70,7,FALSE)</f>
        <v>FKIP</v>
      </c>
      <c r="G1292" t="str">
        <f>VLOOKUP(F1292,Sheet1!$H$4:$I$11,2,FALSE)</f>
        <v>2_FKIP</v>
      </c>
      <c r="H1292" t="s">
        <v>1377</v>
      </c>
      <c r="I1292" t="s">
        <v>30</v>
      </c>
      <c r="L1292" t="s">
        <v>26</v>
      </c>
      <c r="M1292" t="s">
        <v>1880</v>
      </c>
      <c r="N1292" t="s">
        <v>1843</v>
      </c>
      <c r="O1292" t="s">
        <v>1820</v>
      </c>
      <c r="P1292" t="str">
        <f t="shared" si="62"/>
        <v>MAS</v>
      </c>
      <c r="Q1292" t="str">
        <f t="shared" si="63"/>
        <v>Swasta</v>
      </c>
      <c r="R1292" t="str">
        <f t="shared" si="64"/>
        <v>MA</v>
      </c>
      <c r="S1292" t="s">
        <v>1880</v>
      </c>
      <c r="T1292" t="s">
        <v>1843</v>
      </c>
      <c r="Z1292" t="str">
        <f>VLOOKUP(A1292,[2]registrasi!$B$2:$C$3000,2,FALSE)</f>
        <v>registrasi</v>
      </c>
      <c r="AA1292">
        <f>VLOOKUP(D1292,[3]Sheet1!$B$2:$D$42,3,FALSE)</f>
        <v>57</v>
      </c>
      <c r="AB1292" t="str">
        <f>VLOOKUP(A1292,[2]nim!$A$2:$B$3000,2,FALSE)</f>
        <v>diterima</v>
      </c>
    </row>
    <row r="1293" spans="1:28" x14ac:dyDescent="0.35">
      <c r="A1293" s="2">
        <v>52132210536</v>
      </c>
      <c r="B1293">
        <v>1</v>
      </c>
      <c r="C1293">
        <v>2021</v>
      </c>
      <c r="D1293">
        <v>3112017</v>
      </c>
      <c r="E1293" t="s">
        <v>1928</v>
      </c>
      <c r="F1293" t="str">
        <f>VLOOKUP(E1293,[1]PRODI_2019!$E$2:$K$70,7,FALSE)</f>
        <v>Hukum</v>
      </c>
      <c r="G1293" t="str">
        <f>VLOOKUP(F1293,Sheet1!$H$4:$I$11,2,FALSE)</f>
        <v>1_Hukum</v>
      </c>
      <c r="H1293" t="s">
        <v>1378</v>
      </c>
      <c r="I1293" t="s">
        <v>30</v>
      </c>
      <c r="L1293" t="s">
        <v>26</v>
      </c>
      <c r="M1293" t="s">
        <v>1862</v>
      </c>
      <c r="N1293" t="s">
        <v>1841</v>
      </c>
      <c r="O1293" t="s">
        <v>1655</v>
      </c>
      <c r="P1293" t="str">
        <f t="shared" si="62"/>
        <v>SMAN</v>
      </c>
      <c r="Q1293" t="str">
        <f t="shared" si="63"/>
        <v>Negeri</v>
      </c>
      <c r="R1293" t="str">
        <f t="shared" si="64"/>
        <v>SMA</v>
      </c>
      <c r="S1293" t="s">
        <v>1862</v>
      </c>
      <c r="T1293" t="s">
        <v>1841</v>
      </c>
      <c r="Z1293" t="str">
        <f>VLOOKUP(A1293,[2]registrasi!$B$2:$C$3000,2,FALSE)</f>
        <v>registrasi</v>
      </c>
      <c r="AA1293">
        <f>VLOOKUP(D1293,[3]Sheet1!$B$2:$D$42,3,FALSE)</f>
        <v>605</v>
      </c>
      <c r="AB1293" t="str">
        <f>VLOOKUP(A1293,[2]nim!$A$2:$B$3000,2,FALSE)</f>
        <v>diterima</v>
      </c>
    </row>
    <row r="1294" spans="1:28" x14ac:dyDescent="0.35">
      <c r="A1294" s="2">
        <v>52132210538</v>
      </c>
      <c r="B1294">
        <v>1</v>
      </c>
      <c r="C1294">
        <v>2021</v>
      </c>
      <c r="D1294">
        <v>3112041</v>
      </c>
      <c r="E1294" t="s">
        <v>1432</v>
      </c>
      <c r="F1294" t="str">
        <f>VLOOKUP(E1294,[1]PRODI_2019!$E$2:$K$70,7,FALSE)</f>
        <v>FEB</v>
      </c>
      <c r="G1294" t="str">
        <f>VLOOKUP(F1294,Sheet1!$H$4:$I$11,2,FALSE)</f>
        <v>5_FEB</v>
      </c>
      <c r="H1294" t="s">
        <v>1379</v>
      </c>
      <c r="I1294" t="s">
        <v>25</v>
      </c>
      <c r="L1294" t="s">
        <v>26</v>
      </c>
      <c r="M1294" t="s">
        <v>1877</v>
      </c>
      <c r="N1294" t="s">
        <v>1842</v>
      </c>
      <c r="O1294" t="s">
        <v>1821</v>
      </c>
      <c r="P1294" t="str">
        <f t="shared" si="62"/>
        <v>MAN</v>
      </c>
      <c r="Q1294" t="str">
        <f t="shared" si="63"/>
        <v>Negeri</v>
      </c>
      <c r="R1294" t="str">
        <f t="shared" si="64"/>
        <v>MA</v>
      </c>
      <c r="S1294" t="s">
        <v>1870</v>
      </c>
      <c r="T1294" t="s">
        <v>1841</v>
      </c>
      <c r="Z1294" t="str">
        <f>VLOOKUP(A1294,[2]registrasi!$B$2:$C$3000,2,FALSE)</f>
        <v>registrasi</v>
      </c>
      <c r="AA1294">
        <f>VLOOKUP(D1294,[3]Sheet1!$B$2:$D$42,3,FALSE)</f>
        <v>185</v>
      </c>
      <c r="AB1294" t="str">
        <f>VLOOKUP(A1294,[2]nim!$A$2:$B$3000,2,FALSE)</f>
        <v>diterima</v>
      </c>
    </row>
    <row r="1295" spans="1:28" x14ac:dyDescent="0.35">
      <c r="A1295" s="2">
        <v>52132210547</v>
      </c>
      <c r="B1295">
        <v>1</v>
      </c>
      <c r="C1295">
        <v>2019</v>
      </c>
      <c r="D1295">
        <v>3112017</v>
      </c>
      <c r="E1295" t="s">
        <v>1928</v>
      </c>
      <c r="F1295" t="str">
        <f>VLOOKUP(E1295,[1]PRODI_2019!$E$2:$K$70,7,FALSE)</f>
        <v>Hukum</v>
      </c>
      <c r="G1295" t="str">
        <f>VLOOKUP(F1295,Sheet1!$H$4:$I$11,2,FALSE)</f>
        <v>1_Hukum</v>
      </c>
      <c r="H1295" t="s">
        <v>1380</v>
      </c>
      <c r="I1295" t="s">
        <v>25</v>
      </c>
      <c r="L1295" t="s">
        <v>26</v>
      </c>
      <c r="M1295" t="s">
        <v>1880</v>
      </c>
      <c r="N1295" t="s">
        <v>1843</v>
      </c>
      <c r="O1295" t="s">
        <v>1822</v>
      </c>
      <c r="P1295" t="str">
        <f t="shared" si="62"/>
        <v>SMAS</v>
      </c>
      <c r="Q1295" t="str">
        <f t="shared" si="63"/>
        <v>Swasta</v>
      </c>
      <c r="R1295" t="str">
        <f t="shared" si="64"/>
        <v>SMA</v>
      </c>
      <c r="S1295" t="s">
        <v>1881</v>
      </c>
      <c r="T1295" t="s">
        <v>1843</v>
      </c>
      <c r="Z1295" t="str">
        <f>VLOOKUP(A1295,[2]registrasi!$B$2:$C$3000,2,FALSE)</f>
        <v>registrasi</v>
      </c>
      <c r="AA1295">
        <f>VLOOKUP(D1295,[3]Sheet1!$B$2:$D$42,3,FALSE)</f>
        <v>605</v>
      </c>
      <c r="AB1295" t="str">
        <f>VLOOKUP(A1295,[2]nim!$A$2:$B$3000,2,FALSE)</f>
        <v>diterima</v>
      </c>
    </row>
    <row r="1296" spans="1:28" x14ac:dyDescent="0.35">
      <c r="A1296" s="2">
        <v>52132210560</v>
      </c>
      <c r="B1296">
        <v>1</v>
      </c>
      <c r="C1296">
        <v>2021</v>
      </c>
      <c r="D1296">
        <v>3112017</v>
      </c>
      <c r="E1296" t="s">
        <v>1928</v>
      </c>
      <c r="F1296" t="str">
        <f>VLOOKUP(E1296,[1]PRODI_2019!$E$2:$K$70,7,FALSE)</f>
        <v>Hukum</v>
      </c>
      <c r="G1296" t="str">
        <f>VLOOKUP(F1296,Sheet1!$H$4:$I$11,2,FALSE)</f>
        <v>1_Hukum</v>
      </c>
      <c r="H1296" t="s">
        <v>1381</v>
      </c>
      <c r="I1296" t="s">
        <v>30</v>
      </c>
      <c r="L1296" t="s">
        <v>26</v>
      </c>
      <c r="M1296" t="s">
        <v>1868</v>
      </c>
      <c r="N1296" t="s">
        <v>1842</v>
      </c>
      <c r="O1296" t="s">
        <v>1823</v>
      </c>
      <c r="P1296" t="str">
        <f t="shared" si="62"/>
        <v>SMAN</v>
      </c>
      <c r="Q1296" t="str">
        <f t="shared" si="63"/>
        <v>Negeri</v>
      </c>
      <c r="R1296" t="str">
        <f t="shared" si="64"/>
        <v>SMA</v>
      </c>
      <c r="S1296" t="s">
        <v>1868</v>
      </c>
      <c r="T1296" t="s">
        <v>1842</v>
      </c>
      <c r="Z1296" t="str">
        <f>VLOOKUP(A1296,[2]registrasi!$B$2:$C$3000,2,FALSE)</f>
        <v>registrasi</v>
      </c>
      <c r="AA1296">
        <f>VLOOKUP(D1296,[3]Sheet1!$B$2:$D$42,3,FALSE)</f>
        <v>605</v>
      </c>
      <c r="AB1296" t="str">
        <f>VLOOKUP(A1296,[2]nim!$A$2:$B$3000,2,FALSE)</f>
        <v>diterima</v>
      </c>
    </row>
    <row r="1297" spans="1:28" x14ac:dyDescent="0.35">
      <c r="A1297" s="2">
        <v>52132210569</v>
      </c>
      <c r="B1297">
        <v>1</v>
      </c>
      <c r="C1297">
        <v>2020</v>
      </c>
      <c r="D1297">
        <v>3112064</v>
      </c>
      <c r="E1297" t="s">
        <v>1421</v>
      </c>
      <c r="F1297" t="str">
        <f>VLOOKUP(E1297,[1]PRODI_2019!$E$2:$K$70,7,FALSE)</f>
        <v>FISIP</v>
      </c>
      <c r="G1297" t="str">
        <f>VLOOKUP(F1297,Sheet1!$H$4:$I$11,2,FALSE)</f>
        <v>6_FISIP</v>
      </c>
      <c r="H1297" t="s">
        <v>1382</v>
      </c>
      <c r="I1297" t="s">
        <v>25</v>
      </c>
      <c r="L1297" t="s">
        <v>26</v>
      </c>
      <c r="M1297" t="s">
        <v>1877</v>
      </c>
      <c r="N1297" t="s">
        <v>1842</v>
      </c>
      <c r="O1297" t="s">
        <v>1591</v>
      </c>
      <c r="P1297" t="str">
        <f t="shared" si="62"/>
        <v>SMAN</v>
      </c>
      <c r="Q1297" t="str">
        <f t="shared" si="63"/>
        <v>Negeri</v>
      </c>
      <c r="R1297" t="str">
        <f t="shared" si="64"/>
        <v>SMA</v>
      </c>
      <c r="S1297" t="s">
        <v>1877</v>
      </c>
      <c r="T1297" t="s">
        <v>1842</v>
      </c>
      <c r="Z1297" t="str">
        <f>VLOOKUP(A1297,[2]registrasi!$B$2:$C$3000,2,FALSE)</f>
        <v>registrasi</v>
      </c>
      <c r="AA1297">
        <f>VLOOKUP(D1297,[3]Sheet1!$B$2:$D$42,3,FALSE)</f>
        <v>669</v>
      </c>
      <c r="AB1297" t="e">
        <f>VLOOKUP(A1297,[2]nim!$A$2:$B$3000,2,FALSE)</f>
        <v>#N/A</v>
      </c>
    </row>
    <row r="1298" spans="1:28" x14ac:dyDescent="0.35">
      <c r="A1298" s="2">
        <v>52132210571</v>
      </c>
      <c r="B1298">
        <v>1</v>
      </c>
      <c r="C1298">
        <v>2020</v>
      </c>
      <c r="D1298">
        <v>3112064</v>
      </c>
      <c r="E1298" t="s">
        <v>1421</v>
      </c>
      <c r="F1298" t="str">
        <f>VLOOKUP(E1298,[1]PRODI_2019!$E$2:$K$70,7,FALSE)</f>
        <v>FISIP</v>
      </c>
      <c r="G1298" t="str">
        <f>VLOOKUP(F1298,Sheet1!$H$4:$I$11,2,FALSE)</f>
        <v>6_FISIP</v>
      </c>
      <c r="H1298" t="s">
        <v>1383</v>
      </c>
      <c r="I1298" t="s">
        <v>30</v>
      </c>
      <c r="L1298" t="s">
        <v>26</v>
      </c>
      <c r="M1298" t="s">
        <v>1880</v>
      </c>
      <c r="N1298" t="s">
        <v>1843</v>
      </c>
      <c r="O1298" t="s">
        <v>1824</v>
      </c>
      <c r="P1298" t="str">
        <f t="shared" si="62"/>
        <v>SMAN</v>
      </c>
      <c r="Q1298" t="str">
        <f t="shared" si="63"/>
        <v>Negeri</v>
      </c>
      <c r="R1298" t="str">
        <f t="shared" si="64"/>
        <v>SMA</v>
      </c>
      <c r="S1298" t="s">
        <v>1880</v>
      </c>
      <c r="T1298" t="s">
        <v>1843</v>
      </c>
      <c r="Z1298" t="str">
        <f>VLOOKUP(A1298,[2]registrasi!$B$2:$C$3000,2,FALSE)</f>
        <v>registrasi</v>
      </c>
      <c r="AA1298">
        <f>VLOOKUP(D1298,[3]Sheet1!$B$2:$D$42,3,FALSE)</f>
        <v>669</v>
      </c>
      <c r="AB1298" t="str">
        <f>VLOOKUP(A1298,[2]nim!$A$2:$B$3000,2,FALSE)</f>
        <v>diterima</v>
      </c>
    </row>
    <row r="1299" spans="1:28" x14ac:dyDescent="0.35">
      <c r="A1299" s="2">
        <v>52132210576</v>
      </c>
      <c r="B1299">
        <v>1</v>
      </c>
      <c r="C1299">
        <v>2021</v>
      </c>
      <c r="D1299">
        <v>3112064</v>
      </c>
      <c r="E1299" t="s">
        <v>1421</v>
      </c>
      <c r="F1299" t="str">
        <f>VLOOKUP(E1299,[1]PRODI_2019!$E$2:$K$70,7,FALSE)</f>
        <v>FISIP</v>
      </c>
      <c r="G1299" t="str">
        <f>VLOOKUP(F1299,Sheet1!$H$4:$I$11,2,FALSE)</f>
        <v>6_FISIP</v>
      </c>
      <c r="H1299" t="s">
        <v>1384</v>
      </c>
      <c r="I1299" t="s">
        <v>30</v>
      </c>
      <c r="L1299" t="s">
        <v>26</v>
      </c>
      <c r="M1299" t="s">
        <v>1870</v>
      </c>
      <c r="N1299" t="s">
        <v>1841</v>
      </c>
      <c r="O1299" t="s">
        <v>1740</v>
      </c>
      <c r="P1299" t="str">
        <f t="shared" si="62"/>
        <v>SMAN</v>
      </c>
      <c r="Q1299" t="str">
        <f t="shared" si="63"/>
        <v>Negeri</v>
      </c>
      <c r="R1299" t="str">
        <f t="shared" si="64"/>
        <v>SMA</v>
      </c>
      <c r="S1299" t="s">
        <v>1865</v>
      </c>
      <c r="T1299" t="s">
        <v>1841</v>
      </c>
      <c r="Z1299" t="str">
        <f>VLOOKUP(A1299,[2]registrasi!$B$2:$C$3000,2,FALSE)</f>
        <v>registrasi</v>
      </c>
      <c r="AA1299">
        <f>VLOOKUP(D1299,[3]Sheet1!$B$2:$D$42,3,FALSE)</f>
        <v>669</v>
      </c>
      <c r="AB1299" t="str">
        <f>VLOOKUP(A1299,[2]nim!$A$2:$B$3000,2,FALSE)</f>
        <v>diterima</v>
      </c>
    </row>
    <row r="1300" spans="1:28" x14ac:dyDescent="0.35">
      <c r="A1300" s="2">
        <v>52132210580</v>
      </c>
      <c r="B1300">
        <v>2</v>
      </c>
      <c r="C1300">
        <v>2021</v>
      </c>
      <c r="D1300">
        <v>3112072</v>
      </c>
      <c r="E1300" t="s">
        <v>1426</v>
      </c>
      <c r="F1300" t="str">
        <f>VLOOKUP(E1300,[1]PRODI_2019!$E$2:$K$70,7,FALSE)</f>
        <v>FKIP</v>
      </c>
      <c r="G1300" t="str">
        <f>VLOOKUP(F1300,Sheet1!$H$4:$I$11,2,FALSE)</f>
        <v>2_FKIP</v>
      </c>
      <c r="H1300" t="s">
        <v>1385</v>
      </c>
      <c r="I1300" t="s">
        <v>30</v>
      </c>
      <c r="L1300" t="s">
        <v>26</v>
      </c>
      <c r="M1300" t="s">
        <v>1867</v>
      </c>
      <c r="N1300" t="s">
        <v>1843</v>
      </c>
      <c r="O1300" t="s">
        <v>1630</v>
      </c>
      <c r="P1300" t="str">
        <f t="shared" si="62"/>
        <v>SMAN</v>
      </c>
      <c r="Q1300" t="str">
        <f t="shared" si="63"/>
        <v>Negeri</v>
      </c>
      <c r="R1300" t="str">
        <f t="shared" si="64"/>
        <v>SMA</v>
      </c>
      <c r="S1300" t="s">
        <v>1867</v>
      </c>
      <c r="T1300" t="s">
        <v>1843</v>
      </c>
      <c r="Z1300" t="str">
        <f>VLOOKUP(A1300,[2]registrasi!$B$2:$C$3000,2,FALSE)</f>
        <v>registrasi</v>
      </c>
      <c r="AA1300">
        <f>VLOOKUP(D1300,[3]Sheet1!$B$2:$D$42,3,FALSE)</f>
        <v>38</v>
      </c>
      <c r="AB1300" t="str">
        <f>VLOOKUP(A1300,[2]nim!$A$2:$B$3000,2,FALSE)</f>
        <v>diterima</v>
      </c>
    </row>
    <row r="1301" spans="1:28" x14ac:dyDescent="0.35">
      <c r="A1301" s="2">
        <v>52132220006</v>
      </c>
      <c r="B1301">
        <v>1</v>
      </c>
      <c r="C1301">
        <v>2021</v>
      </c>
      <c r="D1301">
        <v>3112072</v>
      </c>
      <c r="E1301" t="s">
        <v>1426</v>
      </c>
      <c r="F1301" t="str">
        <f>VLOOKUP(E1301,[1]PRODI_2019!$E$2:$K$70,7,FALSE)</f>
        <v>FKIP</v>
      </c>
      <c r="G1301" t="str">
        <f>VLOOKUP(F1301,Sheet1!$H$4:$I$11,2,FALSE)</f>
        <v>2_FKIP</v>
      </c>
      <c r="H1301" t="s">
        <v>1386</v>
      </c>
      <c r="I1301" t="s">
        <v>30</v>
      </c>
      <c r="L1301" t="s">
        <v>26</v>
      </c>
      <c r="M1301" t="s">
        <v>1866</v>
      </c>
      <c r="N1301" t="s">
        <v>1843</v>
      </c>
      <c r="O1301" t="s">
        <v>1605</v>
      </c>
      <c r="P1301" t="str">
        <f t="shared" si="62"/>
        <v>SMAS</v>
      </c>
      <c r="Q1301" t="str">
        <f t="shared" si="63"/>
        <v>Swasta</v>
      </c>
      <c r="R1301" t="str">
        <f t="shared" si="64"/>
        <v>SMA</v>
      </c>
      <c r="S1301" t="s">
        <v>1866</v>
      </c>
      <c r="T1301" t="s">
        <v>1843</v>
      </c>
      <c r="Z1301" t="str">
        <f>VLOOKUP(A1301,[2]registrasi!$B$2:$C$3000,2,FALSE)</f>
        <v>registrasi</v>
      </c>
      <c r="AA1301">
        <f>VLOOKUP(D1301,[3]Sheet1!$B$2:$D$42,3,FALSE)</f>
        <v>38</v>
      </c>
      <c r="AB1301" t="str">
        <f>VLOOKUP(A1301,[2]nim!$A$2:$B$3000,2,FALSE)</f>
        <v>diterima</v>
      </c>
    </row>
    <row r="1302" spans="1:28" x14ac:dyDescent="0.35">
      <c r="A1302" s="2">
        <v>52132220014</v>
      </c>
      <c r="B1302">
        <v>1</v>
      </c>
      <c r="C1302">
        <v>2021</v>
      </c>
      <c r="D1302">
        <v>3112017</v>
      </c>
      <c r="E1302" t="s">
        <v>1928</v>
      </c>
      <c r="F1302" t="str">
        <f>VLOOKUP(E1302,[1]PRODI_2019!$E$2:$K$70,7,FALSE)</f>
        <v>Hukum</v>
      </c>
      <c r="G1302" t="str">
        <f>VLOOKUP(F1302,Sheet1!$H$4:$I$11,2,FALSE)</f>
        <v>1_Hukum</v>
      </c>
      <c r="H1302" t="s">
        <v>1387</v>
      </c>
      <c r="I1302" t="s">
        <v>30</v>
      </c>
      <c r="L1302" t="s">
        <v>1438</v>
      </c>
      <c r="M1302" t="s">
        <v>1866</v>
      </c>
      <c r="N1302" t="s">
        <v>1843</v>
      </c>
      <c r="O1302" t="s">
        <v>1825</v>
      </c>
      <c r="P1302" t="str">
        <f t="shared" si="62"/>
        <v>SMAN</v>
      </c>
      <c r="Q1302" t="str">
        <f t="shared" si="63"/>
        <v>Negeri</v>
      </c>
      <c r="R1302" t="str">
        <f t="shared" si="64"/>
        <v>SMA</v>
      </c>
      <c r="S1302" t="s">
        <v>1866</v>
      </c>
      <c r="T1302" t="s">
        <v>1843</v>
      </c>
      <c r="Z1302" t="str">
        <f>VLOOKUP(A1302,[2]registrasi!$B$2:$C$3000,2,FALSE)</f>
        <v>registrasi</v>
      </c>
      <c r="AA1302">
        <f>VLOOKUP(D1302,[3]Sheet1!$B$2:$D$42,3,FALSE)</f>
        <v>605</v>
      </c>
      <c r="AB1302" t="str">
        <f>VLOOKUP(A1302,[2]nim!$A$2:$B$3000,2,FALSE)</f>
        <v>diterima</v>
      </c>
    </row>
    <row r="1303" spans="1:28" x14ac:dyDescent="0.35">
      <c r="A1303" s="2">
        <v>52132220017</v>
      </c>
      <c r="B1303">
        <v>1</v>
      </c>
      <c r="C1303">
        <v>2021</v>
      </c>
      <c r="D1303">
        <v>3112017</v>
      </c>
      <c r="E1303" t="s">
        <v>1928</v>
      </c>
      <c r="F1303" t="str">
        <f>VLOOKUP(E1303,[1]PRODI_2019!$E$2:$K$70,7,FALSE)</f>
        <v>Hukum</v>
      </c>
      <c r="G1303" t="str">
        <f>VLOOKUP(F1303,Sheet1!$H$4:$I$11,2,FALSE)</f>
        <v>1_Hukum</v>
      </c>
      <c r="H1303" t="s">
        <v>1388</v>
      </c>
      <c r="I1303" t="s">
        <v>30</v>
      </c>
      <c r="L1303" t="s">
        <v>1438</v>
      </c>
      <c r="M1303" t="s">
        <v>1900</v>
      </c>
      <c r="N1303" t="s">
        <v>1842</v>
      </c>
      <c r="O1303" t="s">
        <v>1826</v>
      </c>
      <c r="P1303" t="str">
        <f t="shared" si="62"/>
        <v>SMAN</v>
      </c>
      <c r="Q1303" t="str">
        <f t="shared" si="63"/>
        <v>Negeri</v>
      </c>
      <c r="R1303" t="str">
        <f t="shared" si="64"/>
        <v>SMA</v>
      </c>
      <c r="S1303" t="s">
        <v>1900</v>
      </c>
      <c r="T1303" t="s">
        <v>1842</v>
      </c>
      <c r="Z1303" t="str">
        <f>VLOOKUP(A1303,[2]registrasi!$B$2:$C$3000,2,FALSE)</f>
        <v>registrasi</v>
      </c>
      <c r="AA1303">
        <f>VLOOKUP(D1303,[3]Sheet1!$B$2:$D$42,3,FALSE)</f>
        <v>605</v>
      </c>
      <c r="AB1303" t="e">
        <f>VLOOKUP(A1303,[2]nim!$A$2:$B$3000,2,FALSE)</f>
        <v>#N/A</v>
      </c>
    </row>
    <row r="1304" spans="1:28" x14ac:dyDescent="0.35">
      <c r="A1304" s="2">
        <v>52132220021</v>
      </c>
      <c r="B1304">
        <v>1</v>
      </c>
      <c r="C1304">
        <v>2020</v>
      </c>
      <c r="D1304">
        <v>3112033</v>
      </c>
      <c r="E1304" t="s">
        <v>1423</v>
      </c>
      <c r="F1304" t="str">
        <f>VLOOKUP(E1304,[1]PRODI_2019!$E$2:$K$70,7,FALSE)</f>
        <v>FEB</v>
      </c>
      <c r="G1304" t="str">
        <f>VLOOKUP(F1304,Sheet1!$H$4:$I$11,2,FALSE)</f>
        <v>5_FEB</v>
      </c>
      <c r="H1304" t="s">
        <v>1389</v>
      </c>
      <c r="I1304" t="s">
        <v>25</v>
      </c>
      <c r="L1304" t="s">
        <v>1438</v>
      </c>
      <c r="M1304" t="s">
        <v>1864</v>
      </c>
      <c r="N1304" t="s">
        <v>1842</v>
      </c>
      <c r="O1304" t="s">
        <v>1634</v>
      </c>
      <c r="P1304" t="str">
        <f t="shared" si="62"/>
        <v>SMAN</v>
      </c>
      <c r="Q1304" t="str">
        <f t="shared" si="63"/>
        <v>Negeri</v>
      </c>
      <c r="R1304" t="str">
        <f t="shared" si="64"/>
        <v>SMA</v>
      </c>
      <c r="S1304" t="s">
        <v>1864</v>
      </c>
      <c r="T1304" t="s">
        <v>1842</v>
      </c>
      <c r="Z1304" t="str">
        <f>VLOOKUP(A1304,[2]registrasi!$B$2:$C$3000,2,FALSE)</f>
        <v>registrasi</v>
      </c>
      <c r="AA1304">
        <f>VLOOKUP(D1304,[3]Sheet1!$B$2:$D$42,3,FALSE)</f>
        <v>346</v>
      </c>
      <c r="AB1304" t="e">
        <f>VLOOKUP(A1304,[2]nim!$A$2:$B$3000,2,FALSE)</f>
        <v>#N/A</v>
      </c>
    </row>
    <row r="1305" spans="1:28" x14ac:dyDescent="0.35">
      <c r="A1305" s="2">
        <v>52132220028</v>
      </c>
      <c r="B1305">
        <v>1</v>
      </c>
      <c r="C1305">
        <v>2021</v>
      </c>
      <c r="D1305">
        <v>3112041</v>
      </c>
      <c r="E1305" t="s">
        <v>1432</v>
      </c>
      <c r="F1305" t="str">
        <f>VLOOKUP(E1305,[1]PRODI_2019!$E$2:$K$70,7,FALSE)</f>
        <v>FEB</v>
      </c>
      <c r="G1305" t="str">
        <f>VLOOKUP(F1305,Sheet1!$H$4:$I$11,2,FALSE)</f>
        <v>5_FEB</v>
      </c>
      <c r="H1305" t="s">
        <v>1390</v>
      </c>
      <c r="I1305" t="s">
        <v>25</v>
      </c>
      <c r="L1305" t="s">
        <v>26</v>
      </c>
      <c r="M1305" t="s">
        <v>1888</v>
      </c>
      <c r="N1305" t="s">
        <v>1842</v>
      </c>
      <c r="O1305" t="s">
        <v>1827</v>
      </c>
      <c r="P1305" t="str">
        <f t="shared" si="62"/>
        <v>SMA</v>
      </c>
      <c r="Q1305" t="str">
        <f t="shared" si="63"/>
        <v>Swasta</v>
      </c>
      <c r="R1305" t="str">
        <f t="shared" si="64"/>
        <v>SMA</v>
      </c>
      <c r="S1305" t="s">
        <v>1888</v>
      </c>
      <c r="T1305" t="s">
        <v>1842</v>
      </c>
      <c r="Z1305" t="str">
        <f>VLOOKUP(A1305,[2]registrasi!$B$2:$C$3000,2,FALSE)</f>
        <v>registrasi</v>
      </c>
      <c r="AA1305">
        <f>VLOOKUP(D1305,[3]Sheet1!$B$2:$D$42,3,FALSE)</f>
        <v>185</v>
      </c>
      <c r="AB1305" t="e">
        <f>VLOOKUP(A1305,[2]nim!$A$2:$B$3000,2,FALSE)</f>
        <v>#N/A</v>
      </c>
    </row>
    <row r="1306" spans="1:28" x14ac:dyDescent="0.35">
      <c r="A1306" s="2">
        <v>52132220029</v>
      </c>
      <c r="B1306">
        <v>1</v>
      </c>
      <c r="C1306">
        <v>2020</v>
      </c>
      <c r="D1306">
        <v>3112153</v>
      </c>
      <c r="E1306" t="s">
        <v>1431</v>
      </c>
      <c r="F1306" t="str">
        <f>VLOOKUP(E1306,[1]PRODI_2019!$E$2:$K$70,7,FALSE)</f>
        <v>FKIP</v>
      </c>
      <c r="G1306" t="str">
        <f>VLOOKUP(F1306,Sheet1!$H$4:$I$11,2,FALSE)</f>
        <v>2_FKIP</v>
      </c>
      <c r="H1306" t="s">
        <v>1391</v>
      </c>
      <c r="I1306" t="s">
        <v>25</v>
      </c>
      <c r="L1306" t="s">
        <v>1438</v>
      </c>
      <c r="M1306" t="s">
        <v>1881</v>
      </c>
      <c r="N1306" t="s">
        <v>1843</v>
      </c>
      <c r="O1306" t="s">
        <v>1828</v>
      </c>
      <c r="P1306" t="str">
        <f t="shared" si="62"/>
        <v>SMAS</v>
      </c>
      <c r="Q1306" t="str">
        <f t="shared" si="63"/>
        <v>Swasta</v>
      </c>
      <c r="R1306" t="str">
        <f t="shared" si="64"/>
        <v>SMA</v>
      </c>
      <c r="S1306" t="s">
        <v>1881</v>
      </c>
      <c r="T1306" t="s">
        <v>1843</v>
      </c>
      <c r="Z1306" t="str">
        <f>VLOOKUP(A1306,[2]registrasi!$B$2:$C$3000,2,FALSE)</f>
        <v>registrasi</v>
      </c>
      <c r="AA1306">
        <f>VLOOKUP(D1306,[3]Sheet1!$B$2:$D$42,3,FALSE)</f>
        <v>34</v>
      </c>
      <c r="AB1306" t="str">
        <f>VLOOKUP(A1306,[2]nim!$A$2:$B$3000,2,FALSE)</f>
        <v>diterima</v>
      </c>
    </row>
    <row r="1307" spans="1:28" x14ac:dyDescent="0.35">
      <c r="A1307" s="2">
        <v>52132220048</v>
      </c>
      <c r="B1307">
        <v>2</v>
      </c>
      <c r="C1307">
        <v>2021</v>
      </c>
      <c r="D1307">
        <v>3112114</v>
      </c>
      <c r="E1307" t="s">
        <v>1433</v>
      </c>
      <c r="F1307" t="str">
        <f>VLOOKUP(E1307,[1]PRODI_2019!$E$2:$K$70,7,FALSE)</f>
        <v>FKIP</v>
      </c>
      <c r="G1307" t="str">
        <f>VLOOKUP(F1307,Sheet1!$H$4:$I$11,2,FALSE)</f>
        <v>2_FKIP</v>
      </c>
      <c r="H1307" t="s">
        <v>1392</v>
      </c>
      <c r="I1307" t="s">
        <v>30</v>
      </c>
      <c r="L1307" t="s">
        <v>26</v>
      </c>
      <c r="M1307" t="s">
        <v>1888</v>
      </c>
      <c r="N1307" t="s">
        <v>1842</v>
      </c>
      <c r="O1307" t="s">
        <v>1466</v>
      </c>
      <c r="P1307" t="str">
        <f t="shared" si="62"/>
        <v>SMTA</v>
      </c>
      <c r="Q1307" t="str">
        <f t="shared" si="63"/>
        <v>Swasta</v>
      </c>
      <c r="R1307" t="str">
        <f t="shared" si="64"/>
        <v>SMTA</v>
      </c>
      <c r="S1307" t="s">
        <v>1865</v>
      </c>
      <c r="T1307" t="s">
        <v>1841</v>
      </c>
      <c r="Z1307" t="str">
        <f>VLOOKUP(A1307,[2]registrasi!$B$2:$C$3000,2,FALSE)</f>
        <v>registrasi</v>
      </c>
      <c r="AA1307">
        <f>VLOOKUP(D1307,[3]Sheet1!$B$2:$D$42,3,FALSE)</f>
        <v>28</v>
      </c>
      <c r="AB1307" t="str">
        <f>VLOOKUP(A1307,[2]nim!$A$2:$B$3000,2,FALSE)</f>
        <v>diterima</v>
      </c>
    </row>
    <row r="1308" spans="1:28" x14ac:dyDescent="0.35">
      <c r="A1308" s="2">
        <v>52132220065</v>
      </c>
      <c r="B1308">
        <v>1</v>
      </c>
      <c r="C1308">
        <v>2021</v>
      </c>
      <c r="D1308">
        <v>3112064</v>
      </c>
      <c r="E1308" t="s">
        <v>1421</v>
      </c>
      <c r="F1308" t="str">
        <f>VLOOKUP(E1308,[1]PRODI_2019!$E$2:$K$70,7,FALSE)</f>
        <v>FISIP</v>
      </c>
      <c r="G1308" t="str">
        <f>VLOOKUP(F1308,Sheet1!$H$4:$I$11,2,FALSE)</f>
        <v>6_FISIP</v>
      </c>
      <c r="H1308" t="s">
        <v>1393</v>
      </c>
      <c r="I1308" t="s">
        <v>30</v>
      </c>
      <c r="L1308" t="s">
        <v>26</v>
      </c>
      <c r="M1308" t="s">
        <v>1866</v>
      </c>
      <c r="N1308" t="s">
        <v>1843</v>
      </c>
      <c r="O1308" t="s">
        <v>1625</v>
      </c>
      <c r="P1308" t="str">
        <f t="shared" si="62"/>
        <v>SMAN</v>
      </c>
      <c r="Q1308" t="str">
        <f t="shared" si="63"/>
        <v>Negeri</v>
      </c>
      <c r="R1308" t="str">
        <f t="shared" si="64"/>
        <v>SMA</v>
      </c>
      <c r="S1308" t="s">
        <v>1866</v>
      </c>
      <c r="T1308" t="s">
        <v>1843</v>
      </c>
      <c r="Z1308" t="str">
        <f>VLOOKUP(A1308,[2]registrasi!$B$2:$C$3000,2,FALSE)</f>
        <v>registrasi</v>
      </c>
      <c r="AA1308">
        <f>VLOOKUP(D1308,[3]Sheet1!$B$2:$D$42,3,FALSE)</f>
        <v>669</v>
      </c>
      <c r="AB1308" t="str">
        <f>VLOOKUP(A1308,[2]nim!$A$2:$B$3000,2,FALSE)</f>
        <v>diterima</v>
      </c>
    </row>
    <row r="1309" spans="1:28" x14ac:dyDescent="0.35">
      <c r="A1309" s="2">
        <v>52132220090</v>
      </c>
      <c r="B1309">
        <v>1</v>
      </c>
      <c r="C1309">
        <v>2021</v>
      </c>
      <c r="D1309">
        <v>3112106</v>
      </c>
      <c r="E1309" t="s">
        <v>1422</v>
      </c>
      <c r="F1309" t="str">
        <f>VLOOKUP(E1309,[1]PRODI_2019!$E$2:$K$70,7,FALSE)</f>
        <v>FKIP</v>
      </c>
      <c r="G1309" t="str">
        <f>VLOOKUP(F1309,Sheet1!$H$4:$I$11,2,FALSE)</f>
        <v>2_FKIP</v>
      </c>
      <c r="H1309" t="s">
        <v>1394</v>
      </c>
      <c r="I1309" t="s">
        <v>25</v>
      </c>
      <c r="L1309" t="s">
        <v>26</v>
      </c>
      <c r="M1309" t="s">
        <v>1866</v>
      </c>
      <c r="N1309" t="s">
        <v>1843</v>
      </c>
      <c r="O1309" t="s">
        <v>1806</v>
      </c>
      <c r="P1309" t="str">
        <f t="shared" si="62"/>
        <v>SMAN</v>
      </c>
      <c r="Q1309" t="str">
        <f t="shared" si="63"/>
        <v>Negeri</v>
      </c>
      <c r="R1309" t="str">
        <f t="shared" si="64"/>
        <v>SMA</v>
      </c>
      <c r="S1309" t="s">
        <v>1866</v>
      </c>
      <c r="T1309" t="s">
        <v>1843</v>
      </c>
      <c r="Z1309" t="str">
        <f>VLOOKUP(A1309,[2]registrasi!$B$2:$C$3000,2,FALSE)</f>
        <v>registrasi</v>
      </c>
      <c r="AA1309">
        <f>VLOOKUP(D1309,[3]Sheet1!$B$2:$D$42,3,FALSE)</f>
        <v>206</v>
      </c>
      <c r="AB1309" t="str">
        <f>VLOOKUP(A1309,[2]nim!$A$2:$B$3000,2,FALSE)</f>
        <v>diterima</v>
      </c>
    </row>
    <row r="1310" spans="1:28" x14ac:dyDescent="0.35">
      <c r="A1310" s="2">
        <v>52132220092</v>
      </c>
      <c r="B1310">
        <v>2</v>
      </c>
      <c r="C1310">
        <v>2021</v>
      </c>
      <c r="D1310">
        <v>3112122</v>
      </c>
      <c r="E1310" t="s">
        <v>1436</v>
      </c>
      <c r="F1310" t="str">
        <f>VLOOKUP(E1310,[1]PRODI_2019!$E$2:$K$70,7,FALSE)</f>
        <v>FEB</v>
      </c>
      <c r="G1310" t="str">
        <f>VLOOKUP(F1310,Sheet1!$H$4:$I$11,2,FALSE)</f>
        <v>5_FEB</v>
      </c>
      <c r="H1310" t="s">
        <v>1395</v>
      </c>
      <c r="I1310" t="s">
        <v>25</v>
      </c>
      <c r="L1310" t="s">
        <v>26</v>
      </c>
      <c r="M1310" t="s">
        <v>1877</v>
      </c>
      <c r="N1310" t="s">
        <v>1842</v>
      </c>
      <c r="O1310" t="s">
        <v>1829</v>
      </c>
      <c r="P1310" t="str">
        <f t="shared" si="62"/>
        <v>SMAS</v>
      </c>
      <c r="Q1310" t="str">
        <f t="shared" si="63"/>
        <v>Swasta</v>
      </c>
      <c r="R1310" t="str">
        <f t="shared" si="64"/>
        <v>SMA</v>
      </c>
      <c r="S1310" t="s">
        <v>1877</v>
      </c>
      <c r="T1310" t="s">
        <v>1842</v>
      </c>
      <c r="Z1310" t="str">
        <f>VLOOKUP(A1310,[2]registrasi!$B$2:$C$3000,2,FALSE)</f>
        <v>registrasi</v>
      </c>
      <c r="AA1310">
        <f>VLOOKUP(D1310,[3]Sheet1!$B$2:$D$42,3,FALSE)</f>
        <v>130</v>
      </c>
      <c r="AB1310" t="str">
        <f>VLOOKUP(A1310,[2]nim!$A$2:$B$3000,2,FALSE)</f>
        <v>diterima</v>
      </c>
    </row>
    <row r="1311" spans="1:28" x14ac:dyDescent="0.35">
      <c r="A1311" s="2">
        <v>52132220098</v>
      </c>
      <c r="B1311">
        <v>1</v>
      </c>
      <c r="C1311">
        <v>2021</v>
      </c>
      <c r="D1311">
        <v>3112033</v>
      </c>
      <c r="E1311" t="s">
        <v>1423</v>
      </c>
      <c r="F1311" t="str">
        <f>VLOOKUP(E1311,[1]PRODI_2019!$E$2:$K$70,7,FALSE)</f>
        <v>FEB</v>
      </c>
      <c r="G1311" t="str">
        <f>VLOOKUP(F1311,Sheet1!$H$4:$I$11,2,FALSE)</f>
        <v>5_FEB</v>
      </c>
      <c r="H1311" t="s">
        <v>1396</v>
      </c>
      <c r="I1311" t="s">
        <v>30</v>
      </c>
      <c r="L1311" t="s">
        <v>26</v>
      </c>
      <c r="M1311" t="s">
        <v>1867</v>
      </c>
      <c r="N1311" t="s">
        <v>1843</v>
      </c>
      <c r="O1311" t="s">
        <v>1830</v>
      </c>
      <c r="P1311" t="str">
        <f t="shared" si="62"/>
        <v>SMAS</v>
      </c>
      <c r="Q1311" t="str">
        <f t="shared" si="63"/>
        <v>Swasta</v>
      </c>
      <c r="R1311" t="str">
        <f t="shared" si="64"/>
        <v>SMA</v>
      </c>
      <c r="S1311" t="s">
        <v>1864</v>
      </c>
      <c r="T1311" t="s">
        <v>1842</v>
      </c>
      <c r="Z1311" t="str">
        <f>VLOOKUP(A1311,[2]registrasi!$B$2:$C$3000,2,FALSE)</f>
        <v>registrasi</v>
      </c>
      <c r="AA1311">
        <f>VLOOKUP(D1311,[3]Sheet1!$B$2:$D$42,3,FALSE)</f>
        <v>346</v>
      </c>
      <c r="AB1311" t="e">
        <f>VLOOKUP(A1311,[2]nim!$A$2:$B$3000,2,FALSE)</f>
        <v>#N/A</v>
      </c>
    </row>
    <row r="1312" spans="1:28" x14ac:dyDescent="0.35">
      <c r="A1312" s="2">
        <v>52132220108</v>
      </c>
      <c r="B1312">
        <v>1</v>
      </c>
      <c r="C1312">
        <v>2021</v>
      </c>
      <c r="D1312">
        <v>3112064</v>
      </c>
      <c r="E1312" t="s">
        <v>1421</v>
      </c>
      <c r="F1312" t="str">
        <f>VLOOKUP(E1312,[1]PRODI_2019!$E$2:$K$70,7,FALSE)</f>
        <v>FISIP</v>
      </c>
      <c r="G1312" t="str">
        <f>VLOOKUP(F1312,Sheet1!$H$4:$I$11,2,FALSE)</f>
        <v>6_FISIP</v>
      </c>
      <c r="H1312" t="s">
        <v>1397</v>
      </c>
      <c r="I1312" t="s">
        <v>30</v>
      </c>
      <c r="L1312" t="s">
        <v>26</v>
      </c>
      <c r="M1312" t="s">
        <v>1866</v>
      </c>
      <c r="N1312" t="s">
        <v>1843</v>
      </c>
      <c r="O1312" t="s">
        <v>1831</v>
      </c>
      <c r="P1312" t="str">
        <f t="shared" si="62"/>
        <v>SMAN</v>
      </c>
      <c r="Q1312" t="str">
        <f t="shared" si="63"/>
        <v>Negeri</v>
      </c>
      <c r="R1312" t="str">
        <f t="shared" si="64"/>
        <v>SMA</v>
      </c>
      <c r="S1312" t="s">
        <v>1868</v>
      </c>
      <c r="T1312" t="s">
        <v>1842</v>
      </c>
      <c r="Z1312" t="e">
        <f>VLOOKUP(A1312,[2]registrasi!$B$2:$C$3000,2,FALSE)</f>
        <v>#N/A</v>
      </c>
      <c r="AA1312">
        <f>VLOOKUP(D1312,[3]Sheet1!$B$2:$D$42,3,FALSE)</f>
        <v>669</v>
      </c>
      <c r="AB1312" t="e">
        <f>VLOOKUP(A1312,[2]nim!$A$2:$B$3000,2,FALSE)</f>
        <v>#N/A</v>
      </c>
    </row>
    <row r="1313" spans="1:28" x14ac:dyDescent="0.35">
      <c r="A1313" s="2">
        <v>52132220124</v>
      </c>
      <c r="B1313">
        <v>1</v>
      </c>
      <c r="C1313">
        <v>2021</v>
      </c>
      <c r="D1313">
        <v>3112017</v>
      </c>
      <c r="E1313" t="s">
        <v>1928</v>
      </c>
      <c r="F1313" t="str">
        <f>VLOOKUP(E1313,[1]PRODI_2019!$E$2:$K$70,7,FALSE)</f>
        <v>Hukum</v>
      </c>
      <c r="G1313" t="str">
        <f>VLOOKUP(F1313,Sheet1!$H$4:$I$11,2,FALSE)</f>
        <v>1_Hukum</v>
      </c>
      <c r="H1313" t="s">
        <v>1398</v>
      </c>
      <c r="I1313" t="s">
        <v>30</v>
      </c>
      <c r="L1313" t="s">
        <v>1438</v>
      </c>
      <c r="M1313" t="s">
        <v>1864</v>
      </c>
      <c r="N1313" t="s">
        <v>1842</v>
      </c>
      <c r="O1313" t="s">
        <v>1624</v>
      </c>
      <c r="P1313" t="str">
        <f t="shared" si="62"/>
        <v>SMAN</v>
      </c>
      <c r="Q1313" t="str">
        <f t="shared" si="63"/>
        <v>Negeri</v>
      </c>
      <c r="R1313" t="str">
        <f t="shared" si="64"/>
        <v>SMA</v>
      </c>
      <c r="S1313" t="s">
        <v>1864</v>
      </c>
      <c r="T1313" t="s">
        <v>1842</v>
      </c>
      <c r="Z1313" t="str">
        <f>VLOOKUP(A1313,[2]registrasi!$B$2:$C$3000,2,FALSE)</f>
        <v>registrasi</v>
      </c>
      <c r="AA1313">
        <f>VLOOKUP(D1313,[3]Sheet1!$B$2:$D$42,3,FALSE)</f>
        <v>605</v>
      </c>
      <c r="AB1313" t="str">
        <f>VLOOKUP(A1313,[2]nim!$A$2:$B$3000,2,FALSE)</f>
        <v>diterima</v>
      </c>
    </row>
    <row r="1314" spans="1:28" x14ac:dyDescent="0.35">
      <c r="A1314" s="2">
        <v>52132220127</v>
      </c>
      <c r="B1314">
        <v>2</v>
      </c>
      <c r="C1314">
        <v>2020</v>
      </c>
      <c r="D1314">
        <v>3112087</v>
      </c>
      <c r="E1314" t="s">
        <v>1929</v>
      </c>
      <c r="F1314" t="str">
        <f>VLOOKUP(E1314,[1]PRODI_2019!$E$2:$K$70,7,FALSE)</f>
        <v>FKIP</v>
      </c>
      <c r="G1314" t="str">
        <f>VLOOKUP(F1314,Sheet1!$H$4:$I$11,2,FALSE)</f>
        <v>2_FKIP</v>
      </c>
      <c r="H1314" t="s">
        <v>1399</v>
      </c>
      <c r="I1314" t="s">
        <v>30</v>
      </c>
      <c r="L1314" t="s">
        <v>26</v>
      </c>
      <c r="M1314" t="s">
        <v>1888</v>
      </c>
      <c r="N1314" t="s">
        <v>1842</v>
      </c>
      <c r="O1314" t="s">
        <v>1832</v>
      </c>
      <c r="P1314" t="str">
        <f t="shared" si="62"/>
        <v>SMKS</v>
      </c>
      <c r="Q1314" t="str">
        <f t="shared" si="63"/>
        <v>Swasta</v>
      </c>
      <c r="R1314" t="str">
        <f t="shared" si="64"/>
        <v>SMK</v>
      </c>
      <c r="S1314" t="s">
        <v>1870</v>
      </c>
      <c r="T1314" t="s">
        <v>1841</v>
      </c>
      <c r="Z1314" t="e">
        <f>VLOOKUP(A1314,[2]registrasi!$B$2:$C$3000,2,FALSE)</f>
        <v>#N/A</v>
      </c>
      <c r="AA1314">
        <f>VLOOKUP(D1314,[3]Sheet1!$B$2:$D$42,3,FALSE)</f>
        <v>105</v>
      </c>
      <c r="AB1314" t="e">
        <f>VLOOKUP(A1314,[2]nim!$A$2:$B$3000,2,FALSE)</f>
        <v>#N/A</v>
      </c>
    </row>
    <row r="1315" spans="1:28" x14ac:dyDescent="0.35">
      <c r="A1315" s="2">
        <v>52134210170</v>
      </c>
      <c r="B1315">
        <v>1</v>
      </c>
      <c r="C1315">
        <v>2021</v>
      </c>
      <c r="D1315">
        <v>3112184</v>
      </c>
      <c r="E1315" t="s">
        <v>1435</v>
      </c>
      <c r="F1315" t="str">
        <f>VLOOKUP(E1315,[1]PRODI_2019!$E$2:$K$70,7,FALSE)</f>
        <v>FKIP</v>
      </c>
      <c r="G1315" t="str">
        <f>VLOOKUP(F1315,Sheet1!$H$4:$I$11,2,FALSE)</f>
        <v>2_FKIP</v>
      </c>
      <c r="H1315" t="s">
        <v>1400</v>
      </c>
      <c r="I1315" t="s">
        <v>30</v>
      </c>
      <c r="L1315" t="s">
        <v>26</v>
      </c>
      <c r="M1315" t="s">
        <v>1901</v>
      </c>
      <c r="N1315" t="s">
        <v>1842</v>
      </c>
      <c r="O1315" t="s">
        <v>1833</v>
      </c>
      <c r="P1315" t="str">
        <f t="shared" si="62"/>
        <v>SMAN</v>
      </c>
      <c r="Q1315" t="str">
        <f t="shared" si="63"/>
        <v>Negeri</v>
      </c>
      <c r="R1315" t="str">
        <f t="shared" si="64"/>
        <v>SMA</v>
      </c>
      <c r="S1315" t="s">
        <v>1901</v>
      </c>
      <c r="T1315" t="s">
        <v>1842</v>
      </c>
      <c r="Z1315" t="str">
        <f>VLOOKUP(A1315,[2]registrasi!$B$2:$C$3000,2,FALSE)</f>
        <v>registrasi</v>
      </c>
      <c r="AA1315">
        <f>VLOOKUP(D1315,[3]Sheet1!$B$2:$D$42,3,FALSE)</f>
        <v>30</v>
      </c>
      <c r="AB1315" t="str">
        <f>VLOOKUP(A1315,[2]nim!$A$2:$B$3000,2,FALSE)</f>
        <v>diterima</v>
      </c>
    </row>
    <row r="1316" spans="1:28" x14ac:dyDescent="0.35">
      <c r="A1316" s="2">
        <v>52134211223</v>
      </c>
      <c r="B1316">
        <v>1</v>
      </c>
      <c r="C1316">
        <v>2021</v>
      </c>
      <c r="D1316">
        <v>3112064</v>
      </c>
      <c r="E1316" t="s">
        <v>1421</v>
      </c>
      <c r="F1316" t="str">
        <f>VLOOKUP(E1316,[1]PRODI_2019!$E$2:$K$70,7,FALSE)</f>
        <v>FISIP</v>
      </c>
      <c r="G1316" t="str">
        <f>VLOOKUP(F1316,Sheet1!$H$4:$I$11,2,FALSE)</f>
        <v>6_FISIP</v>
      </c>
      <c r="H1316" t="s">
        <v>1401</v>
      </c>
      <c r="I1316" t="s">
        <v>30</v>
      </c>
      <c r="L1316" t="s">
        <v>26</v>
      </c>
      <c r="M1316" t="s">
        <v>1889</v>
      </c>
      <c r="N1316" t="s">
        <v>1842</v>
      </c>
      <c r="O1316" t="s">
        <v>1834</v>
      </c>
      <c r="P1316" t="str">
        <f t="shared" si="62"/>
        <v>MAS</v>
      </c>
      <c r="Q1316" t="str">
        <f t="shared" si="63"/>
        <v>Swasta</v>
      </c>
      <c r="R1316" t="str">
        <f t="shared" si="64"/>
        <v>MA</v>
      </c>
      <c r="S1316" t="s">
        <v>1873</v>
      </c>
      <c r="T1316" t="s">
        <v>1842</v>
      </c>
      <c r="Z1316" t="str">
        <f>VLOOKUP(A1316,[2]registrasi!$B$2:$C$3000,2,FALSE)</f>
        <v>registrasi</v>
      </c>
      <c r="AA1316">
        <f>VLOOKUP(D1316,[3]Sheet1!$B$2:$D$42,3,FALSE)</f>
        <v>669</v>
      </c>
      <c r="AB1316" t="str">
        <f>VLOOKUP(A1316,[2]nim!$A$2:$B$3000,2,FALSE)</f>
        <v>diterima</v>
      </c>
    </row>
    <row r="1317" spans="1:28" x14ac:dyDescent="0.35">
      <c r="A1317" s="2">
        <v>52134211284</v>
      </c>
      <c r="B1317">
        <v>1</v>
      </c>
      <c r="C1317">
        <v>2021</v>
      </c>
      <c r="D1317">
        <v>3112033</v>
      </c>
      <c r="E1317" t="s">
        <v>1423</v>
      </c>
      <c r="F1317" t="str">
        <f>VLOOKUP(E1317,[1]PRODI_2019!$E$2:$K$70,7,FALSE)</f>
        <v>FEB</v>
      </c>
      <c r="G1317" t="str">
        <f>VLOOKUP(F1317,Sheet1!$H$4:$I$11,2,FALSE)</f>
        <v>5_FEB</v>
      </c>
      <c r="H1317" t="s">
        <v>1402</v>
      </c>
      <c r="I1317" t="s">
        <v>25</v>
      </c>
      <c r="L1317" t="s">
        <v>26</v>
      </c>
      <c r="M1317" t="s">
        <v>1902</v>
      </c>
      <c r="N1317" t="s">
        <v>1842</v>
      </c>
      <c r="O1317" t="s">
        <v>1835</v>
      </c>
      <c r="P1317" t="str">
        <f t="shared" si="62"/>
        <v>SMAN</v>
      </c>
      <c r="Q1317" t="str">
        <f t="shared" si="63"/>
        <v>Negeri</v>
      </c>
      <c r="R1317" t="str">
        <f t="shared" si="64"/>
        <v>SMA</v>
      </c>
      <c r="S1317" t="s">
        <v>1902</v>
      </c>
      <c r="T1317" t="s">
        <v>1842</v>
      </c>
      <c r="Z1317" t="str">
        <f>VLOOKUP(A1317,[2]registrasi!$B$2:$C$3000,2,FALSE)</f>
        <v>registrasi</v>
      </c>
      <c r="AA1317">
        <f>VLOOKUP(D1317,[3]Sheet1!$B$2:$D$42,3,FALSE)</f>
        <v>346</v>
      </c>
      <c r="AB1317" t="str">
        <f>VLOOKUP(A1317,[2]nim!$A$2:$B$3000,2,FALSE)</f>
        <v>diterima</v>
      </c>
    </row>
  </sheetData>
  <autoFilter ref="A1:AB1317" xr:uid="{2EF3EC6A-1000-4C07-B2C3-126AEA1F3ACC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3D368-A387-466B-A90E-CA936860396B}">
  <dimension ref="B4:I16"/>
  <sheetViews>
    <sheetView workbookViewId="0">
      <selection activeCell="H7" sqref="H7"/>
    </sheetView>
  </sheetViews>
  <sheetFormatPr defaultRowHeight="14.5" x14ac:dyDescent="0.35"/>
  <cols>
    <col min="2" max="2" width="21" bestFit="1" customWidth="1"/>
  </cols>
  <sheetData>
    <row r="4" spans="2:9" x14ac:dyDescent="0.35">
      <c r="B4" t="s">
        <v>49</v>
      </c>
      <c r="C4" t="s">
        <v>60</v>
      </c>
      <c r="G4">
        <v>1</v>
      </c>
      <c r="H4" t="s">
        <v>38</v>
      </c>
      <c r="I4" t="str">
        <f>G4&amp;"_"&amp;H4</f>
        <v>1_Hukum</v>
      </c>
    </row>
    <row r="5" spans="2:9" x14ac:dyDescent="0.35">
      <c r="B5" t="s">
        <v>55</v>
      </c>
      <c r="C5" t="s">
        <v>61</v>
      </c>
      <c r="G5">
        <v>2</v>
      </c>
      <c r="H5" t="s">
        <v>71</v>
      </c>
      <c r="I5" t="str">
        <f t="shared" ref="I5:I11" si="0">G5&amp;"_"&amp;H5</f>
        <v>2_FKIP</v>
      </c>
    </row>
    <row r="6" spans="2:9" x14ac:dyDescent="0.35">
      <c r="B6" t="s">
        <v>54</v>
      </c>
      <c r="C6" t="s">
        <v>68</v>
      </c>
      <c r="G6">
        <v>3</v>
      </c>
      <c r="H6" t="s">
        <v>72</v>
      </c>
      <c r="I6" t="str">
        <f t="shared" si="0"/>
        <v>3_Teknik</v>
      </c>
    </row>
    <row r="7" spans="2:9" x14ac:dyDescent="0.35">
      <c r="B7" t="s">
        <v>46</v>
      </c>
      <c r="C7" t="s">
        <v>62</v>
      </c>
      <c r="G7">
        <v>4</v>
      </c>
      <c r="H7" t="s">
        <v>73</v>
      </c>
      <c r="I7" t="str">
        <f t="shared" si="0"/>
        <v>4_Pertanian</v>
      </c>
    </row>
    <row r="8" spans="2:9" x14ac:dyDescent="0.35">
      <c r="B8" t="s">
        <v>53</v>
      </c>
      <c r="C8" t="s">
        <v>63</v>
      </c>
      <c r="G8">
        <v>5</v>
      </c>
      <c r="H8" t="s">
        <v>74</v>
      </c>
      <c r="I8" t="str">
        <f t="shared" si="0"/>
        <v>5_FEB</v>
      </c>
    </row>
    <row r="9" spans="2:9" x14ac:dyDescent="0.35">
      <c r="B9" t="s">
        <v>51</v>
      </c>
      <c r="C9" t="s">
        <v>64</v>
      </c>
      <c r="G9">
        <v>6</v>
      </c>
      <c r="H9" t="s">
        <v>75</v>
      </c>
      <c r="I9" t="str">
        <f t="shared" si="0"/>
        <v>6_FISIP</v>
      </c>
    </row>
    <row r="10" spans="2:9" x14ac:dyDescent="0.35">
      <c r="B10" t="s">
        <v>48</v>
      </c>
      <c r="C10" t="s">
        <v>65</v>
      </c>
      <c r="G10">
        <v>8</v>
      </c>
      <c r="H10" t="s">
        <v>39</v>
      </c>
      <c r="I10" t="str">
        <f t="shared" si="0"/>
        <v>8_Kedokteran</v>
      </c>
    </row>
    <row r="11" spans="2:9" x14ac:dyDescent="0.35">
      <c r="B11" t="s">
        <v>52</v>
      </c>
      <c r="C11" t="s">
        <v>66</v>
      </c>
      <c r="G11">
        <v>7</v>
      </c>
      <c r="H11" t="s">
        <v>76</v>
      </c>
      <c r="I11" t="str">
        <f t="shared" si="0"/>
        <v>7_Pascasarjana</v>
      </c>
    </row>
    <row r="12" spans="2:9" x14ac:dyDescent="0.35">
      <c r="B12" t="s">
        <v>50</v>
      </c>
      <c r="C12" t="s">
        <v>58</v>
      </c>
    </row>
    <row r="13" spans="2:9" x14ac:dyDescent="0.35">
      <c r="B13" t="s">
        <v>47</v>
      </c>
      <c r="C13" t="s">
        <v>59</v>
      </c>
    </row>
    <row r="14" spans="2:9" x14ac:dyDescent="0.35">
      <c r="B14" t="s">
        <v>56</v>
      </c>
      <c r="C14" t="s">
        <v>67</v>
      </c>
    </row>
    <row r="15" spans="2:9" x14ac:dyDescent="0.35">
      <c r="B15" t="s">
        <v>57</v>
      </c>
      <c r="C15" t="s">
        <v>69</v>
      </c>
    </row>
    <row r="16" spans="2:9" x14ac:dyDescent="0.35">
      <c r="C16" t="s"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snmptn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RIANA HADIANA</dc:creator>
  <cp:lastModifiedBy>RIANA HADIANA</cp:lastModifiedBy>
  <dcterms:created xsi:type="dcterms:W3CDTF">2020-04-23T03:11:51Z</dcterms:created>
  <dcterms:modified xsi:type="dcterms:W3CDTF">2021-08-07T11:34:44Z</dcterms:modified>
</cp:coreProperties>
</file>