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63DB5C3E-AD71-4B0B-84AA-D2E1941CD5FC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21" i="1" l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2" i="1"/>
  <c r="F2" i="1"/>
  <c r="H2" i="1" s="1"/>
  <c r="H210" i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" i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" i="1"/>
  <c r="F3" i="1" l="1"/>
  <c r="H3" i="1" s="1"/>
</calcChain>
</file>

<file path=xl/sharedStrings.xml><?xml version="1.0" encoding="utf-8"?>
<sst xmlns="http://schemas.openxmlformats.org/spreadsheetml/2006/main" count="11567" uniqueCount="1437">
  <si>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</si>
  <si>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</si>
  <si>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</si>
  <si>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</si>
  <si>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</si>
  <si>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</si>
  <si>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</si>
  <si>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</si>
  <si>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</si>
  <si>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</si>
  <si>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</si>
  <si>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</si>
  <si>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</si>
  <si>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</si>
  <si>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</si>
  <si>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</si>
  <si>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</si>
  <si>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</si>
  <si>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</si>
  <si>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</si>
  <si>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</si>
  <si>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</si>
  <si>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</si>
  <si>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</si>
  <si>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</si>
  <si>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</si>
  <si>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</si>
  <si>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</si>
  <si>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</si>
  <si>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</si>
  <si>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</si>
  <si>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</si>
  <si>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</si>
  <si>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</si>
  <si>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</si>
  <si>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</si>
  <si>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</si>
  <si>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</si>
  <si>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</si>
  <si>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</si>
  <si>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</si>
  <si>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</si>
  <si>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</si>
  <si>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</si>
  <si>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</si>
  <si>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</si>
  <si>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</si>
  <si>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</si>
  <si>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</si>
  <si>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</si>
  <si>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</si>
  <si>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</si>
  <si>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</si>
  <si>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</si>
  <si>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</si>
  <si>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</si>
  <si>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</si>
  <si>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</si>
  <si>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</si>
  <si>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</si>
  <si>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</si>
  <si>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</si>
  <si>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</si>
  <si>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</si>
  <si>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</si>
  <si>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</si>
  <si>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</si>
  <si>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</si>
  <si>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</si>
  <si>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</si>
  <si>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</si>
  <si>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</si>
  <si>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</si>
  <si>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</si>
  <si>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</si>
  <si>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</si>
  <si>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</si>
  <si>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</si>
  <si>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</si>
  <si>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</si>
  <si>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</si>
  <si>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</si>
  <si>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</si>
  <si>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</si>
  <si>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</si>
  <si>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</si>
  <si>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</si>
  <si>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</si>
  <si>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</si>
  <si>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</si>
  <si>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</si>
  <si>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</si>
  <si>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</si>
  <si>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</si>
  <si>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</si>
  <si>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</si>
  <si>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</si>
  <si>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</si>
  <si>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</si>
  <si>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</si>
  <si>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</si>
  <si>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</si>
  <si>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</si>
  <si>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</si>
  <si>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</si>
  <si>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</si>
  <si>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</si>
  <si>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</si>
  <si>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</si>
  <si>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</si>
  <si>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</si>
  <si>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</si>
  <si>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</si>
  <si>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</si>
  <si>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</si>
  <si>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</si>
  <si>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</si>
  <si>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</si>
  <si>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</si>
  <si>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</si>
  <si>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</si>
  <si>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</si>
  <si>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</si>
  <si>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</si>
  <si>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</si>
  <si>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</si>
  <si>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</si>
  <si>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</si>
  <si>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</si>
  <si>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</si>
  <si>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</si>
  <si>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</si>
  <si>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</si>
  <si>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</si>
  <si>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</si>
  <si>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</si>
  <si>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</si>
  <si>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</si>
  <si>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</si>
  <si>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</si>
  <si>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</si>
  <si>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</si>
  <si>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</si>
  <si>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</si>
  <si>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</si>
  <si>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</si>
  <si>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</si>
  <si>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</si>
  <si>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</si>
  <si>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</si>
  <si>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</si>
  <si>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</si>
  <si>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</si>
  <si>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</si>
  <si>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</si>
  <si>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</si>
  <si>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</si>
  <si>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</si>
  <si>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</si>
  <si>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</si>
  <si>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</si>
  <si>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</si>
  <si>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</si>
  <si>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</si>
  <si>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</si>
  <si>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</si>
  <si>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</si>
  <si>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</si>
  <si>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</si>
  <si>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</si>
  <si>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</si>
  <si>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</si>
  <si>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</si>
  <si>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</si>
  <si>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</si>
  <si>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</si>
  <si>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</si>
  <si>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</si>
  <si>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</si>
  <si>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</si>
  <si>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Siti Aisyah</t>
  </si>
  <si>
    <t>SMAN 1 WANASALAM</t>
  </si>
  <si>
    <t>SMAN 7 KOTA SERANG</t>
  </si>
  <si>
    <t>SMAS AN NURMANIYAH</t>
  </si>
  <si>
    <t>Ahmad Daerobi</t>
  </si>
  <si>
    <t>SMAN 5 TANGERANG</t>
  </si>
  <si>
    <t>Mutmainah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</si>
  <si>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</si>
  <si>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</si>
  <si>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</si>
  <si>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</si>
  <si>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</si>
  <si>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</si>
  <si>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</si>
  <si>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</si>
  <si>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</si>
  <si>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</si>
  <si>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</si>
  <si>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</si>
  <si>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</si>
  <si>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</si>
  <si>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</si>
  <si>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</si>
  <si>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</si>
  <si>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</si>
  <si>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</si>
  <si>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</si>
  <si>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</si>
  <si>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</si>
  <si>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</si>
  <si>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</si>
  <si>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</si>
  <si>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</si>
  <si>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</si>
  <si>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</si>
  <si>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</si>
  <si>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</si>
  <si>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</si>
  <si>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</si>
  <si>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</si>
  <si>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</si>
  <si>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</si>
  <si>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</si>
  <si>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</si>
  <si>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</si>
  <si>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</si>
  <si>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</si>
  <si>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</si>
  <si>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</si>
  <si>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</si>
  <si>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</si>
  <si>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</si>
  <si>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</si>
  <si>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</si>
  <si>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</si>
  <si>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</si>
  <si>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</si>
  <si>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</si>
  <si>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</si>
  <si>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</si>
  <si>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</si>
  <si>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</si>
  <si>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Silfia Putri Setya Aprilianti</t>
  </si>
  <si>
    <t>RIZQI NUR RAMADANI</t>
  </si>
  <si>
    <t>Alif Fatoni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</si>
  <si>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</si>
  <si>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</si>
  <si>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</si>
  <si>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</si>
  <si>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</si>
  <si>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</si>
  <si>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</si>
  <si>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</si>
  <si>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Ananda Uswatun Ummah</t>
  </si>
  <si>
    <t>NAGA TUNGGAL</t>
  </si>
  <si>
    <t>Intan Nurcahyani</t>
  </si>
  <si>
    <t>GHINA KHAIRUNNISA</t>
  </si>
  <si>
    <t>Setio Ningrum</t>
  </si>
  <si>
    <t>Sumia Gita Apriyanti Sumintra</t>
  </si>
  <si>
    <t>NI'MAH ARDIANI SYAFITRI</t>
  </si>
  <si>
    <t>UKHRONIYAH</t>
  </si>
  <si>
    <t>KHANZA SHOFIANA</t>
  </si>
  <si>
    <t>RESTU DERMAWAN</t>
  </si>
  <si>
    <t>Alfinanda Pratiwi</t>
  </si>
  <si>
    <t>SHELLA SELVIA PUTRI</t>
  </si>
  <si>
    <t>RIFKI ROMADONI</t>
  </si>
  <si>
    <t>Saeful Handri</t>
  </si>
  <si>
    <t>MUHAMMAD NAUFAL NABILLUDIN</t>
  </si>
  <si>
    <t>MUHAMMAD SADAM DJOHARI</t>
  </si>
  <si>
    <t>CERI YULIA WITRI</t>
  </si>
  <si>
    <t>Muhammad Jafar Aulia</t>
  </si>
  <si>
    <t>ROSIANA NURFALAH</t>
  </si>
  <si>
    <t>TB. ILHAM BUDIMAN</t>
  </si>
  <si>
    <t>SAHRUL PRASSTIAWAN</t>
  </si>
  <si>
    <t>MUHAMAD IRFAN KAMAL</t>
  </si>
  <si>
    <t>PRAYOGO</t>
  </si>
  <si>
    <t>Robi Supandi</t>
  </si>
  <si>
    <t>Helma Lasmita</t>
  </si>
  <si>
    <t>Iin Arofah</t>
  </si>
  <si>
    <t>ALFRI PRATAMA HERDIANA</t>
  </si>
  <si>
    <t>INTAN NUR'AENI</t>
  </si>
  <si>
    <t>NIA NURCAHYANI</t>
  </si>
  <si>
    <t>MINA LISTIANA</t>
  </si>
  <si>
    <t>ASIH AWALIA</t>
  </si>
  <si>
    <t>Fadli Rahdiat Gunadi</t>
  </si>
  <si>
    <t>Eky Aisiah Rianti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</si>
  <si>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</si>
  <si>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</si>
  <si>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</si>
  <si>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</si>
  <si>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</si>
  <si>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</si>
  <si>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</si>
  <si>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</si>
  <si>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Santi Dame Mawarni</t>
  </si>
  <si>
    <t>MULYANAH</t>
  </si>
  <si>
    <t>ITA ROSITA</t>
  </si>
  <si>
    <t>FAHMI YUSUP EPENDI</t>
  </si>
  <si>
    <t>RATNA NINGSIH</t>
  </si>
  <si>
    <t>TARTILA DINAR HAQIQI</t>
  </si>
  <si>
    <t>DEDE HILMAN HAKIKI</t>
  </si>
  <si>
    <t>Andira Aprilliyanti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</si>
  <si>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</si>
  <si>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</si>
  <si>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</si>
  <si>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</si>
  <si>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</si>
  <si>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</si>
  <si>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Adniatul Fariha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</si>
  <si>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</si>
  <si>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</si>
  <si>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</si>
  <si>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</si>
  <si>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</si>
  <si>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</si>
  <si>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</si>
  <si>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</si>
  <si>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Alivia Fitri Salsabila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</si>
  <si>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</si>
  <si>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</si>
  <si>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</si>
  <si>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</si>
  <si>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</si>
  <si>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</si>
  <si>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</si>
  <si>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</si>
  <si>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</si>
  <si>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</si>
  <si>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</si>
  <si>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Ira Andani</t>
  </si>
  <si>
    <t>Pipit Muthia</t>
  </si>
  <si>
    <t>Essenza</t>
  </si>
  <si>
    <t>SELA MARSELINA</t>
  </si>
  <si>
    <t>MUKLIS AGUNG</t>
  </si>
  <si>
    <t>TATI KARTIKA</t>
  </si>
  <si>
    <t>Yumna Huwaida</t>
  </si>
  <si>
    <t>NADIA NUR FATHIAH</t>
  </si>
  <si>
    <t>AHMAD BAEDOWI</t>
  </si>
  <si>
    <t>RAHMAH NAZILAH KAMAL</t>
  </si>
  <si>
    <t>AFIFAH RAFA RAMADHAN</t>
  </si>
  <si>
    <t>Retno Reksadji</t>
  </si>
  <si>
    <t>AHSAN BARIQ MUZAKKI</t>
  </si>
  <si>
    <t>EKA WIDIANINGSIH</t>
  </si>
  <si>
    <t>DHEA VIOLINA</t>
  </si>
  <si>
    <t>Nisriyna Hasna</t>
  </si>
  <si>
    <t>MUHANAH</t>
  </si>
  <si>
    <t>MIKE HERLINAWATI</t>
  </si>
  <si>
    <t>RIZKA APRILIANI</t>
  </si>
  <si>
    <t>TRACY DEBORAH ZEBUA</t>
  </si>
  <si>
    <t>NIDA NIMATUL FAUZAH</t>
  </si>
  <si>
    <t>Wafidz Azizah</t>
  </si>
  <si>
    <t>ROUDHOTUL JANNAH</t>
  </si>
  <si>
    <t>ANANDA PUTRI IRDAN</t>
  </si>
  <si>
    <t>RIDWAN MAULANA</t>
  </si>
  <si>
    <t>Ardhian Daniswara</t>
  </si>
  <si>
    <t>RIZQI ALAWIYAH</t>
  </si>
  <si>
    <t>AHMAD JUMHADI</t>
  </si>
  <si>
    <t>HAMDAN FAUZY</t>
  </si>
  <si>
    <t>DEWI SINTASARI</t>
  </si>
  <si>
    <t>INTANIA NUR ANISA</t>
  </si>
  <si>
    <t>Sulaiman</t>
  </si>
  <si>
    <t>Rimah Rahmawati</t>
  </si>
  <si>
    <t>AHMAD KHOIRUL UMAM</t>
  </si>
  <si>
    <t>Shafarotun Nadila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</si>
  <si>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</si>
  <si>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</si>
  <si>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</si>
  <si>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</si>
  <si>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</si>
  <si>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</si>
  <si>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Witri Evilia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</si>
  <si>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</si>
  <si>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</si>
  <si>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</si>
  <si>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</si>
  <si>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</si>
  <si>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</si>
  <si>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</si>
  <si>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Ria Nihlatin Nufus</t>
  </si>
  <si>
    <t>AULIA NURIZKI</t>
  </si>
  <si>
    <t>WAHYU HIDAYAT</t>
  </si>
  <si>
    <t>MULYA ARDIANA YOSA BAKTI</t>
  </si>
  <si>
    <t>Sindi Maulidah</t>
  </si>
  <si>
    <t>ANIS FUADI PUTRA</t>
  </si>
  <si>
    <t>FIRDA KARTIKA</t>
  </si>
  <si>
    <t>Adrian Dwi Aprianto</t>
  </si>
  <si>
    <t>ISMA ROSDIANTI</t>
  </si>
  <si>
    <t>MARISAH</t>
  </si>
  <si>
    <t>ALIF HIDAYAT</t>
  </si>
  <si>
    <t>SYIFA INAS LUTHFIYA</t>
  </si>
  <si>
    <t>Muhammad Rendi Ardiansyah</t>
  </si>
  <si>
    <t>Rina Roviana</t>
  </si>
  <si>
    <t>AULIA PUTRI MAINIAR</t>
  </si>
  <si>
    <t>PATONAH</t>
  </si>
  <si>
    <t>SINDI AULIA PUTRI</t>
  </si>
  <si>
    <t>Ratu Farah Humainah</t>
  </si>
  <si>
    <t>MAWAR TAKILA NOVA</t>
  </si>
  <si>
    <t>Santika Dwi Khansa</t>
  </si>
  <si>
    <t>RIZKI WULAN NINGSIH</t>
  </si>
  <si>
    <t>ARIF RAMADHAN</t>
  </si>
  <si>
    <t>Bela Mutiasari</t>
  </si>
  <si>
    <t>YUDHA ADI PRASETYO</t>
  </si>
  <si>
    <t>Siti Safitri</t>
  </si>
  <si>
    <t>DINI PRAMESTI</t>
  </si>
  <si>
    <t>ACH. FURQON WIGUNA</t>
  </si>
  <si>
    <t>ATHAYA RAKA RAMADHAN</t>
  </si>
  <si>
    <t>REZA MAHARDIKA</t>
  </si>
  <si>
    <t>Revani Mutia Zahra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</si>
  <si>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</si>
  <si>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</si>
  <si>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</si>
  <si>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</si>
  <si>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</si>
  <si>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</si>
  <si>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</si>
  <si>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Enong Badiatus Solihah</t>
  </si>
  <si>
    <t>GHINA AULIA AZ-ZAHRA</t>
  </si>
  <si>
    <t>MUHAMAD BAGOES ITSNAN</t>
  </si>
  <si>
    <t>Fitriyah</t>
  </si>
  <si>
    <t>MUHAMAD BINTANG PUTRA ANDHIKA</t>
  </si>
  <si>
    <t>MULIA</t>
  </si>
  <si>
    <t>Bagus Fikrananda</t>
  </si>
  <si>
    <t>HILMA LIANA</t>
  </si>
  <si>
    <t>NURHAZIZAH</t>
  </si>
  <si>
    <t>USNAENI</t>
  </si>
  <si>
    <t>INDIANI</t>
  </si>
  <si>
    <t>SHOFA ALMARWAH</t>
  </si>
  <si>
    <t>IMAS MAHLIAH</t>
  </si>
  <si>
    <t>Lidia Andini Nainggolan</t>
  </si>
  <si>
    <t>Syahrul Gufron Fatshan Syahputra</t>
  </si>
  <si>
    <t>AKHMAD KHOIRUL IKHWAN</t>
  </si>
  <si>
    <t>AYU SHOFIYAH</t>
  </si>
  <si>
    <t>SITI NADROTUL FARIHAH</t>
  </si>
  <si>
    <t>MUSTIKA CAROLIN</t>
  </si>
  <si>
    <t>IDA FARIDA</t>
  </si>
  <si>
    <t>Imelda Zahrotunnisa</t>
  </si>
  <si>
    <t>IFA MAHMUDA</t>
  </si>
  <si>
    <t>FIRDA AYU WAHYUNI</t>
  </si>
  <si>
    <t>OKTA PIYANINGSIH</t>
  </si>
  <si>
    <t>LAILATUL INAYAH</t>
  </si>
  <si>
    <t>ULAN MEILANI BASUNI</t>
  </si>
  <si>
    <t>Riny Anggraeni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</si>
  <si>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</si>
  <si>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</si>
  <si>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</si>
  <si>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</si>
  <si>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</si>
  <si>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</si>
  <si>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</si>
  <si>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</si>
  <si>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</si>
  <si>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</si>
  <si>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</si>
  <si>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Fiqhie Fauzi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</si>
  <si>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</si>
  <si>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</si>
  <si>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</si>
  <si>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</si>
  <si>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</si>
  <si>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</si>
  <si>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</si>
  <si>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</si>
  <si>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Teguh Firnanda</t>
  </si>
  <si>
    <t>NADIA RIZQI</t>
  </si>
  <si>
    <t>RIMANDA SYAFITRI</t>
  </si>
  <si>
    <t>BYAN SWARA SASMITA</t>
  </si>
  <si>
    <t>DWI FITRIANI</t>
  </si>
  <si>
    <t>Pitri Galih Suganda</t>
  </si>
  <si>
    <t>SITI AYU RESTU SIAMI</t>
  </si>
  <si>
    <t>SELVI RATNA WULAN</t>
  </si>
  <si>
    <t>Siti Nabila Putri</t>
  </si>
  <si>
    <t>Rizki Firmansyah Sihotang</t>
  </si>
  <si>
    <t>SHIFA AULIA</t>
  </si>
  <si>
    <t>Ibrahim Shidqi</t>
  </si>
  <si>
    <t>Bella Candrakanti</t>
  </si>
  <si>
    <t>ANNISA KURNIA HANIFAH</t>
  </si>
  <si>
    <t>MASELA SASTIA</t>
  </si>
  <si>
    <t>R. Rizkia Putri Setiadi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</si>
  <si>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</si>
  <si>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</si>
  <si>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</si>
  <si>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</si>
  <si>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</si>
  <si>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</si>
  <si>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</si>
  <si>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Minhatul Mughits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</si>
  <si>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</si>
  <si>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</si>
  <si>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</si>
  <si>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</si>
  <si>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</si>
  <si>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</si>
  <si>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Novita Fauziah</t>
  </si>
  <si>
    <t>FAISAL FIRDAUS</t>
  </si>
  <si>
    <t>ANDRI ADI PRATAMA</t>
  </si>
  <si>
    <t>Solahudin</t>
  </si>
  <si>
    <t>Vio Sandra</t>
  </si>
  <si>
    <t>ELIN MELIANA</t>
  </si>
  <si>
    <t>Jajang</t>
  </si>
  <si>
    <t>ALFINA FITRI MAULIDA</t>
  </si>
  <si>
    <t>ANNISA RIDA FAIZA</t>
  </si>
  <si>
    <t>MUHAMMAD FAISAL</t>
  </si>
  <si>
    <t>Inggrid Dwi Anggraeni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</si>
  <si>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</si>
  <si>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</si>
  <si>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</si>
  <si>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</si>
  <si>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</si>
  <si>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</si>
  <si>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Syakilla Berva Hananda Fatihah</t>
  </si>
  <si>
    <t>WITA OKTAVIA</t>
  </si>
  <si>
    <t>PUTRI NURUL AISYA</t>
  </si>
  <si>
    <t>IRMA AMELIA</t>
  </si>
  <si>
    <t>Robiatun Addawiyah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</si>
  <si>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</si>
  <si>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</si>
  <si>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</si>
  <si>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</si>
  <si>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</si>
  <si>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</si>
  <si>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</si>
  <si>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</si>
  <si>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Destri Anggraeni</t>
  </si>
  <si>
    <t>MALKALIKA DWI KANIA OCTORIANY</t>
  </si>
  <si>
    <t>FARAH ARVIA DAMAYANTI</t>
  </si>
  <si>
    <t>Yuniastin Novia Anggraini</t>
  </si>
  <si>
    <t>Stevany Angel</t>
  </si>
  <si>
    <t>ROBIATUL ADAWIYAH</t>
  </si>
  <si>
    <t>Muhammad Kaamil Azzami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</si>
  <si>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</si>
  <si>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</si>
  <si>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</si>
  <si>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</si>
  <si>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</si>
  <si>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</si>
  <si>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</si>
  <si>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Syva Salsabilah</t>
  </si>
  <si>
    <t>Tasya Alvia Tifani</t>
  </si>
  <si>
    <t>KALICA RAIHAN</t>
  </si>
  <si>
    <t>Reva Sayidatina Putri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</si>
  <si>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</si>
  <si>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</si>
  <si>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</si>
  <si>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</si>
  <si>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</si>
  <si>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</si>
  <si>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</si>
  <si>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</si>
  <si>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Siti Nurhaliza</t>
  </si>
  <si>
    <t>NATASYA AZIZAH ABDULLAH</t>
  </si>
  <si>
    <t>Nesa Nurlaelia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</si>
  <si>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</si>
  <si>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</si>
  <si>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</si>
  <si>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</si>
  <si>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</si>
  <si>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</si>
  <si>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</si>
  <si>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</si>
  <si>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</si>
  <si>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</si>
  <si>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Dinara Safina</t>
  </si>
  <si>
    <t>WITA DWIYANTI</t>
  </si>
  <si>
    <t>Restia ningsih</t>
  </si>
  <si>
    <t>Yusuf Budi Kusuma</t>
  </si>
  <si>
    <t>ANISA RAMADHANI</t>
  </si>
  <si>
    <t>AYU INDRI APRILIANI</t>
  </si>
  <si>
    <t>FADIA PUJA AINUN</t>
  </si>
  <si>
    <t>Kemala Josephine</t>
  </si>
  <si>
    <t>MUHAMAD AHJAN</t>
  </si>
  <si>
    <t>SITI ZAHRATUL CHOSIYAH</t>
  </si>
  <si>
    <t>SANIYYAH CINTA FRANDISTA</t>
  </si>
  <si>
    <t>Hayatun Nupus</t>
  </si>
  <si>
    <t>MUHAMAD NAZIB</t>
  </si>
  <si>
    <t>ADI MIFTAHUR RIZQI</t>
  </si>
  <si>
    <t>FAISAL SEPTIANA</t>
  </si>
  <si>
    <t>NAJIB HIBATULLAH</t>
  </si>
  <si>
    <t>NENG MELISA</t>
  </si>
  <si>
    <t>Zakiya Amalia Hartanto Putri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</si>
  <si>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</si>
  <si>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</si>
  <si>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</si>
  <si>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</si>
  <si>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</si>
  <si>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</si>
  <si>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</si>
  <si>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</si>
  <si>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</si>
  <si>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</si>
  <si>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Gina Maulida</t>
  </si>
  <si>
    <t>Hesti Puspita Sari</t>
  </si>
  <si>
    <t>Thessa Lonika Dianawanti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</si>
  <si>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</si>
  <si>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</si>
  <si>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</si>
  <si>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</si>
  <si>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</si>
  <si>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</si>
  <si>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</si>
  <si>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</si>
  <si>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Qothrunnada Qurrotu Aini</t>
  </si>
  <si>
    <t>DINI CAHYATI</t>
  </si>
  <si>
    <t>Rasya Shabrina</t>
  </si>
  <si>
    <t>PUTRI AMELIA</t>
  </si>
  <si>
    <t>Indah Bintang Azzachra</t>
  </si>
  <si>
    <t>Sanada Zanubiya</t>
  </si>
  <si>
    <t>JASMINE AMIRA KHANSA</t>
  </si>
  <si>
    <t>Ihsan Maulana</t>
  </si>
  <si>
    <t>TAUFIQ HIDAYATULLAH</t>
  </si>
  <si>
    <t>RIZKI ARDIAN</t>
  </si>
  <si>
    <t>NAJMA MAULIDA WAHDANI</t>
  </si>
  <si>
    <t>Eka Gusti Triyana</t>
  </si>
  <si>
    <t>AGUN AGI WIGUNA</t>
  </si>
  <si>
    <t>AAS NURASIAH</t>
  </si>
  <si>
    <t>KERIN SALMA RAMADHANI</t>
  </si>
  <si>
    <t>Herdiansah</t>
  </si>
  <si>
    <t>GARIN NUR ALAM</t>
  </si>
  <si>
    <t>Ratu Indah Rachmayanti</t>
  </si>
  <si>
    <t>SIPA UNNAZIAH</t>
  </si>
  <si>
    <t>Cindi Aulia Ladiesta</t>
  </si>
  <si>
    <t>AMANDA DHIFA RAMADHANTY</t>
  </si>
  <si>
    <t>FADEL NAJMI ADLIANSYAH</t>
  </si>
  <si>
    <t>Nurhavita Rahayu</t>
  </si>
  <si>
    <t>Hara Anggraini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</si>
  <si>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</si>
  <si>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</si>
  <si>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</si>
  <si>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</si>
  <si>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</si>
  <si>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</si>
  <si>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</si>
  <si>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</si>
  <si>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Adinda Triana Dewi</t>
  </si>
  <si>
    <t>Riski Kurniawan</t>
  </si>
  <si>
    <t>Ayubi Dwi Ramadhani</t>
  </si>
  <si>
    <t>TUBAGUS LINGGA QOLBUWASI</t>
  </si>
  <si>
    <t>PUNTADEWA AJI LUHUR</t>
  </si>
  <si>
    <t>Regita Nurulliza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</si>
  <si>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</si>
  <si>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</si>
  <si>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</si>
  <si>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</si>
  <si>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</si>
  <si>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</si>
  <si>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</si>
  <si>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</si>
  <si>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</si>
  <si>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Bagus haryo Wiguna</t>
  </si>
  <si>
    <t>BOBIC ROSANDO MALIKI</t>
  </si>
  <si>
    <t>Muhamad Syehan Alamsyah</t>
  </si>
  <si>
    <t>Nani Puspita Ayuningtyas</t>
  </si>
  <si>
    <t>Rifatul Hasanah</t>
  </si>
  <si>
    <t>Siti Sofitroh</t>
  </si>
  <si>
    <t>SOLAHUDIN</t>
  </si>
  <si>
    <t>NURHADI</t>
  </si>
  <si>
    <t>Finka Linda Rachmalia</t>
  </si>
  <si>
    <t>ROUDHATUL AULIYA</t>
  </si>
  <si>
    <t>MUHAMMAD FAJAR FACHTURAHMAN</t>
  </si>
  <si>
    <t>KOMARIYAH</t>
  </si>
  <si>
    <t>MONICA EFRITAWANTI TAEKZ</t>
  </si>
  <si>
    <t>Salsa Umi Nasuha</t>
  </si>
  <si>
    <t>NUSFI MUTAPADILLAH</t>
  </si>
  <si>
    <t>Dini Nursofini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</si>
  <si>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</si>
  <si>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</si>
  <si>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</si>
  <si>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</si>
  <si>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</si>
  <si>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</si>
  <si>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</si>
  <si>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</si>
  <si>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</si>
  <si>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Wahyu</t>
  </si>
  <si>
    <t>DWI NOVA HARYANTI</t>
  </si>
  <si>
    <t>KHANSA' HASNA' SAHL</t>
  </si>
  <si>
    <t>SITI HOLIS</t>
  </si>
  <si>
    <t>JAHROTUN NUFUS</t>
  </si>
  <si>
    <t>AMALIYAH FITRIANI</t>
  </si>
  <si>
    <t>Nashwa Putri</t>
  </si>
  <si>
    <t>EPA PAUJANAH</t>
  </si>
  <si>
    <t>Mega Prima</t>
  </si>
  <si>
    <t>WINDI WIHARYA</t>
  </si>
  <si>
    <t>SRI WAHYUNI</t>
  </si>
  <si>
    <t>NIKEN ARIFAH NUR FAUZIAH</t>
  </si>
  <si>
    <t>Henry Hariyanto</t>
  </si>
  <si>
    <t>DINDA ESTI WULANDARI</t>
  </si>
  <si>
    <t>MUFRODI</t>
  </si>
  <si>
    <t>SEKAR SALSABILLA</t>
  </si>
  <si>
    <t>WINA LESTARI</t>
  </si>
  <si>
    <t>Siti Saniah</t>
  </si>
  <si>
    <t>MOHAMAD DEVA DANU MULYA</t>
  </si>
  <si>
    <t>FARDINAL</t>
  </si>
  <si>
    <t>MELA SELVI YANI</t>
  </si>
  <si>
    <t>Syahla Akhwazain</t>
  </si>
  <si>
    <t>Maulana As'ad Humam</t>
  </si>
  <si>
    <t>NIDA NONI RAMADHANI</t>
  </si>
  <si>
    <t>AMELIA ANGGRAINI</t>
  </si>
  <si>
    <t>SIMEON WILFRED NOVALDI</t>
  </si>
  <si>
    <t>NURUL MUSTOPA</t>
  </si>
  <si>
    <t>Nuryasin</t>
  </si>
  <si>
    <t>SITI UMAROH</t>
  </si>
  <si>
    <t>BILLY ROBBY BAGASKARA</t>
  </si>
  <si>
    <t>TARISA CAHAYA MULYA</t>
  </si>
  <si>
    <t>NOVITA KURNIASTUTI</t>
  </si>
  <si>
    <t>Opi Sulistiya</t>
  </si>
  <si>
    <t>AJI SAHYUDI</t>
  </si>
  <si>
    <t>Isni Nurul Futonah</t>
  </si>
  <si>
    <t>BAGUS MAULANA</t>
  </si>
  <si>
    <t>AYU KUSUMA WARDANI</t>
  </si>
  <si>
    <t>Nur Fitriyana</t>
  </si>
  <si>
    <t>IMAM HARYADI</t>
  </si>
  <si>
    <t>SITI NURASIAH</t>
  </si>
  <si>
    <t>ANANTIA ALIVA RIZQA</t>
  </si>
  <si>
    <t>HALIZA NATALIA</t>
  </si>
  <si>
    <t>Rema rahma marlina</t>
  </si>
  <si>
    <t>MAILA AZZAHRA</t>
  </si>
  <si>
    <t>Muhammad Wildan</t>
  </si>
  <si>
    <t>PUTRI SHELVI AUGUSTIEN</t>
  </si>
  <si>
    <t>Akmal Hakim Wisesa</t>
  </si>
  <si>
    <t>Wiza Yulia Putri</t>
  </si>
  <si>
    <t>NUR 'AFIFAH</t>
  </si>
  <si>
    <t xml:space="preserve">ELVIRA EKA RAHMAWATI </t>
  </si>
  <si>
    <t>FABIAN RIZKI KHAIRI</t>
  </si>
  <si>
    <t>PUTRI WAHYUNI</t>
  </si>
  <si>
    <t>SITI LAILATUL BADRIYAH</t>
  </si>
  <si>
    <t>Adinda Cahyani</t>
  </si>
  <si>
    <t>HUSNUL KOTIMAH</t>
  </si>
  <si>
    <t>PUTRI MAYUNDA NURSABRINAH</t>
  </si>
  <si>
    <t>Fitria Lisdayani</t>
  </si>
  <si>
    <t>AUZALE MAULANA ZAHDAN</t>
  </si>
  <si>
    <t>savira rizky maharani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</si>
  <si>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</si>
  <si>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</si>
  <si>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</si>
  <si>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</si>
  <si>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</si>
  <si>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</si>
  <si>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Guruh Nata Sasmita</t>
  </si>
  <si>
    <t>FARILLAH</t>
  </si>
  <si>
    <t>NADILAH</t>
  </si>
  <si>
    <t>AKBAR NURIL HAYAT</t>
  </si>
  <si>
    <t>HELEN AL HAFIDHAH</t>
  </si>
  <si>
    <t>ANANG DWI CAHYADI</t>
  </si>
  <si>
    <t>Via Waspia</t>
  </si>
  <si>
    <t>DESTA PURNAMASARI</t>
  </si>
  <si>
    <t>YUNIA NURAFIFAH</t>
  </si>
  <si>
    <t>ANNABELLE SYALOMITHA GIROTH</t>
  </si>
  <si>
    <t>PUPUT SULISTYOWATI</t>
  </si>
  <si>
    <t>PUTRI THALIA</t>
  </si>
  <si>
    <t>Dewi Indah Fregina</t>
  </si>
  <si>
    <t xml:space="preserve">KHALISA NAILA LESMANA </t>
  </si>
  <si>
    <t>Nabila Maharani</t>
  </si>
  <si>
    <t>NABILA DWI UTAMI</t>
  </si>
  <si>
    <t>ADNAN ABIMANYU</t>
  </si>
  <si>
    <t>MAFLIHAH</t>
  </si>
  <si>
    <t>IIN TATI RUMIYATI</t>
  </si>
  <si>
    <t>Firmansyah</t>
  </si>
  <si>
    <t>AJI RAHMAWAN</t>
  </si>
  <si>
    <t>DEVI ANGGI OKTAVIANI</t>
  </si>
  <si>
    <t>ANGGI ANGELIKA</t>
  </si>
  <si>
    <t>DENITA</t>
  </si>
  <si>
    <t>AULIA ROSYIDAH</t>
  </si>
  <si>
    <t>Nurhayati</t>
  </si>
  <si>
    <t>Muhamad Khaerul Dzikrillah</t>
  </si>
  <si>
    <t>JEANEATTE GRACIA</t>
  </si>
  <si>
    <t>TIA MUTIARA</t>
  </si>
  <si>
    <t>Sri Hastuti</t>
  </si>
  <si>
    <t>Erlita Apriana</t>
  </si>
  <si>
    <t>MAOLIYA SITI NURFALIDA</t>
  </si>
  <si>
    <t>GRESYA ELISABETH</t>
  </si>
  <si>
    <t>SEPHIA CAHYUNING BATIN</t>
  </si>
  <si>
    <t>DUWI FADILAH SAHARA</t>
  </si>
  <si>
    <t>CHUSNUL ADISTY CAHYANITA</t>
  </si>
  <si>
    <t>Reshanandra Putri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</si>
  <si>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</si>
  <si>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</si>
  <si>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</si>
  <si>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</si>
  <si>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</si>
  <si>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</si>
  <si>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</si>
  <si>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</si>
  <si>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</si>
  <si>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</si>
  <si>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</si>
  <si>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</si>
  <si>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Zahrani Salsabila</t>
  </si>
  <si>
    <t>Mirna</t>
  </si>
  <si>
    <t>DEVI PRATIWI</t>
  </si>
  <si>
    <t>Ayu Awaliyah Suryaningsih</t>
  </si>
  <si>
    <t>Arif Nurulloh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</si>
  <si>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</si>
  <si>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</si>
  <si>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</si>
  <si>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</si>
  <si>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</si>
  <si>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</si>
  <si>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</si>
  <si>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</si>
  <si>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Berlian Aisha Mustikarundang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</si>
  <si>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</si>
  <si>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</si>
  <si>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</si>
  <si>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</si>
  <si>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</si>
  <si>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</si>
  <si>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</si>
  <si>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</si>
  <si>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</si>
  <si>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</si>
  <si>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</si>
  <si>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</si>
  <si>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</si>
  <si>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</si>
  <si>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</si>
  <si>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</si>
  <si>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</si>
  <si>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</si>
  <si>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Salma Az Zahra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</si>
  <si>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</si>
  <si>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</si>
  <si>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</si>
  <si>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</si>
  <si>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</si>
  <si>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</si>
  <si>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</si>
  <si>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</si>
  <si>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</si>
  <si>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</si>
  <si>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Alifia Riani</t>
  </si>
  <si>
    <t>BELA SAPRIATIN</t>
  </si>
  <si>
    <t>SHILA DEVITA ANDRIANI</t>
  </si>
  <si>
    <t>ALIFA HUSNUSSYIFA</t>
  </si>
  <si>
    <t>Kukuh Adhi Hanantoseno</t>
  </si>
  <si>
    <t>QISTHI QAEEDA RASULLAH</t>
  </si>
  <si>
    <t>MUHAMAD RIZKI</t>
  </si>
  <si>
    <t>TRIANI EVITA ANDINI</t>
  </si>
  <si>
    <t>MOHAMAD ARIEF RIFA'I</t>
  </si>
  <si>
    <t>Disa Putra Mahendra</t>
  </si>
  <si>
    <t>GITA NUR AISYAH PUTRI</t>
  </si>
  <si>
    <t>Annisa Syafitri</t>
  </si>
  <si>
    <t>KINANTI</t>
  </si>
  <si>
    <t>ANNISA VIRGI RACHMARTIANI</t>
  </si>
  <si>
    <t>AULIYA ISWINAWATI</t>
  </si>
  <si>
    <t>Sela Widia Aroya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</si>
  <si>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</si>
  <si>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</si>
  <si>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</si>
  <si>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</si>
  <si>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</si>
  <si>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</si>
  <si>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Andy Pratama</t>
  </si>
  <si>
    <t>SITI NURASIYAH</t>
  </si>
  <si>
    <t>Nurul Indah Fatmawati</t>
  </si>
  <si>
    <t>ASTRI AMELIA TARIGAN</t>
  </si>
  <si>
    <t>MAULA FITRIANI</t>
  </si>
  <si>
    <t>SAIFATUL FARIHAH</t>
  </si>
  <si>
    <t>dwi adistia nurma</t>
  </si>
  <si>
    <t>Panca Putu Wijaya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</si>
  <si>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</si>
  <si>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</si>
  <si>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</si>
  <si>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</si>
  <si>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</si>
  <si>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</si>
  <si>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</si>
  <si>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Acih Suhaniah</t>
  </si>
  <si>
    <t>RESTI SERLINA SARI</t>
  </si>
  <si>
    <t>DICKY CAHYADI</t>
  </si>
  <si>
    <t>FAUZI AGUSTIAR</t>
  </si>
  <si>
    <t>Zahra Adinda Pradyaharini</t>
  </si>
  <si>
    <t>ENJEL ROSIANA</t>
  </si>
  <si>
    <t>Paula Dina Kristiyanti</t>
  </si>
  <si>
    <t>Ade Amelia Putri</t>
  </si>
  <si>
    <t>Mohamad Nurhidayat</t>
  </si>
  <si>
    <t>Rahmat Noor Isnanto</t>
  </si>
  <si>
    <t>SITI NUR FITRIANI</t>
  </si>
  <si>
    <t>NURAENI</t>
  </si>
  <si>
    <t>LAELA AMALIA SUSANTI</t>
  </si>
  <si>
    <t>Nola Ramadhani</t>
  </si>
  <si>
    <t>Hana Fitria Hayati</t>
  </si>
  <si>
    <t>ASLIHAH</t>
  </si>
  <si>
    <t>Miftahul Hasanah</t>
  </si>
  <si>
    <t>DELA YULIANTI PRATIWI</t>
  </si>
  <si>
    <t>Annisa Nuraulia</t>
  </si>
  <si>
    <t>DEWI YULIATI</t>
  </si>
  <si>
    <t>SYAFIRA AZ ZAHRA</t>
  </si>
  <si>
    <t>Robani</t>
  </si>
  <si>
    <t>YULIA MARETHA</t>
  </si>
  <si>
    <t>JESSICHA PUTRI ELVIRA</t>
  </si>
  <si>
    <t>ANNISA ALQIS SULAEMAN</t>
  </si>
  <si>
    <t>Siti Khodijah</t>
  </si>
  <si>
    <t>ADHELA RAHMA APRIYANTI</t>
  </si>
  <si>
    <t>NENG NOVIANI</t>
  </si>
  <si>
    <t>ELIS AULIA</t>
  </si>
  <si>
    <t>DEDEN BUSTOMI</t>
  </si>
  <si>
    <t>Muhamad Maulana Safiq</t>
  </si>
  <si>
    <t>SITI MIL AMASITA</t>
  </si>
  <si>
    <t>INKA INDI PRAMESTI</t>
  </si>
  <si>
    <t>TUBAGUS RAFLI ZAINUL ARIFIN</t>
  </si>
  <si>
    <t>DHEA AMANDA ASTUTI</t>
  </si>
  <si>
    <t>Zulfikar Fahmi</t>
  </si>
  <si>
    <t>GUNAWAN</t>
  </si>
  <si>
    <t>Siroj Al Quro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</si>
  <si>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</si>
  <si>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</si>
  <si>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</si>
  <si>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</si>
  <si>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</si>
  <si>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</si>
  <si>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</si>
  <si>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</si>
  <si>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Sri Malisa</t>
  </si>
  <si>
    <t>PUPUT NUR KHOLIFAH</t>
  </si>
  <si>
    <t>ARMINAH</t>
  </si>
  <si>
    <t>IKA FANI FITRIANI</t>
  </si>
  <si>
    <t>DIAZ PRISKI AKBAR</t>
  </si>
  <si>
    <t>Rika Novia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</si>
  <si>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</si>
  <si>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</si>
  <si>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</si>
  <si>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</si>
  <si>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</si>
  <si>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</si>
  <si>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</si>
  <si>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</si>
  <si>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</si>
  <si>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Dede Maulana Yusuf</t>
  </si>
  <si>
    <t>NUR ISTIANAH</t>
  </si>
  <si>
    <t>Siti Anisa Amelia</t>
  </si>
  <si>
    <t>RITA</t>
  </si>
  <si>
    <t>SALMAH MUTIA RAHMAN</t>
  </si>
  <si>
    <t>SITI SAPUROH</t>
  </si>
  <si>
    <t>NELITA ALPIRA SAPITRI</t>
  </si>
  <si>
    <t>YOGI IMANUDIN</t>
  </si>
  <si>
    <t>JAMILATUL LATIFA</t>
  </si>
  <si>
    <t>Made Ayu Setiani</t>
  </si>
  <si>
    <t>HERLINA</t>
  </si>
  <si>
    <t>Guntur Saputra</t>
  </si>
  <si>
    <t>TOAR BASTIAN PANTOUW</t>
  </si>
  <si>
    <t>Redina Rahmawati</t>
  </si>
  <si>
    <t>KELVIN FERDIANSYAH</t>
  </si>
  <si>
    <t>Siti Nurmilah</t>
  </si>
  <si>
    <t>ANYA SEKAR ISMAULIDHIA</t>
  </si>
  <si>
    <t>SHERLY INDRAWATI</t>
  </si>
  <si>
    <t>Fitri Nur Anisah</t>
  </si>
  <si>
    <t>RISMA AULIA ROHMAN</t>
  </si>
  <si>
    <t>Wulan Noviantari</t>
  </si>
  <si>
    <t>AFWANIL SOLEHAH</t>
  </si>
  <si>
    <t>Hana Setianingsih</t>
  </si>
  <si>
    <t>SITI SIVA YULIYANTI</t>
  </si>
  <si>
    <t>FAYZA NOVALIA RAMADANTI</t>
  </si>
  <si>
    <t>FIRLY ALFIZA HARDI</t>
  </si>
  <si>
    <t>Arya Dana Purnama</t>
  </si>
  <si>
    <t>Reefly Yoshea Mangaranap</t>
  </si>
  <si>
    <t>Dewi Siti Mutmainah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</si>
  <si>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</si>
  <si>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</si>
  <si>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</si>
  <si>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</si>
  <si>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</si>
  <si>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</si>
  <si>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</si>
  <si>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Eva Nurhalizah</t>
  </si>
  <si>
    <t>CAHYA HARENIA</t>
  </si>
  <si>
    <t>ILHAM</t>
  </si>
  <si>
    <t>Putri Rahayu</t>
  </si>
  <si>
    <t>Dendi Farandy Zulkarnaen</t>
  </si>
  <si>
    <t>AHMAD DAEROBY</t>
  </si>
  <si>
    <t>SUSILAWATI</t>
  </si>
  <si>
    <t>Nurfadilah</t>
  </si>
  <si>
    <t>Ani Dela</t>
  </si>
  <si>
    <t>Cloudina Ayu Djayusman</t>
  </si>
  <si>
    <t>SITI MIAWATI</t>
  </si>
  <si>
    <t>DEDE CITRA</t>
  </si>
  <si>
    <t>Yesi Fitriani</t>
  </si>
  <si>
    <t>UMUS SAMIROH</t>
  </si>
  <si>
    <t>CHAIRUL RIZKY APRIWALDY</t>
  </si>
  <si>
    <t>KHOIRUL ULUM</t>
  </si>
  <si>
    <t>Nuning Rahayu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</si>
  <si>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</si>
  <si>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</si>
  <si>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</si>
  <si>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</si>
  <si>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</si>
  <si>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</si>
  <si>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</si>
  <si>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Fira Anggraeni</t>
  </si>
  <si>
    <t>Annisa Nurbaeti</t>
  </si>
  <si>
    <t>RYUH ANUGRAH SYAH PUTRI</t>
  </si>
  <si>
    <t>ADE NURUL MEIDA</t>
  </si>
  <si>
    <t>NURASIAH</t>
  </si>
  <si>
    <t>YUNITHA ASTRYA</t>
  </si>
  <si>
    <t>SITI ROSALINA</t>
  </si>
  <si>
    <t>Jumyati</t>
  </si>
  <si>
    <t>MOHAMMAD RAJA</t>
  </si>
  <si>
    <t>RISKA AMANDA</t>
  </si>
  <si>
    <t>Amelia Hermaya</t>
  </si>
  <si>
    <t>NENG MEILA RAHAYU</t>
  </si>
  <si>
    <t>ENI HERBIYANA</t>
  </si>
  <si>
    <t>Siti Atikah Aulia</t>
  </si>
  <si>
    <t>RIZQITA AMALIA PUTRI</t>
  </si>
  <si>
    <t>Ayat Akras</t>
  </si>
  <si>
    <t>Siti Nurasiyah</t>
  </si>
  <si>
    <t>IBNU NAUFAL ZAKI</t>
  </si>
  <si>
    <t>Ahmad Ariq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</si>
  <si>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</si>
  <si>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</si>
  <si>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</si>
  <si>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</si>
  <si>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</si>
  <si>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</si>
  <si>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</si>
  <si>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</si>
  <si>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</si>
  <si>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</si>
  <si>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</si>
  <si>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Rubi Maulana</t>
  </si>
  <si>
    <t>Hasan Fauji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</si>
  <si>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</si>
  <si>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</si>
  <si>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</si>
  <si>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</si>
  <si>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</si>
  <si>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</si>
  <si>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</si>
  <si>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</si>
  <si>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Isma Damar Satria</t>
  </si>
  <si>
    <t>KHAYATUN KHAIRUN NISA</t>
  </si>
  <si>
    <t>SAHRUL APRIANSYAH</t>
  </si>
  <si>
    <t>ALITA</t>
  </si>
  <si>
    <t>Reny Valen Agustina</t>
  </si>
  <si>
    <t>RENI SAFITRI</t>
  </si>
  <si>
    <t>TRI ANA KOSMILIA</t>
  </si>
  <si>
    <t>ANISA YULIYANAH</t>
  </si>
  <si>
    <t>VITA FATIMAH</t>
  </si>
  <si>
    <t>SITI ULPAH</t>
  </si>
  <si>
    <t>Suwirdah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</si>
  <si>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</si>
  <si>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</si>
  <si>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</si>
  <si>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</si>
  <si>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</si>
  <si>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</si>
  <si>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</si>
  <si>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</si>
  <si>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</si>
  <si>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Dini Fitriyani</t>
  </si>
  <si>
    <t>RISMA FEBRIAWATI</t>
  </si>
  <si>
    <t>Siti Mumbasiroh</t>
  </si>
  <si>
    <t>SUCI CANTIKA NUR AISYAH</t>
  </si>
  <si>
    <t>Inah Lestari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</si>
  <si>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</si>
  <si>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</si>
  <si>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</si>
  <si>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</si>
  <si>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</si>
  <si>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</si>
  <si>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Sutarsih</t>
  </si>
  <si>
    <t>SITI RODIYAH</t>
  </si>
  <si>
    <t>TANTRI INDRIANI</t>
  </si>
  <si>
    <t>AHMAD FADHOL ABRORI</t>
  </si>
  <si>
    <t>IIN INDRI</t>
  </si>
  <si>
    <t>AAT HARTATI</t>
  </si>
  <si>
    <t>Siti Arista</t>
  </si>
  <si>
    <t>Muhdor</t>
  </si>
  <si>
    <t>IDAM HOLID</t>
  </si>
  <si>
    <t>TUTI NURHOLISAH</t>
  </si>
  <si>
    <t>NUR ALFULAILAH</t>
  </si>
  <si>
    <t>SITI SILDAH SALMAH</t>
  </si>
  <si>
    <t>Rizki Sabina Della Rosa</t>
  </si>
  <si>
    <t>ZAIDAN SEPTIYO NUGROHO</t>
  </si>
  <si>
    <t>VERLIANTI MAHARANI WIJAYA</t>
  </si>
  <si>
    <t>Alfina</t>
  </si>
  <si>
    <t>LULU PUJAWATI</t>
  </si>
  <si>
    <t>SALMA NABILAH</t>
  </si>
  <si>
    <t>Siti Nurjanah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</si>
  <si>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</si>
  <si>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</si>
  <si>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</si>
  <si>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</si>
  <si>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</si>
  <si>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</si>
  <si>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</si>
  <si>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Misni</t>
  </si>
  <si>
    <t>SRI SOFARINI</t>
  </si>
  <si>
    <t>SITI MAESAROH</t>
  </si>
  <si>
    <t>MOHAMAD RESTU ZIKRI  NOVDIAN</t>
  </si>
  <si>
    <t>LISA AWALIYAH</t>
  </si>
  <si>
    <t>Jihan Nabila</t>
  </si>
  <si>
    <t>HANA NAILAH SHAFHAH</t>
  </si>
  <si>
    <t>SANDRA AMELIA</t>
  </si>
  <si>
    <t>Dinda Tira Martini</t>
  </si>
  <si>
    <t>NUR KHOTIMAH</t>
  </si>
  <si>
    <t>MIRNA APRILIANTI SAPIRA</t>
  </si>
  <si>
    <t>SRI MULYATI AULIA</t>
  </si>
  <si>
    <t>Muhammad Hilman</t>
  </si>
  <si>
    <t>VIKRI MUNAJAT</t>
  </si>
  <si>
    <t>SYIFAUN FAUZIAH</t>
  </si>
  <si>
    <t>AGENG PARIKESIT SUGIANA</t>
  </si>
  <si>
    <t>INTAN ALIA KUSUMA</t>
  </si>
  <si>
    <t>Wulan Julia Cahya</t>
  </si>
  <si>
    <t>RICKY SAPUTRA</t>
  </si>
  <si>
    <t>Amalia Kartika Sari</t>
  </si>
  <si>
    <t>SINTIA RAHMAWATI</t>
  </si>
  <si>
    <t>REZA APRILIANTI</t>
  </si>
  <si>
    <t>SHAKILA AL'YA OKTAVIANI</t>
  </si>
  <si>
    <t>Mochammad Tegar Alfarizi</t>
  </si>
  <si>
    <t>ABU BAKAR SIDIK</t>
  </si>
  <si>
    <t>MUHAMAD HISYAM ADZIKRO</t>
  </si>
  <si>
    <t>Rizkika Amalia</t>
  </si>
  <si>
    <t>Irena Putri Maulina</t>
  </si>
  <si>
    <t>ERI SUHERI</t>
  </si>
  <si>
    <t>RIJAL FAUZI</t>
  </si>
  <si>
    <t>MELDA PUJI ASTUTI</t>
  </si>
  <si>
    <t>ROKMAH</t>
  </si>
  <si>
    <t>DHARMA SANJIWO</t>
  </si>
  <si>
    <t>Intan Nurwahyuni</t>
  </si>
  <si>
    <t>SITI FATMAWATI SANDARI</t>
  </si>
  <si>
    <t>YASMIN MAULIDA ARRAUFU</t>
  </si>
  <si>
    <t>Rosifah</t>
  </si>
  <si>
    <t>Adinda Ayu Lestari</t>
  </si>
  <si>
    <t>DIMAS ANANG SAPUTRA</t>
  </si>
  <si>
    <t>ALMAIDAH KHASANAH</t>
  </si>
  <si>
    <t>AKMAL MUHAIMIN</t>
  </si>
  <si>
    <t>GIVARI RAIHAN</t>
  </si>
  <si>
    <t>Sifa Nuraeni</t>
  </si>
  <si>
    <t>AYU KONITA</t>
  </si>
  <si>
    <t>ALIA WULANDARI</t>
  </si>
  <si>
    <t>RIZKI ARDIYANSAH</t>
  </si>
  <si>
    <t>Jaenudin</t>
  </si>
  <si>
    <t>LAILATUL MUFIDAH</t>
  </si>
  <si>
    <t>DIKA FIRDAN PRATAMA</t>
  </si>
  <si>
    <t>Gito Ardiyana</t>
  </si>
  <si>
    <t>DEYLA YASHINTA HIDAYAT</t>
  </si>
  <si>
    <t>ARIFIN ILHAM</t>
  </si>
  <si>
    <t>Akmal Mahfuzh Mushoddaq</t>
  </si>
  <si>
    <t>FIA SAFIRA</t>
  </si>
  <si>
    <t>FIRDA AMALIA</t>
  </si>
  <si>
    <t>PUTRI CHUSNUL HOTIMAH</t>
  </si>
  <si>
    <t>Syahdan Raihan</t>
  </si>
  <si>
    <t>Zerra Shafa Zahara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</si>
  <si>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</si>
  <si>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</si>
  <si>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</si>
  <si>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</si>
  <si>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</si>
  <si>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</si>
  <si>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Faris Hidayat</t>
  </si>
  <si>
    <t>NAJWA LAILATUL SYAHIDA</t>
  </si>
  <si>
    <t>FARHAN HUSSEIN</t>
  </si>
  <si>
    <t>REGINA AYU NUR ALISA</t>
  </si>
  <si>
    <t>NASIBAH</t>
  </si>
  <si>
    <t>Oktavia Rahmawati</t>
  </si>
  <si>
    <t>RINTANA AZZAHRA</t>
  </si>
  <si>
    <t>Husnul Khotimah</t>
  </si>
  <si>
    <t>Gina Sonia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</si>
  <si>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</si>
  <si>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</si>
  <si>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</si>
  <si>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</si>
  <si>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</si>
  <si>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</si>
  <si>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</si>
  <si>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</si>
  <si>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Gilang Tobi Nur Jaelani</t>
  </si>
  <si>
    <t>RANITA AYU RAHMAWATI</t>
  </si>
  <si>
    <t>LUFI MAULINA RAHAYU</t>
  </si>
  <si>
    <t>MELIYANA AYU PUTRI</t>
  </si>
  <si>
    <t>SAMUEL BIERHOF</t>
  </si>
  <si>
    <t>Via Nur Fadhillah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</si>
  <si>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</si>
  <si>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</si>
  <si>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</si>
  <si>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</si>
  <si>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</si>
  <si>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</si>
  <si>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</si>
  <si>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</si>
  <si>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</si>
  <si>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</si>
  <si>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</si>
  <si>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</si>
  <si>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</si>
  <si>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</si>
  <si>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</si>
  <si>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Muhamad Farid Khairi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</si>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</sst>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0/01_SNMPTN/REGISTRASI%20SNMPTN/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terima"/>
      <sheetName val="Sheet4"/>
    </sheetNames>
    <sheetDataSet>
      <sheetData sheetId="0">
        <row r="2">
          <cell r="B2">
            <v>4200233040</v>
          </cell>
          <cell r="C2" t="str">
            <v>registrasi</v>
          </cell>
        </row>
        <row r="3">
          <cell r="B3">
            <v>4200231596</v>
          </cell>
          <cell r="C3" t="str">
            <v>registrasi</v>
          </cell>
        </row>
        <row r="4">
          <cell r="B4">
            <v>4200099439</v>
          </cell>
          <cell r="C4" t="str">
            <v>registrasi</v>
          </cell>
        </row>
        <row r="5">
          <cell r="B5">
            <v>4200245752</v>
          </cell>
          <cell r="C5" t="str">
            <v>registrasi</v>
          </cell>
        </row>
        <row r="6">
          <cell r="B6">
            <v>4200376115</v>
          </cell>
          <cell r="C6" t="str">
            <v>registrasi</v>
          </cell>
        </row>
        <row r="7">
          <cell r="B7">
            <v>4200202986</v>
          </cell>
          <cell r="C7" t="str">
            <v>registrasi</v>
          </cell>
        </row>
        <row r="8">
          <cell r="B8">
            <v>4200041821</v>
          </cell>
          <cell r="C8" t="str">
            <v>registrasi</v>
          </cell>
        </row>
        <row r="9">
          <cell r="B9">
            <v>4200283395</v>
          </cell>
          <cell r="C9" t="str">
            <v>registrasi</v>
          </cell>
        </row>
        <row r="10">
          <cell r="B10">
            <v>4200291683</v>
          </cell>
          <cell r="C10" t="str">
            <v>registrasi</v>
          </cell>
        </row>
        <row r="11">
          <cell r="B11">
            <v>4200474026</v>
          </cell>
          <cell r="C11" t="str">
            <v>registrasi</v>
          </cell>
        </row>
        <row r="12">
          <cell r="B12">
            <v>4200206362</v>
          </cell>
          <cell r="C12" t="str">
            <v>registrasi</v>
          </cell>
        </row>
        <row r="13">
          <cell r="B13">
            <v>4200358311</v>
          </cell>
          <cell r="C13" t="str">
            <v>registrasi</v>
          </cell>
        </row>
        <row r="14">
          <cell r="B14">
            <v>4200019519</v>
          </cell>
          <cell r="C14" t="str">
            <v>registrasi</v>
          </cell>
        </row>
        <row r="15">
          <cell r="B15">
            <v>4200166429</v>
          </cell>
          <cell r="C15" t="str">
            <v>registrasi</v>
          </cell>
        </row>
        <row r="16">
          <cell r="B16">
            <v>4200445157</v>
          </cell>
          <cell r="C16" t="str">
            <v>registrasi</v>
          </cell>
        </row>
        <row r="17">
          <cell r="B17">
            <v>4200207242</v>
          </cell>
          <cell r="C17" t="str">
            <v>registrasi</v>
          </cell>
        </row>
        <row r="18">
          <cell r="B18">
            <v>4200050459</v>
          </cell>
          <cell r="C18" t="str">
            <v>registrasi</v>
          </cell>
        </row>
        <row r="19">
          <cell r="B19">
            <v>4200170111</v>
          </cell>
          <cell r="C19" t="str">
            <v>registrasi</v>
          </cell>
        </row>
        <row r="20">
          <cell r="B20">
            <v>4200319747</v>
          </cell>
          <cell r="C20" t="str">
            <v>registrasi</v>
          </cell>
        </row>
        <row r="21">
          <cell r="B21">
            <v>4200460102</v>
          </cell>
          <cell r="C21" t="str">
            <v>registrasi</v>
          </cell>
        </row>
        <row r="22">
          <cell r="B22">
            <v>4200207978</v>
          </cell>
          <cell r="C22" t="str">
            <v>registrasi</v>
          </cell>
        </row>
        <row r="23">
          <cell r="B23">
            <v>4200120050</v>
          </cell>
          <cell r="C23" t="str">
            <v>registrasi</v>
          </cell>
        </row>
        <row r="24">
          <cell r="B24">
            <v>4200261211</v>
          </cell>
          <cell r="C24" t="str">
            <v>registrasi</v>
          </cell>
        </row>
        <row r="25">
          <cell r="B25">
            <v>4200170621</v>
          </cell>
          <cell r="C25" t="str">
            <v>registrasi</v>
          </cell>
        </row>
        <row r="26">
          <cell r="B26">
            <v>4200323016</v>
          </cell>
          <cell r="C26" t="str">
            <v>registrasi</v>
          </cell>
        </row>
        <row r="27">
          <cell r="B27">
            <v>4200343884</v>
          </cell>
          <cell r="C27" t="str">
            <v>registrasi</v>
          </cell>
        </row>
        <row r="28">
          <cell r="B28">
            <v>4200191095</v>
          </cell>
          <cell r="C28" t="str">
            <v>registrasi</v>
          </cell>
        </row>
        <row r="29">
          <cell r="B29">
            <v>4200234273</v>
          </cell>
          <cell r="C29" t="str">
            <v>registrasi</v>
          </cell>
        </row>
        <row r="30">
          <cell r="B30">
            <v>4200050445</v>
          </cell>
          <cell r="C30" t="str">
            <v>registrasi</v>
          </cell>
        </row>
        <row r="31">
          <cell r="B31">
            <v>4200202691</v>
          </cell>
          <cell r="C31" t="str">
            <v>registrasi</v>
          </cell>
        </row>
        <row r="32">
          <cell r="B32">
            <v>4200459580</v>
          </cell>
          <cell r="C32" t="str">
            <v>registrasi</v>
          </cell>
        </row>
        <row r="33">
          <cell r="B33">
            <v>4200033362</v>
          </cell>
          <cell r="C33" t="str">
            <v>registrasi</v>
          </cell>
        </row>
        <row r="34">
          <cell r="B34">
            <v>4200109529</v>
          </cell>
          <cell r="C34" t="str">
            <v>registrasi</v>
          </cell>
        </row>
        <row r="35">
          <cell r="B35">
            <v>4200346402</v>
          </cell>
          <cell r="C35" t="str">
            <v>registrasi</v>
          </cell>
        </row>
        <row r="36">
          <cell r="B36">
            <v>4200081663</v>
          </cell>
          <cell r="C36" t="str">
            <v>registrasi</v>
          </cell>
        </row>
        <row r="37">
          <cell r="B37">
            <v>4200118764</v>
          </cell>
          <cell r="C37" t="str">
            <v>registrasi</v>
          </cell>
        </row>
        <row r="38">
          <cell r="B38">
            <v>4200232238</v>
          </cell>
          <cell r="C38" t="str">
            <v>registrasi</v>
          </cell>
        </row>
        <row r="39">
          <cell r="B39">
            <v>4200001560</v>
          </cell>
          <cell r="C39" t="str">
            <v>registrasi</v>
          </cell>
        </row>
        <row r="40">
          <cell r="B40">
            <v>4200271257</v>
          </cell>
          <cell r="C40" t="str">
            <v>registrasi</v>
          </cell>
        </row>
        <row r="41">
          <cell r="B41">
            <v>4200160789</v>
          </cell>
          <cell r="C41" t="str">
            <v>registrasi</v>
          </cell>
        </row>
        <row r="42">
          <cell r="B42">
            <v>4200171362</v>
          </cell>
          <cell r="C42" t="str">
            <v>registrasi</v>
          </cell>
        </row>
        <row r="43">
          <cell r="B43">
            <v>4200055508</v>
          </cell>
          <cell r="C43" t="str">
            <v>registrasi</v>
          </cell>
        </row>
        <row r="44">
          <cell r="B44">
            <v>4200167889</v>
          </cell>
          <cell r="C44" t="str">
            <v>registrasi</v>
          </cell>
        </row>
        <row r="45">
          <cell r="B45">
            <v>4200466126</v>
          </cell>
          <cell r="C45" t="str">
            <v>registrasi</v>
          </cell>
        </row>
        <row r="46">
          <cell r="B46">
            <v>4200355513</v>
          </cell>
          <cell r="C46" t="str">
            <v>registrasi</v>
          </cell>
        </row>
        <row r="47">
          <cell r="B47">
            <v>4200326345</v>
          </cell>
          <cell r="C47" t="str">
            <v>registrasi</v>
          </cell>
        </row>
        <row r="48">
          <cell r="B48">
            <v>4200074069</v>
          </cell>
          <cell r="C48" t="str">
            <v>registrasi</v>
          </cell>
        </row>
        <row r="49">
          <cell r="B49">
            <v>4200045159</v>
          </cell>
          <cell r="C49" t="str">
            <v>registrasi</v>
          </cell>
        </row>
        <row r="50">
          <cell r="B50">
            <v>4200075705</v>
          </cell>
          <cell r="C50" t="str">
            <v>registrasi</v>
          </cell>
        </row>
        <row r="51">
          <cell r="B51">
            <v>4200277391</v>
          </cell>
          <cell r="C51" t="str">
            <v>registrasi</v>
          </cell>
        </row>
        <row r="52">
          <cell r="B52">
            <v>4200245588</v>
          </cell>
          <cell r="C52" t="str">
            <v>registrasi</v>
          </cell>
        </row>
        <row r="53">
          <cell r="B53">
            <v>4200099362</v>
          </cell>
          <cell r="C53" t="str">
            <v>registrasi</v>
          </cell>
        </row>
        <row r="54">
          <cell r="B54">
            <v>4200152013</v>
          </cell>
          <cell r="C54" t="str">
            <v>registrasi</v>
          </cell>
        </row>
        <row r="55">
          <cell r="B55">
            <v>4200369082</v>
          </cell>
          <cell r="C55" t="str">
            <v>registrasi</v>
          </cell>
        </row>
        <row r="56">
          <cell r="B56">
            <v>4200021283</v>
          </cell>
          <cell r="C56" t="str">
            <v>registrasi</v>
          </cell>
        </row>
        <row r="57">
          <cell r="B57">
            <v>4200044361</v>
          </cell>
          <cell r="C57" t="str">
            <v>registrasi</v>
          </cell>
        </row>
        <row r="58">
          <cell r="B58">
            <v>4200372173</v>
          </cell>
          <cell r="C58" t="str">
            <v>registrasi</v>
          </cell>
        </row>
        <row r="59">
          <cell r="B59">
            <v>4200107760</v>
          </cell>
          <cell r="C59" t="str">
            <v>registrasi</v>
          </cell>
        </row>
        <row r="60">
          <cell r="B60">
            <v>4200114875</v>
          </cell>
          <cell r="C60" t="str">
            <v>registrasi</v>
          </cell>
        </row>
        <row r="61">
          <cell r="B61">
            <v>4200412445</v>
          </cell>
          <cell r="C61" t="str">
            <v>registrasi</v>
          </cell>
        </row>
        <row r="62">
          <cell r="B62">
            <v>4200040767</v>
          </cell>
          <cell r="C62" t="str">
            <v>registrasi</v>
          </cell>
        </row>
        <row r="63">
          <cell r="B63">
            <v>4200207134</v>
          </cell>
          <cell r="C63" t="str">
            <v>registrasi</v>
          </cell>
        </row>
        <row r="64">
          <cell r="B64">
            <v>4200002017</v>
          </cell>
          <cell r="C64" t="str">
            <v>registrasi</v>
          </cell>
        </row>
        <row r="65">
          <cell r="B65">
            <v>4200265804</v>
          </cell>
          <cell r="C65" t="str">
            <v>registrasi</v>
          </cell>
        </row>
        <row r="66">
          <cell r="B66">
            <v>4200481008</v>
          </cell>
          <cell r="C66" t="str">
            <v>registrasi</v>
          </cell>
        </row>
        <row r="67">
          <cell r="B67">
            <v>4200434790</v>
          </cell>
          <cell r="C67" t="str">
            <v>registrasi</v>
          </cell>
        </row>
        <row r="68">
          <cell r="B68">
            <v>4200176009</v>
          </cell>
          <cell r="C68" t="str">
            <v>registrasi</v>
          </cell>
        </row>
        <row r="69">
          <cell r="B69">
            <v>4200052261</v>
          </cell>
          <cell r="C69" t="str">
            <v>registrasi</v>
          </cell>
        </row>
        <row r="70">
          <cell r="B70">
            <v>4200104208</v>
          </cell>
          <cell r="C70" t="str">
            <v>registrasi</v>
          </cell>
        </row>
        <row r="71">
          <cell r="B71">
            <v>4200077494</v>
          </cell>
          <cell r="C71" t="str">
            <v>registrasi</v>
          </cell>
        </row>
        <row r="72">
          <cell r="B72">
            <v>4200086886</v>
          </cell>
          <cell r="C72" t="str">
            <v>registrasi</v>
          </cell>
        </row>
        <row r="73">
          <cell r="B73">
            <v>4200148150</v>
          </cell>
          <cell r="C73" t="str">
            <v>registrasi</v>
          </cell>
        </row>
        <row r="74">
          <cell r="B74">
            <v>4200418697</v>
          </cell>
          <cell r="C74" t="str">
            <v>registrasi</v>
          </cell>
        </row>
        <row r="75">
          <cell r="B75">
            <v>4200019875</v>
          </cell>
          <cell r="C75" t="str">
            <v>registrasi</v>
          </cell>
        </row>
        <row r="76">
          <cell r="B76">
            <v>4200388770</v>
          </cell>
          <cell r="C76" t="str">
            <v>registrasi</v>
          </cell>
        </row>
        <row r="77">
          <cell r="B77">
            <v>4200244085</v>
          </cell>
          <cell r="C77" t="str">
            <v>registrasi</v>
          </cell>
        </row>
        <row r="78">
          <cell r="B78">
            <v>4200024249</v>
          </cell>
          <cell r="C78" t="str">
            <v>registrasi</v>
          </cell>
        </row>
        <row r="79">
          <cell r="B79">
            <v>4200150025</v>
          </cell>
          <cell r="C79" t="str">
            <v>registrasi</v>
          </cell>
        </row>
        <row r="80">
          <cell r="B80">
            <v>4200111976</v>
          </cell>
          <cell r="C80" t="str">
            <v>registrasi</v>
          </cell>
        </row>
        <row r="81">
          <cell r="B81">
            <v>4200207641</v>
          </cell>
          <cell r="C81" t="str">
            <v>registrasi</v>
          </cell>
        </row>
        <row r="82">
          <cell r="B82">
            <v>4200349511</v>
          </cell>
          <cell r="C82" t="str">
            <v>registrasi</v>
          </cell>
        </row>
        <row r="83">
          <cell r="B83">
            <v>4200377684</v>
          </cell>
          <cell r="C83" t="str">
            <v>registrasi</v>
          </cell>
        </row>
        <row r="84">
          <cell r="B84">
            <v>4200465638</v>
          </cell>
          <cell r="C84" t="str">
            <v>registrasi</v>
          </cell>
        </row>
        <row r="85">
          <cell r="B85">
            <v>4200169576</v>
          </cell>
          <cell r="C85" t="str">
            <v>registrasi</v>
          </cell>
        </row>
        <row r="86">
          <cell r="B86">
            <v>4200155175</v>
          </cell>
          <cell r="C86" t="str">
            <v>registrasi</v>
          </cell>
        </row>
        <row r="87">
          <cell r="B87">
            <v>4200459453</v>
          </cell>
          <cell r="C87" t="str">
            <v>registrasi</v>
          </cell>
        </row>
        <row r="88">
          <cell r="B88">
            <v>4200151747</v>
          </cell>
          <cell r="C88" t="str">
            <v>registrasi</v>
          </cell>
        </row>
        <row r="89">
          <cell r="B89">
            <v>4200060020</v>
          </cell>
          <cell r="C89" t="str">
            <v>registrasi</v>
          </cell>
        </row>
        <row r="90">
          <cell r="B90">
            <v>4200047272</v>
          </cell>
          <cell r="C90" t="str">
            <v>registrasi</v>
          </cell>
        </row>
        <row r="91">
          <cell r="B91">
            <v>4200035559</v>
          </cell>
          <cell r="C91" t="str">
            <v>registrasi</v>
          </cell>
        </row>
        <row r="92">
          <cell r="B92">
            <v>4200035427</v>
          </cell>
          <cell r="C92" t="str">
            <v>registrasi</v>
          </cell>
        </row>
        <row r="93">
          <cell r="B93">
            <v>4200192438</v>
          </cell>
          <cell r="C93" t="str">
            <v>registrasi</v>
          </cell>
        </row>
        <row r="94">
          <cell r="B94">
            <v>4200171131</v>
          </cell>
          <cell r="C94" t="str">
            <v>registrasi</v>
          </cell>
        </row>
        <row r="95">
          <cell r="B95">
            <v>4200282930</v>
          </cell>
          <cell r="C95" t="str">
            <v>registrasi</v>
          </cell>
        </row>
        <row r="96">
          <cell r="B96">
            <v>4200101847</v>
          </cell>
          <cell r="C96" t="str">
            <v>registrasi</v>
          </cell>
        </row>
        <row r="97">
          <cell r="B97">
            <v>4200384528</v>
          </cell>
          <cell r="C97" t="str">
            <v>registrasi</v>
          </cell>
        </row>
        <row r="98">
          <cell r="B98">
            <v>4200486701</v>
          </cell>
          <cell r="C98" t="str">
            <v>registrasi</v>
          </cell>
        </row>
        <row r="99">
          <cell r="B99">
            <v>4200241355</v>
          </cell>
          <cell r="C99" t="str">
            <v>registrasi</v>
          </cell>
        </row>
        <row r="100">
          <cell r="B100">
            <v>4200148825</v>
          </cell>
          <cell r="C100" t="str">
            <v>registrasi</v>
          </cell>
        </row>
        <row r="101">
          <cell r="B101">
            <v>4200178832</v>
          </cell>
          <cell r="C101" t="str">
            <v>registrasi</v>
          </cell>
        </row>
        <row r="102">
          <cell r="B102">
            <v>4200448508</v>
          </cell>
          <cell r="C102" t="str">
            <v>registrasi</v>
          </cell>
        </row>
        <row r="103">
          <cell r="B103">
            <v>4200205041</v>
          </cell>
          <cell r="C103" t="str">
            <v>registrasi</v>
          </cell>
        </row>
        <row r="104">
          <cell r="B104">
            <v>4200282536</v>
          </cell>
          <cell r="C104" t="str">
            <v>registrasi</v>
          </cell>
        </row>
        <row r="105">
          <cell r="B105">
            <v>4200167799</v>
          </cell>
          <cell r="C105" t="str">
            <v>registrasi</v>
          </cell>
        </row>
        <row r="106">
          <cell r="B106">
            <v>4200157753</v>
          </cell>
          <cell r="C106" t="str">
            <v>registrasi</v>
          </cell>
        </row>
        <row r="107">
          <cell r="B107">
            <v>4200400023</v>
          </cell>
          <cell r="C107" t="str">
            <v>registrasi</v>
          </cell>
        </row>
        <row r="108">
          <cell r="B108">
            <v>4200389856</v>
          </cell>
          <cell r="C108" t="str">
            <v>registrasi</v>
          </cell>
        </row>
        <row r="109">
          <cell r="B109">
            <v>4200412999</v>
          </cell>
          <cell r="C109" t="str">
            <v>registrasi</v>
          </cell>
        </row>
        <row r="110">
          <cell r="B110">
            <v>4200373885</v>
          </cell>
          <cell r="C110" t="str">
            <v>registrasi</v>
          </cell>
        </row>
        <row r="111">
          <cell r="B111">
            <v>4200486823</v>
          </cell>
          <cell r="C111" t="str">
            <v>registrasi</v>
          </cell>
        </row>
        <row r="112">
          <cell r="B112">
            <v>4200454789</v>
          </cell>
          <cell r="C112" t="str">
            <v>registrasi</v>
          </cell>
        </row>
        <row r="113">
          <cell r="B113">
            <v>4200049498</v>
          </cell>
          <cell r="C113" t="str">
            <v>registrasi</v>
          </cell>
        </row>
        <row r="114">
          <cell r="B114">
            <v>4200079166</v>
          </cell>
          <cell r="C114" t="str">
            <v>registrasi</v>
          </cell>
        </row>
        <row r="115">
          <cell r="B115">
            <v>4200287360</v>
          </cell>
          <cell r="C115" t="str">
            <v>registrasi</v>
          </cell>
        </row>
        <row r="116">
          <cell r="B116">
            <v>4200083480</v>
          </cell>
          <cell r="C116" t="str">
            <v>registrasi</v>
          </cell>
        </row>
        <row r="117">
          <cell r="B117">
            <v>4200138621</v>
          </cell>
          <cell r="C117" t="str">
            <v>registrasi</v>
          </cell>
        </row>
        <row r="118">
          <cell r="B118">
            <v>4200047829</v>
          </cell>
          <cell r="C118" t="str">
            <v>registrasi</v>
          </cell>
        </row>
        <row r="119">
          <cell r="B119">
            <v>4200061666</v>
          </cell>
          <cell r="C119" t="str">
            <v>registrasi</v>
          </cell>
        </row>
        <row r="120">
          <cell r="B120">
            <v>4200155004</v>
          </cell>
          <cell r="C120" t="str">
            <v>registrasi</v>
          </cell>
        </row>
        <row r="121">
          <cell r="B121">
            <v>4200164285</v>
          </cell>
          <cell r="C121" t="str">
            <v>registrasi</v>
          </cell>
        </row>
        <row r="122">
          <cell r="B122">
            <v>4200040762</v>
          </cell>
          <cell r="C122" t="str">
            <v>registrasi</v>
          </cell>
        </row>
        <row r="123">
          <cell r="B123">
            <v>4200169561</v>
          </cell>
          <cell r="C123" t="str">
            <v>registrasi</v>
          </cell>
        </row>
        <row r="124">
          <cell r="B124">
            <v>4200091371</v>
          </cell>
          <cell r="C124" t="str">
            <v>registrasi</v>
          </cell>
        </row>
        <row r="125">
          <cell r="B125">
            <v>4200470072</v>
          </cell>
          <cell r="C125" t="str">
            <v>registrasi</v>
          </cell>
        </row>
        <row r="126">
          <cell r="B126">
            <v>4200013135</v>
          </cell>
          <cell r="C126" t="str">
            <v>registrasi</v>
          </cell>
        </row>
        <row r="127">
          <cell r="B127">
            <v>4200032647</v>
          </cell>
          <cell r="C127" t="str">
            <v>registrasi</v>
          </cell>
        </row>
        <row r="128">
          <cell r="B128">
            <v>4200294567</v>
          </cell>
          <cell r="C128" t="str">
            <v>registrasi</v>
          </cell>
        </row>
        <row r="129">
          <cell r="B129">
            <v>4200071505</v>
          </cell>
          <cell r="C129" t="str">
            <v>registrasi</v>
          </cell>
        </row>
        <row r="130">
          <cell r="B130">
            <v>4200100114</v>
          </cell>
          <cell r="C130" t="str">
            <v>registrasi</v>
          </cell>
        </row>
        <row r="131">
          <cell r="B131">
            <v>4200324998</v>
          </cell>
          <cell r="C131" t="str">
            <v>registrasi</v>
          </cell>
        </row>
        <row r="132">
          <cell r="B132">
            <v>4200100900</v>
          </cell>
          <cell r="C132" t="str">
            <v>registrasi</v>
          </cell>
        </row>
        <row r="133">
          <cell r="B133">
            <v>4200250754</v>
          </cell>
          <cell r="C133" t="str">
            <v>registrasi</v>
          </cell>
        </row>
        <row r="134">
          <cell r="B134">
            <v>4200237304</v>
          </cell>
          <cell r="C134" t="str">
            <v>registrasi</v>
          </cell>
        </row>
        <row r="135">
          <cell r="B135">
            <v>4200445250</v>
          </cell>
          <cell r="C135" t="str">
            <v>registrasi</v>
          </cell>
        </row>
        <row r="136">
          <cell r="B136">
            <v>4200192600</v>
          </cell>
          <cell r="C136" t="str">
            <v>registrasi</v>
          </cell>
        </row>
        <row r="137">
          <cell r="B137">
            <v>4200382798</v>
          </cell>
          <cell r="C137" t="str">
            <v>registrasi</v>
          </cell>
        </row>
        <row r="138">
          <cell r="B138">
            <v>4200419200</v>
          </cell>
          <cell r="C138" t="str">
            <v>registrasi</v>
          </cell>
        </row>
        <row r="139">
          <cell r="B139">
            <v>4200167729</v>
          </cell>
          <cell r="C139" t="str">
            <v>registrasi</v>
          </cell>
        </row>
        <row r="140">
          <cell r="B140">
            <v>4200421315</v>
          </cell>
          <cell r="C140" t="str">
            <v>registrasi</v>
          </cell>
        </row>
        <row r="141">
          <cell r="B141">
            <v>4200045115</v>
          </cell>
          <cell r="C141" t="str">
            <v>registrasi</v>
          </cell>
        </row>
        <row r="142">
          <cell r="B142">
            <v>4200161387</v>
          </cell>
          <cell r="C142" t="str">
            <v>registrasi</v>
          </cell>
        </row>
        <row r="143">
          <cell r="B143">
            <v>4200020147</v>
          </cell>
          <cell r="C143" t="str">
            <v>registrasi</v>
          </cell>
        </row>
        <row r="144">
          <cell r="B144">
            <v>4200134781</v>
          </cell>
          <cell r="C144" t="str">
            <v>registrasi</v>
          </cell>
        </row>
        <row r="145">
          <cell r="B145">
            <v>4200157476</v>
          </cell>
          <cell r="C145" t="str">
            <v>registrasi</v>
          </cell>
        </row>
        <row r="146">
          <cell r="B146">
            <v>4200055491</v>
          </cell>
          <cell r="C146" t="str">
            <v>registrasi</v>
          </cell>
        </row>
        <row r="147">
          <cell r="B147">
            <v>4200262716</v>
          </cell>
          <cell r="C147" t="str">
            <v>registrasi</v>
          </cell>
        </row>
        <row r="148">
          <cell r="B148">
            <v>4200159252</v>
          </cell>
          <cell r="C148" t="str">
            <v>registrasi</v>
          </cell>
        </row>
        <row r="149">
          <cell r="B149">
            <v>4200167185</v>
          </cell>
          <cell r="C149" t="str">
            <v>registrasi</v>
          </cell>
        </row>
        <row r="150">
          <cell r="B150">
            <v>4200086618</v>
          </cell>
          <cell r="C150" t="str">
            <v>registrasi</v>
          </cell>
        </row>
        <row r="151">
          <cell r="B151">
            <v>4200385372</v>
          </cell>
          <cell r="C151" t="str">
            <v>registrasi</v>
          </cell>
        </row>
        <row r="152">
          <cell r="B152">
            <v>4200474839</v>
          </cell>
          <cell r="C152" t="str">
            <v>registrasi</v>
          </cell>
        </row>
        <row r="153">
          <cell r="B153">
            <v>4200204245</v>
          </cell>
          <cell r="C153" t="str">
            <v>registrasi</v>
          </cell>
        </row>
        <row r="154">
          <cell r="B154">
            <v>4200346571</v>
          </cell>
          <cell r="C154" t="str">
            <v>registrasi</v>
          </cell>
        </row>
        <row r="155">
          <cell r="B155">
            <v>4200345132</v>
          </cell>
          <cell r="C155" t="str">
            <v>registrasi</v>
          </cell>
        </row>
        <row r="156">
          <cell r="B156">
            <v>4200163727</v>
          </cell>
          <cell r="C156" t="str">
            <v>registrasi</v>
          </cell>
        </row>
        <row r="157">
          <cell r="B157">
            <v>4200007507</v>
          </cell>
          <cell r="C157" t="str">
            <v>registrasi</v>
          </cell>
        </row>
        <row r="158">
          <cell r="B158">
            <v>4200159562</v>
          </cell>
          <cell r="C158" t="str">
            <v>registrasi</v>
          </cell>
        </row>
        <row r="159">
          <cell r="B159">
            <v>4200149238</v>
          </cell>
          <cell r="C159" t="str">
            <v>registrasi</v>
          </cell>
        </row>
        <row r="160">
          <cell r="B160">
            <v>4200138770</v>
          </cell>
          <cell r="C160" t="str">
            <v>registrasi</v>
          </cell>
        </row>
        <row r="161">
          <cell r="B161">
            <v>4200419442</v>
          </cell>
          <cell r="C161" t="str">
            <v>registrasi</v>
          </cell>
        </row>
        <row r="162">
          <cell r="B162">
            <v>4200228836</v>
          </cell>
          <cell r="C162" t="str">
            <v>registrasi</v>
          </cell>
        </row>
        <row r="163">
          <cell r="B163">
            <v>4200045539</v>
          </cell>
          <cell r="C163" t="str">
            <v>registrasi</v>
          </cell>
        </row>
        <row r="164">
          <cell r="B164">
            <v>4200126455</v>
          </cell>
          <cell r="C164" t="str">
            <v>registrasi</v>
          </cell>
        </row>
        <row r="165">
          <cell r="B165">
            <v>4200473735</v>
          </cell>
          <cell r="C165" t="str">
            <v>registrasi</v>
          </cell>
        </row>
        <row r="166">
          <cell r="B166">
            <v>4200046700</v>
          </cell>
          <cell r="C166" t="str">
            <v>registrasi</v>
          </cell>
        </row>
        <row r="167">
          <cell r="B167">
            <v>4200157851</v>
          </cell>
          <cell r="C167" t="str">
            <v>registrasi</v>
          </cell>
        </row>
        <row r="168">
          <cell r="B168">
            <v>4200397322</v>
          </cell>
          <cell r="C168" t="str">
            <v>registrasi</v>
          </cell>
        </row>
        <row r="169">
          <cell r="B169">
            <v>4200173924</v>
          </cell>
          <cell r="C169" t="str">
            <v>registrasi</v>
          </cell>
        </row>
        <row r="170">
          <cell r="B170">
            <v>4200478285</v>
          </cell>
          <cell r="C170" t="str">
            <v>registrasi</v>
          </cell>
        </row>
        <row r="171">
          <cell r="B171">
            <v>4200060177</v>
          </cell>
          <cell r="C171" t="str">
            <v>registrasi</v>
          </cell>
        </row>
        <row r="172">
          <cell r="B172">
            <v>4200163735</v>
          </cell>
          <cell r="C172" t="str">
            <v>registrasi</v>
          </cell>
        </row>
        <row r="173">
          <cell r="B173">
            <v>4200281411</v>
          </cell>
          <cell r="C173" t="str">
            <v>registrasi</v>
          </cell>
        </row>
        <row r="174">
          <cell r="B174">
            <v>4200271676</v>
          </cell>
          <cell r="C174" t="str">
            <v>registrasi</v>
          </cell>
        </row>
        <row r="175">
          <cell r="B175">
            <v>4200352179</v>
          </cell>
          <cell r="C175" t="str">
            <v>registrasi</v>
          </cell>
        </row>
        <row r="176">
          <cell r="B176">
            <v>4200316840</v>
          </cell>
          <cell r="C176" t="str">
            <v>registrasi</v>
          </cell>
        </row>
        <row r="177">
          <cell r="B177">
            <v>4200377451</v>
          </cell>
          <cell r="C177" t="str">
            <v>registrasi</v>
          </cell>
        </row>
        <row r="178">
          <cell r="B178">
            <v>4200143803</v>
          </cell>
          <cell r="C178" t="str">
            <v>registrasi</v>
          </cell>
        </row>
        <row r="179">
          <cell r="B179">
            <v>4200135164</v>
          </cell>
          <cell r="C179" t="str">
            <v>registrasi</v>
          </cell>
        </row>
        <row r="180">
          <cell r="B180">
            <v>4200236927</v>
          </cell>
          <cell r="C180" t="str">
            <v>registrasi</v>
          </cell>
        </row>
        <row r="181">
          <cell r="B181">
            <v>4200283719</v>
          </cell>
          <cell r="C181" t="str">
            <v>registrasi</v>
          </cell>
        </row>
        <row r="182">
          <cell r="B182">
            <v>4200462074</v>
          </cell>
          <cell r="C182" t="str">
            <v>registrasi</v>
          </cell>
        </row>
        <row r="183">
          <cell r="B183">
            <v>4200153880</v>
          </cell>
          <cell r="C183" t="str">
            <v>registrasi</v>
          </cell>
        </row>
        <row r="184">
          <cell r="B184">
            <v>4200091050</v>
          </cell>
          <cell r="C184" t="str">
            <v>registrasi</v>
          </cell>
        </row>
        <row r="185">
          <cell r="B185">
            <v>4200412853</v>
          </cell>
          <cell r="C185" t="str">
            <v>registrasi</v>
          </cell>
        </row>
        <row r="186">
          <cell r="B186">
            <v>4200476916</v>
          </cell>
          <cell r="C186" t="str">
            <v>registrasi</v>
          </cell>
        </row>
        <row r="187">
          <cell r="B187">
            <v>4200007454</v>
          </cell>
          <cell r="C187" t="str">
            <v>registrasi</v>
          </cell>
        </row>
        <row r="188">
          <cell r="B188">
            <v>4200129535</v>
          </cell>
          <cell r="C188" t="str">
            <v>registrasi</v>
          </cell>
        </row>
        <row r="189">
          <cell r="B189">
            <v>4200414906</v>
          </cell>
          <cell r="C189" t="str">
            <v>registrasi</v>
          </cell>
        </row>
        <row r="190">
          <cell r="B190">
            <v>4200102070</v>
          </cell>
          <cell r="C190" t="str">
            <v>registrasi</v>
          </cell>
        </row>
        <row r="191">
          <cell r="B191">
            <v>4200256142</v>
          </cell>
          <cell r="C191" t="str">
            <v>registrasi</v>
          </cell>
        </row>
        <row r="192">
          <cell r="B192">
            <v>4200121194</v>
          </cell>
          <cell r="C192" t="str">
            <v>registrasi</v>
          </cell>
        </row>
        <row r="193">
          <cell r="B193">
            <v>4200242029</v>
          </cell>
          <cell r="C193" t="str">
            <v>registrasi</v>
          </cell>
        </row>
        <row r="194">
          <cell r="B194">
            <v>4200146409</v>
          </cell>
          <cell r="C194" t="str">
            <v>registrasi</v>
          </cell>
        </row>
        <row r="195">
          <cell r="B195">
            <v>4200125087</v>
          </cell>
          <cell r="C195" t="str">
            <v>registrasi</v>
          </cell>
        </row>
        <row r="196">
          <cell r="B196">
            <v>4200192451</v>
          </cell>
          <cell r="C196" t="str">
            <v>registrasi</v>
          </cell>
        </row>
        <row r="197">
          <cell r="B197">
            <v>4200071888</v>
          </cell>
          <cell r="C197" t="str">
            <v>registrasi</v>
          </cell>
        </row>
        <row r="198">
          <cell r="B198">
            <v>4200193277</v>
          </cell>
          <cell r="C198" t="str">
            <v>registrasi</v>
          </cell>
        </row>
        <row r="199">
          <cell r="B199">
            <v>4200094692</v>
          </cell>
          <cell r="C199" t="str">
            <v>registrasi</v>
          </cell>
        </row>
        <row r="200">
          <cell r="B200">
            <v>4200479703</v>
          </cell>
          <cell r="C200" t="str">
            <v>registrasi</v>
          </cell>
        </row>
        <row r="201">
          <cell r="B201">
            <v>4200434817</v>
          </cell>
          <cell r="C201" t="str">
            <v>registrasi</v>
          </cell>
        </row>
        <row r="202">
          <cell r="B202">
            <v>4200190731</v>
          </cell>
          <cell r="C202" t="str">
            <v>registrasi</v>
          </cell>
        </row>
        <row r="203">
          <cell r="B203">
            <v>4200054004</v>
          </cell>
          <cell r="C203" t="str">
            <v>registrasi</v>
          </cell>
        </row>
        <row r="204">
          <cell r="B204">
            <v>4200038343</v>
          </cell>
          <cell r="C204" t="str">
            <v>registrasi</v>
          </cell>
        </row>
        <row r="205">
          <cell r="B205">
            <v>4200471276</v>
          </cell>
          <cell r="C205" t="str">
            <v>registrasi</v>
          </cell>
        </row>
        <row r="206">
          <cell r="B206">
            <v>4200149770</v>
          </cell>
          <cell r="C206" t="str">
            <v>registrasi</v>
          </cell>
        </row>
        <row r="207">
          <cell r="B207">
            <v>4200170008</v>
          </cell>
          <cell r="C207" t="str">
            <v>registrasi</v>
          </cell>
        </row>
        <row r="208">
          <cell r="B208">
            <v>4200099907</v>
          </cell>
          <cell r="C208" t="str">
            <v>registrasi</v>
          </cell>
        </row>
        <row r="209">
          <cell r="B209">
            <v>4200398021</v>
          </cell>
          <cell r="C209" t="str">
            <v>registrasi</v>
          </cell>
        </row>
        <row r="210">
          <cell r="B210">
            <v>4200251624</v>
          </cell>
          <cell r="C210" t="str">
            <v>registrasi</v>
          </cell>
        </row>
        <row r="211">
          <cell r="B211">
            <v>4200203601</v>
          </cell>
          <cell r="C211" t="str">
            <v>registrasi</v>
          </cell>
        </row>
        <row r="212">
          <cell r="B212">
            <v>4200116122</v>
          </cell>
          <cell r="C212" t="str">
            <v>registrasi</v>
          </cell>
        </row>
        <row r="213">
          <cell r="B213">
            <v>4200143336</v>
          </cell>
          <cell r="C213" t="str">
            <v>registrasi</v>
          </cell>
        </row>
        <row r="214">
          <cell r="B214">
            <v>4200013950</v>
          </cell>
          <cell r="C214" t="str">
            <v>registrasi</v>
          </cell>
        </row>
        <row r="215">
          <cell r="B215">
            <v>4200015828</v>
          </cell>
          <cell r="C215" t="str">
            <v>registrasi</v>
          </cell>
        </row>
        <row r="216">
          <cell r="B216">
            <v>4200267732</v>
          </cell>
          <cell r="C216" t="str">
            <v>registrasi</v>
          </cell>
        </row>
        <row r="217">
          <cell r="B217">
            <v>4200388746</v>
          </cell>
          <cell r="C217" t="str">
            <v>registrasi</v>
          </cell>
        </row>
        <row r="218">
          <cell r="B218">
            <v>4200174652</v>
          </cell>
          <cell r="C218" t="str">
            <v>registrasi</v>
          </cell>
        </row>
        <row r="219">
          <cell r="B219">
            <v>4200098256</v>
          </cell>
          <cell r="C219" t="str">
            <v>registrasi</v>
          </cell>
        </row>
        <row r="220">
          <cell r="B220">
            <v>4200237948</v>
          </cell>
          <cell r="C220" t="str">
            <v>registrasi</v>
          </cell>
        </row>
        <row r="221">
          <cell r="B221">
            <v>4200381307</v>
          </cell>
          <cell r="C221" t="str">
            <v>registrasi</v>
          </cell>
        </row>
        <row r="222">
          <cell r="B222">
            <v>4200058832</v>
          </cell>
          <cell r="C222" t="str">
            <v>registrasi</v>
          </cell>
        </row>
        <row r="223">
          <cell r="B223">
            <v>4200172502</v>
          </cell>
          <cell r="C223" t="str">
            <v>registrasi</v>
          </cell>
        </row>
        <row r="224">
          <cell r="B224">
            <v>4200114644</v>
          </cell>
          <cell r="C224" t="str">
            <v>registrasi</v>
          </cell>
        </row>
        <row r="225">
          <cell r="B225">
            <v>4200431369</v>
          </cell>
          <cell r="C225" t="str">
            <v>registrasi</v>
          </cell>
        </row>
        <row r="226">
          <cell r="B226">
            <v>4200105914</v>
          </cell>
          <cell r="C226" t="str">
            <v>registrasi</v>
          </cell>
        </row>
        <row r="227">
          <cell r="B227">
            <v>4200424284</v>
          </cell>
          <cell r="C227" t="str">
            <v>registrasi</v>
          </cell>
        </row>
        <row r="228">
          <cell r="B228">
            <v>4200403279</v>
          </cell>
          <cell r="C228" t="str">
            <v>registrasi</v>
          </cell>
        </row>
        <row r="229">
          <cell r="B229">
            <v>4200118391</v>
          </cell>
          <cell r="C229" t="str">
            <v>registrasi</v>
          </cell>
        </row>
        <row r="230">
          <cell r="B230">
            <v>4200419925</v>
          </cell>
          <cell r="C230" t="str">
            <v>registrasi</v>
          </cell>
        </row>
        <row r="231">
          <cell r="B231">
            <v>4200300383</v>
          </cell>
          <cell r="C231" t="str">
            <v>registrasi</v>
          </cell>
        </row>
        <row r="232">
          <cell r="B232">
            <v>4200227231</v>
          </cell>
          <cell r="C232" t="str">
            <v>registrasi</v>
          </cell>
        </row>
        <row r="233">
          <cell r="B233">
            <v>4200155258</v>
          </cell>
          <cell r="C233" t="str">
            <v>registrasi</v>
          </cell>
        </row>
        <row r="234">
          <cell r="B234">
            <v>4200202703</v>
          </cell>
          <cell r="C234" t="str">
            <v>registrasi</v>
          </cell>
        </row>
        <row r="235">
          <cell r="B235">
            <v>4200058751</v>
          </cell>
          <cell r="C235" t="str">
            <v>registrasi</v>
          </cell>
        </row>
        <row r="236">
          <cell r="B236">
            <v>4200047656</v>
          </cell>
          <cell r="C236" t="str">
            <v>registrasi</v>
          </cell>
        </row>
        <row r="237">
          <cell r="B237">
            <v>4200195551</v>
          </cell>
          <cell r="C237" t="str">
            <v>registrasi</v>
          </cell>
        </row>
        <row r="238">
          <cell r="B238">
            <v>4200315803</v>
          </cell>
          <cell r="C238" t="str">
            <v>registrasi</v>
          </cell>
        </row>
        <row r="239">
          <cell r="B239">
            <v>4200139060</v>
          </cell>
          <cell r="C239" t="str">
            <v>registrasi</v>
          </cell>
        </row>
        <row r="240">
          <cell r="B240">
            <v>4200031597</v>
          </cell>
          <cell r="C240" t="str">
            <v>registrasi</v>
          </cell>
        </row>
        <row r="241">
          <cell r="B241">
            <v>4200007806</v>
          </cell>
          <cell r="C241" t="str">
            <v>registrasi</v>
          </cell>
        </row>
        <row r="242">
          <cell r="B242">
            <v>4200167584</v>
          </cell>
          <cell r="C242" t="str">
            <v>registrasi</v>
          </cell>
        </row>
        <row r="243">
          <cell r="B243">
            <v>4200149047</v>
          </cell>
          <cell r="C243" t="str">
            <v>registrasi</v>
          </cell>
        </row>
        <row r="244">
          <cell r="B244">
            <v>4200394521</v>
          </cell>
          <cell r="C244" t="str">
            <v>registrasi</v>
          </cell>
        </row>
        <row r="245">
          <cell r="B245">
            <v>4200052493</v>
          </cell>
          <cell r="C245" t="str">
            <v>registrasi</v>
          </cell>
        </row>
        <row r="246">
          <cell r="B246">
            <v>4200061266</v>
          </cell>
          <cell r="C246" t="str">
            <v>registrasi</v>
          </cell>
        </row>
        <row r="247">
          <cell r="B247">
            <v>4200034003</v>
          </cell>
          <cell r="C247" t="str">
            <v>registrasi</v>
          </cell>
        </row>
        <row r="248">
          <cell r="B248">
            <v>4200452881</v>
          </cell>
          <cell r="C248" t="str">
            <v>registrasi</v>
          </cell>
        </row>
        <row r="249">
          <cell r="B249">
            <v>4200020976</v>
          </cell>
          <cell r="C249" t="str">
            <v>registrasi</v>
          </cell>
        </row>
        <row r="250">
          <cell r="B250">
            <v>4200020042</v>
          </cell>
          <cell r="C250" t="str">
            <v>registrasi</v>
          </cell>
        </row>
        <row r="251">
          <cell r="B251">
            <v>4200486784</v>
          </cell>
          <cell r="C251" t="str">
            <v>registrasi</v>
          </cell>
        </row>
        <row r="252">
          <cell r="B252">
            <v>4200195928</v>
          </cell>
          <cell r="C252" t="str">
            <v>registrasi</v>
          </cell>
        </row>
        <row r="253">
          <cell r="B253">
            <v>4200035481</v>
          </cell>
          <cell r="C253" t="str">
            <v>registrasi</v>
          </cell>
        </row>
        <row r="254">
          <cell r="B254">
            <v>4200026165</v>
          </cell>
          <cell r="C254" t="str">
            <v>registrasi</v>
          </cell>
        </row>
        <row r="255">
          <cell r="B255">
            <v>4200206782</v>
          </cell>
          <cell r="C255" t="str">
            <v>registrasi</v>
          </cell>
        </row>
        <row r="256">
          <cell r="B256">
            <v>4200164136</v>
          </cell>
          <cell r="C256" t="str">
            <v>registrasi</v>
          </cell>
        </row>
        <row r="257">
          <cell r="B257">
            <v>4200158945</v>
          </cell>
          <cell r="C257" t="str">
            <v>registrasi</v>
          </cell>
        </row>
        <row r="258">
          <cell r="B258">
            <v>4200234631</v>
          </cell>
          <cell r="C258" t="str">
            <v>registrasi</v>
          </cell>
        </row>
        <row r="259">
          <cell r="B259">
            <v>4200123587</v>
          </cell>
          <cell r="C259" t="str">
            <v>registrasi</v>
          </cell>
        </row>
        <row r="260">
          <cell r="B260">
            <v>4200137736</v>
          </cell>
          <cell r="C260" t="str">
            <v>registrasi</v>
          </cell>
        </row>
        <row r="261">
          <cell r="B261">
            <v>4200026434</v>
          </cell>
          <cell r="C261" t="str">
            <v>registrasi</v>
          </cell>
        </row>
        <row r="262">
          <cell r="B262">
            <v>4200118398</v>
          </cell>
          <cell r="C262" t="str">
            <v>registrasi</v>
          </cell>
        </row>
        <row r="263">
          <cell r="B263">
            <v>4200026517</v>
          </cell>
          <cell r="C263" t="str">
            <v>registrasi</v>
          </cell>
        </row>
        <row r="264">
          <cell r="B264">
            <v>4200140255</v>
          </cell>
          <cell r="C264" t="str">
            <v>registrasi</v>
          </cell>
        </row>
        <row r="265">
          <cell r="B265">
            <v>4200054694</v>
          </cell>
          <cell r="C265" t="str">
            <v>registrasi</v>
          </cell>
        </row>
        <row r="266">
          <cell r="B266">
            <v>4200067495</v>
          </cell>
          <cell r="C266" t="str">
            <v>registrasi</v>
          </cell>
        </row>
        <row r="267">
          <cell r="B267">
            <v>4200411519</v>
          </cell>
          <cell r="C267" t="str">
            <v>registrasi</v>
          </cell>
        </row>
        <row r="268">
          <cell r="B268">
            <v>4200036099</v>
          </cell>
          <cell r="C268" t="str">
            <v>registrasi</v>
          </cell>
        </row>
        <row r="269">
          <cell r="B269">
            <v>4200032415</v>
          </cell>
          <cell r="C269" t="str">
            <v>registrasi</v>
          </cell>
        </row>
        <row r="270">
          <cell r="B270">
            <v>4200020243</v>
          </cell>
          <cell r="C270" t="str">
            <v>registrasi</v>
          </cell>
        </row>
        <row r="271">
          <cell r="B271">
            <v>4200410063</v>
          </cell>
          <cell r="C271" t="str">
            <v>registrasi</v>
          </cell>
        </row>
        <row r="272">
          <cell r="B272">
            <v>4200365364</v>
          </cell>
          <cell r="C272" t="str">
            <v>registrasi</v>
          </cell>
        </row>
        <row r="273">
          <cell r="B273">
            <v>4200366599</v>
          </cell>
          <cell r="C273" t="str">
            <v>registrasi</v>
          </cell>
        </row>
        <row r="274">
          <cell r="B274">
            <v>4200267584</v>
          </cell>
          <cell r="C274" t="str">
            <v>registrasi</v>
          </cell>
        </row>
        <row r="275">
          <cell r="B275">
            <v>4200063404</v>
          </cell>
          <cell r="C275" t="str">
            <v>registrasi</v>
          </cell>
        </row>
        <row r="276">
          <cell r="B276">
            <v>4200092390</v>
          </cell>
          <cell r="C276" t="str">
            <v>registrasi</v>
          </cell>
        </row>
        <row r="277">
          <cell r="B277">
            <v>4200188784</v>
          </cell>
          <cell r="C277" t="str">
            <v>registrasi</v>
          </cell>
        </row>
        <row r="278">
          <cell r="B278">
            <v>4200349021</v>
          </cell>
          <cell r="C278" t="str">
            <v>registrasi</v>
          </cell>
        </row>
        <row r="279">
          <cell r="B279">
            <v>4200037290</v>
          </cell>
          <cell r="C279" t="str">
            <v>registrasi</v>
          </cell>
        </row>
        <row r="280">
          <cell r="B280">
            <v>4200016595</v>
          </cell>
          <cell r="C280" t="str">
            <v>registrasi</v>
          </cell>
        </row>
        <row r="281">
          <cell r="B281">
            <v>4200272834</v>
          </cell>
          <cell r="C281" t="str">
            <v>registrasi</v>
          </cell>
        </row>
        <row r="282">
          <cell r="B282">
            <v>4200097952</v>
          </cell>
          <cell r="C282" t="str">
            <v>registrasi</v>
          </cell>
        </row>
        <row r="283">
          <cell r="B283">
            <v>4200063937</v>
          </cell>
          <cell r="C283" t="str">
            <v>registrasi</v>
          </cell>
        </row>
        <row r="284">
          <cell r="B284">
            <v>4200218167</v>
          </cell>
          <cell r="C284" t="str">
            <v>registrasi</v>
          </cell>
        </row>
        <row r="285">
          <cell r="B285">
            <v>4200473059</v>
          </cell>
          <cell r="C285" t="str">
            <v>registrasi</v>
          </cell>
        </row>
        <row r="286">
          <cell r="B286">
            <v>4200370168</v>
          </cell>
          <cell r="C286" t="str">
            <v>registrasi</v>
          </cell>
        </row>
        <row r="287">
          <cell r="B287">
            <v>4200491946</v>
          </cell>
          <cell r="C287" t="str">
            <v>registrasi</v>
          </cell>
        </row>
        <row r="288">
          <cell r="B288">
            <v>4200374328</v>
          </cell>
          <cell r="C288" t="str">
            <v>registrasi</v>
          </cell>
        </row>
        <row r="289">
          <cell r="B289">
            <v>4200022664</v>
          </cell>
          <cell r="C289" t="str">
            <v>registrasi</v>
          </cell>
        </row>
        <row r="290">
          <cell r="B290">
            <v>4200022340</v>
          </cell>
          <cell r="C290" t="str">
            <v>registrasi</v>
          </cell>
        </row>
        <row r="291">
          <cell r="B291">
            <v>4200237734</v>
          </cell>
          <cell r="C291" t="str">
            <v>registrasi</v>
          </cell>
        </row>
        <row r="292">
          <cell r="B292">
            <v>4200324091</v>
          </cell>
          <cell r="C292" t="str">
            <v>registrasi</v>
          </cell>
        </row>
        <row r="293">
          <cell r="B293">
            <v>4200200180</v>
          </cell>
          <cell r="C293" t="str">
            <v>registrasi</v>
          </cell>
        </row>
        <row r="294">
          <cell r="B294">
            <v>4200193518</v>
          </cell>
          <cell r="C294" t="str">
            <v>registrasi</v>
          </cell>
        </row>
        <row r="295">
          <cell r="B295">
            <v>4200402259</v>
          </cell>
          <cell r="C295" t="str">
            <v>registrasi</v>
          </cell>
        </row>
        <row r="296">
          <cell r="B296">
            <v>4200266382</v>
          </cell>
          <cell r="C296" t="str">
            <v>registrasi</v>
          </cell>
        </row>
        <row r="297">
          <cell r="B297">
            <v>4200001458</v>
          </cell>
          <cell r="C297" t="str">
            <v>registrasi</v>
          </cell>
        </row>
        <row r="298">
          <cell r="B298">
            <v>4200270363</v>
          </cell>
          <cell r="C298" t="str">
            <v>registrasi</v>
          </cell>
        </row>
        <row r="299">
          <cell r="B299">
            <v>4200374360</v>
          </cell>
          <cell r="C299" t="str">
            <v>registrasi</v>
          </cell>
        </row>
        <row r="300">
          <cell r="B300">
            <v>4200380782</v>
          </cell>
          <cell r="C300" t="str">
            <v>registrasi</v>
          </cell>
        </row>
        <row r="301">
          <cell r="B301">
            <v>4200230527</v>
          </cell>
          <cell r="C301" t="str">
            <v>registrasi</v>
          </cell>
        </row>
        <row r="302">
          <cell r="B302">
            <v>4200011541</v>
          </cell>
          <cell r="C302" t="str">
            <v>registrasi</v>
          </cell>
        </row>
        <row r="303">
          <cell r="B303">
            <v>4200236452</v>
          </cell>
          <cell r="C303" t="str">
            <v>registrasi</v>
          </cell>
        </row>
        <row r="304">
          <cell r="B304">
            <v>4200413634</v>
          </cell>
          <cell r="C304" t="str">
            <v>registrasi</v>
          </cell>
        </row>
        <row r="305">
          <cell r="B305">
            <v>4200243264</v>
          </cell>
          <cell r="C305" t="str">
            <v>registrasi</v>
          </cell>
        </row>
        <row r="306">
          <cell r="B306">
            <v>4200000597</v>
          </cell>
          <cell r="C306" t="str">
            <v>registrasi</v>
          </cell>
        </row>
        <row r="307">
          <cell r="B307">
            <v>4200450271</v>
          </cell>
          <cell r="C307" t="str">
            <v>registrasi</v>
          </cell>
        </row>
        <row r="308">
          <cell r="B308">
            <v>4200445162</v>
          </cell>
          <cell r="C308" t="str">
            <v>registrasi</v>
          </cell>
        </row>
        <row r="309">
          <cell r="B309">
            <v>4200373965</v>
          </cell>
          <cell r="C309" t="str">
            <v>registrasi</v>
          </cell>
        </row>
        <row r="310">
          <cell r="B310">
            <v>4200076156</v>
          </cell>
          <cell r="C310" t="str">
            <v>registrasi</v>
          </cell>
        </row>
        <row r="311">
          <cell r="B311">
            <v>4200167429</v>
          </cell>
          <cell r="C311" t="str">
            <v>registrasi</v>
          </cell>
        </row>
        <row r="312">
          <cell r="B312">
            <v>4200470172</v>
          </cell>
          <cell r="C312" t="str">
            <v>registrasi</v>
          </cell>
        </row>
        <row r="313">
          <cell r="B313">
            <v>4200459944</v>
          </cell>
          <cell r="C313" t="str">
            <v>registrasi</v>
          </cell>
        </row>
        <row r="314">
          <cell r="B314">
            <v>4200038405</v>
          </cell>
          <cell r="C314" t="str">
            <v>registrasi</v>
          </cell>
        </row>
        <row r="315">
          <cell r="B315">
            <v>4200061589</v>
          </cell>
          <cell r="C315" t="str">
            <v>registrasi</v>
          </cell>
        </row>
        <row r="316">
          <cell r="B316">
            <v>4200069997</v>
          </cell>
          <cell r="C316" t="str">
            <v>registrasi</v>
          </cell>
        </row>
        <row r="317">
          <cell r="B317">
            <v>4200169787</v>
          </cell>
          <cell r="C317" t="str">
            <v>registrasi</v>
          </cell>
        </row>
        <row r="318">
          <cell r="B318">
            <v>4200001327</v>
          </cell>
          <cell r="C318" t="str">
            <v>registrasi</v>
          </cell>
        </row>
        <row r="319">
          <cell r="B319">
            <v>4200130315</v>
          </cell>
          <cell r="C319" t="str">
            <v>registrasi</v>
          </cell>
        </row>
        <row r="320">
          <cell r="B320">
            <v>4200458866</v>
          </cell>
          <cell r="C320" t="str">
            <v>registrasi</v>
          </cell>
        </row>
        <row r="321">
          <cell r="B321">
            <v>4200030113</v>
          </cell>
          <cell r="C321" t="str">
            <v>registrasi</v>
          </cell>
        </row>
        <row r="322">
          <cell r="B322">
            <v>4200421098</v>
          </cell>
          <cell r="C322" t="str">
            <v>registrasi</v>
          </cell>
        </row>
        <row r="323">
          <cell r="B323">
            <v>4200248042</v>
          </cell>
          <cell r="C323" t="str">
            <v>registrasi</v>
          </cell>
        </row>
        <row r="324">
          <cell r="B324">
            <v>4200310168</v>
          </cell>
          <cell r="C324" t="str">
            <v>registrasi</v>
          </cell>
        </row>
        <row r="325">
          <cell r="B325">
            <v>4200192935</v>
          </cell>
          <cell r="C325" t="str">
            <v>registrasi</v>
          </cell>
        </row>
        <row r="326">
          <cell r="B326">
            <v>4200007989</v>
          </cell>
          <cell r="C326" t="str">
            <v>registrasi</v>
          </cell>
        </row>
        <row r="327">
          <cell r="B327">
            <v>4200099518</v>
          </cell>
          <cell r="C327" t="str">
            <v>registrasi</v>
          </cell>
        </row>
        <row r="328">
          <cell r="B328">
            <v>4200032843</v>
          </cell>
          <cell r="C328" t="str">
            <v>registrasi</v>
          </cell>
        </row>
        <row r="329">
          <cell r="B329">
            <v>4200394571</v>
          </cell>
          <cell r="C329" t="str">
            <v>registrasi</v>
          </cell>
        </row>
        <row r="330">
          <cell r="B330">
            <v>4200419302</v>
          </cell>
          <cell r="C330" t="str">
            <v>registrasi</v>
          </cell>
        </row>
        <row r="331">
          <cell r="B331">
            <v>4200046958</v>
          </cell>
          <cell r="C331" t="str">
            <v>registrasi</v>
          </cell>
        </row>
        <row r="332">
          <cell r="B332">
            <v>4200130423</v>
          </cell>
          <cell r="C332" t="str">
            <v>registrasi</v>
          </cell>
        </row>
        <row r="333">
          <cell r="B333">
            <v>4200243720</v>
          </cell>
          <cell r="C333" t="str">
            <v>registrasi</v>
          </cell>
        </row>
        <row r="334">
          <cell r="B334">
            <v>4200422654</v>
          </cell>
          <cell r="C334" t="str">
            <v>registrasi</v>
          </cell>
        </row>
        <row r="335">
          <cell r="B335">
            <v>4200127090</v>
          </cell>
          <cell r="C335" t="str">
            <v>registrasi</v>
          </cell>
        </row>
        <row r="336">
          <cell r="B336">
            <v>4200068857</v>
          </cell>
          <cell r="C336" t="str">
            <v>registrasi</v>
          </cell>
        </row>
        <row r="337">
          <cell r="B337">
            <v>4200267895</v>
          </cell>
          <cell r="C337" t="str">
            <v>registrasi</v>
          </cell>
        </row>
        <row r="338">
          <cell r="B338">
            <v>4200195792</v>
          </cell>
          <cell r="C338" t="str">
            <v>registrasi</v>
          </cell>
        </row>
        <row r="339">
          <cell r="B339">
            <v>4200030660</v>
          </cell>
          <cell r="C339" t="str">
            <v>registrasi</v>
          </cell>
        </row>
        <row r="340">
          <cell r="B340">
            <v>4200055184</v>
          </cell>
          <cell r="C340" t="str">
            <v>registrasi</v>
          </cell>
        </row>
        <row r="341">
          <cell r="B341">
            <v>4200034430</v>
          </cell>
          <cell r="C341" t="str">
            <v>registrasi</v>
          </cell>
        </row>
        <row r="342">
          <cell r="B342">
            <v>4200323220</v>
          </cell>
          <cell r="C342" t="str">
            <v>registrasi</v>
          </cell>
        </row>
        <row r="343">
          <cell r="B343">
            <v>4200156496</v>
          </cell>
          <cell r="C343" t="str">
            <v>registrasi</v>
          </cell>
        </row>
        <row r="344">
          <cell r="B344">
            <v>4200000273</v>
          </cell>
          <cell r="C344" t="str">
            <v>registrasi</v>
          </cell>
        </row>
        <row r="345">
          <cell r="B345">
            <v>4200273924</v>
          </cell>
          <cell r="C345" t="str">
            <v>registrasi</v>
          </cell>
        </row>
        <row r="346">
          <cell r="B346">
            <v>4200060615</v>
          </cell>
          <cell r="C346" t="str">
            <v>registrasi</v>
          </cell>
        </row>
        <row r="347">
          <cell r="B347">
            <v>4200124998</v>
          </cell>
          <cell r="C347" t="str">
            <v>registrasi</v>
          </cell>
        </row>
        <row r="348">
          <cell r="B348">
            <v>4200284596</v>
          </cell>
          <cell r="C348" t="str">
            <v>registrasi</v>
          </cell>
        </row>
        <row r="349">
          <cell r="B349">
            <v>4200407810</v>
          </cell>
          <cell r="C349" t="str">
            <v>registrasi</v>
          </cell>
        </row>
        <row r="350">
          <cell r="B350">
            <v>4200115336</v>
          </cell>
          <cell r="C350" t="str">
            <v>registrasi</v>
          </cell>
        </row>
        <row r="351">
          <cell r="B351">
            <v>4200121339</v>
          </cell>
          <cell r="C351" t="str">
            <v>registrasi</v>
          </cell>
        </row>
        <row r="352">
          <cell r="B352">
            <v>4200052607</v>
          </cell>
          <cell r="C352" t="str">
            <v>registrasi</v>
          </cell>
        </row>
        <row r="353">
          <cell r="B353">
            <v>4200399718</v>
          </cell>
          <cell r="C353" t="str">
            <v>registrasi</v>
          </cell>
        </row>
        <row r="354">
          <cell r="B354">
            <v>4200381562</v>
          </cell>
          <cell r="C354" t="str">
            <v>registrasi</v>
          </cell>
        </row>
        <row r="355">
          <cell r="B355">
            <v>4200269461</v>
          </cell>
          <cell r="C355" t="str">
            <v>registrasi</v>
          </cell>
        </row>
        <row r="356">
          <cell r="B356">
            <v>4200436942</v>
          </cell>
          <cell r="C356" t="str">
            <v>registrasi</v>
          </cell>
        </row>
        <row r="357">
          <cell r="B357">
            <v>4200169555</v>
          </cell>
          <cell r="C357" t="str">
            <v>registrasi</v>
          </cell>
        </row>
        <row r="358">
          <cell r="B358">
            <v>4200374840</v>
          </cell>
          <cell r="C358" t="str">
            <v>registrasi</v>
          </cell>
        </row>
        <row r="359">
          <cell r="B359">
            <v>4200207642</v>
          </cell>
          <cell r="C359" t="str">
            <v>registrasi</v>
          </cell>
        </row>
        <row r="360">
          <cell r="B360">
            <v>4200404891</v>
          </cell>
          <cell r="C360" t="str">
            <v>registrasi</v>
          </cell>
        </row>
        <row r="361">
          <cell r="B361">
            <v>4200147982</v>
          </cell>
          <cell r="C361" t="str">
            <v>registrasi</v>
          </cell>
        </row>
        <row r="362">
          <cell r="B362">
            <v>4200223040</v>
          </cell>
          <cell r="C362" t="str">
            <v>registrasi</v>
          </cell>
        </row>
        <row r="363">
          <cell r="B363">
            <v>4200285033</v>
          </cell>
          <cell r="C363" t="str">
            <v>registrasi</v>
          </cell>
        </row>
        <row r="364">
          <cell r="B364">
            <v>4200179866</v>
          </cell>
          <cell r="C364" t="str">
            <v>registrasi</v>
          </cell>
        </row>
        <row r="365">
          <cell r="B365">
            <v>4200363081</v>
          </cell>
          <cell r="C365" t="str">
            <v>registrasi</v>
          </cell>
        </row>
        <row r="366">
          <cell r="B366">
            <v>4200091167</v>
          </cell>
          <cell r="C366" t="str">
            <v>registrasi</v>
          </cell>
        </row>
        <row r="367">
          <cell r="B367">
            <v>4200145691</v>
          </cell>
          <cell r="C367" t="str">
            <v>registrasi</v>
          </cell>
        </row>
        <row r="368">
          <cell r="B368">
            <v>4200476559</v>
          </cell>
          <cell r="C368" t="str">
            <v>registrasi</v>
          </cell>
        </row>
        <row r="369">
          <cell r="B369">
            <v>4200333328</v>
          </cell>
          <cell r="C369" t="str">
            <v>registrasi</v>
          </cell>
        </row>
        <row r="370">
          <cell r="B370">
            <v>4200120023</v>
          </cell>
          <cell r="C370" t="str">
            <v>registrasi</v>
          </cell>
        </row>
        <row r="371">
          <cell r="B371">
            <v>4200172676</v>
          </cell>
          <cell r="C371" t="str">
            <v>registrasi</v>
          </cell>
        </row>
        <row r="372">
          <cell r="B372">
            <v>4200218875</v>
          </cell>
          <cell r="C372" t="str">
            <v>registrasi</v>
          </cell>
        </row>
        <row r="373">
          <cell r="B373">
            <v>4200071554</v>
          </cell>
          <cell r="C373" t="str">
            <v>registrasi</v>
          </cell>
        </row>
        <row r="374">
          <cell r="B374">
            <v>4200288721</v>
          </cell>
          <cell r="C374" t="str">
            <v>registrasi</v>
          </cell>
        </row>
        <row r="375">
          <cell r="B375">
            <v>4200187938</v>
          </cell>
          <cell r="C375" t="str">
            <v>registrasi</v>
          </cell>
        </row>
        <row r="376">
          <cell r="B376">
            <v>4200231766</v>
          </cell>
          <cell r="C376" t="str">
            <v>registrasi</v>
          </cell>
        </row>
        <row r="377">
          <cell r="B377">
            <v>4200061018</v>
          </cell>
          <cell r="C377" t="str">
            <v>registrasi</v>
          </cell>
        </row>
        <row r="378">
          <cell r="B378">
            <v>4200074048</v>
          </cell>
          <cell r="C378" t="str">
            <v>registrasi</v>
          </cell>
        </row>
        <row r="379">
          <cell r="B379">
            <v>4200009273</v>
          </cell>
          <cell r="C379" t="str">
            <v>registrasi</v>
          </cell>
        </row>
        <row r="380">
          <cell r="B380">
            <v>4200105373</v>
          </cell>
          <cell r="C380" t="str">
            <v>registrasi</v>
          </cell>
        </row>
        <row r="381">
          <cell r="B381">
            <v>4200045134</v>
          </cell>
          <cell r="C381" t="str">
            <v>registrasi</v>
          </cell>
        </row>
        <row r="382">
          <cell r="B382">
            <v>4200290900</v>
          </cell>
          <cell r="C382" t="str">
            <v>registrasi</v>
          </cell>
        </row>
        <row r="383">
          <cell r="B383">
            <v>4200115330</v>
          </cell>
          <cell r="C383" t="str">
            <v>registrasi</v>
          </cell>
        </row>
        <row r="384">
          <cell r="B384">
            <v>4200355151</v>
          </cell>
          <cell r="C384" t="str">
            <v>registrasi</v>
          </cell>
        </row>
        <row r="385">
          <cell r="B385">
            <v>4200471242</v>
          </cell>
          <cell r="C385" t="str">
            <v>registrasi</v>
          </cell>
        </row>
        <row r="386">
          <cell r="B386">
            <v>4200189610</v>
          </cell>
          <cell r="C386" t="str">
            <v>registrasi</v>
          </cell>
        </row>
        <row r="387">
          <cell r="B387">
            <v>4200169775</v>
          </cell>
          <cell r="C387" t="str">
            <v>registrasi</v>
          </cell>
        </row>
        <row r="388">
          <cell r="B388">
            <v>4200015772</v>
          </cell>
          <cell r="C388" t="str">
            <v>registrasi</v>
          </cell>
        </row>
        <row r="389">
          <cell r="B389">
            <v>4200410029</v>
          </cell>
          <cell r="C389" t="str">
            <v>registrasi</v>
          </cell>
        </row>
        <row r="390">
          <cell r="B390">
            <v>4200109070</v>
          </cell>
          <cell r="C390" t="str">
            <v>registrasi</v>
          </cell>
        </row>
        <row r="391">
          <cell r="B391">
            <v>4200295054</v>
          </cell>
          <cell r="C391" t="str">
            <v>registrasi</v>
          </cell>
        </row>
        <row r="392">
          <cell r="B392">
            <v>4200258308</v>
          </cell>
          <cell r="C392" t="str">
            <v>registrasi</v>
          </cell>
        </row>
        <row r="393">
          <cell r="B393">
            <v>4200101458</v>
          </cell>
          <cell r="C393" t="str">
            <v>registrasi</v>
          </cell>
        </row>
        <row r="394">
          <cell r="B394">
            <v>4200057222</v>
          </cell>
          <cell r="C394" t="str">
            <v>registrasi</v>
          </cell>
        </row>
        <row r="395">
          <cell r="B395">
            <v>4200418334</v>
          </cell>
          <cell r="C395" t="str">
            <v>registrasi</v>
          </cell>
        </row>
        <row r="396">
          <cell r="B396">
            <v>4200069485</v>
          </cell>
          <cell r="C396" t="str">
            <v>registrasi</v>
          </cell>
        </row>
        <row r="397">
          <cell r="B397">
            <v>4200196244</v>
          </cell>
          <cell r="C397" t="str">
            <v>registrasi</v>
          </cell>
        </row>
        <row r="398">
          <cell r="B398">
            <v>4200252214</v>
          </cell>
          <cell r="C398" t="str">
            <v>registrasi</v>
          </cell>
        </row>
        <row r="399">
          <cell r="B399">
            <v>4200314033</v>
          </cell>
          <cell r="C399" t="str">
            <v>registrasi</v>
          </cell>
        </row>
        <row r="400">
          <cell r="B400">
            <v>4200164202</v>
          </cell>
          <cell r="C400" t="str">
            <v>registrasi</v>
          </cell>
        </row>
        <row r="401">
          <cell r="B401">
            <v>4200383762</v>
          </cell>
          <cell r="C401" t="str">
            <v>registrasi</v>
          </cell>
        </row>
        <row r="402">
          <cell r="B402">
            <v>4200011421</v>
          </cell>
          <cell r="C402" t="str">
            <v>registrasi</v>
          </cell>
        </row>
        <row r="403">
          <cell r="B403">
            <v>4200116789</v>
          </cell>
          <cell r="C403" t="str">
            <v>registrasi</v>
          </cell>
        </row>
        <row r="404">
          <cell r="B404">
            <v>4200230025</v>
          </cell>
          <cell r="C404" t="str">
            <v>registrasi</v>
          </cell>
        </row>
        <row r="405">
          <cell r="B405">
            <v>4200243175</v>
          </cell>
          <cell r="C405" t="str">
            <v>registrasi</v>
          </cell>
        </row>
        <row r="406">
          <cell r="B406">
            <v>4200387090</v>
          </cell>
          <cell r="C406" t="str">
            <v>registrasi</v>
          </cell>
        </row>
        <row r="407">
          <cell r="B407">
            <v>4200230755</v>
          </cell>
          <cell r="C407" t="str">
            <v>registrasi</v>
          </cell>
        </row>
        <row r="408">
          <cell r="B408">
            <v>4200207775</v>
          </cell>
          <cell r="C408" t="str">
            <v>registrasi</v>
          </cell>
        </row>
        <row r="409">
          <cell r="B409">
            <v>4200207988</v>
          </cell>
          <cell r="C409" t="str">
            <v>registrasi</v>
          </cell>
        </row>
        <row r="410">
          <cell r="B410">
            <v>4200185076</v>
          </cell>
          <cell r="C410" t="str">
            <v>registrasi</v>
          </cell>
        </row>
        <row r="411">
          <cell r="B411">
            <v>4200449335</v>
          </cell>
          <cell r="C411" t="str">
            <v>registrasi</v>
          </cell>
        </row>
        <row r="412">
          <cell r="B412">
            <v>4200110595</v>
          </cell>
          <cell r="C412" t="str">
            <v>registrasi</v>
          </cell>
        </row>
        <row r="413">
          <cell r="B413">
            <v>4200448792</v>
          </cell>
          <cell r="C413" t="str">
            <v>registrasi</v>
          </cell>
        </row>
        <row r="414">
          <cell r="B414">
            <v>4200245770</v>
          </cell>
          <cell r="C414" t="str">
            <v>registrasi</v>
          </cell>
        </row>
        <row r="415">
          <cell r="B415">
            <v>4200161065</v>
          </cell>
          <cell r="C415" t="str">
            <v>registrasi</v>
          </cell>
        </row>
        <row r="416">
          <cell r="B416">
            <v>4200049373</v>
          </cell>
          <cell r="C416" t="str">
            <v>registrasi</v>
          </cell>
        </row>
        <row r="417">
          <cell r="B417">
            <v>4200287835</v>
          </cell>
          <cell r="C417" t="str">
            <v>registrasi</v>
          </cell>
        </row>
        <row r="418">
          <cell r="B418">
            <v>4200475795</v>
          </cell>
          <cell r="C418" t="str">
            <v>registrasi</v>
          </cell>
        </row>
        <row r="419">
          <cell r="B419">
            <v>4200068896</v>
          </cell>
          <cell r="C419" t="str">
            <v>registrasi</v>
          </cell>
        </row>
        <row r="420">
          <cell r="B420">
            <v>4200264099</v>
          </cell>
          <cell r="C420" t="str">
            <v>registrasi</v>
          </cell>
        </row>
        <row r="421">
          <cell r="B421">
            <v>4200207946</v>
          </cell>
          <cell r="C421" t="str">
            <v>registrasi</v>
          </cell>
        </row>
        <row r="422">
          <cell r="B422">
            <v>4200300023</v>
          </cell>
          <cell r="C422" t="str">
            <v>registrasi</v>
          </cell>
        </row>
        <row r="423">
          <cell r="B423">
            <v>4200303182</v>
          </cell>
          <cell r="C423" t="str">
            <v>registrasi</v>
          </cell>
        </row>
        <row r="424">
          <cell r="B424">
            <v>4200015738</v>
          </cell>
          <cell r="C424" t="str">
            <v>registrasi</v>
          </cell>
        </row>
        <row r="425">
          <cell r="B425">
            <v>4200150344</v>
          </cell>
          <cell r="C425" t="str">
            <v>registrasi</v>
          </cell>
        </row>
        <row r="426">
          <cell r="B426">
            <v>4200154679</v>
          </cell>
          <cell r="C426" t="str">
            <v>registrasi</v>
          </cell>
        </row>
        <row r="427">
          <cell r="B427">
            <v>4200158752</v>
          </cell>
          <cell r="C427" t="str">
            <v>registrasi</v>
          </cell>
        </row>
        <row r="428">
          <cell r="B428">
            <v>4200007271</v>
          </cell>
          <cell r="C428" t="str">
            <v>registrasi</v>
          </cell>
        </row>
        <row r="429">
          <cell r="B429">
            <v>4200070110</v>
          </cell>
          <cell r="C429" t="str">
            <v>registrasi</v>
          </cell>
        </row>
        <row r="430">
          <cell r="B430">
            <v>4200439525</v>
          </cell>
          <cell r="C430" t="str">
            <v>registrasi</v>
          </cell>
        </row>
        <row r="431">
          <cell r="B431">
            <v>4200230159</v>
          </cell>
          <cell r="C431" t="str">
            <v>registrasi</v>
          </cell>
        </row>
        <row r="432">
          <cell r="B432">
            <v>4200001179</v>
          </cell>
          <cell r="C432" t="str">
            <v>registrasi</v>
          </cell>
        </row>
        <row r="433">
          <cell r="B433">
            <v>4200013226</v>
          </cell>
          <cell r="C433" t="str">
            <v>registrasi</v>
          </cell>
        </row>
        <row r="434">
          <cell r="B434">
            <v>4200259807</v>
          </cell>
          <cell r="C434" t="str">
            <v>registrasi</v>
          </cell>
        </row>
        <row r="435">
          <cell r="B435">
            <v>4200435745</v>
          </cell>
          <cell r="C435" t="str">
            <v>registrasi</v>
          </cell>
        </row>
        <row r="436">
          <cell r="B436">
            <v>4200453814</v>
          </cell>
          <cell r="C436" t="str">
            <v>registrasi</v>
          </cell>
        </row>
        <row r="437">
          <cell r="B437">
            <v>4200093678</v>
          </cell>
          <cell r="C437" t="str">
            <v>registrasi</v>
          </cell>
        </row>
        <row r="438">
          <cell r="B438">
            <v>4200141474</v>
          </cell>
          <cell r="C438" t="str">
            <v>registrasi</v>
          </cell>
        </row>
        <row r="439">
          <cell r="B439">
            <v>4200412868</v>
          </cell>
          <cell r="C439" t="str">
            <v>registrasi</v>
          </cell>
        </row>
        <row r="440">
          <cell r="B440">
            <v>4200283647</v>
          </cell>
          <cell r="C440" t="str">
            <v>registrasi</v>
          </cell>
        </row>
        <row r="441">
          <cell r="B441">
            <v>4200075123</v>
          </cell>
          <cell r="C441" t="str">
            <v>registrasi</v>
          </cell>
        </row>
        <row r="442">
          <cell r="B442">
            <v>4200445514</v>
          </cell>
          <cell r="C442" t="str">
            <v>registrasi</v>
          </cell>
        </row>
        <row r="443">
          <cell r="B443">
            <v>4200392906</v>
          </cell>
          <cell r="C443" t="str">
            <v>registrasi</v>
          </cell>
        </row>
        <row r="444">
          <cell r="B444">
            <v>4200294296</v>
          </cell>
          <cell r="C444" t="str">
            <v>registrasi</v>
          </cell>
        </row>
        <row r="445">
          <cell r="B445">
            <v>4200482632</v>
          </cell>
          <cell r="C445" t="str">
            <v>registrasi</v>
          </cell>
        </row>
        <row r="446">
          <cell r="B446">
            <v>4200387115</v>
          </cell>
          <cell r="C446" t="str">
            <v>registrasi</v>
          </cell>
        </row>
        <row r="447">
          <cell r="B447">
            <v>4200074142</v>
          </cell>
          <cell r="C447" t="str">
            <v>registrasi</v>
          </cell>
        </row>
        <row r="448">
          <cell r="B448">
            <v>4200238850</v>
          </cell>
          <cell r="C448" t="str">
            <v>registrasi</v>
          </cell>
        </row>
        <row r="449">
          <cell r="B449">
            <v>4200105769</v>
          </cell>
          <cell r="C449" t="str">
            <v>registrasi</v>
          </cell>
        </row>
        <row r="450">
          <cell r="B450">
            <v>4200137815</v>
          </cell>
          <cell r="C450" t="str">
            <v>registrasi</v>
          </cell>
        </row>
        <row r="451">
          <cell r="B451">
            <v>4200241443</v>
          </cell>
          <cell r="C451" t="str">
            <v>registrasi</v>
          </cell>
        </row>
        <row r="452">
          <cell r="B452">
            <v>4200232030</v>
          </cell>
          <cell r="C452" t="str">
            <v>registrasi</v>
          </cell>
        </row>
        <row r="453">
          <cell r="B453">
            <v>4200064593</v>
          </cell>
          <cell r="C453" t="str">
            <v>registrasi</v>
          </cell>
        </row>
        <row r="454">
          <cell r="B454">
            <v>4200167184</v>
          </cell>
          <cell r="C454" t="str">
            <v>registrasi</v>
          </cell>
        </row>
        <row r="455">
          <cell r="B455">
            <v>4200128527</v>
          </cell>
          <cell r="C455" t="str">
            <v>registrasi</v>
          </cell>
        </row>
        <row r="456">
          <cell r="B456">
            <v>4200309630</v>
          </cell>
          <cell r="C456" t="str">
            <v>registrasi</v>
          </cell>
        </row>
        <row r="457">
          <cell r="B457">
            <v>4200437897</v>
          </cell>
          <cell r="C457" t="str">
            <v>registrasi</v>
          </cell>
        </row>
        <row r="458">
          <cell r="B458">
            <v>4200412285</v>
          </cell>
          <cell r="C458" t="str">
            <v>registrasi</v>
          </cell>
        </row>
        <row r="459">
          <cell r="B459">
            <v>4200408985</v>
          </cell>
          <cell r="C459" t="str">
            <v>registrasi</v>
          </cell>
        </row>
        <row r="460">
          <cell r="B460">
            <v>4200420614</v>
          </cell>
          <cell r="C460" t="str">
            <v>registrasi</v>
          </cell>
        </row>
        <row r="461">
          <cell r="B461">
            <v>4200172079</v>
          </cell>
          <cell r="C461" t="str">
            <v>registrasi</v>
          </cell>
        </row>
        <row r="462">
          <cell r="B462">
            <v>4200119176</v>
          </cell>
          <cell r="C462" t="str">
            <v>registrasi</v>
          </cell>
        </row>
        <row r="463">
          <cell r="B463">
            <v>4200242943</v>
          </cell>
          <cell r="C463" t="str">
            <v>registrasi</v>
          </cell>
        </row>
        <row r="464">
          <cell r="B464">
            <v>4200205829</v>
          </cell>
          <cell r="C464" t="str">
            <v>registrasi</v>
          </cell>
        </row>
        <row r="465">
          <cell r="B465">
            <v>4200079923</v>
          </cell>
          <cell r="C465" t="str">
            <v>registrasi</v>
          </cell>
        </row>
        <row r="466">
          <cell r="B466">
            <v>4200308421</v>
          </cell>
          <cell r="C466" t="str">
            <v>registrasi</v>
          </cell>
        </row>
        <row r="467">
          <cell r="B467">
            <v>4200084560</v>
          </cell>
          <cell r="C467" t="str">
            <v>registrasi</v>
          </cell>
        </row>
        <row r="468">
          <cell r="B468">
            <v>4200030481</v>
          </cell>
          <cell r="C468" t="str">
            <v>registrasi</v>
          </cell>
        </row>
        <row r="469">
          <cell r="B469">
            <v>4200108601</v>
          </cell>
          <cell r="C469" t="str">
            <v>registrasi</v>
          </cell>
        </row>
        <row r="470">
          <cell r="B470">
            <v>4200175768</v>
          </cell>
          <cell r="C470" t="str">
            <v>registrasi</v>
          </cell>
        </row>
        <row r="471">
          <cell r="B471">
            <v>4200175450</v>
          </cell>
          <cell r="C471" t="str">
            <v>registrasi</v>
          </cell>
        </row>
        <row r="472">
          <cell r="B472">
            <v>4200419623</v>
          </cell>
          <cell r="C472" t="str">
            <v>registrasi</v>
          </cell>
        </row>
        <row r="473">
          <cell r="B473">
            <v>4200240809</v>
          </cell>
          <cell r="C473" t="str">
            <v>registrasi</v>
          </cell>
        </row>
        <row r="474">
          <cell r="B474">
            <v>4200107076</v>
          </cell>
          <cell r="C474" t="str">
            <v>registrasi</v>
          </cell>
        </row>
        <row r="475">
          <cell r="B475">
            <v>4200183764</v>
          </cell>
          <cell r="C475" t="str">
            <v>registrasi</v>
          </cell>
        </row>
        <row r="476">
          <cell r="B476">
            <v>4200426762</v>
          </cell>
          <cell r="C476" t="str">
            <v>registrasi</v>
          </cell>
        </row>
        <row r="477">
          <cell r="B477">
            <v>4200317059</v>
          </cell>
          <cell r="C477" t="str">
            <v>registrasi</v>
          </cell>
        </row>
        <row r="478">
          <cell r="B478">
            <v>4200421723</v>
          </cell>
          <cell r="C478" t="str">
            <v>registrasi</v>
          </cell>
        </row>
        <row r="479">
          <cell r="B479">
            <v>4200062494</v>
          </cell>
          <cell r="C479" t="str">
            <v>registrasi</v>
          </cell>
        </row>
        <row r="480">
          <cell r="B480">
            <v>4200093124</v>
          </cell>
          <cell r="C480" t="str">
            <v>registrasi</v>
          </cell>
        </row>
        <row r="481">
          <cell r="B481">
            <v>4200095584</v>
          </cell>
          <cell r="C481" t="str">
            <v>registrasi</v>
          </cell>
        </row>
        <row r="482">
          <cell r="B482">
            <v>4200038233</v>
          </cell>
          <cell r="C482" t="str">
            <v>registrasi</v>
          </cell>
        </row>
        <row r="483">
          <cell r="B483">
            <v>4200269714</v>
          </cell>
          <cell r="C483" t="str">
            <v>registrasi</v>
          </cell>
        </row>
        <row r="484">
          <cell r="B484">
            <v>4200017415</v>
          </cell>
          <cell r="C484" t="str">
            <v>registrasi</v>
          </cell>
        </row>
        <row r="485">
          <cell r="B485">
            <v>4200087850</v>
          </cell>
          <cell r="C485" t="str">
            <v>registrasi</v>
          </cell>
        </row>
        <row r="486">
          <cell r="B486">
            <v>4200381804</v>
          </cell>
          <cell r="C486" t="str">
            <v>registrasi</v>
          </cell>
        </row>
        <row r="487">
          <cell r="B487">
            <v>4200231809</v>
          </cell>
          <cell r="C487" t="str">
            <v>registrasi</v>
          </cell>
        </row>
        <row r="488">
          <cell r="B488">
            <v>4200359075</v>
          </cell>
          <cell r="C488" t="str">
            <v>registrasi</v>
          </cell>
        </row>
        <row r="489">
          <cell r="B489">
            <v>4200405657</v>
          </cell>
          <cell r="C489" t="str">
            <v>registrasi</v>
          </cell>
        </row>
        <row r="490">
          <cell r="B490">
            <v>4200487285</v>
          </cell>
          <cell r="C490" t="str">
            <v>registrasi</v>
          </cell>
        </row>
        <row r="491">
          <cell r="B491">
            <v>4200232895</v>
          </cell>
          <cell r="C491" t="str">
            <v>registrasi</v>
          </cell>
        </row>
        <row r="492">
          <cell r="B492">
            <v>4200290719</v>
          </cell>
          <cell r="C492" t="str">
            <v>registrasi</v>
          </cell>
        </row>
        <row r="493">
          <cell r="B493">
            <v>4200155495</v>
          </cell>
          <cell r="C493" t="str">
            <v>registrasi</v>
          </cell>
        </row>
        <row r="494">
          <cell r="B494">
            <v>4200067984</v>
          </cell>
          <cell r="C494" t="str">
            <v>registrasi</v>
          </cell>
        </row>
        <row r="495">
          <cell r="B495">
            <v>4200202586</v>
          </cell>
          <cell r="C495" t="str">
            <v>registrasi</v>
          </cell>
        </row>
        <row r="496">
          <cell r="B496">
            <v>4200015037</v>
          </cell>
          <cell r="C496" t="str">
            <v>registrasi</v>
          </cell>
        </row>
        <row r="497">
          <cell r="B497">
            <v>4200031872</v>
          </cell>
          <cell r="C497" t="str">
            <v>registrasi</v>
          </cell>
        </row>
        <row r="498">
          <cell r="B498">
            <v>4200031192</v>
          </cell>
          <cell r="C498" t="str">
            <v>registrasi</v>
          </cell>
        </row>
        <row r="499">
          <cell r="B499">
            <v>4200047546</v>
          </cell>
          <cell r="C499" t="str">
            <v>registrasi</v>
          </cell>
        </row>
        <row r="500">
          <cell r="B500">
            <v>4200194512</v>
          </cell>
          <cell r="C500" t="str">
            <v>registrasi</v>
          </cell>
        </row>
        <row r="501">
          <cell r="B501">
            <v>4200108826</v>
          </cell>
          <cell r="C501" t="str">
            <v>registrasi</v>
          </cell>
        </row>
        <row r="502">
          <cell r="B502">
            <v>4200469908</v>
          </cell>
          <cell r="C502" t="str">
            <v>registrasi</v>
          </cell>
        </row>
        <row r="503">
          <cell r="B503">
            <v>4200150371</v>
          </cell>
          <cell r="C503" t="str">
            <v>registrasi</v>
          </cell>
        </row>
        <row r="504">
          <cell r="B504">
            <v>4200315588</v>
          </cell>
          <cell r="C504" t="str">
            <v>registrasi</v>
          </cell>
        </row>
        <row r="505">
          <cell r="B505">
            <v>4200059125</v>
          </cell>
          <cell r="C505" t="str">
            <v>registrasi</v>
          </cell>
        </row>
        <row r="506">
          <cell r="B506">
            <v>4200450290</v>
          </cell>
          <cell r="C506" t="str">
            <v>registrasi</v>
          </cell>
        </row>
        <row r="507">
          <cell r="B507">
            <v>4200411462</v>
          </cell>
          <cell r="C507" t="str">
            <v>registrasi</v>
          </cell>
        </row>
        <row r="508">
          <cell r="B508">
            <v>4200027213</v>
          </cell>
          <cell r="C508" t="str">
            <v>registrasi</v>
          </cell>
        </row>
        <row r="509">
          <cell r="B509">
            <v>4200048601</v>
          </cell>
          <cell r="C509" t="str">
            <v>registrasi</v>
          </cell>
        </row>
        <row r="510">
          <cell r="B510">
            <v>4200153873</v>
          </cell>
          <cell r="C510" t="str">
            <v>registrasi</v>
          </cell>
        </row>
        <row r="511">
          <cell r="B511">
            <v>4200242565</v>
          </cell>
          <cell r="C511" t="str">
            <v>registrasi</v>
          </cell>
        </row>
        <row r="512">
          <cell r="B512">
            <v>4200114215</v>
          </cell>
          <cell r="C512" t="str">
            <v>registrasi</v>
          </cell>
        </row>
        <row r="513">
          <cell r="B513">
            <v>4200268358</v>
          </cell>
          <cell r="C513" t="str">
            <v>registrasi</v>
          </cell>
        </row>
        <row r="514">
          <cell r="B514">
            <v>4200368217</v>
          </cell>
          <cell r="C514" t="str">
            <v>registrasi</v>
          </cell>
        </row>
        <row r="515">
          <cell r="B515">
            <v>4200159927</v>
          </cell>
          <cell r="C515" t="str">
            <v>registrasi</v>
          </cell>
        </row>
        <row r="516">
          <cell r="B516">
            <v>4200424600</v>
          </cell>
          <cell r="C516" t="str">
            <v>registrasi</v>
          </cell>
        </row>
        <row r="517">
          <cell r="B517">
            <v>4200294482</v>
          </cell>
          <cell r="C517" t="str">
            <v>registrasi</v>
          </cell>
        </row>
        <row r="518">
          <cell r="B518">
            <v>4200261777</v>
          </cell>
          <cell r="C518" t="str">
            <v>registrasi</v>
          </cell>
        </row>
        <row r="519">
          <cell r="B519">
            <v>4200231863</v>
          </cell>
          <cell r="C519" t="str">
            <v>registrasi</v>
          </cell>
        </row>
        <row r="520">
          <cell r="B520">
            <v>4200341694</v>
          </cell>
          <cell r="C520" t="str">
            <v>registrasi</v>
          </cell>
        </row>
        <row r="521">
          <cell r="B521">
            <v>4200119252</v>
          </cell>
          <cell r="C521" t="str">
            <v>registrasi</v>
          </cell>
        </row>
        <row r="522">
          <cell r="B522">
            <v>4200132910</v>
          </cell>
          <cell r="C522" t="str">
            <v>registrasi</v>
          </cell>
        </row>
        <row r="523">
          <cell r="B523">
            <v>4200155042</v>
          </cell>
          <cell r="C523" t="str">
            <v>registrasi</v>
          </cell>
        </row>
        <row r="524">
          <cell r="B524">
            <v>4200135236</v>
          </cell>
          <cell r="C524" t="str">
            <v>registrasi</v>
          </cell>
        </row>
        <row r="525">
          <cell r="B525">
            <v>4200339424</v>
          </cell>
          <cell r="C525" t="str">
            <v>registrasi</v>
          </cell>
        </row>
        <row r="526">
          <cell r="B526">
            <v>4200153177</v>
          </cell>
          <cell r="C526" t="str">
            <v>registrasi</v>
          </cell>
        </row>
        <row r="527">
          <cell r="B527">
            <v>4200362924</v>
          </cell>
          <cell r="C527" t="str">
            <v>registrasi</v>
          </cell>
        </row>
        <row r="528">
          <cell r="B528">
            <v>4200169956</v>
          </cell>
          <cell r="C528" t="str">
            <v>registrasi</v>
          </cell>
        </row>
        <row r="529">
          <cell r="B529">
            <v>4200022920</v>
          </cell>
          <cell r="C529" t="str">
            <v>registrasi</v>
          </cell>
        </row>
        <row r="530">
          <cell r="B530">
            <v>4200134857</v>
          </cell>
          <cell r="C530" t="str">
            <v>registrasi</v>
          </cell>
        </row>
        <row r="531">
          <cell r="B531">
            <v>4200343840</v>
          </cell>
          <cell r="C531" t="str">
            <v>registrasi</v>
          </cell>
        </row>
        <row r="532">
          <cell r="B532">
            <v>4200017076</v>
          </cell>
          <cell r="C532" t="str">
            <v>registrasi</v>
          </cell>
        </row>
        <row r="533">
          <cell r="B533">
            <v>4200008803</v>
          </cell>
          <cell r="C533" t="str">
            <v>registrasi</v>
          </cell>
        </row>
        <row r="534">
          <cell r="B534">
            <v>4200226216</v>
          </cell>
          <cell r="C534" t="str">
            <v>registrasi</v>
          </cell>
        </row>
        <row r="535">
          <cell r="B535">
            <v>4200139395</v>
          </cell>
          <cell r="C535" t="str">
            <v>registrasi</v>
          </cell>
        </row>
        <row r="536">
          <cell r="B536">
            <v>4200463798</v>
          </cell>
          <cell r="C536" t="str">
            <v>registrasi</v>
          </cell>
        </row>
        <row r="537">
          <cell r="B537">
            <v>4200251919</v>
          </cell>
          <cell r="C537" t="str">
            <v>registrasi</v>
          </cell>
        </row>
        <row r="538">
          <cell r="B538">
            <v>4200409062</v>
          </cell>
          <cell r="C538" t="str">
            <v>registrasi</v>
          </cell>
        </row>
        <row r="539">
          <cell r="B539">
            <v>4200154581</v>
          </cell>
          <cell r="C539" t="str">
            <v>registrasi</v>
          </cell>
        </row>
        <row r="540">
          <cell r="B540">
            <v>4200080836</v>
          </cell>
          <cell r="C540" t="str">
            <v>registrasi</v>
          </cell>
        </row>
        <row r="541">
          <cell r="B541">
            <v>4200105592</v>
          </cell>
          <cell r="C541" t="str">
            <v>registrasi</v>
          </cell>
        </row>
        <row r="542">
          <cell r="B542">
            <v>4200243610</v>
          </cell>
          <cell r="C542" t="str">
            <v>registrasi</v>
          </cell>
        </row>
        <row r="543">
          <cell r="B543">
            <v>4200207059</v>
          </cell>
          <cell r="C543" t="str">
            <v>registrasi</v>
          </cell>
        </row>
        <row r="544">
          <cell r="B544">
            <v>4200169981</v>
          </cell>
          <cell r="C544" t="str">
            <v>registrasi</v>
          </cell>
        </row>
        <row r="545">
          <cell r="B545">
            <v>4200471921</v>
          </cell>
          <cell r="C545" t="str">
            <v>registrasi</v>
          </cell>
        </row>
        <row r="546">
          <cell r="B546">
            <v>4200120701</v>
          </cell>
          <cell r="C546" t="str">
            <v>registrasi</v>
          </cell>
        </row>
        <row r="547">
          <cell r="B547">
            <v>4200055211</v>
          </cell>
          <cell r="C547" t="str">
            <v>registrasi</v>
          </cell>
        </row>
        <row r="548">
          <cell r="B548">
            <v>4200367152</v>
          </cell>
          <cell r="C548" t="str">
            <v>registrasi</v>
          </cell>
        </row>
        <row r="549">
          <cell r="B549">
            <v>4200083331</v>
          </cell>
          <cell r="C549" t="str">
            <v>registrasi</v>
          </cell>
        </row>
        <row r="550">
          <cell r="B550">
            <v>4200358166</v>
          </cell>
          <cell r="C550" t="str">
            <v>registrasi</v>
          </cell>
        </row>
        <row r="551">
          <cell r="B551">
            <v>4200081548</v>
          </cell>
          <cell r="C551" t="str">
            <v>registrasi</v>
          </cell>
        </row>
        <row r="552">
          <cell r="B552">
            <v>4200079925</v>
          </cell>
          <cell r="C552" t="str">
            <v>registrasi</v>
          </cell>
        </row>
        <row r="553">
          <cell r="B553">
            <v>4200056457</v>
          </cell>
          <cell r="C553" t="str">
            <v>registrasi</v>
          </cell>
        </row>
        <row r="554">
          <cell r="B554">
            <v>4200022772</v>
          </cell>
          <cell r="C554" t="str">
            <v>registrasi</v>
          </cell>
        </row>
        <row r="555">
          <cell r="B555">
            <v>4200231208</v>
          </cell>
          <cell r="C555" t="str">
            <v>registrasi</v>
          </cell>
        </row>
        <row r="556">
          <cell r="B556">
            <v>4200199248</v>
          </cell>
          <cell r="C556" t="str">
            <v>registrasi</v>
          </cell>
        </row>
        <row r="557">
          <cell r="B557">
            <v>4200346810</v>
          </cell>
          <cell r="C557" t="str">
            <v>registrasi</v>
          </cell>
        </row>
        <row r="558">
          <cell r="B558">
            <v>4200180191</v>
          </cell>
          <cell r="C558" t="str">
            <v>registrasi</v>
          </cell>
        </row>
        <row r="559">
          <cell r="B559">
            <v>4200118440</v>
          </cell>
          <cell r="C559" t="str">
            <v>registrasi</v>
          </cell>
        </row>
        <row r="560">
          <cell r="B560">
            <v>4200395028</v>
          </cell>
          <cell r="C560" t="str">
            <v>registrasi</v>
          </cell>
        </row>
        <row r="561">
          <cell r="B561">
            <v>4200130341</v>
          </cell>
          <cell r="C561" t="str">
            <v>registrasi</v>
          </cell>
        </row>
        <row r="562">
          <cell r="B562">
            <v>4200033059</v>
          </cell>
          <cell r="C562" t="str">
            <v>registrasi</v>
          </cell>
        </row>
        <row r="563">
          <cell r="B563">
            <v>4200194312</v>
          </cell>
          <cell r="C563" t="str">
            <v>registrasi</v>
          </cell>
        </row>
        <row r="564">
          <cell r="B564">
            <v>4200050484</v>
          </cell>
          <cell r="C564" t="str">
            <v>registrasi</v>
          </cell>
        </row>
        <row r="565">
          <cell r="B565">
            <v>4200016726</v>
          </cell>
          <cell r="C565" t="str">
            <v>registrasi</v>
          </cell>
        </row>
        <row r="566">
          <cell r="B566">
            <v>4200316771</v>
          </cell>
          <cell r="C566" t="str">
            <v>registrasi</v>
          </cell>
        </row>
        <row r="567">
          <cell r="B567">
            <v>4200376347</v>
          </cell>
          <cell r="C567" t="str">
            <v>registrasi</v>
          </cell>
        </row>
        <row r="568">
          <cell r="B568">
            <v>4200222255</v>
          </cell>
          <cell r="C568" t="str">
            <v>registrasi</v>
          </cell>
        </row>
        <row r="569">
          <cell r="B569">
            <v>4200129223</v>
          </cell>
          <cell r="C569" t="str">
            <v>registrasi</v>
          </cell>
        </row>
        <row r="570">
          <cell r="B570">
            <v>4200105864</v>
          </cell>
          <cell r="C570" t="str">
            <v>registrasi</v>
          </cell>
        </row>
        <row r="571">
          <cell r="B571">
            <v>4200208628</v>
          </cell>
          <cell r="C571" t="str">
            <v>registrasi</v>
          </cell>
        </row>
        <row r="572">
          <cell r="B572">
            <v>4200250763</v>
          </cell>
          <cell r="C572" t="str">
            <v>registrasi</v>
          </cell>
        </row>
        <row r="573">
          <cell r="B573">
            <v>4200110752</v>
          </cell>
          <cell r="C573" t="str">
            <v>registrasi</v>
          </cell>
        </row>
        <row r="574">
          <cell r="B574">
            <v>4200028370</v>
          </cell>
          <cell r="C574" t="str">
            <v>registrasi</v>
          </cell>
        </row>
        <row r="575">
          <cell r="B575">
            <v>4200110601</v>
          </cell>
          <cell r="C575" t="str">
            <v>registrasi</v>
          </cell>
        </row>
        <row r="576">
          <cell r="B576">
            <v>4200382968</v>
          </cell>
          <cell r="C576" t="str">
            <v>registrasi</v>
          </cell>
        </row>
        <row r="577">
          <cell r="B577">
            <v>4200110333</v>
          </cell>
          <cell r="C577" t="str">
            <v>registrasi</v>
          </cell>
        </row>
        <row r="578">
          <cell r="B578">
            <v>4200164718</v>
          </cell>
          <cell r="C578" t="str">
            <v>registrasi</v>
          </cell>
        </row>
        <row r="579">
          <cell r="B579">
            <v>4200330290</v>
          </cell>
          <cell r="C579" t="str">
            <v>registrasi</v>
          </cell>
        </row>
        <row r="580">
          <cell r="B580">
            <v>4200155236</v>
          </cell>
          <cell r="C580" t="str">
            <v>registrasi</v>
          </cell>
        </row>
        <row r="581">
          <cell r="B581">
            <v>4200201503</v>
          </cell>
          <cell r="C581" t="str">
            <v>registrasi</v>
          </cell>
        </row>
        <row r="582">
          <cell r="B582">
            <v>4200372036</v>
          </cell>
          <cell r="C582" t="str">
            <v>registrasi</v>
          </cell>
        </row>
        <row r="583">
          <cell r="B583">
            <v>4200227871</v>
          </cell>
          <cell r="C583" t="str">
            <v>registrasi</v>
          </cell>
        </row>
        <row r="584">
          <cell r="B584">
            <v>4200366377</v>
          </cell>
          <cell r="C584" t="str">
            <v>registrasi</v>
          </cell>
        </row>
        <row r="585">
          <cell r="B585">
            <v>4200170856</v>
          </cell>
          <cell r="C585" t="str">
            <v>registrasi</v>
          </cell>
        </row>
        <row r="586">
          <cell r="B586">
            <v>4200056084</v>
          </cell>
          <cell r="C586" t="str">
            <v>registrasi</v>
          </cell>
        </row>
        <row r="587">
          <cell r="B587">
            <v>4200017455</v>
          </cell>
          <cell r="C587" t="str">
            <v>registrasi</v>
          </cell>
        </row>
        <row r="588">
          <cell r="B588">
            <v>4200157648</v>
          </cell>
          <cell r="C588" t="str">
            <v>registrasi</v>
          </cell>
        </row>
        <row r="589">
          <cell r="B589">
            <v>4200229064</v>
          </cell>
          <cell r="C589" t="str">
            <v>registrasi</v>
          </cell>
        </row>
        <row r="590">
          <cell r="B590">
            <v>4200410778</v>
          </cell>
          <cell r="C590" t="str">
            <v>registrasi</v>
          </cell>
        </row>
        <row r="591">
          <cell r="B591">
            <v>4200106035</v>
          </cell>
          <cell r="C591" t="str">
            <v>registrasi</v>
          </cell>
        </row>
        <row r="592">
          <cell r="B592">
            <v>4200284403</v>
          </cell>
          <cell r="C592" t="str">
            <v>registrasi</v>
          </cell>
        </row>
        <row r="593">
          <cell r="B593">
            <v>4200352227</v>
          </cell>
          <cell r="C593" t="str">
            <v>registrasi</v>
          </cell>
        </row>
        <row r="594">
          <cell r="B594">
            <v>4200159800</v>
          </cell>
          <cell r="C594" t="str">
            <v>registrasi</v>
          </cell>
        </row>
        <row r="595">
          <cell r="B595">
            <v>4200121440</v>
          </cell>
          <cell r="C595" t="str">
            <v>registrasi</v>
          </cell>
        </row>
        <row r="596">
          <cell r="B596">
            <v>4200078329</v>
          </cell>
          <cell r="C596" t="str">
            <v>registrasi</v>
          </cell>
        </row>
        <row r="597">
          <cell r="B597">
            <v>4200273662</v>
          </cell>
          <cell r="C597" t="str">
            <v>registrasi</v>
          </cell>
        </row>
        <row r="598">
          <cell r="B598">
            <v>4200158126</v>
          </cell>
          <cell r="C598" t="str">
            <v>registrasi</v>
          </cell>
        </row>
        <row r="599">
          <cell r="B599">
            <v>4200154646</v>
          </cell>
          <cell r="C599" t="str">
            <v>registrasi</v>
          </cell>
        </row>
        <row r="600">
          <cell r="B600">
            <v>4200331133</v>
          </cell>
          <cell r="C600" t="str">
            <v>registrasi</v>
          </cell>
        </row>
        <row r="601">
          <cell r="B601">
            <v>4200018618</v>
          </cell>
          <cell r="C601" t="str">
            <v>registrasi</v>
          </cell>
        </row>
        <row r="602">
          <cell r="B602">
            <v>4200155469</v>
          </cell>
          <cell r="C602" t="str">
            <v>registrasi</v>
          </cell>
        </row>
        <row r="603">
          <cell r="B603">
            <v>4200210919</v>
          </cell>
          <cell r="C603" t="str">
            <v>registrasi</v>
          </cell>
        </row>
        <row r="604">
          <cell r="B604">
            <v>4200015580</v>
          </cell>
          <cell r="C604" t="str">
            <v>registrasi</v>
          </cell>
        </row>
        <row r="605">
          <cell r="B605">
            <v>4200285440</v>
          </cell>
          <cell r="C605" t="str">
            <v>registrasi</v>
          </cell>
        </row>
        <row r="606">
          <cell r="B606">
            <v>4200229567</v>
          </cell>
          <cell r="C606" t="str">
            <v>registrasi</v>
          </cell>
        </row>
        <row r="607">
          <cell r="B607">
            <v>4200098754</v>
          </cell>
          <cell r="C607" t="str">
            <v>registrasi</v>
          </cell>
        </row>
        <row r="608">
          <cell r="B608">
            <v>4200404114</v>
          </cell>
          <cell r="C608" t="str">
            <v>registrasi</v>
          </cell>
        </row>
        <row r="609">
          <cell r="B609">
            <v>4200043647</v>
          </cell>
          <cell r="C609" t="str">
            <v>registrasi</v>
          </cell>
        </row>
        <row r="610">
          <cell r="B610">
            <v>4200418580</v>
          </cell>
          <cell r="C610" t="str">
            <v>registrasi</v>
          </cell>
        </row>
        <row r="611">
          <cell r="B611">
            <v>4200119249</v>
          </cell>
          <cell r="C611" t="str">
            <v>registrasi</v>
          </cell>
        </row>
        <row r="612">
          <cell r="B612">
            <v>4200250959</v>
          </cell>
          <cell r="C612" t="str">
            <v>registrasi</v>
          </cell>
        </row>
        <row r="613">
          <cell r="B613">
            <v>4200171064</v>
          </cell>
          <cell r="C613" t="str">
            <v>registrasi</v>
          </cell>
        </row>
        <row r="614">
          <cell r="B614">
            <v>4200244730</v>
          </cell>
          <cell r="C614" t="str">
            <v>registrasi</v>
          </cell>
        </row>
        <row r="615">
          <cell r="B615">
            <v>4200092538</v>
          </cell>
          <cell r="C615" t="str">
            <v>registrasi</v>
          </cell>
        </row>
        <row r="616">
          <cell r="B616">
            <v>4200086046</v>
          </cell>
          <cell r="C616" t="str">
            <v>registrasi</v>
          </cell>
        </row>
        <row r="617">
          <cell r="B617">
            <v>4200114717</v>
          </cell>
          <cell r="C617" t="str">
            <v>registrasi</v>
          </cell>
        </row>
        <row r="618">
          <cell r="B618">
            <v>4200043828</v>
          </cell>
          <cell r="C618" t="str">
            <v>registrasi</v>
          </cell>
        </row>
        <row r="619">
          <cell r="B619">
            <v>4200360709</v>
          </cell>
          <cell r="C619" t="str">
            <v>registrasi</v>
          </cell>
        </row>
        <row r="620">
          <cell r="B620">
            <v>4200268748</v>
          </cell>
          <cell r="C620" t="str">
            <v>registrasi</v>
          </cell>
        </row>
        <row r="621">
          <cell r="B621">
            <v>4200072774</v>
          </cell>
          <cell r="C621" t="str">
            <v>registrasi</v>
          </cell>
        </row>
        <row r="622">
          <cell r="B622">
            <v>4200406165</v>
          </cell>
          <cell r="C622" t="str">
            <v>registrasi</v>
          </cell>
        </row>
        <row r="623">
          <cell r="B623">
            <v>4200245082</v>
          </cell>
          <cell r="C623" t="str">
            <v>registrasi</v>
          </cell>
        </row>
        <row r="624">
          <cell r="B624">
            <v>4200200873</v>
          </cell>
          <cell r="C624" t="str">
            <v>registrasi</v>
          </cell>
        </row>
        <row r="625">
          <cell r="B625">
            <v>4200098905</v>
          </cell>
          <cell r="C625" t="str">
            <v>registrasi</v>
          </cell>
        </row>
        <row r="626">
          <cell r="B626">
            <v>4200449116</v>
          </cell>
          <cell r="C626" t="str">
            <v>registrasi</v>
          </cell>
        </row>
        <row r="627">
          <cell r="B627">
            <v>4200102202</v>
          </cell>
          <cell r="C627" t="str">
            <v>registrasi</v>
          </cell>
        </row>
        <row r="628">
          <cell r="B628">
            <v>4200393898</v>
          </cell>
          <cell r="C628" t="str">
            <v>registrasi</v>
          </cell>
        </row>
        <row r="629">
          <cell r="B629">
            <v>4200002354</v>
          </cell>
          <cell r="C629" t="str">
            <v>registrasi</v>
          </cell>
        </row>
        <row r="630">
          <cell r="B630">
            <v>4200124767</v>
          </cell>
          <cell r="C630" t="str">
            <v>registrasi</v>
          </cell>
        </row>
        <row r="631">
          <cell r="B631">
            <v>4200024971</v>
          </cell>
          <cell r="C631" t="str">
            <v>registrasi</v>
          </cell>
        </row>
        <row r="632">
          <cell r="B632">
            <v>4200207621</v>
          </cell>
          <cell r="C632" t="str">
            <v>registrasi</v>
          </cell>
        </row>
        <row r="633">
          <cell r="B633">
            <v>4200207755</v>
          </cell>
          <cell r="C633" t="str">
            <v>registrasi</v>
          </cell>
        </row>
        <row r="634">
          <cell r="B634">
            <v>4200250776</v>
          </cell>
          <cell r="C634" t="str">
            <v>registrasi</v>
          </cell>
        </row>
        <row r="635">
          <cell r="B635">
            <v>4200372891</v>
          </cell>
          <cell r="C635" t="str">
            <v>registrasi</v>
          </cell>
        </row>
        <row r="636">
          <cell r="B636">
            <v>4200055213</v>
          </cell>
          <cell r="C636" t="str">
            <v>registrasi</v>
          </cell>
        </row>
        <row r="637">
          <cell r="B637">
            <v>4200221718</v>
          </cell>
          <cell r="C637" t="str">
            <v>registrasi</v>
          </cell>
        </row>
        <row r="638">
          <cell r="B638">
            <v>4200336126</v>
          </cell>
          <cell r="C638" t="str">
            <v>registrasi</v>
          </cell>
        </row>
        <row r="639">
          <cell r="B639">
            <v>4200078731</v>
          </cell>
          <cell r="C639" t="str">
            <v>registrasi</v>
          </cell>
        </row>
        <row r="640">
          <cell r="B640">
            <v>4200206250</v>
          </cell>
          <cell r="C640" t="str">
            <v>registrasi</v>
          </cell>
        </row>
        <row r="641">
          <cell r="B641">
            <v>4200111836</v>
          </cell>
          <cell r="C641" t="str">
            <v>registrasi</v>
          </cell>
        </row>
        <row r="642">
          <cell r="B642">
            <v>4200482062</v>
          </cell>
          <cell r="C642" t="str">
            <v>registrasi</v>
          </cell>
        </row>
        <row r="643">
          <cell r="B643">
            <v>4200125269</v>
          </cell>
          <cell r="C643" t="str">
            <v>registrasi</v>
          </cell>
        </row>
        <row r="644">
          <cell r="B644">
            <v>4200090671</v>
          </cell>
          <cell r="C644" t="str">
            <v>registrasi</v>
          </cell>
        </row>
        <row r="645">
          <cell r="B645">
            <v>4200448419</v>
          </cell>
          <cell r="C645" t="str">
            <v>registrasi</v>
          </cell>
        </row>
        <row r="646">
          <cell r="B646">
            <v>4200045583</v>
          </cell>
          <cell r="C646" t="str">
            <v>registrasi</v>
          </cell>
        </row>
        <row r="647">
          <cell r="B647">
            <v>4200436018</v>
          </cell>
          <cell r="C647" t="str">
            <v>registrasi</v>
          </cell>
        </row>
        <row r="648">
          <cell r="B648">
            <v>4200099756</v>
          </cell>
          <cell r="C648" t="str">
            <v>registrasi</v>
          </cell>
        </row>
        <row r="649">
          <cell r="B649">
            <v>4200038166</v>
          </cell>
          <cell r="C649" t="str">
            <v>registrasi</v>
          </cell>
        </row>
        <row r="650">
          <cell r="B650">
            <v>4200128518</v>
          </cell>
          <cell r="C650" t="str">
            <v>registrasi</v>
          </cell>
        </row>
        <row r="651">
          <cell r="B651">
            <v>4200202551</v>
          </cell>
          <cell r="C651" t="str">
            <v>registrasi</v>
          </cell>
        </row>
        <row r="652">
          <cell r="B652">
            <v>4200097387</v>
          </cell>
          <cell r="C652" t="str">
            <v>registrasi</v>
          </cell>
        </row>
        <row r="653">
          <cell r="B653">
            <v>4200088343</v>
          </cell>
          <cell r="C653" t="str">
            <v>registrasi</v>
          </cell>
        </row>
        <row r="654">
          <cell r="B654">
            <v>4200416119</v>
          </cell>
          <cell r="C654" t="str">
            <v>registrasi</v>
          </cell>
        </row>
        <row r="655">
          <cell r="B655">
            <v>4200044438</v>
          </cell>
          <cell r="C655" t="str">
            <v>registrasi</v>
          </cell>
        </row>
        <row r="656">
          <cell r="B656">
            <v>4200172017</v>
          </cell>
          <cell r="C656" t="str">
            <v>registrasi</v>
          </cell>
        </row>
        <row r="657">
          <cell r="B657">
            <v>4200253064</v>
          </cell>
          <cell r="C657" t="str">
            <v>registrasi</v>
          </cell>
        </row>
        <row r="658">
          <cell r="B658">
            <v>4200058537</v>
          </cell>
          <cell r="C658" t="str">
            <v>registrasi</v>
          </cell>
        </row>
        <row r="659">
          <cell r="B659">
            <v>4200169579</v>
          </cell>
          <cell r="C659" t="str">
            <v>registrasi</v>
          </cell>
        </row>
        <row r="660">
          <cell r="B660">
            <v>4200473524</v>
          </cell>
          <cell r="C660" t="str">
            <v>registrasi</v>
          </cell>
        </row>
        <row r="661">
          <cell r="B661">
            <v>4200207774</v>
          </cell>
          <cell r="C661" t="str">
            <v>registrasi</v>
          </cell>
        </row>
        <row r="662">
          <cell r="B662">
            <v>4200201670</v>
          </cell>
          <cell r="C662" t="str">
            <v>registrasi</v>
          </cell>
        </row>
        <row r="663">
          <cell r="B663">
            <v>4200239155</v>
          </cell>
          <cell r="C663" t="str">
            <v>registrasi</v>
          </cell>
        </row>
        <row r="664">
          <cell r="B664">
            <v>4200171739</v>
          </cell>
          <cell r="C664" t="str">
            <v>registrasi</v>
          </cell>
        </row>
        <row r="665">
          <cell r="B665">
            <v>4200172023</v>
          </cell>
          <cell r="C665" t="str">
            <v>registrasi</v>
          </cell>
        </row>
        <row r="666">
          <cell r="B666">
            <v>4200023218</v>
          </cell>
          <cell r="C666" t="str">
            <v>registrasi</v>
          </cell>
        </row>
        <row r="667">
          <cell r="B667">
            <v>4200006352</v>
          </cell>
          <cell r="C667" t="str">
            <v>registrasi</v>
          </cell>
        </row>
        <row r="668">
          <cell r="B668">
            <v>4200215027</v>
          </cell>
          <cell r="C668" t="str">
            <v>registrasi</v>
          </cell>
        </row>
        <row r="669">
          <cell r="B669">
            <v>4200160603</v>
          </cell>
          <cell r="C669" t="str">
            <v>registrasi</v>
          </cell>
        </row>
        <row r="670">
          <cell r="B670">
            <v>4200201620</v>
          </cell>
          <cell r="C670" t="str">
            <v>registrasi</v>
          </cell>
        </row>
        <row r="671">
          <cell r="B671">
            <v>4200121478</v>
          </cell>
          <cell r="C671" t="str">
            <v>registrasi</v>
          </cell>
        </row>
        <row r="672">
          <cell r="B672">
            <v>4200058463</v>
          </cell>
          <cell r="C672" t="str">
            <v>registrasi</v>
          </cell>
        </row>
        <row r="673">
          <cell r="B673">
            <v>4200090765</v>
          </cell>
          <cell r="C673" t="str">
            <v>registrasi</v>
          </cell>
        </row>
        <row r="674">
          <cell r="B674">
            <v>4200100676</v>
          </cell>
          <cell r="C674" t="str">
            <v>registrasi</v>
          </cell>
        </row>
        <row r="675">
          <cell r="B675">
            <v>4200471750</v>
          </cell>
          <cell r="C675" t="str">
            <v>registrasi</v>
          </cell>
        </row>
        <row r="676">
          <cell r="B676">
            <v>4200405022</v>
          </cell>
          <cell r="C676" t="str">
            <v>registrasi</v>
          </cell>
        </row>
        <row r="677">
          <cell r="B677">
            <v>4200056998</v>
          </cell>
          <cell r="C677" t="str">
            <v>registrasi</v>
          </cell>
        </row>
        <row r="678">
          <cell r="B678">
            <v>4200437554</v>
          </cell>
          <cell r="C678" t="str">
            <v>registrasi</v>
          </cell>
        </row>
        <row r="679">
          <cell r="B679">
            <v>4200201797</v>
          </cell>
          <cell r="C679" t="str">
            <v>registrasi</v>
          </cell>
        </row>
        <row r="680">
          <cell r="B680">
            <v>4200089447</v>
          </cell>
          <cell r="C680" t="str">
            <v>registrasi</v>
          </cell>
        </row>
        <row r="681">
          <cell r="B681">
            <v>4200133323</v>
          </cell>
          <cell r="C681" t="str">
            <v>registrasi</v>
          </cell>
        </row>
        <row r="682">
          <cell r="B682">
            <v>4200087552</v>
          </cell>
          <cell r="C682" t="str">
            <v>registrasi</v>
          </cell>
        </row>
        <row r="683">
          <cell r="B683">
            <v>4200337798</v>
          </cell>
          <cell r="C683" t="str">
            <v>registrasi</v>
          </cell>
        </row>
        <row r="684">
          <cell r="B684">
            <v>4200037990</v>
          </cell>
          <cell r="C684" t="str">
            <v>registrasi</v>
          </cell>
        </row>
        <row r="685">
          <cell r="B685">
            <v>4200383918</v>
          </cell>
          <cell r="C685" t="str">
            <v>registrasi</v>
          </cell>
        </row>
        <row r="686">
          <cell r="B686">
            <v>4200035769</v>
          </cell>
          <cell r="C686" t="str">
            <v>registrasi</v>
          </cell>
        </row>
        <row r="687">
          <cell r="B687">
            <v>4200365774</v>
          </cell>
          <cell r="C687" t="str">
            <v>registrasi</v>
          </cell>
        </row>
        <row r="688">
          <cell r="B688">
            <v>4200339074</v>
          </cell>
          <cell r="C688" t="str">
            <v>registrasi</v>
          </cell>
        </row>
        <row r="689">
          <cell r="B689">
            <v>4200435442</v>
          </cell>
          <cell r="C689" t="str">
            <v>registrasi</v>
          </cell>
        </row>
        <row r="690">
          <cell r="B690">
            <v>4200109214</v>
          </cell>
          <cell r="C690" t="str">
            <v>registrasi</v>
          </cell>
        </row>
        <row r="691">
          <cell r="B691">
            <v>4200245004</v>
          </cell>
          <cell r="C691" t="str">
            <v>registrasi</v>
          </cell>
        </row>
        <row r="692">
          <cell r="B692">
            <v>4200328416</v>
          </cell>
          <cell r="C692" t="str">
            <v>registrasi</v>
          </cell>
        </row>
        <row r="693">
          <cell r="B693">
            <v>4200154820</v>
          </cell>
          <cell r="C693" t="str">
            <v>registrasi</v>
          </cell>
        </row>
        <row r="694">
          <cell r="B694">
            <v>4200166678</v>
          </cell>
          <cell r="C694" t="str">
            <v>registrasi</v>
          </cell>
        </row>
        <row r="695">
          <cell r="B695">
            <v>4200090537</v>
          </cell>
          <cell r="C695" t="str">
            <v>registrasi</v>
          </cell>
        </row>
        <row r="696">
          <cell r="B696">
            <v>4200454455</v>
          </cell>
          <cell r="C696" t="str">
            <v>registrasi</v>
          </cell>
        </row>
        <row r="697">
          <cell r="B697">
            <v>4200056186</v>
          </cell>
          <cell r="C697" t="str">
            <v>registrasi</v>
          </cell>
        </row>
        <row r="698">
          <cell r="B698">
            <v>4200450193</v>
          </cell>
          <cell r="C698" t="str">
            <v>registrasi</v>
          </cell>
        </row>
        <row r="699">
          <cell r="B699">
            <v>4200252269</v>
          </cell>
          <cell r="C699" t="str">
            <v>registrasi</v>
          </cell>
        </row>
        <row r="700">
          <cell r="B700">
            <v>4200412860</v>
          </cell>
          <cell r="C700" t="str">
            <v>registrasi</v>
          </cell>
        </row>
        <row r="701">
          <cell r="B701">
            <v>4200137148</v>
          </cell>
          <cell r="C701" t="str">
            <v>registrasi</v>
          </cell>
        </row>
        <row r="702">
          <cell r="B702">
            <v>4200359988</v>
          </cell>
          <cell r="C702" t="str">
            <v>registrasi</v>
          </cell>
        </row>
        <row r="703">
          <cell r="B703">
            <v>4200167217</v>
          </cell>
          <cell r="C703" t="str">
            <v>registrasi</v>
          </cell>
        </row>
        <row r="704">
          <cell r="B704">
            <v>4200330472</v>
          </cell>
          <cell r="C704" t="str">
            <v>registrasi</v>
          </cell>
        </row>
        <row r="705">
          <cell r="B705">
            <v>4200208808</v>
          </cell>
          <cell r="C705" t="str">
            <v>registrasi</v>
          </cell>
        </row>
        <row r="706">
          <cell r="B706">
            <v>4200214444</v>
          </cell>
          <cell r="C706" t="str">
            <v>registrasi</v>
          </cell>
        </row>
        <row r="707">
          <cell r="B707">
            <v>4200253757</v>
          </cell>
          <cell r="C707" t="str">
            <v>registrasi</v>
          </cell>
        </row>
        <row r="708">
          <cell r="B708">
            <v>4200313498</v>
          </cell>
          <cell r="C708" t="str">
            <v>registrasi</v>
          </cell>
        </row>
        <row r="709">
          <cell r="B709">
            <v>4200112356</v>
          </cell>
          <cell r="C709" t="str">
            <v>registrasi</v>
          </cell>
        </row>
        <row r="710">
          <cell r="B710">
            <v>4200105907</v>
          </cell>
          <cell r="C710" t="str">
            <v>registrasi</v>
          </cell>
        </row>
        <row r="711">
          <cell r="B711">
            <v>4200369936</v>
          </cell>
          <cell r="C711" t="str">
            <v>registrasi</v>
          </cell>
        </row>
        <row r="712">
          <cell r="B712">
            <v>4200039821</v>
          </cell>
          <cell r="C712" t="str">
            <v>registrasi</v>
          </cell>
        </row>
        <row r="713">
          <cell r="B713">
            <v>4200431215</v>
          </cell>
          <cell r="C713" t="str">
            <v>registrasi</v>
          </cell>
        </row>
        <row r="714">
          <cell r="B714">
            <v>4200165726</v>
          </cell>
          <cell r="C714" t="str">
            <v>registrasi</v>
          </cell>
        </row>
        <row r="715">
          <cell r="B715">
            <v>4200484780</v>
          </cell>
          <cell r="C715" t="str">
            <v>registrasi</v>
          </cell>
        </row>
        <row r="716">
          <cell r="B716">
            <v>4200254003</v>
          </cell>
          <cell r="C716" t="str">
            <v>registrasi</v>
          </cell>
        </row>
        <row r="717">
          <cell r="B717">
            <v>4200325186</v>
          </cell>
          <cell r="C717" t="str">
            <v>registrasi</v>
          </cell>
        </row>
        <row r="718">
          <cell r="B718">
            <v>4200255895</v>
          </cell>
          <cell r="C718" t="str">
            <v>registrasi</v>
          </cell>
        </row>
        <row r="719">
          <cell r="B719">
            <v>4200360190</v>
          </cell>
          <cell r="C719" t="str">
            <v>registrasi</v>
          </cell>
        </row>
        <row r="720">
          <cell r="B720">
            <v>4200149242</v>
          </cell>
          <cell r="C720" t="str">
            <v>registrasi</v>
          </cell>
        </row>
        <row r="721">
          <cell r="B721">
            <v>4200470860</v>
          </cell>
          <cell r="C721" t="str">
            <v>registrasi</v>
          </cell>
        </row>
        <row r="722">
          <cell r="B722">
            <v>4200009352</v>
          </cell>
          <cell r="C722" t="str">
            <v>registrasi</v>
          </cell>
        </row>
        <row r="723">
          <cell r="B723">
            <v>4200006065</v>
          </cell>
          <cell r="C723" t="str">
            <v>registrasi</v>
          </cell>
        </row>
        <row r="724">
          <cell r="B724">
            <v>4200208663</v>
          </cell>
          <cell r="C724" t="str">
            <v>registrasi</v>
          </cell>
        </row>
        <row r="725">
          <cell r="B725">
            <v>4200359111</v>
          </cell>
          <cell r="C725" t="str">
            <v>registrasi</v>
          </cell>
        </row>
        <row r="726">
          <cell r="B726">
            <v>4200447688</v>
          </cell>
          <cell r="C726" t="str">
            <v>registrasi</v>
          </cell>
        </row>
        <row r="727">
          <cell r="B727">
            <v>4200169478</v>
          </cell>
          <cell r="C727" t="str">
            <v>registrasi</v>
          </cell>
        </row>
        <row r="728">
          <cell r="B728">
            <v>4200137731</v>
          </cell>
          <cell r="C728" t="str">
            <v>registrasi</v>
          </cell>
        </row>
        <row r="729">
          <cell r="B729">
            <v>4200048701</v>
          </cell>
          <cell r="C729" t="str">
            <v>registrasi</v>
          </cell>
        </row>
        <row r="730">
          <cell r="B730">
            <v>4200391825</v>
          </cell>
          <cell r="C730" t="str">
            <v>registrasi</v>
          </cell>
        </row>
        <row r="731">
          <cell r="B731">
            <v>4200418438</v>
          </cell>
          <cell r="C731" t="str">
            <v>registrasi</v>
          </cell>
        </row>
        <row r="732">
          <cell r="B732">
            <v>4200085523</v>
          </cell>
          <cell r="C732" t="str">
            <v>registrasi</v>
          </cell>
        </row>
        <row r="733">
          <cell r="B733">
            <v>4200297748</v>
          </cell>
          <cell r="C733" t="str">
            <v>registrasi</v>
          </cell>
        </row>
        <row r="734">
          <cell r="B734">
            <v>4200136334</v>
          </cell>
          <cell r="C734" t="str">
            <v>registrasi</v>
          </cell>
        </row>
        <row r="735">
          <cell r="B735">
            <v>4200121870</v>
          </cell>
          <cell r="C735" t="str">
            <v>registrasi</v>
          </cell>
        </row>
        <row r="736">
          <cell r="B736">
            <v>4200156831</v>
          </cell>
          <cell r="C736" t="str">
            <v>registrasi</v>
          </cell>
        </row>
        <row r="737">
          <cell r="B737">
            <v>4200200532</v>
          </cell>
          <cell r="C737" t="str">
            <v>registrasi</v>
          </cell>
        </row>
        <row r="738">
          <cell r="B738">
            <v>4200202464</v>
          </cell>
          <cell r="C738" t="str">
            <v>registrasi</v>
          </cell>
        </row>
        <row r="739">
          <cell r="B739">
            <v>4200176678</v>
          </cell>
          <cell r="C739" t="str">
            <v>registrasi</v>
          </cell>
        </row>
        <row r="740">
          <cell r="B740">
            <v>4200419737</v>
          </cell>
          <cell r="C740" t="str">
            <v>registrasi</v>
          </cell>
        </row>
        <row r="741">
          <cell r="B741">
            <v>4200285612</v>
          </cell>
          <cell r="C741" t="str">
            <v>registrasi</v>
          </cell>
        </row>
        <row r="742">
          <cell r="B742">
            <v>4200168912</v>
          </cell>
          <cell r="C742" t="str">
            <v>registrasi</v>
          </cell>
        </row>
        <row r="743">
          <cell r="B743">
            <v>4200024853</v>
          </cell>
          <cell r="C743" t="str">
            <v>registrasi</v>
          </cell>
        </row>
        <row r="744">
          <cell r="B744">
            <v>4200079092</v>
          </cell>
          <cell r="C744" t="str">
            <v>registrasi</v>
          </cell>
        </row>
        <row r="745">
          <cell r="B745">
            <v>4200471393</v>
          </cell>
          <cell r="C745" t="str">
            <v>registrasi</v>
          </cell>
        </row>
        <row r="746">
          <cell r="B746">
            <v>4200234447</v>
          </cell>
          <cell r="C746" t="str">
            <v>registrasi</v>
          </cell>
        </row>
        <row r="747">
          <cell r="B747">
            <v>4200007464</v>
          </cell>
          <cell r="C747" t="str">
            <v>registrasi</v>
          </cell>
        </row>
        <row r="748">
          <cell r="B748">
            <v>4200130829</v>
          </cell>
          <cell r="C748" t="str">
            <v>registrasi</v>
          </cell>
        </row>
        <row r="749">
          <cell r="B749">
            <v>4200233369</v>
          </cell>
          <cell r="C749" t="str">
            <v>registrasi</v>
          </cell>
        </row>
        <row r="750">
          <cell r="B750">
            <v>4200375865</v>
          </cell>
          <cell r="C750" t="str">
            <v>registrasi</v>
          </cell>
        </row>
        <row r="751">
          <cell r="B751">
            <v>4200296628</v>
          </cell>
          <cell r="C751" t="str">
            <v>registrasi</v>
          </cell>
        </row>
        <row r="752">
          <cell r="B752">
            <v>4200223807</v>
          </cell>
          <cell r="C752" t="str">
            <v>registrasi</v>
          </cell>
        </row>
        <row r="753">
          <cell r="B753">
            <v>4200157503</v>
          </cell>
          <cell r="C753" t="str">
            <v>registrasi</v>
          </cell>
        </row>
        <row r="754">
          <cell r="B754">
            <v>4200029159</v>
          </cell>
          <cell r="C754" t="str">
            <v>registrasi</v>
          </cell>
        </row>
        <row r="755">
          <cell r="B755">
            <v>4200289136</v>
          </cell>
          <cell r="C755" t="str">
            <v>registrasi</v>
          </cell>
        </row>
        <row r="756">
          <cell r="B756">
            <v>4200132545</v>
          </cell>
          <cell r="C756" t="str">
            <v>registrasi</v>
          </cell>
        </row>
        <row r="757">
          <cell r="B757">
            <v>4200107643</v>
          </cell>
          <cell r="C757" t="str">
            <v>registrasi</v>
          </cell>
        </row>
        <row r="758">
          <cell r="B758">
            <v>4200418549</v>
          </cell>
          <cell r="C758" t="str">
            <v>registrasi</v>
          </cell>
        </row>
        <row r="759">
          <cell r="B759">
            <v>4200294108</v>
          </cell>
          <cell r="C759" t="str">
            <v>registrasi</v>
          </cell>
        </row>
        <row r="760">
          <cell r="B760">
            <v>4200470273</v>
          </cell>
          <cell r="C760" t="str">
            <v>registrasi</v>
          </cell>
        </row>
        <row r="761">
          <cell r="B761">
            <v>4200073887</v>
          </cell>
          <cell r="C761" t="str">
            <v>registrasi</v>
          </cell>
        </row>
        <row r="762">
          <cell r="B762">
            <v>4200009790</v>
          </cell>
          <cell r="C762" t="str">
            <v>registrasi</v>
          </cell>
        </row>
        <row r="763">
          <cell r="B763">
            <v>4200082122</v>
          </cell>
          <cell r="C763" t="str">
            <v>registrasi</v>
          </cell>
        </row>
        <row r="764">
          <cell r="B764">
            <v>4200387496</v>
          </cell>
          <cell r="C764" t="str">
            <v>registrasi</v>
          </cell>
        </row>
        <row r="765">
          <cell r="B765">
            <v>4200129682</v>
          </cell>
          <cell r="C765" t="str">
            <v>registrasi</v>
          </cell>
        </row>
        <row r="766">
          <cell r="B766">
            <v>4200260426</v>
          </cell>
          <cell r="C766" t="str">
            <v>registrasi</v>
          </cell>
        </row>
        <row r="767">
          <cell r="B767">
            <v>4200031107</v>
          </cell>
          <cell r="C767" t="str">
            <v>registrasi</v>
          </cell>
        </row>
        <row r="768">
          <cell r="B768">
            <v>4200346913</v>
          </cell>
          <cell r="C768" t="str">
            <v>registrasi</v>
          </cell>
        </row>
        <row r="769">
          <cell r="B769">
            <v>4200414773</v>
          </cell>
          <cell r="C769" t="str">
            <v>registrasi</v>
          </cell>
        </row>
        <row r="770">
          <cell r="B770">
            <v>4200383619</v>
          </cell>
          <cell r="C770" t="str">
            <v>registrasi</v>
          </cell>
        </row>
        <row r="771">
          <cell r="B771">
            <v>4200198431</v>
          </cell>
          <cell r="C771" t="str">
            <v>registrasi</v>
          </cell>
        </row>
        <row r="772">
          <cell r="B772">
            <v>4200307818</v>
          </cell>
          <cell r="C772" t="str">
            <v>registrasi</v>
          </cell>
        </row>
        <row r="773">
          <cell r="B773">
            <v>4200201485</v>
          </cell>
          <cell r="C773" t="str">
            <v>registrasi</v>
          </cell>
        </row>
        <row r="774">
          <cell r="B774">
            <v>4200470876</v>
          </cell>
          <cell r="C774" t="str">
            <v>registrasi</v>
          </cell>
        </row>
        <row r="775">
          <cell r="B775">
            <v>4200335650</v>
          </cell>
          <cell r="C775" t="str">
            <v>registrasi</v>
          </cell>
        </row>
        <row r="776">
          <cell r="B776">
            <v>4200279347</v>
          </cell>
          <cell r="C776" t="str">
            <v>registrasi</v>
          </cell>
        </row>
        <row r="777">
          <cell r="B777">
            <v>4200060644</v>
          </cell>
          <cell r="C777" t="str">
            <v>registrasi</v>
          </cell>
        </row>
        <row r="778">
          <cell r="B778">
            <v>4200400351</v>
          </cell>
          <cell r="C778" t="str">
            <v>registrasi</v>
          </cell>
        </row>
        <row r="779">
          <cell r="B779">
            <v>4200324388</v>
          </cell>
          <cell r="C779" t="str">
            <v>registrasi</v>
          </cell>
        </row>
        <row r="780">
          <cell r="B780">
            <v>4200187024</v>
          </cell>
          <cell r="C780" t="str">
            <v>registrasi</v>
          </cell>
        </row>
        <row r="781">
          <cell r="B781">
            <v>4200104669</v>
          </cell>
          <cell r="C781" t="str">
            <v>registrasi</v>
          </cell>
        </row>
        <row r="782">
          <cell r="B782">
            <v>4200085041</v>
          </cell>
          <cell r="C782" t="str">
            <v>registrasi</v>
          </cell>
        </row>
        <row r="783">
          <cell r="B783">
            <v>4200440303</v>
          </cell>
          <cell r="C783" t="str">
            <v>registrasi</v>
          </cell>
        </row>
        <row r="784">
          <cell r="B784">
            <v>4200361285</v>
          </cell>
          <cell r="C784" t="str">
            <v>registrasi</v>
          </cell>
        </row>
        <row r="785">
          <cell r="B785">
            <v>4200482104</v>
          </cell>
          <cell r="C785" t="str">
            <v>registrasi</v>
          </cell>
        </row>
        <row r="786">
          <cell r="B786">
            <v>4200243981</v>
          </cell>
          <cell r="C786" t="str">
            <v>registrasi</v>
          </cell>
        </row>
        <row r="787">
          <cell r="B787">
            <v>4200077454</v>
          </cell>
          <cell r="C787" t="str">
            <v>registrasi</v>
          </cell>
        </row>
        <row r="788">
          <cell r="B788">
            <v>4200344352</v>
          </cell>
          <cell r="C788" t="str">
            <v>registrasi</v>
          </cell>
        </row>
        <row r="789">
          <cell r="B789">
            <v>4200445824</v>
          </cell>
          <cell r="C789" t="str">
            <v>registrasi</v>
          </cell>
        </row>
        <row r="790">
          <cell r="B790">
            <v>4200108110</v>
          </cell>
          <cell r="C790" t="str">
            <v>registrasi</v>
          </cell>
        </row>
        <row r="791">
          <cell r="B791">
            <v>4200019462</v>
          </cell>
          <cell r="C791" t="str">
            <v>registrasi</v>
          </cell>
        </row>
        <row r="792">
          <cell r="B792">
            <v>4200398562</v>
          </cell>
          <cell r="C792" t="str">
            <v>registrasi</v>
          </cell>
        </row>
        <row r="793">
          <cell r="B793">
            <v>4200403915</v>
          </cell>
          <cell r="C793" t="str">
            <v>registrasi</v>
          </cell>
        </row>
        <row r="794">
          <cell r="B794">
            <v>4200095141</v>
          </cell>
          <cell r="C794" t="str">
            <v>registrasi</v>
          </cell>
        </row>
        <row r="795">
          <cell r="B795">
            <v>4200118624</v>
          </cell>
          <cell r="C795" t="str">
            <v>registrasi</v>
          </cell>
        </row>
        <row r="796">
          <cell r="B796">
            <v>4200031701</v>
          </cell>
          <cell r="C796" t="str">
            <v>registrasi</v>
          </cell>
        </row>
        <row r="797">
          <cell r="B797">
            <v>4200393926</v>
          </cell>
          <cell r="C797" t="str">
            <v>registrasi</v>
          </cell>
        </row>
        <row r="798">
          <cell r="B798">
            <v>4200258992</v>
          </cell>
          <cell r="C798" t="str">
            <v>registrasi</v>
          </cell>
        </row>
        <row r="799">
          <cell r="B799">
            <v>4200372244</v>
          </cell>
          <cell r="C799" t="str">
            <v>registrasi</v>
          </cell>
        </row>
        <row r="800">
          <cell r="B800">
            <v>4200222746</v>
          </cell>
          <cell r="C800" t="str">
            <v>registrasi</v>
          </cell>
        </row>
        <row r="801">
          <cell r="B801">
            <v>4200287141</v>
          </cell>
          <cell r="C801" t="str">
            <v>registrasi</v>
          </cell>
        </row>
        <row r="802">
          <cell r="B802">
            <v>4200060197</v>
          </cell>
          <cell r="C802" t="str">
            <v>registrasi</v>
          </cell>
        </row>
        <row r="803">
          <cell r="B803">
            <v>4200264483</v>
          </cell>
          <cell r="C803" t="str">
            <v>registrasi</v>
          </cell>
        </row>
        <row r="804">
          <cell r="B804">
            <v>4200177398</v>
          </cell>
          <cell r="C804" t="str">
            <v>registrasi</v>
          </cell>
        </row>
        <row r="805">
          <cell r="B805">
            <v>4200300617</v>
          </cell>
          <cell r="C805" t="str">
            <v>registrasi</v>
          </cell>
        </row>
        <row r="806">
          <cell r="B806">
            <v>4200335949</v>
          </cell>
          <cell r="C806" t="str">
            <v>registrasi</v>
          </cell>
        </row>
        <row r="807">
          <cell r="B807">
            <v>4200324574</v>
          </cell>
          <cell r="C807" t="str">
            <v>registrasi</v>
          </cell>
        </row>
        <row r="808">
          <cell r="B808">
            <v>4200389664</v>
          </cell>
          <cell r="C808" t="str">
            <v>registrasi</v>
          </cell>
        </row>
        <row r="809">
          <cell r="B809">
            <v>4200096624</v>
          </cell>
          <cell r="C809" t="str">
            <v>registrasi</v>
          </cell>
        </row>
        <row r="810">
          <cell r="B810">
            <v>4200434063</v>
          </cell>
          <cell r="C810" t="str">
            <v>registrasi</v>
          </cell>
        </row>
        <row r="811">
          <cell r="B811">
            <v>4200407975</v>
          </cell>
          <cell r="C811" t="str">
            <v>registrasi</v>
          </cell>
        </row>
        <row r="812">
          <cell r="B812">
            <v>4200282102</v>
          </cell>
          <cell r="C812" t="str">
            <v>registrasi</v>
          </cell>
        </row>
        <row r="813">
          <cell r="B813">
            <v>4200138183</v>
          </cell>
          <cell r="C813" t="str">
            <v>registrasi</v>
          </cell>
        </row>
        <row r="814">
          <cell r="B814">
            <v>4200044797</v>
          </cell>
          <cell r="C814" t="str">
            <v>registrasi</v>
          </cell>
        </row>
        <row r="815">
          <cell r="B815">
            <v>4200072771</v>
          </cell>
          <cell r="C815" t="str">
            <v>registrasi</v>
          </cell>
        </row>
        <row r="816">
          <cell r="B816">
            <v>4200263664</v>
          </cell>
          <cell r="C816" t="str">
            <v>registrasi</v>
          </cell>
        </row>
        <row r="817">
          <cell r="B817">
            <v>4200326974</v>
          </cell>
          <cell r="C817" t="str">
            <v>registrasi</v>
          </cell>
        </row>
        <row r="818">
          <cell r="B818">
            <v>4200258927</v>
          </cell>
          <cell r="C818" t="str">
            <v>registrasi</v>
          </cell>
        </row>
        <row r="819">
          <cell r="B819">
            <v>4200153618</v>
          </cell>
          <cell r="C819" t="str">
            <v>registrasi</v>
          </cell>
        </row>
        <row r="820">
          <cell r="B820">
            <v>4200166135</v>
          </cell>
          <cell r="C820" t="str">
            <v>registrasi</v>
          </cell>
        </row>
        <row r="821">
          <cell r="B821">
            <v>4200097534</v>
          </cell>
          <cell r="C821" t="str">
            <v>registrasi</v>
          </cell>
        </row>
        <row r="822">
          <cell r="B822">
            <v>4200004453</v>
          </cell>
          <cell r="C822" t="str">
            <v>registrasi</v>
          </cell>
        </row>
        <row r="823">
          <cell r="B823">
            <v>4200278190</v>
          </cell>
          <cell r="C823" t="str">
            <v>registrasi</v>
          </cell>
        </row>
        <row r="824">
          <cell r="B824">
            <v>4200193406</v>
          </cell>
          <cell r="C824" t="str">
            <v>registrasi</v>
          </cell>
        </row>
        <row r="825">
          <cell r="B825">
            <v>4200227574</v>
          </cell>
          <cell r="C825" t="str">
            <v>registrasi</v>
          </cell>
        </row>
        <row r="826">
          <cell r="B826">
            <v>4200264423</v>
          </cell>
          <cell r="C826" t="str">
            <v>registrasi</v>
          </cell>
        </row>
        <row r="827">
          <cell r="B827">
            <v>4200102855</v>
          </cell>
          <cell r="C827" t="str">
            <v>registrasi</v>
          </cell>
        </row>
        <row r="828">
          <cell r="B828">
            <v>4200396927</v>
          </cell>
          <cell r="C828" t="str">
            <v>registrasi</v>
          </cell>
        </row>
        <row r="829">
          <cell r="B829">
            <v>4200108435</v>
          </cell>
          <cell r="C829" t="str">
            <v>registrasi</v>
          </cell>
        </row>
        <row r="830">
          <cell r="B830">
            <v>4200044056</v>
          </cell>
          <cell r="C830" t="str">
            <v>registrasi</v>
          </cell>
        </row>
        <row r="831">
          <cell r="B831">
            <v>4200291251</v>
          </cell>
          <cell r="C831" t="str">
            <v>registrasi</v>
          </cell>
        </row>
        <row r="832">
          <cell r="B832">
            <v>4200389572</v>
          </cell>
          <cell r="C832" t="str">
            <v>registrasi</v>
          </cell>
        </row>
        <row r="833">
          <cell r="B833">
            <v>4200020253</v>
          </cell>
          <cell r="C833" t="str">
            <v>registrasi</v>
          </cell>
        </row>
        <row r="834">
          <cell r="B834">
            <v>4200127349</v>
          </cell>
          <cell r="C834" t="str">
            <v>registrasi</v>
          </cell>
        </row>
        <row r="835">
          <cell r="B835">
            <v>4200191475</v>
          </cell>
          <cell r="C835" t="str">
            <v>registrasi</v>
          </cell>
        </row>
        <row r="836">
          <cell r="B836">
            <v>4200436411</v>
          </cell>
          <cell r="C836" t="str">
            <v>registrasi</v>
          </cell>
        </row>
        <row r="837">
          <cell r="B837">
            <v>4200287949</v>
          </cell>
          <cell r="C837" t="str">
            <v>registrasi</v>
          </cell>
        </row>
        <row r="838">
          <cell r="B838">
            <v>4200357450</v>
          </cell>
          <cell r="C838" t="str">
            <v>registrasi</v>
          </cell>
        </row>
        <row r="839">
          <cell r="B839">
            <v>4200222248</v>
          </cell>
          <cell r="C839" t="str">
            <v>registrasi</v>
          </cell>
        </row>
        <row r="840">
          <cell r="B840">
            <v>4200221980</v>
          </cell>
          <cell r="C840" t="str">
            <v>registrasi</v>
          </cell>
        </row>
        <row r="841">
          <cell r="B841">
            <v>4200060487</v>
          </cell>
          <cell r="C841" t="str">
            <v>registrasi</v>
          </cell>
        </row>
        <row r="842">
          <cell r="B842">
            <v>4200032895</v>
          </cell>
          <cell r="C842" t="str">
            <v>registrasi</v>
          </cell>
        </row>
        <row r="843">
          <cell r="B843">
            <v>4200038181</v>
          </cell>
          <cell r="C843" t="str">
            <v>registrasi</v>
          </cell>
        </row>
        <row r="844">
          <cell r="B844">
            <v>4200183191</v>
          </cell>
          <cell r="C844" t="str">
            <v>registrasi</v>
          </cell>
        </row>
        <row r="845">
          <cell r="B845">
            <v>4200256263</v>
          </cell>
          <cell r="C845" t="str">
            <v>registrasi</v>
          </cell>
        </row>
        <row r="846">
          <cell r="B846">
            <v>4200269628</v>
          </cell>
          <cell r="C846" t="str">
            <v>registrasi</v>
          </cell>
        </row>
        <row r="847">
          <cell r="B847">
            <v>4200275181</v>
          </cell>
          <cell r="C847" t="str">
            <v>registrasi</v>
          </cell>
        </row>
        <row r="848">
          <cell r="B848">
            <v>4200009769</v>
          </cell>
          <cell r="C848" t="str">
            <v>registrasi</v>
          </cell>
        </row>
        <row r="849">
          <cell r="B849">
            <v>4200087414</v>
          </cell>
          <cell r="C849" t="str">
            <v>registrasi</v>
          </cell>
        </row>
        <row r="850">
          <cell r="B850">
            <v>4200018951</v>
          </cell>
          <cell r="C850" t="str">
            <v>registrasi</v>
          </cell>
        </row>
        <row r="851">
          <cell r="B851">
            <v>4200419267</v>
          </cell>
          <cell r="C851" t="str">
            <v>registrasi</v>
          </cell>
        </row>
        <row r="852">
          <cell r="B852">
            <v>4200436839</v>
          </cell>
          <cell r="C852" t="str">
            <v>registrasi</v>
          </cell>
        </row>
        <row r="853">
          <cell r="B853">
            <v>4200025015</v>
          </cell>
          <cell r="C853" t="str">
            <v>registrasi</v>
          </cell>
        </row>
        <row r="854">
          <cell r="B854">
            <v>4200468036</v>
          </cell>
          <cell r="C854" t="str">
            <v>registrasi</v>
          </cell>
        </row>
        <row r="855">
          <cell r="B855">
            <v>4200215140</v>
          </cell>
          <cell r="C855" t="str">
            <v>registrasi</v>
          </cell>
        </row>
        <row r="856">
          <cell r="B856">
            <v>4200286448</v>
          </cell>
          <cell r="C856" t="str">
            <v>registrasi</v>
          </cell>
        </row>
        <row r="857">
          <cell r="B857">
            <v>4200369462</v>
          </cell>
          <cell r="C857" t="str">
            <v>registrasi</v>
          </cell>
        </row>
        <row r="858">
          <cell r="B858">
            <v>4200153800</v>
          </cell>
          <cell r="C858" t="str">
            <v>registrasi</v>
          </cell>
        </row>
        <row r="859">
          <cell r="B859">
            <v>4200104940</v>
          </cell>
          <cell r="C859" t="str">
            <v>registrasi</v>
          </cell>
        </row>
        <row r="860">
          <cell r="B860">
            <v>4200412221</v>
          </cell>
          <cell r="C860" t="str">
            <v>registrasi</v>
          </cell>
        </row>
        <row r="861">
          <cell r="B861">
            <v>4200360719</v>
          </cell>
          <cell r="C861" t="str">
            <v>registrasi</v>
          </cell>
        </row>
        <row r="862">
          <cell r="B862">
            <v>4200200919</v>
          </cell>
          <cell r="C862" t="str">
            <v>registrasi</v>
          </cell>
        </row>
        <row r="863">
          <cell r="B863">
            <v>4200068146</v>
          </cell>
          <cell r="C863" t="str">
            <v>registrasi</v>
          </cell>
        </row>
        <row r="864">
          <cell r="B864">
            <v>4200275352</v>
          </cell>
          <cell r="C864" t="str">
            <v>registrasi</v>
          </cell>
        </row>
        <row r="865">
          <cell r="B865">
            <v>4200386009</v>
          </cell>
          <cell r="C865" t="str">
            <v>registrasi</v>
          </cell>
        </row>
        <row r="866">
          <cell r="B866">
            <v>4200064542</v>
          </cell>
          <cell r="C866" t="str">
            <v>registrasi</v>
          </cell>
        </row>
        <row r="867">
          <cell r="B867">
            <v>4200333193</v>
          </cell>
          <cell r="C867" t="str">
            <v>registrasi</v>
          </cell>
        </row>
        <row r="868">
          <cell r="B868">
            <v>4200009614</v>
          </cell>
          <cell r="C868" t="str">
            <v>registrasi</v>
          </cell>
        </row>
        <row r="869">
          <cell r="B869">
            <v>4200283259</v>
          </cell>
          <cell r="C869" t="str">
            <v>registrasi</v>
          </cell>
        </row>
        <row r="870">
          <cell r="B870">
            <v>4200447608</v>
          </cell>
          <cell r="C870" t="str">
            <v>registrasi</v>
          </cell>
        </row>
        <row r="871">
          <cell r="B871">
            <v>4200281434</v>
          </cell>
          <cell r="C871" t="str">
            <v>registrasi</v>
          </cell>
        </row>
        <row r="872">
          <cell r="B872">
            <v>4200171518</v>
          </cell>
          <cell r="C872" t="str">
            <v>registrasi</v>
          </cell>
        </row>
        <row r="873">
          <cell r="B873">
            <v>4200335405</v>
          </cell>
          <cell r="C873" t="str">
            <v>registrasi</v>
          </cell>
        </row>
        <row r="874">
          <cell r="B874">
            <v>4200383084</v>
          </cell>
          <cell r="C874" t="str">
            <v>registrasi</v>
          </cell>
        </row>
        <row r="875">
          <cell r="B875">
            <v>4200281659</v>
          </cell>
          <cell r="C875" t="str">
            <v>registrasi</v>
          </cell>
        </row>
        <row r="876">
          <cell r="B876">
            <v>4200018539</v>
          </cell>
          <cell r="C876" t="str">
            <v>registrasi</v>
          </cell>
        </row>
        <row r="877">
          <cell r="B877">
            <v>4200411074</v>
          </cell>
          <cell r="C877" t="str">
            <v>registrasi</v>
          </cell>
        </row>
        <row r="878">
          <cell r="B878">
            <v>4200166882</v>
          </cell>
          <cell r="C878" t="str">
            <v>registrasi</v>
          </cell>
        </row>
        <row r="879">
          <cell r="B879">
            <v>4200177073</v>
          </cell>
          <cell r="C879" t="str">
            <v>registrasi</v>
          </cell>
        </row>
        <row r="880">
          <cell r="B880">
            <v>4200170056</v>
          </cell>
          <cell r="C880" t="str">
            <v>registrasi</v>
          </cell>
        </row>
      </sheetData>
      <sheetData sheetId="1">
        <row r="2">
          <cell r="A2">
            <v>4200233040</v>
          </cell>
          <cell r="B2" t="str">
            <v>diterima</v>
          </cell>
        </row>
        <row r="3">
          <cell r="A3">
            <v>4200231596</v>
          </cell>
          <cell r="B3" t="str">
            <v>diterima</v>
          </cell>
        </row>
        <row r="4">
          <cell r="A4">
            <v>4200099439</v>
          </cell>
          <cell r="B4" t="str">
            <v>diterima</v>
          </cell>
        </row>
        <row r="5">
          <cell r="A5">
            <v>4200245752</v>
          </cell>
          <cell r="B5" t="str">
            <v>diterima</v>
          </cell>
        </row>
        <row r="6">
          <cell r="A6">
            <v>4200376115</v>
          </cell>
          <cell r="B6" t="str">
            <v>diterima</v>
          </cell>
        </row>
        <row r="7">
          <cell r="A7">
            <v>4200202986</v>
          </cell>
          <cell r="B7" t="str">
            <v>diterima</v>
          </cell>
        </row>
        <row r="8">
          <cell r="A8">
            <v>4200041821</v>
          </cell>
          <cell r="B8" t="str">
            <v>diterima</v>
          </cell>
        </row>
        <row r="9">
          <cell r="A9">
            <v>4200283395</v>
          </cell>
          <cell r="B9" t="str">
            <v>diterima</v>
          </cell>
        </row>
        <row r="10">
          <cell r="A10">
            <v>4200291683</v>
          </cell>
          <cell r="B10" t="str">
            <v>diterima</v>
          </cell>
        </row>
        <row r="11">
          <cell r="A11">
            <v>4200474026</v>
          </cell>
          <cell r="B11" t="str">
            <v>diterima</v>
          </cell>
        </row>
        <row r="12">
          <cell r="A12">
            <v>4200358311</v>
          </cell>
          <cell r="B12" t="str">
            <v>diterima</v>
          </cell>
        </row>
        <row r="13">
          <cell r="A13">
            <v>4200019519</v>
          </cell>
          <cell r="B13" t="str">
            <v>diterima</v>
          </cell>
        </row>
        <row r="14">
          <cell r="A14">
            <v>4200166429</v>
          </cell>
          <cell r="B14" t="str">
            <v>diterima</v>
          </cell>
        </row>
        <row r="15">
          <cell r="A15">
            <v>4200445157</v>
          </cell>
          <cell r="B15" t="str">
            <v>diterima</v>
          </cell>
        </row>
        <row r="16">
          <cell r="A16">
            <v>4200207242</v>
          </cell>
          <cell r="B16" t="str">
            <v>diterima</v>
          </cell>
        </row>
        <row r="17">
          <cell r="A17">
            <v>4200050459</v>
          </cell>
          <cell r="B17" t="str">
            <v>diterima</v>
          </cell>
        </row>
        <row r="18">
          <cell r="A18">
            <v>4200170111</v>
          </cell>
          <cell r="B18" t="str">
            <v>diterima</v>
          </cell>
        </row>
        <row r="19">
          <cell r="A19">
            <v>4200319747</v>
          </cell>
          <cell r="B19" t="str">
            <v>diterima</v>
          </cell>
        </row>
        <row r="20">
          <cell r="A20">
            <v>4200460102</v>
          </cell>
          <cell r="B20" t="str">
            <v>diterima</v>
          </cell>
        </row>
        <row r="21">
          <cell r="A21">
            <v>4200207978</v>
          </cell>
          <cell r="B21" t="str">
            <v>diterima</v>
          </cell>
        </row>
        <row r="22">
          <cell r="A22">
            <v>4200120050</v>
          </cell>
          <cell r="B22" t="str">
            <v>diterima</v>
          </cell>
        </row>
        <row r="23">
          <cell r="A23">
            <v>4200261211</v>
          </cell>
          <cell r="B23" t="str">
            <v>diterima</v>
          </cell>
        </row>
        <row r="24">
          <cell r="A24">
            <v>4200170621</v>
          </cell>
          <cell r="B24" t="str">
            <v>diterima</v>
          </cell>
        </row>
        <row r="25">
          <cell r="A25">
            <v>4200343884</v>
          </cell>
          <cell r="B25" t="str">
            <v>diterima</v>
          </cell>
        </row>
        <row r="26">
          <cell r="A26">
            <v>4200191095</v>
          </cell>
          <cell r="B26" t="str">
            <v>diterima</v>
          </cell>
        </row>
        <row r="27">
          <cell r="A27">
            <v>4200234273</v>
          </cell>
          <cell r="B27" t="str">
            <v>diterima</v>
          </cell>
        </row>
        <row r="28">
          <cell r="A28">
            <v>4200050445</v>
          </cell>
          <cell r="B28" t="str">
            <v>diterima</v>
          </cell>
        </row>
        <row r="29">
          <cell r="A29">
            <v>4200202691</v>
          </cell>
          <cell r="B29" t="str">
            <v>diterima</v>
          </cell>
        </row>
        <row r="30">
          <cell r="A30">
            <v>4200459580</v>
          </cell>
          <cell r="B30" t="str">
            <v>diterima</v>
          </cell>
        </row>
        <row r="31">
          <cell r="A31">
            <v>4200033362</v>
          </cell>
          <cell r="B31" t="str">
            <v>diterima</v>
          </cell>
        </row>
        <row r="32">
          <cell r="A32">
            <v>4200109529</v>
          </cell>
          <cell r="B32" t="str">
            <v>diterima</v>
          </cell>
        </row>
        <row r="33">
          <cell r="A33">
            <v>4200346402</v>
          </cell>
          <cell r="B33" t="str">
            <v>diterima</v>
          </cell>
        </row>
        <row r="34">
          <cell r="A34">
            <v>4200081663</v>
          </cell>
          <cell r="B34" t="str">
            <v>diterima</v>
          </cell>
        </row>
        <row r="35">
          <cell r="A35">
            <v>4200118764</v>
          </cell>
          <cell r="B35" t="str">
            <v>diterima</v>
          </cell>
        </row>
        <row r="36">
          <cell r="A36">
            <v>4200232238</v>
          </cell>
          <cell r="B36" t="str">
            <v>diterima</v>
          </cell>
        </row>
        <row r="37">
          <cell r="A37">
            <v>4200001560</v>
          </cell>
          <cell r="B37" t="str">
            <v>diterima</v>
          </cell>
        </row>
        <row r="38">
          <cell r="A38">
            <v>4200271257</v>
          </cell>
          <cell r="B38" t="str">
            <v>diterima</v>
          </cell>
        </row>
        <row r="39">
          <cell r="A39">
            <v>4200160789</v>
          </cell>
          <cell r="B39" t="str">
            <v>diterima</v>
          </cell>
        </row>
        <row r="40">
          <cell r="A40">
            <v>4200171362</v>
          </cell>
          <cell r="B40" t="str">
            <v>diterima</v>
          </cell>
        </row>
        <row r="41">
          <cell r="A41">
            <v>4200055508</v>
          </cell>
          <cell r="B41" t="str">
            <v>diterima</v>
          </cell>
        </row>
        <row r="42">
          <cell r="A42">
            <v>4200167889</v>
          </cell>
          <cell r="B42" t="str">
            <v>diterima</v>
          </cell>
        </row>
        <row r="43">
          <cell r="A43">
            <v>4200466126</v>
          </cell>
          <cell r="B43" t="str">
            <v>diterima</v>
          </cell>
        </row>
        <row r="44">
          <cell r="A44">
            <v>4200355513</v>
          </cell>
          <cell r="B44" t="str">
            <v>diterima</v>
          </cell>
        </row>
        <row r="45">
          <cell r="A45">
            <v>4200326345</v>
          </cell>
          <cell r="B45" t="str">
            <v>diterima</v>
          </cell>
        </row>
        <row r="46">
          <cell r="A46">
            <v>4200074069</v>
          </cell>
          <cell r="B46" t="str">
            <v>diterima</v>
          </cell>
        </row>
        <row r="47">
          <cell r="A47">
            <v>4200045159</v>
          </cell>
          <cell r="B47" t="str">
            <v>diterima</v>
          </cell>
        </row>
        <row r="48">
          <cell r="A48">
            <v>4200075705</v>
          </cell>
          <cell r="B48" t="str">
            <v>diterima</v>
          </cell>
        </row>
        <row r="49">
          <cell r="A49">
            <v>4200277391</v>
          </cell>
          <cell r="B49" t="str">
            <v>diterima</v>
          </cell>
        </row>
        <row r="50">
          <cell r="A50">
            <v>4200245588</v>
          </cell>
          <cell r="B50" t="str">
            <v>diterima</v>
          </cell>
        </row>
        <row r="51">
          <cell r="A51">
            <v>4200099362</v>
          </cell>
          <cell r="B51" t="str">
            <v>diterima</v>
          </cell>
        </row>
        <row r="52">
          <cell r="A52">
            <v>4200152013</v>
          </cell>
          <cell r="B52" t="str">
            <v>diterima</v>
          </cell>
        </row>
        <row r="53">
          <cell r="A53">
            <v>4200369082</v>
          </cell>
          <cell r="B53" t="str">
            <v>diterima</v>
          </cell>
        </row>
        <row r="54">
          <cell r="A54">
            <v>4200021283</v>
          </cell>
          <cell r="B54" t="str">
            <v>diterima</v>
          </cell>
        </row>
        <row r="55">
          <cell r="A55">
            <v>4200044361</v>
          </cell>
          <cell r="B55" t="str">
            <v>diterima</v>
          </cell>
        </row>
        <row r="56">
          <cell r="A56">
            <v>4200372173</v>
          </cell>
          <cell r="B56" t="str">
            <v>diterima</v>
          </cell>
        </row>
        <row r="57">
          <cell r="A57">
            <v>4200107760</v>
          </cell>
          <cell r="B57" t="str">
            <v>diterima</v>
          </cell>
        </row>
        <row r="58">
          <cell r="A58">
            <v>4200114875</v>
          </cell>
          <cell r="B58" t="str">
            <v>diterima</v>
          </cell>
        </row>
        <row r="59">
          <cell r="A59">
            <v>4200412445</v>
          </cell>
          <cell r="B59" t="str">
            <v>diterima</v>
          </cell>
        </row>
        <row r="60">
          <cell r="A60">
            <v>4200040767</v>
          </cell>
          <cell r="B60" t="str">
            <v>diterima</v>
          </cell>
        </row>
        <row r="61">
          <cell r="A61">
            <v>4200207134</v>
          </cell>
          <cell r="B61" t="str">
            <v>diterima</v>
          </cell>
        </row>
        <row r="62">
          <cell r="A62">
            <v>4200002017</v>
          </cell>
          <cell r="B62" t="str">
            <v>diterima</v>
          </cell>
        </row>
        <row r="63">
          <cell r="A63">
            <v>4200265804</v>
          </cell>
          <cell r="B63" t="str">
            <v>diterima</v>
          </cell>
        </row>
        <row r="64">
          <cell r="A64">
            <v>4200481008</v>
          </cell>
          <cell r="B64" t="str">
            <v>diterima</v>
          </cell>
        </row>
        <row r="65">
          <cell r="A65">
            <v>4200434790</v>
          </cell>
          <cell r="B65" t="str">
            <v>diterima</v>
          </cell>
        </row>
        <row r="66">
          <cell r="A66">
            <v>4200176009</v>
          </cell>
          <cell r="B66" t="str">
            <v>diterima</v>
          </cell>
        </row>
        <row r="67">
          <cell r="A67">
            <v>4200052261</v>
          </cell>
          <cell r="B67" t="str">
            <v>diterima</v>
          </cell>
        </row>
        <row r="68">
          <cell r="A68">
            <v>4200104208</v>
          </cell>
          <cell r="B68" t="str">
            <v>diterima</v>
          </cell>
        </row>
        <row r="69">
          <cell r="A69">
            <v>4200077494</v>
          </cell>
          <cell r="B69" t="str">
            <v>diterima</v>
          </cell>
        </row>
        <row r="70">
          <cell r="A70">
            <v>4200086886</v>
          </cell>
          <cell r="B70" t="str">
            <v>diterima</v>
          </cell>
        </row>
        <row r="71">
          <cell r="A71">
            <v>4200148150</v>
          </cell>
          <cell r="B71" t="str">
            <v>diterima</v>
          </cell>
        </row>
        <row r="72">
          <cell r="A72">
            <v>4200418697</v>
          </cell>
          <cell r="B72" t="str">
            <v>diterima</v>
          </cell>
        </row>
        <row r="73">
          <cell r="A73">
            <v>4200019875</v>
          </cell>
          <cell r="B73" t="str">
            <v>diterima</v>
          </cell>
        </row>
        <row r="74">
          <cell r="A74">
            <v>4200388770</v>
          </cell>
          <cell r="B74" t="str">
            <v>diterima</v>
          </cell>
        </row>
        <row r="75">
          <cell r="A75">
            <v>4200244085</v>
          </cell>
          <cell r="B75" t="str">
            <v>diterima</v>
          </cell>
        </row>
        <row r="76">
          <cell r="A76">
            <v>4200024249</v>
          </cell>
          <cell r="B76" t="str">
            <v>diterima</v>
          </cell>
        </row>
        <row r="77">
          <cell r="A77">
            <v>4200150025</v>
          </cell>
          <cell r="B77" t="str">
            <v>diterima</v>
          </cell>
        </row>
        <row r="78">
          <cell r="A78">
            <v>4200111976</v>
          </cell>
          <cell r="B78" t="str">
            <v>diterima</v>
          </cell>
        </row>
        <row r="79">
          <cell r="A79">
            <v>4200207641</v>
          </cell>
          <cell r="B79" t="str">
            <v>diterima</v>
          </cell>
        </row>
        <row r="80">
          <cell r="A80">
            <v>4200349511</v>
          </cell>
          <cell r="B80" t="str">
            <v>diterima</v>
          </cell>
        </row>
        <row r="81">
          <cell r="A81">
            <v>4200377684</v>
          </cell>
          <cell r="B81" t="str">
            <v>diterima</v>
          </cell>
        </row>
        <row r="82">
          <cell r="A82">
            <v>4200465638</v>
          </cell>
          <cell r="B82" t="str">
            <v>diterima</v>
          </cell>
        </row>
        <row r="83">
          <cell r="A83">
            <v>4200169576</v>
          </cell>
          <cell r="B83" t="str">
            <v>diterima</v>
          </cell>
        </row>
        <row r="84">
          <cell r="A84">
            <v>4200155175</v>
          </cell>
          <cell r="B84" t="str">
            <v>diterima</v>
          </cell>
        </row>
        <row r="85">
          <cell r="A85">
            <v>4200459453</v>
          </cell>
          <cell r="B85" t="str">
            <v>diterima</v>
          </cell>
        </row>
        <row r="86">
          <cell r="A86">
            <v>4200151747</v>
          </cell>
          <cell r="B86" t="str">
            <v>diterima</v>
          </cell>
        </row>
        <row r="87">
          <cell r="A87">
            <v>4200060020</v>
          </cell>
          <cell r="B87" t="str">
            <v>diterima</v>
          </cell>
        </row>
        <row r="88">
          <cell r="A88">
            <v>4200047272</v>
          </cell>
          <cell r="B88" t="str">
            <v>diterima</v>
          </cell>
        </row>
        <row r="89">
          <cell r="A89">
            <v>4200035559</v>
          </cell>
          <cell r="B89" t="str">
            <v>diterima</v>
          </cell>
        </row>
        <row r="90">
          <cell r="A90">
            <v>4200035427</v>
          </cell>
          <cell r="B90" t="str">
            <v>diterima</v>
          </cell>
        </row>
        <row r="91">
          <cell r="A91">
            <v>4200192438</v>
          </cell>
          <cell r="B91" t="str">
            <v>diterima</v>
          </cell>
        </row>
        <row r="92">
          <cell r="A92">
            <v>4200171131</v>
          </cell>
          <cell r="B92" t="str">
            <v>diterima</v>
          </cell>
        </row>
        <row r="93">
          <cell r="A93">
            <v>4200282930</v>
          </cell>
          <cell r="B93" t="str">
            <v>diterima</v>
          </cell>
        </row>
        <row r="94">
          <cell r="A94">
            <v>4200101847</v>
          </cell>
          <cell r="B94" t="str">
            <v>diterima</v>
          </cell>
        </row>
        <row r="95">
          <cell r="A95">
            <v>4200384528</v>
          </cell>
          <cell r="B95" t="str">
            <v>diterima</v>
          </cell>
        </row>
        <row r="96">
          <cell r="A96">
            <v>4200486701</v>
          </cell>
          <cell r="B96" t="str">
            <v>diterima</v>
          </cell>
        </row>
        <row r="97">
          <cell r="A97">
            <v>4200241355</v>
          </cell>
          <cell r="B97" t="str">
            <v>diterima</v>
          </cell>
        </row>
        <row r="98">
          <cell r="A98">
            <v>4200148825</v>
          </cell>
          <cell r="B98" t="str">
            <v>diterima</v>
          </cell>
        </row>
        <row r="99">
          <cell r="A99">
            <v>4200178832</v>
          </cell>
          <cell r="B99" t="str">
            <v>diterima</v>
          </cell>
        </row>
        <row r="100">
          <cell r="A100">
            <v>4200205041</v>
          </cell>
          <cell r="B100" t="str">
            <v>diterima</v>
          </cell>
        </row>
        <row r="101">
          <cell r="A101">
            <v>4200282536</v>
          </cell>
          <cell r="B101" t="str">
            <v>diterima</v>
          </cell>
        </row>
        <row r="102">
          <cell r="A102">
            <v>4200167799</v>
          </cell>
          <cell r="B102" t="str">
            <v>diterima</v>
          </cell>
        </row>
        <row r="103">
          <cell r="A103">
            <v>4200157753</v>
          </cell>
          <cell r="B103" t="str">
            <v>diterima</v>
          </cell>
        </row>
        <row r="104">
          <cell r="A104">
            <v>4200400023</v>
          </cell>
          <cell r="B104" t="str">
            <v>diterima</v>
          </cell>
        </row>
        <row r="105">
          <cell r="A105">
            <v>4200389856</v>
          </cell>
          <cell r="B105" t="str">
            <v>diterima</v>
          </cell>
        </row>
        <row r="106">
          <cell r="A106">
            <v>4200412999</v>
          </cell>
          <cell r="B106" t="str">
            <v>diterima</v>
          </cell>
        </row>
        <row r="107">
          <cell r="A107">
            <v>4200373885</v>
          </cell>
          <cell r="B107" t="str">
            <v>diterima</v>
          </cell>
        </row>
        <row r="108">
          <cell r="A108">
            <v>4200486823</v>
          </cell>
          <cell r="B108" t="str">
            <v>diterima</v>
          </cell>
        </row>
        <row r="109">
          <cell r="A109">
            <v>4200454789</v>
          </cell>
          <cell r="B109" t="str">
            <v>diterima</v>
          </cell>
        </row>
        <row r="110">
          <cell r="A110">
            <v>4200049498</v>
          </cell>
          <cell r="B110" t="str">
            <v>diterima</v>
          </cell>
        </row>
        <row r="111">
          <cell r="A111">
            <v>4200079166</v>
          </cell>
          <cell r="B111" t="str">
            <v>diterima</v>
          </cell>
        </row>
        <row r="112">
          <cell r="A112">
            <v>4200287360</v>
          </cell>
          <cell r="B112" t="str">
            <v>diterima</v>
          </cell>
        </row>
        <row r="113">
          <cell r="A113">
            <v>4200083480</v>
          </cell>
          <cell r="B113" t="str">
            <v>diterima</v>
          </cell>
        </row>
        <row r="114">
          <cell r="A114">
            <v>4200138621</v>
          </cell>
          <cell r="B114" t="str">
            <v>diterima</v>
          </cell>
        </row>
        <row r="115">
          <cell r="A115">
            <v>4200047829</v>
          </cell>
          <cell r="B115" t="str">
            <v>diterima</v>
          </cell>
        </row>
        <row r="116">
          <cell r="A116">
            <v>4200061666</v>
          </cell>
          <cell r="B116" t="str">
            <v>diterima</v>
          </cell>
        </row>
        <row r="117">
          <cell r="A117">
            <v>4200155004</v>
          </cell>
          <cell r="B117" t="str">
            <v>diterima</v>
          </cell>
        </row>
        <row r="118">
          <cell r="A118">
            <v>4200164285</v>
          </cell>
          <cell r="B118" t="str">
            <v>diterima</v>
          </cell>
        </row>
        <row r="119">
          <cell r="A119">
            <v>4200040762</v>
          </cell>
          <cell r="B119" t="str">
            <v>diterima</v>
          </cell>
        </row>
        <row r="120">
          <cell r="A120">
            <v>4200169561</v>
          </cell>
          <cell r="B120" t="str">
            <v>diterima</v>
          </cell>
        </row>
        <row r="121">
          <cell r="A121">
            <v>4200091371</v>
          </cell>
          <cell r="B121" t="str">
            <v>diterima</v>
          </cell>
        </row>
        <row r="122">
          <cell r="A122">
            <v>4200470072</v>
          </cell>
          <cell r="B122" t="str">
            <v>diterima</v>
          </cell>
        </row>
        <row r="123">
          <cell r="A123">
            <v>4200013135</v>
          </cell>
          <cell r="B123" t="str">
            <v>diterima</v>
          </cell>
        </row>
        <row r="124">
          <cell r="A124">
            <v>4200032647</v>
          </cell>
          <cell r="B124" t="str">
            <v>diterima</v>
          </cell>
        </row>
        <row r="125">
          <cell r="A125">
            <v>4200294567</v>
          </cell>
          <cell r="B125" t="str">
            <v>diterima</v>
          </cell>
        </row>
        <row r="126">
          <cell r="A126">
            <v>4200071505</v>
          </cell>
          <cell r="B126" t="str">
            <v>diterima</v>
          </cell>
        </row>
        <row r="127">
          <cell r="A127">
            <v>4200100114</v>
          </cell>
          <cell r="B127" t="str">
            <v>diterima</v>
          </cell>
        </row>
        <row r="128">
          <cell r="A128">
            <v>4200324998</v>
          </cell>
          <cell r="B128" t="str">
            <v>diterima</v>
          </cell>
        </row>
        <row r="129">
          <cell r="A129">
            <v>4200100900</v>
          </cell>
          <cell r="B129" t="str">
            <v>diterima</v>
          </cell>
        </row>
        <row r="130">
          <cell r="A130">
            <v>4200250754</v>
          </cell>
          <cell r="B130" t="str">
            <v>diterima</v>
          </cell>
        </row>
        <row r="131">
          <cell r="A131">
            <v>4200237304</v>
          </cell>
          <cell r="B131" t="str">
            <v>diterima</v>
          </cell>
        </row>
        <row r="132">
          <cell r="A132">
            <v>4200445250</v>
          </cell>
          <cell r="B132" t="str">
            <v>diterima</v>
          </cell>
        </row>
        <row r="133">
          <cell r="A133">
            <v>4200192600</v>
          </cell>
          <cell r="B133" t="str">
            <v>diterima</v>
          </cell>
        </row>
        <row r="134">
          <cell r="A134">
            <v>4200382798</v>
          </cell>
          <cell r="B134" t="str">
            <v>diterima</v>
          </cell>
        </row>
        <row r="135">
          <cell r="A135">
            <v>4200419200</v>
          </cell>
          <cell r="B135" t="str">
            <v>diterima</v>
          </cell>
        </row>
        <row r="136">
          <cell r="A136">
            <v>4200167729</v>
          </cell>
          <cell r="B136" t="str">
            <v>diterima</v>
          </cell>
        </row>
        <row r="137">
          <cell r="A137">
            <v>4200421315</v>
          </cell>
          <cell r="B137" t="str">
            <v>diterima</v>
          </cell>
        </row>
        <row r="138">
          <cell r="A138">
            <v>4200045115</v>
          </cell>
          <cell r="B138" t="str">
            <v>diterima</v>
          </cell>
        </row>
        <row r="139">
          <cell r="A139">
            <v>4200161387</v>
          </cell>
          <cell r="B139" t="str">
            <v>diterima</v>
          </cell>
        </row>
        <row r="140">
          <cell r="A140">
            <v>4200020147</v>
          </cell>
          <cell r="B140" t="str">
            <v>diterima</v>
          </cell>
        </row>
        <row r="141">
          <cell r="A141">
            <v>4200134781</v>
          </cell>
          <cell r="B141" t="str">
            <v>diterima</v>
          </cell>
        </row>
        <row r="142">
          <cell r="A142">
            <v>4200157476</v>
          </cell>
          <cell r="B142" t="str">
            <v>diterima</v>
          </cell>
        </row>
        <row r="143">
          <cell r="A143">
            <v>4200055491</v>
          </cell>
          <cell r="B143" t="str">
            <v>diterima</v>
          </cell>
        </row>
        <row r="144">
          <cell r="A144">
            <v>4200262716</v>
          </cell>
          <cell r="B144" t="str">
            <v>diterima</v>
          </cell>
        </row>
        <row r="145">
          <cell r="A145">
            <v>4200159252</v>
          </cell>
          <cell r="B145" t="str">
            <v>diterima</v>
          </cell>
        </row>
        <row r="146">
          <cell r="A146">
            <v>4200167185</v>
          </cell>
          <cell r="B146" t="str">
            <v>diterima</v>
          </cell>
        </row>
        <row r="147">
          <cell r="A147">
            <v>4200086618</v>
          </cell>
          <cell r="B147" t="str">
            <v>diterima</v>
          </cell>
        </row>
        <row r="148">
          <cell r="A148">
            <v>4200385372</v>
          </cell>
          <cell r="B148" t="str">
            <v>diterima</v>
          </cell>
        </row>
        <row r="149">
          <cell r="A149">
            <v>4200474839</v>
          </cell>
          <cell r="B149" t="str">
            <v>diterima</v>
          </cell>
        </row>
        <row r="150">
          <cell r="A150">
            <v>4200204245</v>
          </cell>
          <cell r="B150" t="str">
            <v>diterima</v>
          </cell>
        </row>
        <row r="151">
          <cell r="A151">
            <v>4200346571</v>
          </cell>
          <cell r="B151" t="str">
            <v>diterima</v>
          </cell>
        </row>
        <row r="152">
          <cell r="A152">
            <v>4200345132</v>
          </cell>
          <cell r="B152" t="str">
            <v>diterima</v>
          </cell>
        </row>
        <row r="153">
          <cell r="A153">
            <v>4200163727</v>
          </cell>
          <cell r="B153" t="str">
            <v>diterima</v>
          </cell>
        </row>
        <row r="154">
          <cell r="A154">
            <v>4200159562</v>
          </cell>
          <cell r="B154" t="str">
            <v>diterima</v>
          </cell>
        </row>
        <row r="155">
          <cell r="A155">
            <v>4200149238</v>
          </cell>
          <cell r="B155" t="str">
            <v>diterima</v>
          </cell>
        </row>
        <row r="156">
          <cell r="A156">
            <v>4200138770</v>
          </cell>
          <cell r="B156" t="str">
            <v>diterima</v>
          </cell>
        </row>
        <row r="157">
          <cell r="A157">
            <v>4200419442</v>
          </cell>
          <cell r="B157" t="str">
            <v>diterima</v>
          </cell>
        </row>
        <row r="158">
          <cell r="A158">
            <v>4200228836</v>
          </cell>
          <cell r="B158" t="str">
            <v>diterima</v>
          </cell>
        </row>
        <row r="159">
          <cell r="A159">
            <v>4200045539</v>
          </cell>
          <cell r="B159" t="str">
            <v>diterima</v>
          </cell>
        </row>
        <row r="160">
          <cell r="A160">
            <v>4200126455</v>
          </cell>
          <cell r="B160" t="str">
            <v>diterima</v>
          </cell>
        </row>
        <row r="161">
          <cell r="A161">
            <v>4200473735</v>
          </cell>
          <cell r="B161" t="str">
            <v>diterima</v>
          </cell>
        </row>
        <row r="162">
          <cell r="A162">
            <v>4200046700</v>
          </cell>
          <cell r="B162" t="str">
            <v>diterima</v>
          </cell>
        </row>
        <row r="163">
          <cell r="A163">
            <v>4200157851</v>
          </cell>
          <cell r="B163" t="str">
            <v>diterima</v>
          </cell>
        </row>
        <row r="164">
          <cell r="A164">
            <v>4200397322</v>
          </cell>
          <cell r="B164" t="str">
            <v>diterima</v>
          </cell>
        </row>
        <row r="165">
          <cell r="A165">
            <v>4200173924</v>
          </cell>
          <cell r="B165" t="str">
            <v>diterima</v>
          </cell>
        </row>
        <row r="166">
          <cell r="A166">
            <v>4200478285</v>
          </cell>
          <cell r="B166" t="str">
            <v>diterima</v>
          </cell>
        </row>
        <row r="167">
          <cell r="A167">
            <v>4200060177</v>
          </cell>
          <cell r="B167" t="str">
            <v>diterima</v>
          </cell>
        </row>
        <row r="168">
          <cell r="A168">
            <v>4200163735</v>
          </cell>
          <cell r="B168" t="str">
            <v>diterima</v>
          </cell>
        </row>
        <row r="169">
          <cell r="A169">
            <v>4200281411</v>
          </cell>
          <cell r="B169" t="str">
            <v>diterima</v>
          </cell>
        </row>
        <row r="170">
          <cell r="A170">
            <v>4200271676</v>
          </cell>
          <cell r="B170" t="str">
            <v>diterima</v>
          </cell>
        </row>
        <row r="171">
          <cell r="A171">
            <v>4200352179</v>
          </cell>
          <cell r="B171" t="str">
            <v>diterima</v>
          </cell>
        </row>
        <row r="172">
          <cell r="A172">
            <v>4200316840</v>
          </cell>
          <cell r="B172" t="str">
            <v>diterima</v>
          </cell>
        </row>
        <row r="173">
          <cell r="A173">
            <v>4200377451</v>
          </cell>
          <cell r="B173" t="str">
            <v>diterima</v>
          </cell>
        </row>
        <row r="174">
          <cell r="A174">
            <v>4200143803</v>
          </cell>
          <cell r="B174" t="str">
            <v>diterima</v>
          </cell>
        </row>
        <row r="175">
          <cell r="A175">
            <v>4200135164</v>
          </cell>
          <cell r="B175" t="str">
            <v>diterima</v>
          </cell>
        </row>
        <row r="176">
          <cell r="A176">
            <v>4200236927</v>
          </cell>
          <cell r="B176" t="str">
            <v>diterima</v>
          </cell>
        </row>
        <row r="177">
          <cell r="A177">
            <v>4200283719</v>
          </cell>
          <cell r="B177" t="str">
            <v>diterima</v>
          </cell>
        </row>
        <row r="178">
          <cell r="A178">
            <v>4200462074</v>
          </cell>
          <cell r="B178" t="str">
            <v>diterima</v>
          </cell>
        </row>
        <row r="179">
          <cell r="A179">
            <v>4200153880</v>
          </cell>
          <cell r="B179" t="str">
            <v>diterima</v>
          </cell>
        </row>
        <row r="180">
          <cell r="A180">
            <v>4200091050</v>
          </cell>
          <cell r="B180" t="str">
            <v>diterima</v>
          </cell>
        </row>
        <row r="181">
          <cell r="A181">
            <v>4200476916</v>
          </cell>
          <cell r="B181" t="str">
            <v>diterima</v>
          </cell>
        </row>
        <row r="182">
          <cell r="A182">
            <v>4200007454</v>
          </cell>
          <cell r="B182" t="str">
            <v>diterima</v>
          </cell>
        </row>
        <row r="183">
          <cell r="A183">
            <v>4200129535</v>
          </cell>
          <cell r="B183" t="str">
            <v>diterima</v>
          </cell>
        </row>
        <row r="184">
          <cell r="A184">
            <v>4200414906</v>
          </cell>
          <cell r="B184" t="str">
            <v>diterima</v>
          </cell>
        </row>
        <row r="185">
          <cell r="A185">
            <v>4200102070</v>
          </cell>
          <cell r="B185" t="str">
            <v>diterima</v>
          </cell>
        </row>
        <row r="186">
          <cell r="A186">
            <v>4200256142</v>
          </cell>
          <cell r="B186" t="str">
            <v>diterima</v>
          </cell>
        </row>
        <row r="187">
          <cell r="A187">
            <v>4200121194</v>
          </cell>
          <cell r="B187" t="str">
            <v>diterima</v>
          </cell>
        </row>
        <row r="188">
          <cell r="A188">
            <v>4200242029</v>
          </cell>
          <cell r="B188" t="str">
            <v>diterima</v>
          </cell>
        </row>
        <row r="189">
          <cell r="A189">
            <v>4200146409</v>
          </cell>
          <cell r="B189" t="str">
            <v>diterima</v>
          </cell>
        </row>
        <row r="190">
          <cell r="A190">
            <v>4200125087</v>
          </cell>
          <cell r="B190" t="str">
            <v>diterima</v>
          </cell>
        </row>
        <row r="191">
          <cell r="A191">
            <v>4200192451</v>
          </cell>
          <cell r="B191" t="str">
            <v>diterima</v>
          </cell>
        </row>
        <row r="192">
          <cell r="A192">
            <v>4200071888</v>
          </cell>
          <cell r="B192" t="str">
            <v>diterima</v>
          </cell>
        </row>
        <row r="193">
          <cell r="A193">
            <v>4200193277</v>
          </cell>
          <cell r="B193" t="str">
            <v>diterima</v>
          </cell>
        </row>
        <row r="194">
          <cell r="A194">
            <v>4200094692</v>
          </cell>
          <cell r="B194" t="str">
            <v>diterima</v>
          </cell>
        </row>
        <row r="195">
          <cell r="A195">
            <v>4200479703</v>
          </cell>
          <cell r="B195" t="str">
            <v>diterima</v>
          </cell>
        </row>
        <row r="196">
          <cell r="A196">
            <v>4200434817</v>
          </cell>
          <cell r="B196" t="str">
            <v>diterima</v>
          </cell>
        </row>
        <row r="197">
          <cell r="A197">
            <v>4200190731</v>
          </cell>
          <cell r="B197" t="str">
            <v>diterima</v>
          </cell>
        </row>
        <row r="198">
          <cell r="A198">
            <v>4200054004</v>
          </cell>
          <cell r="B198" t="str">
            <v>diterima</v>
          </cell>
        </row>
        <row r="199">
          <cell r="A199">
            <v>4200038343</v>
          </cell>
          <cell r="B199" t="str">
            <v>diterima</v>
          </cell>
        </row>
        <row r="200">
          <cell r="A200">
            <v>4200471276</v>
          </cell>
          <cell r="B200" t="str">
            <v>diterima</v>
          </cell>
        </row>
        <row r="201">
          <cell r="A201">
            <v>4200149770</v>
          </cell>
          <cell r="B201" t="str">
            <v>diterima</v>
          </cell>
        </row>
        <row r="202">
          <cell r="A202">
            <v>4200170008</v>
          </cell>
          <cell r="B202" t="str">
            <v>diterima</v>
          </cell>
        </row>
        <row r="203">
          <cell r="A203">
            <v>4200099907</v>
          </cell>
          <cell r="B203" t="str">
            <v>diterima</v>
          </cell>
        </row>
        <row r="204">
          <cell r="A204">
            <v>4200398021</v>
          </cell>
          <cell r="B204" t="str">
            <v>diterima</v>
          </cell>
        </row>
        <row r="205">
          <cell r="A205">
            <v>4200251624</v>
          </cell>
          <cell r="B205" t="str">
            <v>diterima</v>
          </cell>
        </row>
        <row r="206">
          <cell r="A206">
            <v>4200203601</v>
          </cell>
          <cell r="B206" t="str">
            <v>diterima</v>
          </cell>
        </row>
        <row r="207">
          <cell r="A207">
            <v>4200116122</v>
          </cell>
          <cell r="B207" t="str">
            <v>diterima</v>
          </cell>
        </row>
        <row r="208">
          <cell r="A208">
            <v>4200143336</v>
          </cell>
          <cell r="B208" t="str">
            <v>diterima</v>
          </cell>
        </row>
        <row r="209">
          <cell r="A209">
            <v>4200013950</v>
          </cell>
          <cell r="B209" t="str">
            <v>diterima</v>
          </cell>
        </row>
        <row r="210">
          <cell r="A210">
            <v>4200015828</v>
          </cell>
          <cell r="B210" t="str">
            <v>diterima</v>
          </cell>
        </row>
        <row r="211">
          <cell r="A211">
            <v>4200267732</v>
          </cell>
          <cell r="B211" t="str">
            <v>diterima</v>
          </cell>
        </row>
        <row r="212">
          <cell r="A212">
            <v>4200388746</v>
          </cell>
          <cell r="B212" t="str">
            <v>diterima</v>
          </cell>
        </row>
        <row r="213">
          <cell r="A213">
            <v>4200174652</v>
          </cell>
          <cell r="B213" t="str">
            <v>diterima</v>
          </cell>
        </row>
        <row r="214">
          <cell r="A214">
            <v>4200098256</v>
          </cell>
          <cell r="B214" t="str">
            <v>diterima</v>
          </cell>
        </row>
        <row r="215">
          <cell r="A215">
            <v>4200237948</v>
          </cell>
          <cell r="B215" t="str">
            <v>diterima</v>
          </cell>
        </row>
        <row r="216">
          <cell r="A216">
            <v>4200381307</v>
          </cell>
          <cell r="B216" t="str">
            <v>diterima</v>
          </cell>
        </row>
        <row r="217">
          <cell r="A217">
            <v>4200058832</v>
          </cell>
          <cell r="B217" t="str">
            <v>diterima</v>
          </cell>
        </row>
        <row r="218">
          <cell r="A218">
            <v>4200172502</v>
          </cell>
          <cell r="B218" t="str">
            <v>diterima</v>
          </cell>
        </row>
        <row r="219">
          <cell r="A219">
            <v>4200114644</v>
          </cell>
          <cell r="B219" t="str">
            <v>diterima</v>
          </cell>
        </row>
        <row r="220">
          <cell r="A220">
            <v>4200431369</v>
          </cell>
          <cell r="B220" t="str">
            <v>diterima</v>
          </cell>
        </row>
        <row r="221">
          <cell r="A221">
            <v>4200105914</v>
          </cell>
          <cell r="B221" t="str">
            <v>diterima</v>
          </cell>
        </row>
        <row r="222">
          <cell r="A222">
            <v>4200424284</v>
          </cell>
          <cell r="B222" t="str">
            <v>diterima</v>
          </cell>
        </row>
        <row r="223">
          <cell r="A223">
            <v>4200403279</v>
          </cell>
          <cell r="B223" t="str">
            <v>diterima</v>
          </cell>
        </row>
        <row r="224">
          <cell r="A224">
            <v>4200118391</v>
          </cell>
          <cell r="B224" t="str">
            <v>diterima</v>
          </cell>
        </row>
        <row r="225">
          <cell r="A225">
            <v>4200419925</v>
          </cell>
          <cell r="B225" t="str">
            <v>diterima</v>
          </cell>
        </row>
        <row r="226">
          <cell r="A226">
            <v>4200300383</v>
          </cell>
          <cell r="B226" t="str">
            <v>diterima</v>
          </cell>
        </row>
        <row r="227">
          <cell r="A227">
            <v>4200227231</v>
          </cell>
          <cell r="B227" t="str">
            <v>diterima</v>
          </cell>
        </row>
        <row r="228">
          <cell r="A228">
            <v>4200155258</v>
          </cell>
          <cell r="B228" t="str">
            <v>diterima</v>
          </cell>
        </row>
        <row r="229">
          <cell r="A229">
            <v>4200202703</v>
          </cell>
          <cell r="B229" t="str">
            <v>diterima</v>
          </cell>
        </row>
        <row r="230">
          <cell r="A230">
            <v>4200058751</v>
          </cell>
          <cell r="B230" t="str">
            <v>diterima</v>
          </cell>
        </row>
        <row r="231">
          <cell r="A231">
            <v>4200047656</v>
          </cell>
          <cell r="B231" t="str">
            <v>diterima</v>
          </cell>
        </row>
        <row r="232">
          <cell r="A232">
            <v>4200195551</v>
          </cell>
          <cell r="B232" t="str">
            <v>diterima</v>
          </cell>
        </row>
        <row r="233">
          <cell r="A233">
            <v>4200315803</v>
          </cell>
          <cell r="B233" t="str">
            <v>diterima</v>
          </cell>
        </row>
        <row r="234">
          <cell r="A234">
            <v>4200139060</v>
          </cell>
          <cell r="B234" t="str">
            <v>diterima</v>
          </cell>
        </row>
        <row r="235">
          <cell r="A235">
            <v>4200031597</v>
          </cell>
          <cell r="B235" t="str">
            <v>diterima</v>
          </cell>
        </row>
        <row r="236">
          <cell r="A236">
            <v>4200007806</v>
          </cell>
          <cell r="B236" t="str">
            <v>diterima</v>
          </cell>
        </row>
        <row r="237">
          <cell r="A237">
            <v>4200167584</v>
          </cell>
          <cell r="B237" t="str">
            <v>diterima</v>
          </cell>
        </row>
        <row r="238">
          <cell r="A238">
            <v>4200149047</v>
          </cell>
          <cell r="B238" t="str">
            <v>diterima</v>
          </cell>
        </row>
        <row r="239">
          <cell r="A239">
            <v>4200394521</v>
          </cell>
          <cell r="B239" t="str">
            <v>diterima</v>
          </cell>
        </row>
        <row r="240">
          <cell r="A240">
            <v>4200052493</v>
          </cell>
          <cell r="B240" t="str">
            <v>diterima</v>
          </cell>
        </row>
        <row r="241">
          <cell r="A241">
            <v>4200061266</v>
          </cell>
          <cell r="B241" t="str">
            <v>diterima</v>
          </cell>
        </row>
        <row r="242">
          <cell r="A242">
            <v>4200034003</v>
          </cell>
          <cell r="B242" t="str">
            <v>diterima</v>
          </cell>
        </row>
        <row r="243">
          <cell r="A243">
            <v>4200452881</v>
          </cell>
          <cell r="B243" t="str">
            <v>diterima</v>
          </cell>
        </row>
        <row r="244">
          <cell r="A244">
            <v>4200020976</v>
          </cell>
          <cell r="B244" t="str">
            <v>diterima</v>
          </cell>
        </row>
        <row r="245">
          <cell r="A245">
            <v>4200020042</v>
          </cell>
          <cell r="B245" t="str">
            <v>diterima</v>
          </cell>
        </row>
        <row r="246">
          <cell r="A246">
            <v>4200486784</v>
          </cell>
          <cell r="B246" t="str">
            <v>diterima</v>
          </cell>
        </row>
        <row r="247">
          <cell r="A247">
            <v>4200195928</v>
          </cell>
          <cell r="B247" t="str">
            <v>diterima</v>
          </cell>
        </row>
        <row r="248">
          <cell r="A248">
            <v>4200035481</v>
          </cell>
          <cell r="B248" t="str">
            <v>diterima</v>
          </cell>
        </row>
        <row r="249">
          <cell r="A249">
            <v>4200026165</v>
          </cell>
          <cell r="B249" t="str">
            <v>diterima</v>
          </cell>
        </row>
        <row r="250">
          <cell r="A250">
            <v>4200206782</v>
          </cell>
          <cell r="B250" t="str">
            <v>diterima</v>
          </cell>
        </row>
        <row r="251">
          <cell r="A251">
            <v>4200164136</v>
          </cell>
          <cell r="B251" t="str">
            <v>diterima</v>
          </cell>
        </row>
        <row r="252">
          <cell r="A252">
            <v>4200158945</v>
          </cell>
          <cell r="B252" t="str">
            <v>diterima</v>
          </cell>
        </row>
        <row r="253">
          <cell r="A253">
            <v>4200234631</v>
          </cell>
          <cell r="B253" t="str">
            <v>diterima</v>
          </cell>
        </row>
        <row r="254">
          <cell r="A254">
            <v>4200123587</v>
          </cell>
          <cell r="B254" t="str">
            <v>diterima</v>
          </cell>
        </row>
        <row r="255">
          <cell r="A255">
            <v>4200137736</v>
          </cell>
          <cell r="B255" t="str">
            <v>diterima</v>
          </cell>
        </row>
        <row r="256">
          <cell r="A256">
            <v>4200026434</v>
          </cell>
          <cell r="B256" t="str">
            <v>diterima</v>
          </cell>
        </row>
        <row r="257">
          <cell r="A257">
            <v>4200118398</v>
          </cell>
          <cell r="B257" t="str">
            <v>diterima</v>
          </cell>
        </row>
        <row r="258">
          <cell r="A258">
            <v>4200026517</v>
          </cell>
          <cell r="B258" t="str">
            <v>diterima</v>
          </cell>
        </row>
        <row r="259">
          <cell r="A259">
            <v>4200140255</v>
          </cell>
          <cell r="B259" t="str">
            <v>diterima</v>
          </cell>
        </row>
        <row r="260">
          <cell r="A260">
            <v>4200054694</v>
          </cell>
          <cell r="B260" t="str">
            <v>diterima</v>
          </cell>
        </row>
        <row r="261">
          <cell r="A261">
            <v>4200067495</v>
          </cell>
          <cell r="B261" t="str">
            <v>diterima</v>
          </cell>
        </row>
        <row r="262">
          <cell r="A262">
            <v>4200411519</v>
          </cell>
          <cell r="B262" t="str">
            <v>diterima</v>
          </cell>
        </row>
        <row r="263">
          <cell r="A263">
            <v>4200036099</v>
          </cell>
          <cell r="B263" t="str">
            <v>diterima</v>
          </cell>
        </row>
        <row r="264">
          <cell r="A264">
            <v>4200032415</v>
          </cell>
          <cell r="B264" t="str">
            <v>diterima</v>
          </cell>
        </row>
        <row r="265">
          <cell r="A265">
            <v>4200020243</v>
          </cell>
          <cell r="B265" t="str">
            <v>diterima</v>
          </cell>
        </row>
        <row r="266">
          <cell r="A266">
            <v>4200410063</v>
          </cell>
          <cell r="B266" t="str">
            <v>diterima</v>
          </cell>
        </row>
        <row r="267">
          <cell r="A267">
            <v>4200365364</v>
          </cell>
          <cell r="B267" t="str">
            <v>diterima</v>
          </cell>
        </row>
        <row r="268">
          <cell r="A268">
            <v>4200366599</v>
          </cell>
          <cell r="B268" t="str">
            <v>diterima</v>
          </cell>
        </row>
        <row r="269">
          <cell r="A269">
            <v>4200267584</v>
          </cell>
          <cell r="B269" t="str">
            <v>diterima</v>
          </cell>
        </row>
        <row r="270">
          <cell r="A270">
            <v>4200063404</v>
          </cell>
          <cell r="B270" t="str">
            <v>diterima</v>
          </cell>
        </row>
        <row r="271">
          <cell r="A271">
            <v>4200092390</v>
          </cell>
          <cell r="B271" t="str">
            <v>diterima</v>
          </cell>
        </row>
        <row r="272">
          <cell r="A272">
            <v>4200188784</v>
          </cell>
          <cell r="B272" t="str">
            <v>diterima</v>
          </cell>
        </row>
        <row r="273">
          <cell r="A273">
            <v>4200349021</v>
          </cell>
          <cell r="B273" t="str">
            <v>diterima</v>
          </cell>
        </row>
        <row r="274">
          <cell r="A274">
            <v>4200037290</v>
          </cell>
          <cell r="B274" t="str">
            <v>diterima</v>
          </cell>
        </row>
        <row r="275">
          <cell r="A275">
            <v>4200016595</v>
          </cell>
          <cell r="B275" t="str">
            <v>diterima</v>
          </cell>
        </row>
        <row r="276">
          <cell r="A276">
            <v>4200272834</v>
          </cell>
          <cell r="B276" t="str">
            <v>diterima</v>
          </cell>
        </row>
        <row r="277">
          <cell r="A277">
            <v>4200097952</v>
          </cell>
          <cell r="B277" t="str">
            <v>diterima</v>
          </cell>
        </row>
        <row r="278">
          <cell r="A278">
            <v>4200063937</v>
          </cell>
          <cell r="B278" t="str">
            <v>diterima</v>
          </cell>
        </row>
        <row r="279">
          <cell r="A279">
            <v>4200218167</v>
          </cell>
          <cell r="B279" t="str">
            <v>diterima</v>
          </cell>
        </row>
        <row r="280">
          <cell r="A280">
            <v>4200473059</v>
          </cell>
          <cell r="B280" t="str">
            <v>diterima</v>
          </cell>
        </row>
        <row r="281">
          <cell r="A281">
            <v>4200370168</v>
          </cell>
          <cell r="B281" t="str">
            <v>diterima</v>
          </cell>
        </row>
        <row r="282">
          <cell r="A282">
            <v>4200491946</v>
          </cell>
          <cell r="B282" t="str">
            <v>diterima</v>
          </cell>
        </row>
        <row r="283">
          <cell r="A283">
            <v>4200374328</v>
          </cell>
          <cell r="B283" t="str">
            <v>diterima</v>
          </cell>
        </row>
        <row r="284">
          <cell r="A284">
            <v>4200022664</v>
          </cell>
          <cell r="B284" t="str">
            <v>diterima</v>
          </cell>
        </row>
        <row r="285">
          <cell r="A285">
            <v>4200022340</v>
          </cell>
          <cell r="B285" t="str">
            <v>diterima</v>
          </cell>
        </row>
        <row r="286">
          <cell r="A286">
            <v>4200237734</v>
          </cell>
          <cell r="B286" t="str">
            <v>diterima</v>
          </cell>
        </row>
        <row r="287">
          <cell r="A287">
            <v>4200324091</v>
          </cell>
          <cell r="B287" t="str">
            <v>diterima</v>
          </cell>
        </row>
        <row r="288">
          <cell r="A288">
            <v>4200200180</v>
          </cell>
          <cell r="B288" t="str">
            <v>diterima</v>
          </cell>
        </row>
        <row r="289">
          <cell r="A289">
            <v>4200193518</v>
          </cell>
          <cell r="B289" t="str">
            <v>diterima</v>
          </cell>
        </row>
        <row r="290">
          <cell r="A290">
            <v>4200402259</v>
          </cell>
          <cell r="B290" t="str">
            <v>diterima</v>
          </cell>
        </row>
        <row r="291">
          <cell r="A291">
            <v>4200266382</v>
          </cell>
          <cell r="B291" t="str">
            <v>diterima</v>
          </cell>
        </row>
        <row r="292">
          <cell r="A292">
            <v>4200001458</v>
          </cell>
          <cell r="B292" t="str">
            <v>diterima</v>
          </cell>
        </row>
        <row r="293">
          <cell r="A293">
            <v>4200270363</v>
          </cell>
          <cell r="B293" t="str">
            <v>diterima</v>
          </cell>
        </row>
        <row r="294">
          <cell r="A294">
            <v>4200374360</v>
          </cell>
          <cell r="B294" t="str">
            <v>diterima</v>
          </cell>
        </row>
        <row r="295">
          <cell r="A295">
            <v>4200380782</v>
          </cell>
          <cell r="B295" t="str">
            <v>diterima</v>
          </cell>
        </row>
        <row r="296">
          <cell r="A296">
            <v>4200230527</v>
          </cell>
          <cell r="B296" t="str">
            <v>diterima</v>
          </cell>
        </row>
        <row r="297">
          <cell r="A297">
            <v>4200011541</v>
          </cell>
          <cell r="B297" t="str">
            <v>diterima</v>
          </cell>
        </row>
        <row r="298">
          <cell r="A298">
            <v>4200236452</v>
          </cell>
          <cell r="B298" t="str">
            <v>diterima</v>
          </cell>
        </row>
        <row r="299">
          <cell r="A299">
            <v>4200413634</v>
          </cell>
          <cell r="B299" t="str">
            <v>diterima</v>
          </cell>
        </row>
        <row r="300">
          <cell r="A300">
            <v>4200243264</v>
          </cell>
          <cell r="B300" t="str">
            <v>diterima</v>
          </cell>
        </row>
        <row r="301">
          <cell r="A301">
            <v>4200000597</v>
          </cell>
          <cell r="B301" t="str">
            <v>diterima</v>
          </cell>
        </row>
        <row r="302">
          <cell r="A302">
            <v>4200450271</v>
          </cell>
          <cell r="B302" t="str">
            <v>diterima</v>
          </cell>
        </row>
        <row r="303">
          <cell r="A303">
            <v>4200445162</v>
          </cell>
          <cell r="B303" t="str">
            <v>diterima</v>
          </cell>
        </row>
        <row r="304">
          <cell r="A304">
            <v>4200373965</v>
          </cell>
          <cell r="B304" t="str">
            <v>diterima</v>
          </cell>
        </row>
        <row r="305">
          <cell r="A305">
            <v>4200076156</v>
          </cell>
          <cell r="B305" t="str">
            <v>diterima</v>
          </cell>
        </row>
        <row r="306">
          <cell r="A306">
            <v>4200167429</v>
          </cell>
          <cell r="B306" t="str">
            <v>diterima</v>
          </cell>
        </row>
        <row r="307">
          <cell r="A307">
            <v>4200470172</v>
          </cell>
          <cell r="B307" t="str">
            <v>diterima</v>
          </cell>
        </row>
        <row r="308">
          <cell r="A308">
            <v>4200459944</v>
          </cell>
          <cell r="B308" t="str">
            <v>diterima</v>
          </cell>
        </row>
        <row r="309">
          <cell r="A309">
            <v>4200038405</v>
          </cell>
          <cell r="B309" t="str">
            <v>diterima</v>
          </cell>
        </row>
        <row r="310">
          <cell r="A310">
            <v>4200061589</v>
          </cell>
          <cell r="B310" t="str">
            <v>diterima</v>
          </cell>
        </row>
        <row r="311">
          <cell r="A311">
            <v>4200069997</v>
          </cell>
          <cell r="B311" t="str">
            <v>diterima</v>
          </cell>
        </row>
        <row r="312">
          <cell r="A312">
            <v>4200169787</v>
          </cell>
          <cell r="B312" t="str">
            <v>diterima</v>
          </cell>
        </row>
        <row r="313">
          <cell r="A313">
            <v>4200001327</v>
          </cell>
          <cell r="B313" t="str">
            <v>diterima</v>
          </cell>
        </row>
        <row r="314">
          <cell r="A314">
            <v>4200130315</v>
          </cell>
          <cell r="B314" t="str">
            <v>diterima</v>
          </cell>
        </row>
        <row r="315">
          <cell r="A315">
            <v>4200458866</v>
          </cell>
          <cell r="B315" t="str">
            <v>diterima</v>
          </cell>
        </row>
        <row r="316">
          <cell r="A316">
            <v>4200030113</v>
          </cell>
          <cell r="B316" t="str">
            <v>diterima</v>
          </cell>
        </row>
        <row r="317">
          <cell r="A317">
            <v>4200421098</v>
          </cell>
          <cell r="B317" t="str">
            <v>diterima</v>
          </cell>
        </row>
        <row r="318">
          <cell r="A318">
            <v>4200248042</v>
          </cell>
          <cell r="B318" t="str">
            <v>diterima</v>
          </cell>
        </row>
        <row r="319">
          <cell r="A319">
            <v>4200310168</v>
          </cell>
          <cell r="B319" t="str">
            <v>diterima</v>
          </cell>
        </row>
        <row r="320">
          <cell r="A320">
            <v>4200192935</v>
          </cell>
          <cell r="B320" t="str">
            <v>diterima</v>
          </cell>
        </row>
        <row r="321">
          <cell r="A321">
            <v>4200007989</v>
          </cell>
          <cell r="B321" t="str">
            <v>diterima</v>
          </cell>
        </row>
        <row r="322">
          <cell r="A322">
            <v>4200099518</v>
          </cell>
          <cell r="B322" t="str">
            <v>diterima</v>
          </cell>
        </row>
        <row r="323">
          <cell r="A323">
            <v>4200032843</v>
          </cell>
          <cell r="B323" t="str">
            <v>diterima</v>
          </cell>
        </row>
        <row r="324">
          <cell r="A324">
            <v>4200394571</v>
          </cell>
          <cell r="B324" t="str">
            <v>diterima</v>
          </cell>
        </row>
        <row r="325">
          <cell r="A325">
            <v>4200419302</v>
          </cell>
          <cell r="B325" t="str">
            <v>diterima</v>
          </cell>
        </row>
        <row r="326">
          <cell r="A326">
            <v>4200046958</v>
          </cell>
          <cell r="B326" t="str">
            <v>diterima</v>
          </cell>
        </row>
        <row r="327">
          <cell r="A327">
            <v>4200130423</v>
          </cell>
          <cell r="B327" t="str">
            <v>diterima</v>
          </cell>
        </row>
        <row r="328">
          <cell r="A328">
            <v>4200243720</v>
          </cell>
          <cell r="B328" t="str">
            <v>diterima</v>
          </cell>
        </row>
        <row r="329">
          <cell r="A329">
            <v>4200422654</v>
          </cell>
          <cell r="B329" t="str">
            <v>diterima</v>
          </cell>
        </row>
        <row r="330">
          <cell r="A330">
            <v>4200127090</v>
          </cell>
          <cell r="B330" t="str">
            <v>diterima</v>
          </cell>
        </row>
        <row r="331">
          <cell r="A331">
            <v>4200068857</v>
          </cell>
          <cell r="B331" t="str">
            <v>diterima</v>
          </cell>
        </row>
        <row r="332">
          <cell r="A332">
            <v>4200267895</v>
          </cell>
          <cell r="B332" t="str">
            <v>diterima</v>
          </cell>
        </row>
        <row r="333">
          <cell r="A333">
            <v>4200195792</v>
          </cell>
          <cell r="B333" t="str">
            <v>diterima</v>
          </cell>
        </row>
        <row r="334">
          <cell r="A334">
            <v>4200030660</v>
          </cell>
          <cell r="B334" t="str">
            <v>diterima</v>
          </cell>
        </row>
        <row r="335">
          <cell r="A335">
            <v>4200055184</v>
          </cell>
          <cell r="B335" t="str">
            <v>diterima</v>
          </cell>
        </row>
        <row r="336">
          <cell r="A336">
            <v>4200034430</v>
          </cell>
          <cell r="B336" t="str">
            <v>diterima</v>
          </cell>
        </row>
        <row r="337">
          <cell r="A337">
            <v>4200323220</v>
          </cell>
          <cell r="B337" t="str">
            <v>diterima</v>
          </cell>
        </row>
        <row r="338">
          <cell r="A338">
            <v>4200156496</v>
          </cell>
          <cell r="B338" t="str">
            <v>diterima</v>
          </cell>
        </row>
        <row r="339">
          <cell r="A339">
            <v>4200000273</v>
          </cell>
          <cell r="B339" t="str">
            <v>diterima</v>
          </cell>
        </row>
        <row r="340">
          <cell r="A340">
            <v>4200273924</v>
          </cell>
          <cell r="B340" t="str">
            <v>diterima</v>
          </cell>
        </row>
        <row r="341">
          <cell r="A341">
            <v>4200060615</v>
          </cell>
          <cell r="B341" t="str">
            <v>diterima</v>
          </cell>
        </row>
        <row r="342">
          <cell r="A342">
            <v>4200124998</v>
          </cell>
          <cell r="B342" t="str">
            <v>diterima</v>
          </cell>
        </row>
        <row r="343">
          <cell r="A343">
            <v>4200284596</v>
          </cell>
          <cell r="B343" t="str">
            <v>diterima</v>
          </cell>
        </row>
        <row r="344">
          <cell r="A344">
            <v>4200407810</v>
          </cell>
          <cell r="B344" t="str">
            <v>diterima</v>
          </cell>
        </row>
        <row r="345">
          <cell r="A345">
            <v>4200115336</v>
          </cell>
          <cell r="B345" t="str">
            <v>diterima</v>
          </cell>
        </row>
        <row r="346">
          <cell r="A346">
            <v>4200121339</v>
          </cell>
          <cell r="B346" t="str">
            <v>diterima</v>
          </cell>
        </row>
        <row r="347">
          <cell r="A347">
            <v>4200399718</v>
          </cell>
          <cell r="B347" t="str">
            <v>diterima</v>
          </cell>
        </row>
        <row r="348">
          <cell r="A348">
            <v>4200381562</v>
          </cell>
          <cell r="B348" t="str">
            <v>diterima</v>
          </cell>
        </row>
        <row r="349">
          <cell r="A349">
            <v>4200269461</v>
          </cell>
          <cell r="B349" t="str">
            <v>diterima</v>
          </cell>
        </row>
        <row r="350">
          <cell r="A350">
            <v>4200436942</v>
          </cell>
          <cell r="B350" t="str">
            <v>diterima</v>
          </cell>
        </row>
        <row r="351">
          <cell r="A351">
            <v>4200169555</v>
          </cell>
          <cell r="B351" t="str">
            <v>diterima</v>
          </cell>
        </row>
        <row r="352">
          <cell r="A352">
            <v>4200374840</v>
          </cell>
          <cell r="B352" t="str">
            <v>diterima</v>
          </cell>
        </row>
        <row r="353">
          <cell r="A353">
            <v>4200207642</v>
          </cell>
          <cell r="B353" t="str">
            <v>diterima</v>
          </cell>
        </row>
        <row r="354">
          <cell r="A354">
            <v>4200404891</v>
          </cell>
          <cell r="B354" t="str">
            <v>diterima</v>
          </cell>
        </row>
        <row r="355">
          <cell r="A355">
            <v>4200147982</v>
          </cell>
          <cell r="B355" t="str">
            <v>diterima</v>
          </cell>
        </row>
        <row r="356">
          <cell r="A356">
            <v>4200285033</v>
          </cell>
          <cell r="B356" t="str">
            <v>diterima</v>
          </cell>
        </row>
        <row r="357">
          <cell r="A357">
            <v>4200179866</v>
          </cell>
          <cell r="B357" t="str">
            <v>diterima</v>
          </cell>
        </row>
        <row r="358">
          <cell r="A358">
            <v>4200363081</v>
          </cell>
          <cell r="B358" t="str">
            <v>diterima</v>
          </cell>
        </row>
        <row r="359">
          <cell r="A359">
            <v>4200091167</v>
          </cell>
          <cell r="B359" t="str">
            <v>diterima</v>
          </cell>
        </row>
        <row r="360">
          <cell r="A360">
            <v>4200145691</v>
          </cell>
          <cell r="B360" t="str">
            <v>diterima</v>
          </cell>
        </row>
        <row r="361">
          <cell r="A361">
            <v>4200476559</v>
          </cell>
          <cell r="B361" t="str">
            <v>diterima</v>
          </cell>
        </row>
        <row r="362">
          <cell r="A362">
            <v>4200333328</v>
          </cell>
          <cell r="B362" t="str">
            <v>diterima</v>
          </cell>
        </row>
        <row r="363">
          <cell r="A363">
            <v>4200120023</v>
          </cell>
          <cell r="B363" t="str">
            <v>diterima</v>
          </cell>
        </row>
        <row r="364">
          <cell r="A364">
            <v>4200172676</v>
          </cell>
          <cell r="B364" t="str">
            <v>diterima</v>
          </cell>
        </row>
        <row r="365">
          <cell r="A365">
            <v>4200218875</v>
          </cell>
          <cell r="B365" t="str">
            <v>diterima</v>
          </cell>
        </row>
        <row r="366">
          <cell r="A366">
            <v>4200071554</v>
          </cell>
          <cell r="B366" t="str">
            <v>diterima</v>
          </cell>
        </row>
        <row r="367">
          <cell r="A367">
            <v>4200288721</v>
          </cell>
          <cell r="B367" t="str">
            <v>diterima</v>
          </cell>
        </row>
        <row r="368">
          <cell r="A368">
            <v>4200187938</v>
          </cell>
          <cell r="B368" t="str">
            <v>diterima</v>
          </cell>
        </row>
        <row r="369">
          <cell r="A369">
            <v>4200231766</v>
          </cell>
          <cell r="B369" t="str">
            <v>diterima</v>
          </cell>
        </row>
        <row r="370">
          <cell r="A370">
            <v>4200061018</v>
          </cell>
          <cell r="B370" t="str">
            <v>diterima</v>
          </cell>
        </row>
        <row r="371">
          <cell r="A371">
            <v>4200074048</v>
          </cell>
          <cell r="B371" t="str">
            <v>diterima</v>
          </cell>
        </row>
        <row r="372">
          <cell r="A372">
            <v>4200009273</v>
          </cell>
          <cell r="B372" t="str">
            <v>diterima</v>
          </cell>
        </row>
        <row r="373">
          <cell r="A373">
            <v>4200105373</v>
          </cell>
          <cell r="B373" t="str">
            <v>diterima</v>
          </cell>
        </row>
        <row r="374">
          <cell r="A374">
            <v>4200045134</v>
          </cell>
          <cell r="B374" t="str">
            <v>diterima</v>
          </cell>
        </row>
        <row r="375">
          <cell r="A375">
            <v>4200290900</v>
          </cell>
          <cell r="B375" t="str">
            <v>diterima</v>
          </cell>
        </row>
        <row r="376">
          <cell r="A376">
            <v>4200115330</v>
          </cell>
          <cell r="B376" t="str">
            <v>diterima</v>
          </cell>
        </row>
        <row r="377">
          <cell r="A377">
            <v>4200355151</v>
          </cell>
          <cell r="B377" t="str">
            <v>diterima</v>
          </cell>
        </row>
        <row r="378">
          <cell r="A378">
            <v>4200471242</v>
          </cell>
          <cell r="B378" t="str">
            <v>diterima</v>
          </cell>
        </row>
        <row r="379">
          <cell r="A379">
            <v>4200189610</v>
          </cell>
          <cell r="B379" t="str">
            <v>diterima</v>
          </cell>
        </row>
        <row r="380">
          <cell r="A380">
            <v>4200169775</v>
          </cell>
          <cell r="B380" t="str">
            <v>diterima</v>
          </cell>
        </row>
        <row r="381">
          <cell r="A381">
            <v>4200410029</v>
          </cell>
          <cell r="B381" t="str">
            <v>diterima</v>
          </cell>
        </row>
        <row r="382">
          <cell r="A382">
            <v>4200109070</v>
          </cell>
          <cell r="B382" t="str">
            <v>diterima</v>
          </cell>
        </row>
        <row r="383">
          <cell r="A383">
            <v>4200295054</v>
          </cell>
          <cell r="B383" t="str">
            <v>diterima</v>
          </cell>
        </row>
        <row r="384">
          <cell r="A384">
            <v>4200258308</v>
          </cell>
          <cell r="B384" t="str">
            <v>diterima</v>
          </cell>
        </row>
        <row r="385">
          <cell r="A385">
            <v>4200101458</v>
          </cell>
          <cell r="B385" t="str">
            <v>diterima</v>
          </cell>
        </row>
        <row r="386">
          <cell r="A386">
            <v>4200057222</v>
          </cell>
          <cell r="B386" t="str">
            <v>diterima</v>
          </cell>
        </row>
        <row r="387">
          <cell r="A387">
            <v>4200069485</v>
          </cell>
          <cell r="B387" t="str">
            <v>diterima</v>
          </cell>
        </row>
        <row r="388">
          <cell r="A388">
            <v>4200196244</v>
          </cell>
          <cell r="B388" t="str">
            <v>diterima</v>
          </cell>
        </row>
        <row r="389">
          <cell r="A389">
            <v>4200252214</v>
          </cell>
          <cell r="B389" t="str">
            <v>diterima</v>
          </cell>
        </row>
        <row r="390">
          <cell r="A390">
            <v>4200314033</v>
          </cell>
          <cell r="B390" t="str">
            <v>diterima</v>
          </cell>
        </row>
        <row r="391">
          <cell r="A391">
            <v>4200164202</v>
          </cell>
          <cell r="B391" t="str">
            <v>diterima</v>
          </cell>
        </row>
        <row r="392">
          <cell r="A392">
            <v>4200383762</v>
          </cell>
          <cell r="B392" t="str">
            <v>diterima</v>
          </cell>
        </row>
        <row r="393">
          <cell r="A393">
            <v>4200011421</v>
          </cell>
          <cell r="B393" t="str">
            <v>diterima</v>
          </cell>
        </row>
        <row r="394">
          <cell r="A394">
            <v>4200116789</v>
          </cell>
          <cell r="B394" t="str">
            <v>diterima</v>
          </cell>
        </row>
        <row r="395">
          <cell r="A395">
            <v>4200230025</v>
          </cell>
          <cell r="B395" t="str">
            <v>diterima</v>
          </cell>
        </row>
        <row r="396">
          <cell r="A396">
            <v>4200387090</v>
          </cell>
          <cell r="B396" t="str">
            <v>diterima</v>
          </cell>
        </row>
        <row r="397">
          <cell r="A397">
            <v>4200230755</v>
          </cell>
          <cell r="B397" t="str">
            <v>diterima</v>
          </cell>
        </row>
        <row r="398">
          <cell r="A398">
            <v>4200207775</v>
          </cell>
          <cell r="B398" t="str">
            <v>diterima</v>
          </cell>
        </row>
        <row r="399">
          <cell r="A399">
            <v>4200207988</v>
          </cell>
          <cell r="B399" t="str">
            <v>diterima</v>
          </cell>
        </row>
        <row r="400">
          <cell r="A400">
            <v>4200185076</v>
          </cell>
          <cell r="B400" t="str">
            <v>diterima</v>
          </cell>
        </row>
        <row r="401">
          <cell r="A401">
            <v>4200449335</v>
          </cell>
          <cell r="B401" t="str">
            <v>diterima</v>
          </cell>
        </row>
        <row r="402">
          <cell r="A402">
            <v>4200110595</v>
          </cell>
          <cell r="B402" t="str">
            <v>diterima</v>
          </cell>
        </row>
        <row r="403">
          <cell r="A403">
            <v>4200448792</v>
          </cell>
          <cell r="B403" t="str">
            <v>diterima</v>
          </cell>
        </row>
        <row r="404">
          <cell r="A404">
            <v>4200245770</v>
          </cell>
          <cell r="B404" t="str">
            <v>diterima</v>
          </cell>
        </row>
        <row r="405">
          <cell r="A405">
            <v>4200161065</v>
          </cell>
          <cell r="B405" t="str">
            <v>diterima</v>
          </cell>
        </row>
        <row r="406">
          <cell r="A406">
            <v>4200049373</v>
          </cell>
          <cell r="B406" t="str">
            <v>diterima</v>
          </cell>
        </row>
        <row r="407">
          <cell r="A407">
            <v>4200287835</v>
          </cell>
          <cell r="B407" t="str">
            <v>diterima</v>
          </cell>
        </row>
        <row r="408">
          <cell r="A408">
            <v>4200475795</v>
          </cell>
          <cell r="B408" t="str">
            <v>diterima</v>
          </cell>
        </row>
        <row r="409">
          <cell r="A409">
            <v>4200068896</v>
          </cell>
          <cell r="B409" t="str">
            <v>diterima</v>
          </cell>
        </row>
        <row r="410">
          <cell r="A410">
            <v>4200264099</v>
          </cell>
          <cell r="B410" t="str">
            <v>diterima</v>
          </cell>
        </row>
        <row r="411">
          <cell r="A411">
            <v>4200207946</v>
          </cell>
          <cell r="B411" t="str">
            <v>diterima</v>
          </cell>
        </row>
        <row r="412">
          <cell r="A412">
            <v>4200303182</v>
          </cell>
          <cell r="B412" t="str">
            <v>diterima</v>
          </cell>
        </row>
        <row r="413">
          <cell r="A413">
            <v>4200015738</v>
          </cell>
          <cell r="B413" t="str">
            <v>diterima</v>
          </cell>
        </row>
        <row r="414">
          <cell r="A414">
            <v>4200150344</v>
          </cell>
          <cell r="B414" t="str">
            <v>diterima</v>
          </cell>
        </row>
        <row r="415">
          <cell r="A415">
            <v>4200154679</v>
          </cell>
          <cell r="B415" t="str">
            <v>diterima</v>
          </cell>
        </row>
        <row r="416">
          <cell r="A416">
            <v>4200158752</v>
          </cell>
          <cell r="B416" t="str">
            <v>diterima</v>
          </cell>
        </row>
        <row r="417">
          <cell r="A417">
            <v>4200007271</v>
          </cell>
          <cell r="B417" t="str">
            <v>diterima</v>
          </cell>
        </row>
        <row r="418">
          <cell r="A418">
            <v>4200439525</v>
          </cell>
          <cell r="B418" t="str">
            <v>diterima</v>
          </cell>
        </row>
        <row r="419">
          <cell r="A419">
            <v>4200230159</v>
          </cell>
          <cell r="B419" t="str">
            <v>diterima</v>
          </cell>
        </row>
        <row r="420">
          <cell r="A420">
            <v>4200001179</v>
          </cell>
          <cell r="B420" t="str">
            <v>diterima</v>
          </cell>
        </row>
        <row r="421">
          <cell r="A421">
            <v>4200013226</v>
          </cell>
          <cell r="B421" t="str">
            <v>diterima</v>
          </cell>
        </row>
        <row r="422">
          <cell r="A422">
            <v>4200259807</v>
          </cell>
          <cell r="B422" t="str">
            <v>diterima</v>
          </cell>
        </row>
        <row r="423">
          <cell r="A423">
            <v>4200435745</v>
          </cell>
          <cell r="B423" t="str">
            <v>diterima</v>
          </cell>
        </row>
        <row r="424">
          <cell r="A424">
            <v>4200453814</v>
          </cell>
          <cell r="B424" t="str">
            <v>diterima</v>
          </cell>
        </row>
        <row r="425">
          <cell r="A425">
            <v>4200093678</v>
          </cell>
          <cell r="B425" t="str">
            <v>diterima</v>
          </cell>
        </row>
        <row r="426">
          <cell r="A426">
            <v>4200141474</v>
          </cell>
          <cell r="B426" t="str">
            <v>diterima</v>
          </cell>
        </row>
        <row r="427">
          <cell r="A427">
            <v>4200412868</v>
          </cell>
          <cell r="B427" t="str">
            <v>diterima</v>
          </cell>
        </row>
        <row r="428">
          <cell r="A428">
            <v>4200283647</v>
          </cell>
          <cell r="B428" t="str">
            <v>diterima</v>
          </cell>
        </row>
        <row r="429">
          <cell r="A429">
            <v>4200075123</v>
          </cell>
          <cell r="B429" t="str">
            <v>diterima</v>
          </cell>
        </row>
        <row r="430">
          <cell r="A430">
            <v>4200445514</v>
          </cell>
          <cell r="B430" t="str">
            <v>diterima</v>
          </cell>
        </row>
        <row r="431">
          <cell r="A431">
            <v>4200392906</v>
          </cell>
          <cell r="B431" t="str">
            <v>diterima</v>
          </cell>
        </row>
        <row r="432">
          <cell r="A432">
            <v>4200294296</v>
          </cell>
          <cell r="B432" t="str">
            <v>diterima</v>
          </cell>
        </row>
        <row r="433">
          <cell r="A433">
            <v>4200482632</v>
          </cell>
          <cell r="B433" t="str">
            <v>diterima</v>
          </cell>
        </row>
        <row r="434">
          <cell r="A434">
            <v>4200387115</v>
          </cell>
          <cell r="B434" t="str">
            <v>diterima</v>
          </cell>
        </row>
        <row r="435">
          <cell r="A435">
            <v>4200074142</v>
          </cell>
          <cell r="B435" t="str">
            <v>diterima</v>
          </cell>
        </row>
        <row r="436">
          <cell r="A436">
            <v>4200238850</v>
          </cell>
          <cell r="B436" t="str">
            <v>diterima</v>
          </cell>
        </row>
        <row r="437">
          <cell r="A437">
            <v>4200105769</v>
          </cell>
          <cell r="B437" t="str">
            <v>diterima</v>
          </cell>
        </row>
        <row r="438">
          <cell r="A438">
            <v>4200137815</v>
          </cell>
          <cell r="B438" t="str">
            <v>diterima</v>
          </cell>
        </row>
        <row r="439">
          <cell r="A439">
            <v>4200241443</v>
          </cell>
          <cell r="B439" t="str">
            <v>diterima</v>
          </cell>
        </row>
        <row r="440">
          <cell r="A440">
            <v>4200232030</v>
          </cell>
          <cell r="B440" t="str">
            <v>diterima</v>
          </cell>
        </row>
        <row r="441">
          <cell r="A441">
            <v>4200064593</v>
          </cell>
          <cell r="B441" t="str">
            <v>diterima</v>
          </cell>
        </row>
        <row r="442">
          <cell r="A442">
            <v>4200167184</v>
          </cell>
          <cell r="B442" t="str">
            <v>diterima</v>
          </cell>
        </row>
        <row r="443">
          <cell r="A443">
            <v>4200128527</v>
          </cell>
          <cell r="B443" t="str">
            <v>diterima</v>
          </cell>
        </row>
        <row r="444">
          <cell r="A444">
            <v>4200309630</v>
          </cell>
          <cell r="B444" t="str">
            <v>diterima</v>
          </cell>
        </row>
        <row r="445">
          <cell r="A445">
            <v>4200437897</v>
          </cell>
          <cell r="B445" t="str">
            <v>diterima</v>
          </cell>
        </row>
        <row r="446">
          <cell r="A446">
            <v>4200412285</v>
          </cell>
          <cell r="B446" t="str">
            <v>diterima</v>
          </cell>
        </row>
        <row r="447">
          <cell r="A447">
            <v>4200408985</v>
          </cell>
          <cell r="B447" t="str">
            <v>diterima</v>
          </cell>
        </row>
        <row r="448">
          <cell r="A448">
            <v>4200420614</v>
          </cell>
          <cell r="B448" t="str">
            <v>diterima</v>
          </cell>
        </row>
        <row r="449">
          <cell r="A449">
            <v>4200172079</v>
          </cell>
          <cell r="B449" t="str">
            <v>diterima</v>
          </cell>
        </row>
        <row r="450">
          <cell r="A450">
            <v>4200119176</v>
          </cell>
          <cell r="B450" t="str">
            <v>diterima</v>
          </cell>
        </row>
        <row r="451">
          <cell r="A451">
            <v>4200242943</v>
          </cell>
          <cell r="B451" t="str">
            <v>diterima</v>
          </cell>
        </row>
        <row r="452">
          <cell r="A452">
            <v>4200205829</v>
          </cell>
          <cell r="B452" t="str">
            <v>diterima</v>
          </cell>
        </row>
        <row r="453">
          <cell r="A453">
            <v>4200308421</v>
          </cell>
          <cell r="B453" t="str">
            <v>diterima</v>
          </cell>
        </row>
        <row r="454">
          <cell r="A454">
            <v>4200084560</v>
          </cell>
          <cell r="B454" t="str">
            <v>diterima</v>
          </cell>
        </row>
        <row r="455">
          <cell r="A455">
            <v>4200030481</v>
          </cell>
          <cell r="B455" t="str">
            <v>diterima</v>
          </cell>
        </row>
        <row r="456">
          <cell r="A456">
            <v>4200108601</v>
          </cell>
          <cell r="B456" t="str">
            <v>diterima</v>
          </cell>
        </row>
        <row r="457">
          <cell r="A457">
            <v>4200175768</v>
          </cell>
          <cell r="B457" t="str">
            <v>diterima</v>
          </cell>
        </row>
        <row r="458">
          <cell r="A458">
            <v>4200175450</v>
          </cell>
          <cell r="B458" t="str">
            <v>diterima</v>
          </cell>
        </row>
        <row r="459">
          <cell r="A459">
            <v>4200419623</v>
          </cell>
          <cell r="B459" t="str">
            <v>diterima</v>
          </cell>
        </row>
        <row r="460">
          <cell r="A460">
            <v>4200240809</v>
          </cell>
          <cell r="B460" t="str">
            <v>diterima</v>
          </cell>
        </row>
        <row r="461">
          <cell r="A461">
            <v>4200107076</v>
          </cell>
          <cell r="B461" t="str">
            <v>diterima</v>
          </cell>
        </row>
        <row r="462">
          <cell r="A462">
            <v>4200183764</v>
          </cell>
          <cell r="B462" t="str">
            <v>diterima</v>
          </cell>
        </row>
        <row r="463">
          <cell r="A463">
            <v>4200426762</v>
          </cell>
          <cell r="B463" t="str">
            <v>diterima</v>
          </cell>
        </row>
        <row r="464">
          <cell r="A464">
            <v>4200317059</v>
          </cell>
          <cell r="B464" t="str">
            <v>diterima</v>
          </cell>
        </row>
        <row r="465">
          <cell r="A465">
            <v>4200421723</v>
          </cell>
          <cell r="B465" t="str">
            <v>diterima</v>
          </cell>
        </row>
        <row r="466">
          <cell r="A466">
            <v>4200062494</v>
          </cell>
          <cell r="B466" t="str">
            <v>diterima</v>
          </cell>
        </row>
        <row r="467">
          <cell r="A467">
            <v>4200093124</v>
          </cell>
          <cell r="B467" t="str">
            <v>diterima</v>
          </cell>
        </row>
        <row r="468">
          <cell r="A468">
            <v>4200095584</v>
          </cell>
          <cell r="B468" t="str">
            <v>diterima</v>
          </cell>
        </row>
        <row r="469">
          <cell r="A469">
            <v>4200038233</v>
          </cell>
          <cell r="B469" t="str">
            <v>diterima</v>
          </cell>
        </row>
        <row r="470">
          <cell r="A470">
            <v>4200269714</v>
          </cell>
          <cell r="B470" t="str">
            <v>diterima</v>
          </cell>
        </row>
        <row r="471">
          <cell r="A471">
            <v>4200017415</v>
          </cell>
          <cell r="B471" t="str">
            <v>diterima</v>
          </cell>
        </row>
        <row r="472">
          <cell r="A472">
            <v>4200087850</v>
          </cell>
          <cell r="B472" t="str">
            <v>diterima</v>
          </cell>
        </row>
        <row r="473">
          <cell r="A473">
            <v>4200381804</v>
          </cell>
          <cell r="B473" t="str">
            <v>diterima</v>
          </cell>
        </row>
        <row r="474">
          <cell r="A474">
            <v>4200231809</v>
          </cell>
          <cell r="B474" t="str">
            <v>diterima</v>
          </cell>
        </row>
        <row r="475">
          <cell r="A475">
            <v>4200359075</v>
          </cell>
          <cell r="B475" t="str">
            <v>diterima</v>
          </cell>
        </row>
        <row r="476">
          <cell r="A476">
            <v>4200405657</v>
          </cell>
          <cell r="B476" t="str">
            <v>diterima</v>
          </cell>
        </row>
        <row r="477">
          <cell r="A477">
            <v>4200487285</v>
          </cell>
          <cell r="B477" t="str">
            <v>diterima</v>
          </cell>
        </row>
        <row r="478">
          <cell r="A478">
            <v>4200232895</v>
          </cell>
          <cell r="B478" t="str">
            <v>diterima</v>
          </cell>
        </row>
        <row r="479">
          <cell r="A479">
            <v>4200290719</v>
          </cell>
          <cell r="B479" t="str">
            <v>diterima</v>
          </cell>
        </row>
        <row r="480">
          <cell r="A480">
            <v>4200155495</v>
          </cell>
          <cell r="B480" t="str">
            <v>diterima</v>
          </cell>
        </row>
        <row r="481">
          <cell r="A481">
            <v>4200067984</v>
          </cell>
          <cell r="B481" t="str">
            <v>diterima</v>
          </cell>
        </row>
        <row r="482">
          <cell r="A482">
            <v>4200202586</v>
          </cell>
          <cell r="B482" t="str">
            <v>diterima</v>
          </cell>
        </row>
        <row r="483">
          <cell r="A483">
            <v>4200015037</v>
          </cell>
          <cell r="B483" t="str">
            <v>diterima</v>
          </cell>
        </row>
        <row r="484">
          <cell r="A484">
            <v>4200031872</v>
          </cell>
          <cell r="B484" t="str">
            <v>diterima</v>
          </cell>
        </row>
        <row r="485">
          <cell r="A485">
            <v>4200031192</v>
          </cell>
          <cell r="B485" t="str">
            <v>diterima</v>
          </cell>
        </row>
        <row r="486">
          <cell r="A486">
            <v>4200047546</v>
          </cell>
          <cell r="B486" t="str">
            <v>diterima</v>
          </cell>
        </row>
        <row r="487">
          <cell r="A487">
            <v>4200194512</v>
          </cell>
          <cell r="B487" t="str">
            <v>diterima</v>
          </cell>
        </row>
        <row r="488">
          <cell r="A488">
            <v>4200108826</v>
          </cell>
          <cell r="B488" t="str">
            <v>diterima</v>
          </cell>
        </row>
        <row r="489">
          <cell r="A489">
            <v>4200469908</v>
          </cell>
          <cell r="B489" t="str">
            <v>diterima</v>
          </cell>
        </row>
        <row r="490">
          <cell r="A490">
            <v>4200150371</v>
          </cell>
          <cell r="B490" t="str">
            <v>diterima</v>
          </cell>
        </row>
        <row r="491">
          <cell r="A491">
            <v>4200315588</v>
          </cell>
          <cell r="B491" t="str">
            <v>diterima</v>
          </cell>
        </row>
        <row r="492">
          <cell r="A492">
            <v>4200059125</v>
          </cell>
          <cell r="B492" t="str">
            <v>diterima</v>
          </cell>
        </row>
        <row r="493">
          <cell r="A493">
            <v>4200450290</v>
          </cell>
          <cell r="B493" t="str">
            <v>diterima</v>
          </cell>
        </row>
        <row r="494">
          <cell r="A494">
            <v>4200411462</v>
          </cell>
          <cell r="B494" t="str">
            <v>diterima</v>
          </cell>
        </row>
        <row r="495">
          <cell r="A495">
            <v>4200027213</v>
          </cell>
          <cell r="B495" t="str">
            <v>diterima</v>
          </cell>
        </row>
        <row r="496">
          <cell r="A496">
            <v>4200048601</v>
          </cell>
          <cell r="B496" t="str">
            <v>diterima</v>
          </cell>
        </row>
        <row r="497">
          <cell r="A497">
            <v>4200153873</v>
          </cell>
          <cell r="B497" t="str">
            <v>diterima</v>
          </cell>
        </row>
        <row r="498">
          <cell r="A498">
            <v>4200242565</v>
          </cell>
          <cell r="B498" t="str">
            <v>diterima</v>
          </cell>
        </row>
        <row r="499">
          <cell r="A499">
            <v>4200114215</v>
          </cell>
          <cell r="B499" t="str">
            <v>diterima</v>
          </cell>
        </row>
        <row r="500">
          <cell r="A500">
            <v>4200268358</v>
          </cell>
          <cell r="B500" t="str">
            <v>diterima</v>
          </cell>
        </row>
        <row r="501">
          <cell r="A501">
            <v>4200368217</v>
          </cell>
          <cell r="B501" t="str">
            <v>diterima</v>
          </cell>
        </row>
        <row r="502">
          <cell r="A502">
            <v>4200159927</v>
          </cell>
          <cell r="B502" t="str">
            <v>diterima</v>
          </cell>
        </row>
        <row r="503">
          <cell r="A503">
            <v>4200424600</v>
          </cell>
          <cell r="B503" t="str">
            <v>diterima</v>
          </cell>
        </row>
        <row r="504">
          <cell r="A504">
            <v>4200261777</v>
          </cell>
          <cell r="B504" t="str">
            <v>diterima</v>
          </cell>
        </row>
        <row r="505">
          <cell r="A505">
            <v>4200231863</v>
          </cell>
          <cell r="B505" t="str">
            <v>diterima</v>
          </cell>
        </row>
        <row r="506">
          <cell r="A506">
            <v>4200341694</v>
          </cell>
          <cell r="B506" t="str">
            <v>diterima</v>
          </cell>
        </row>
        <row r="507">
          <cell r="A507">
            <v>4200119252</v>
          </cell>
          <cell r="B507" t="str">
            <v>diterima</v>
          </cell>
        </row>
        <row r="508">
          <cell r="A508">
            <v>4200132910</v>
          </cell>
          <cell r="B508" t="str">
            <v>diterima</v>
          </cell>
        </row>
        <row r="509">
          <cell r="A509">
            <v>4200155042</v>
          </cell>
          <cell r="B509" t="str">
            <v>diterima</v>
          </cell>
        </row>
        <row r="510">
          <cell r="A510">
            <v>4200135236</v>
          </cell>
          <cell r="B510" t="str">
            <v>diterima</v>
          </cell>
        </row>
        <row r="511">
          <cell r="A511">
            <v>4200339424</v>
          </cell>
          <cell r="B511" t="str">
            <v>diterima</v>
          </cell>
        </row>
        <row r="512">
          <cell r="A512">
            <v>4200153177</v>
          </cell>
          <cell r="B512" t="str">
            <v>diterima</v>
          </cell>
        </row>
        <row r="513">
          <cell r="A513">
            <v>4200362924</v>
          </cell>
          <cell r="B513" t="str">
            <v>diterima</v>
          </cell>
        </row>
        <row r="514">
          <cell r="A514">
            <v>4200169956</v>
          </cell>
          <cell r="B514" t="str">
            <v>diterima</v>
          </cell>
        </row>
        <row r="515">
          <cell r="A515">
            <v>4200022920</v>
          </cell>
          <cell r="B515" t="str">
            <v>diterima</v>
          </cell>
        </row>
        <row r="516">
          <cell r="A516">
            <v>4200134857</v>
          </cell>
          <cell r="B516" t="str">
            <v>diterima</v>
          </cell>
        </row>
        <row r="517">
          <cell r="A517">
            <v>4200343840</v>
          </cell>
          <cell r="B517" t="str">
            <v>diterima</v>
          </cell>
        </row>
        <row r="518">
          <cell r="A518">
            <v>4200017076</v>
          </cell>
          <cell r="B518" t="str">
            <v>diterima</v>
          </cell>
        </row>
        <row r="519">
          <cell r="A519">
            <v>4200008803</v>
          </cell>
          <cell r="B519" t="str">
            <v>diterima</v>
          </cell>
        </row>
        <row r="520">
          <cell r="A520">
            <v>4200226216</v>
          </cell>
          <cell r="B520" t="str">
            <v>diterima</v>
          </cell>
        </row>
        <row r="521">
          <cell r="A521">
            <v>4200139395</v>
          </cell>
          <cell r="B521" t="str">
            <v>diterima</v>
          </cell>
        </row>
        <row r="522">
          <cell r="A522">
            <v>4200463798</v>
          </cell>
          <cell r="B522" t="str">
            <v>diterima</v>
          </cell>
        </row>
        <row r="523">
          <cell r="A523">
            <v>4200251919</v>
          </cell>
          <cell r="B523" t="str">
            <v>diterima</v>
          </cell>
        </row>
        <row r="524">
          <cell r="A524">
            <v>4200409062</v>
          </cell>
          <cell r="B524" t="str">
            <v>diterima</v>
          </cell>
        </row>
        <row r="525">
          <cell r="A525">
            <v>4200154581</v>
          </cell>
          <cell r="B525" t="str">
            <v>diterima</v>
          </cell>
        </row>
        <row r="526">
          <cell r="A526">
            <v>4200080836</v>
          </cell>
          <cell r="B526" t="str">
            <v>diterima</v>
          </cell>
        </row>
        <row r="527">
          <cell r="A527">
            <v>4200105592</v>
          </cell>
          <cell r="B527" t="str">
            <v>diterima</v>
          </cell>
        </row>
        <row r="528">
          <cell r="A528">
            <v>4200243610</v>
          </cell>
          <cell r="B528" t="str">
            <v>diterima</v>
          </cell>
        </row>
        <row r="529">
          <cell r="A529">
            <v>4200207059</v>
          </cell>
          <cell r="B529" t="str">
            <v>diterima</v>
          </cell>
        </row>
        <row r="530">
          <cell r="A530">
            <v>4200169981</v>
          </cell>
          <cell r="B530" t="str">
            <v>diterima</v>
          </cell>
        </row>
        <row r="531">
          <cell r="A531">
            <v>4200471921</v>
          </cell>
          <cell r="B531" t="str">
            <v>diterima</v>
          </cell>
        </row>
        <row r="532">
          <cell r="A532">
            <v>4200120701</v>
          </cell>
          <cell r="B532" t="str">
            <v>diterima</v>
          </cell>
        </row>
        <row r="533">
          <cell r="A533">
            <v>4200055211</v>
          </cell>
          <cell r="B533" t="str">
            <v>diterima</v>
          </cell>
        </row>
        <row r="534">
          <cell r="A534">
            <v>4200367152</v>
          </cell>
          <cell r="B534" t="str">
            <v>diterima</v>
          </cell>
        </row>
        <row r="535">
          <cell r="A535">
            <v>4200083331</v>
          </cell>
          <cell r="B535" t="str">
            <v>diterima</v>
          </cell>
        </row>
        <row r="536">
          <cell r="A536">
            <v>4200358166</v>
          </cell>
          <cell r="B536" t="str">
            <v>diterima</v>
          </cell>
        </row>
        <row r="537">
          <cell r="A537">
            <v>4200081548</v>
          </cell>
          <cell r="B537" t="str">
            <v>diterima</v>
          </cell>
        </row>
        <row r="538">
          <cell r="A538">
            <v>4200079925</v>
          </cell>
          <cell r="B538" t="str">
            <v>diterima</v>
          </cell>
        </row>
        <row r="539">
          <cell r="A539">
            <v>4200056457</v>
          </cell>
          <cell r="B539" t="str">
            <v>diterima</v>
          </cell>
        </row>
        <row r="540">
          <cell r="A540">
            <v>4200022772</v>
          </cell>
          <cell r="B540" t="str">
            <v>diterima</v>
          </cell>
        </row>
        <row r="541">
          <cell r="A541">
            <v>4200231208</v>
          </cell>
          <cell r="B541" t="str">
            <v>diterima</v>
          </cell>
        </row>
        <row r="542">
          <cell r="A542">
            <v>4200199248</v>
          </cell>
          <cell r="B542" t="str">
            <v>diterima</v>
          </cell>
        </row>
        <row r="543">
          <cell r="A543">
            <v>4200346810</v>
          </cell>
          <cell r="B543" t="str">
            <v>diterima</v>
          </cell>
        </row>
        <row r="544">
          <cell r="A544">
            <v>4200180191</v>
          </cell>
          <cell r="B544" t="str">
            <v>diterima</v>
          </cell>
        </row>
        <row r="545">
          <cell r="A545">
            <v>4200118440</v>
          </cell>
          <cell r="B545" t="str">
            <v>diterima</v>
          </cell>
        </row>
        <row r="546">
          <cell r="A546">
            <v>4200395028</v>
          </cell>
          <cell r="B546" t="str">
            <v>diterima</v>
          </cell>
        </row>
        <row r="547">
          <cell r="A547">
            <v>4200130341</v>
          </cell>
          <cell r="B547" t="str">
            <v>diterima</v>
          </cell>
        </row>
        <row r="548">
          <cell r="A548">
            <v>4200033059</v>
          </cell>
          <cell r="B548" t="str">
            <v>diterima</v>
          </cell>
        </row>
        <row r="549">
          <cell r="A549">
            <v>4200194312</v>
          </cell>
          <cell r="B549" t="str">
            <v>diterima</v>
          </cell>
        </row>
        <row r="550">
          <cell r="A550">
            <v>4200050484</v>
          </cell>
          <cell r="B550" t="str">
            <v>diterima</v>
          </cell>
        </row>
        <row r="551">
          <cell r="A551">
            <v>4200016726</v>
          </cell>
          <cell r="B551" t="str">
            <v>diterima</v>
          </cell>
        </row>
        <row r="552">
          <cell r="A552">
            <v>4200316771</v>
          </cell>
          <cell r="B552" t="str">
            <v>diterima</v>
          </cell>
        </row>
        <row r="553">
          <cell r="A553">
            <v>4200376347</v>
          </cell>
          <cell r="B553" t="str">
            <v>diterima</v>
          </cell>
        </row>
        <row r="554">
          <cell r="A554">
            <v>4200222255</v>
          </cell>
          <cell r="B554" t="str">
            <v>diterima</v>
          </cell>
        </row>
        <row r="555">
          <cell r="A555">
            <v>4200129223</v>
          </cell>
          <cell r="B555" t="str">
            <v>diterima</v>
          </cell>
        </row>
        <row r="556">
          <cell r="A556">
            <v>4200105864</v>
          </cell>
          <cell r="B556" t="str">
            <v>diterima</v>
          </cell>
        </row>
        <row r="557">
          <cell r="A557">
            <v>4200208628</v>
          </cell>
          <cell r="B557" t="str">
            <v>diterima</v>
          </cell>
        </row>
        <row r="558">
          <cell r="A558">
            <v>4200250763</v>
          </cell>
          <cell r="B558" t="str">
            <v>diterima</v>
          </cell>
        </row>
        <row r="559">
          <cell r="A559">
            <v>4200110752</v>
          </cell>
          <cell r="B559" t="str">
            <v>diterima</v>
          </cell>
        </row>
        <row r="560">
          <cell r="A560">
            <v>4200028370</v>
          </cell>
          <cell r="B560" t="str">
            <v>diterima</v>
          </cell>
        </row>
        <row r="561">
          <cell r="A561">
            <v>4200110601</v>
          </cell>
          <cell r="B561" t="str">
            <v>diterima</v>
          </cell>
        </row>
        <row r="562">
          <cell r="A562">
            <v>4200382968</v>
          </cell>
          <cell r="B562" t="str">
            <v>diterima</v>
          </cell>
        </row>
        <row r="563">
          <cell r="A563">
            <v>4200110333</v>
          </cell>
          <cell r="B563" t="str">
            <v>diterima</v>
          </cell>
        </row>
        <row r="564">
          <cell r="A564">
            <v>4200164718</v>
          </cell>
          <cell r="B564" t="str">
            <v>diterima</v>
          </cell>
        </row>
        <row r="565">
          <cell r="A565">
            <v>4200330290</v>
          </cell>
          <cell r="B565" t="str">
            <v>diterima</v>
          </cell>
        </row>
        <row r="566">
          <cell r="A566">
            <v>4200155236</v>
          </cell>
          <cell r="B566" t="str">
            <v>diterima</v>
          </cell>
        </row>
        <row r="567">
          <cell r="A567">
            <v>4200201503</v>
          </cell>
          <cell r="B567" t="str">
            <v>diterima</v>
          </cell>
        </row>
        <row r="568">
          <cell r="A568">
            <v>4200372036</v>
          </cell>
          <cell r="B568" t="str">
            <v>diterima</v>
          </cell>
        </row>
        <row r="569">
          <cell r="A569">
            <v>4200227871</v>
          </cell>
          <cell r="B569" t="str">
            <v>diterima</v>
          </cell>
        </row>
        <row r="570">
          <cell r="A570">
            <v>4200366377</v>
          </cell>
          <cell r="B570" t="str">
            <v>diterima</v>
          </cell>
        </row>
        <row r="571">
          <cell r="A571">
            <v>4200170856</v>
          </cell>
          <cell r="B571" t="str">
            <v>diterima</v>
          </cell>
        </row>
        <row r="572">
          <cell r="A572">
            <v>4200056084</v>
          </cell>
          <cell r="B572" t="str">
            <v>diterima</v>
          </cell>
        </row>
        <row r="573">
          <cell r="A573">
            <v>4200017455</v>
          </cell>
          <cell r="B573" t="str">
            <v>diterima</v>
          </cell>
        </row>
        <row r="574">
          <cell r="A574">
            <v>4200157648</v>
          </cell>
          <cell r="B574" t="str">
            <v>diterima</v>
          </cell>
        </row>
        <row r="575">
          <cell r="A575">
            <v>4200410778</v>
          </cell>
          <cell r="B575" t="str">
            <v>diterima</v>
          </cell>
        </row>
        <row r="576">
          <cell r="A576">
            <v>4200106035</v>
          </cell>
          <cell r="B576" t="str">
            <v>diterima</v>
          </cell>
        </row>
        <row r="577">
          <cell r="A577">
            <v>4200352227</v>
          </cell>
          <cell r="B577" t="str">
            <v>diterima</v>
          </cell>
        </row>
        <row r="578">
          <cell r="A578">
            <v>4200159800</v>
          </cell>
          <cell r="B578" t="str">
            <v>diterima</v>
          </cell>
        </row>
        <row r="579">
          <cell r="A579">
            <v>4200121440</v>
          </cell>
          <cell r="B579" t="str">
            <v>diterima</v>
          </cell>
        </row>
        <row r="580">
          <cell r="A580">
            <v>4200078329</v>
          </cell>
          <cell r="B580" t="str">
            <v>diterima</v>
          </cell>
        </row>
        <row r="581">
          <cell r="A581">
            <v>4200273662</v>
          </cell>
          <cell r="B581" t="str">
            <v>diterima</v>
          </cell>
        </row>
        <row r="582">
          <cell r="A582">
            <v>4200158126</v>
          </cell>
          <cell r="B582" t="str">
            <v>diterima</v>
          </cell>
        </row>
        <row r="583">
          <cell r="A583">
            <v>4200154646</v>
          </cell>
          <cell r="B583" t="str">
            <v>diterima</v>
          </cell>
        </row>
        <row r="584">
          <cell r="A584">
            <v>4200331133</v>
          </cell>
          <cell r="B584" t="str">
            <v>diterima</v>
          </cell>
        </row>
        <row r="585">
          <cell r="A585">
            <v>4200018618</v>
          </cell>
          <cell r="B585" t="str">
            <v>diterima</v>
          </cell>
        </row>
        <row r="586">
          <cell r="A586">
            <v>4200155469</v>
          </cell>
          <cell r="B586" t="str">
            <v>diterima</v>
          </cell>
        </row>
        <row r="587">
          <cell r="A587">
            <v>4200210919</v>
          </cell>
          <cell r="B587" t="str">
            <v>diterima</v>
          </cell>
        </row>
        <row r="588">
          <cell r="A588">
            <v>4200015580</v>
          </cell>
          <cell r="B588" t="str">
            <v>diterima</v>
          </cell>
        </row>
        <row r="589">
          <cell r="A589">
            <v>4200285440</v>
          </cell>
          <cell r="B589" t="str">
            <v>diterima</v>
          </cell>
        </row>
        <row r="590">
          <cell r="A590">
            <v>4200229567</v>
          </cell>
          <cell r="B590" t="str">
            <v>diterima</v>
          </cell>
        </row>
        <row r="591">
          <cell r="A591">
            <v>4200098754</v>
          </cell>
          <cell r="B591" t="str">
            <v>diterima</v>
          </cell>
        </row>
        <row r="592">
          <cell r="A592">
            <v>4200404114</v>
          </cell>
          <cell r="B592" t="str">
            <v>diterima</v>
          </cell>
        </row>
        <row r="593">
          <cell r="A593">
            <v>4200043647</v>
          </cell>
          <cell r="B593" t="str">
            <v>diterima</v>
          </cell>
        </row>
        <row r="594">
          <cell r="A594">
            <v>4200418580</v>
          </cell>
          <cell r="B594" t="str">
            <v>diterima</v>
          </cell>
        </row>
        <row r="595">
          <cell r="A595">
            <v>4200119249</v>
          </cell>
          <cell r="B595" t="str">
            <v>diterima</v>
          </cell>
        </row>
        <row r="596">
          <cell r="A596">
            <v>4200250959</v>
          </cell>
          <cell r="B596" t="str">
            <v>diterima</v>
          </cell>
        </row>
        <row r="597">
          <cell r="A597">
            <v>4200171064</v>
          </cell>
          <cell r="B597" t="str">
            <v>diterima</v>
          </cell>
        </row>
        <row r="598">
          <cell r="A598">
            <v>4200244730</v>
          </cell>
          <cell r="B598" t="str">
            <v>diterima</v>
          </cell>
        </row>
        <row r="599">
          <cell r="A599">
            <v>4200092538</v>
          </cell>
          <cell r="B599" t="str">
            <v>diterima</v>
          </cell>
        </row>
        <row r="600">
          <cell r="A600">
            <v>4200086046</v>
          </cell>
          <cell r="B600" t="str">
            <v>diterima</v>
          </cell>
        </row>
        <row r="601">
          <cell r="A601">
            <v>4200114717</v>
          </cell>
          <cell r="B601" t="str">
            <v>diterima</v>
          </cell>
        </row>
        <row r="602">
          <cell r="A602">
            <v>4200043828</v>
          </cell>
          <cell r="B602" t="str">
            <v>diterima</v>
          </cell>
        </row>
        <row r="603">
          <cell r="A603">
            <v>4200360709</v>
          </cell>
          <cell r="B603" t="str">
            <v>diterima</v>
          </cell>
        </row>
        <row r="604">
          <cell r="A604">
            <v>4200268748</v>
          </cell>
          <cell r="B604" t="str">
            <v>diterima</v>
          </cell>
        </row>
        <row r="605">
          <cell r="A605">
            <v>4200072774</v>
          </cell>
          <cell r="B605" t="str">
            <v>diterima</v>
          </cell>
        </row>
        <row r="606">
          <cell r="A606">
            <v>4200406165</v>
          </cell>
          <cell r="B606" t="str">
            <v>diterima</v>
          </cell>
        </row>
        <row r="607">
          <cell r="A607">
            <v>4200245082</v>
          </cell>
          <cell r="B607" t="str">
            <v>diterima</v>
          </cell>
        </row>
        <row r="608">
          <cell r="A608">
            <v>4200200873</v>
          </cell>
          <cell r="B608" t="str">
            <v>diterima</v>
          </cell>
        </row>
        <row r="609">
          <cell r="A609">
            <v>4200098905</v>
          </cell>
          <cell r="B609" t="str">
            <v>diterima</v>
          </cell>
        </row>
        <row r="610">
          <cell r="A610">
            <v>4200449116</v>
          </cell>
          <cell r="B610" t="str">
            <v>diterima</v>
          </cell>
        </row>
        <row r="611">
          <cell r="A611">
            <v>4200102202</v>
          </cell>
          <cell r="B611" t="str">
            <v>diterima</v>
          </cell>
        </row>
        <row r="612">
          <cell r="A612">
            <v>4200393898</v>
          </cell>
          <cell r="B612" t="str">
            <v>diterima</v>
          </cell>
        </row>
        <row r="613">
          <cell r="A613">
            <v>4200002354</v>
          </cell>
          <cell r="B613" t="str">
            <v>diterima</v>
          </cell>
        </row>
        <row r="614">
          <cell r="A614">
            <v>4200124767</v>
          </cell>
          <cell r="B614" t="str">
            <v>diterima</v>
          </cell>
        </row>
        <row r="615">
          <cell r="A615">
            <v>4200024971</v>
          </cell>
          <cell r="B615" t="str">
            <v>diterima</v>
          </cell>
        </row>
        <row r="616">
          <cell r="A616">
            <v>4200207621</v>
          </cell>
          <cell r="B616" t="str">
            <v>diterima</v>
          </cell>
        </row>
        <row r="617">
          <cell r="A617">
            <v>4200207755</v>
          </cell>
          <cell r="B617" t="str">
            <v>diterima</v>
          </cell>
        </row>
        <row r="618">
          <cell r="A618">
            <v>4200250776</v>
          </cell>
          <cell r="B618" t="str">
            <v>diterima</v>
          </cell>
        </row>
        <row r="619">
          <cell r="A619">
            <v>4200372891</v>
          </cell>
          <cell r="B619" t="str">
            <v>diterima</v>
          </cell>
        </row>
        <row r="620">
          <cell r="A620">
            <v>4200055213</v>
          </cell>
          <cell r="B620" t="str">
            <v>diterima</v>
          </cell>
        </row>
        <row r="621">
          <cell r="A621">
            <v>4200336126</v>
          </cell>
          <cell r="B621" t="str">
            <v>diterima</v>
          </cell>
        </row>
        <row r="622">
          <cell r="A622">
            <v>4200078731</v>
          </cell>
          <cell r="B622" t="str">
            <v>diterima</v>
          </cell>
        </row>
        <row r="623">
          <cell r="A623">
            <v>4200206250</v>
          </cell>
          <cell r="B623" t="str">
            <v>diterima</v>
          </cell>
        </row>
        <row r="624">
          <cell r="A624">
            <v>4200111836</v>
          </cell>
          <cell r="B624" t="str">
            <v>diterima</v>
          </cell>
        </row>
        <row r="625">
          <cell r="A625">
            <v>4200482062</v>
          </cell>
          <cell r="B625" t="str">
            <v>diterima</v>
          </cell>
        </row>
        <row r="626">
          <cell r="A626">
            <v>4200125269</v>
          </cell>
          <cell r="B626" t="str">
            <v>diterima</v>
          </cell>
        </row>
        <row r="627">
          <cell r="A627">
            <v>4200090671</v>
          </cell>
          <cell r="B627" t="str">
            <v>diterima</v>
          </cell>
        </row>
        <row r="628">
          <cell r="A628">
            <v>4200448419</v>
          </cell>
          <cell r="B628" t="str">
            <v>diterima</v>
          </cell>
        </row>
        <row r="629">
          <cell r="A629">
            <v>4200045583</v>
          </cell>
          <cell r="B629" t="str">
            <v>diterima</v>
          </cell>
        </row>
        <row r="630">
          <cell r="A630">
            <v>4200436018</v>
          </cell>
          <cell r="B630" t="str">
            <v>diterima</v>
          </cell>
        </row>
        <row r="631">
          <cell r="A631">
            <v>4200099756</v>
          </cell>
          <cell r="B631" t="str">
            <v>diterima</v>
          </cell>
        </row>
        <row r="632">
          <cell r="A632">
            <v>4200038166</v>
          </cell>
          <cell r="B632" t="str">
            <v>diterima</v>
          </cell>
        </row>
        <row r="633">
          <cell r="A633">
            <v>4200128518</v>
          </cell>
          <cell r="B633" t="str">
            <v>diterima</v>
          </cell>
        </row>
        <row r="634">
          <cell r="A634">
            <v>4200202551</v>
          </cell>
          <cell r="B634" t="str">
            <v>diterima</v>
          </cell>
        </row>
        <row r="635">
          <cell r="A635">
            <v>4200097387</v>
          </cell>
          <cell r="B635" t="str">
            <v>diterima</v>
          </cell>
        </row>
        <row r="636">
          <cell r="A636">
            <v>4200088343</v>
          </cell>
          <cell r="B636" t="str">
            <v>diterima</v>
          </cell>
        </row>
        <row r="637">
          <cell r="A637">
            <v>4200416119</v>
          </cell>
          <cell r="B637" t="str">
            <v>diterima</v>
          </cell>
        </row>
        <row r="638">
          <cell r="A638">
            <v>4200044438</v>
          </cell>
          <cell r="B638" t="str">
            <v>diterima</v>
          </cell>
        </row>
        <row r="639">
          <cell r="A639">
            <v>4200172017</v>
          </cell>
          <cell r="B639" t="str">
            <v>diterima</v>
          </cell>
        </row>
        <row r="640">
          <cell r="A640">
            <v>4200253064</v>
          </cell>
          <cell r="B640" t="str">
            <v>diterima</v>
          </cell>
        </row>
        <row r="641">
          <cell r="A641">
            <v>4200058537</v>
          </cell>
          <cell r="B641" t="str">
            <v>diterima</v>
          </cell>
        </row>
        <row r="642">
          <cell r="A642">
            <v>4200169579</v>
          </cell>
          <cell r="B642" t="str">
            <v>diterima</v>
          </cell>
        </row>
        <row r="643">
          <cell r="A643">
            <v>4200473524</v>
          </cell>
          <cell r="B643" t="str">
            <v>diterima</v>
          </cell>
        </row>
        <row r="644">
          <cell r="A644">
            <v>4200207774</v>
          </cell>
          <cell r="B644" t="str">
            <v>diterima</v>
          </cell>
        </row>
        <row r="645">
          <cell r="A645">
            <v>4200201670</v>
          </cell>
          <cell r="B645" t="str">
            <v>diterima</v>
          </cell>
        </row>
        <row r="646">
          <cell r="A646">
            <v>4200239155</v>
          </cell>
          <cell r="B646" t="str">
            <v>diterima</v>
          </cell>
        </row>
        <row r="647">
          <cell r="A647">
            <v>4200171739</v>
          </cell>
          <cell r="B647" t="str">
            <v>diterima</v>
          </cell>
        </row>
        <row r="648">
          <cell r="A648">
            <v>4200172023</v>
          </cell>
          <cell r="B648" t="str">
            <v>diterima</v>
          </cell>
        </row>
        <row r="649">
          <cell r="A649">
            <v>4200023218</v>
          </cell>
          <cell r="B649" t="str">
            <v>diterima</v>
          </cell>
        </row>
        <row r="650">
          <cell r="A650">
            <v>4200006352</v>
          </cell>
          <cell r="B650" t="str">
            <v>diterima</v>
          </cell>
        </row>
        <row r="651">
          <cell r="A651">
            <v>4200215027</v>
          </cell>
          <cell r="B651" t="str">
            <v>diterima</v>
          </cell>
        </row>
        <row r="652">
          <cell r="A652">
            <v>4200160603</v>
          </cell>
          <cell r="B652" t="str">
            <v>diterima</v>
          </cell>
        </row>
        <row r="653">
          <cell r="A653">
            <v>4200201620</v>
          </cell>
          <cell r="B653" t="str">
            <v>diterima</v>
          </cell>
        </row>
        <row r="654">
          <cell r="A654">
            <v>4200121478</v>
          </cell>
          <cell r="B654" t="str">
            <v>diterima</v>
          </cell>
        </row>
        <row r="655">
          <cell r="A655">
            <v>4200058463</v>
          </cell>
          <cell r="B655" t="str">
            <v>diterima</v>
          </cell>
        </row>
        <row r="656">
          <cell r="A656">
            <v>4200090765</v>
          </cell>
          <cell r="B656" t="str">
            <v>diterima</v>
          </cell>
        </row>
        <row r="657">
          <cell r="A657">
            <v>4200100676</v>
          </cell>
          <cell r="B657" t="str">
            <v>diterima</v>
          </cell>
        </row>
        <row r="658">
          <cell r="A658">
            <v>4200471750</v>
          </cell>
          <cell r="B658" t="str">
            <v>diterima</v>
          </cell>
        </row>
        <row r="659">
          <cell r="A659">
            <v>4200405022</v>
          </cell>
          <cell r="B659" t="str">
            <v>diterima</v>
          </cell>
        </row>
        <row r="660">
          <cell r="A660">
            <v>4200056998</v>
          </cell>
          <cell r="B660" t="str">
            <v>diterima</v>
          </cell>
        </row>
        <row r="661">
          <cell r="A661">
            <v>4200437554</v>
          </cell>
          <cell r="B661" t="str">
            <v>diterima</v>
          </cell>
        </row>
        <row r="662">
          <cell r="A662">
            <v>4200201797</v>
          </cell>
          <cell r="B662" t="str">
            <v>diterima</v>
          </cell>
        </row>
        <row r="663">
          <cell r="A663">
            <v>4200089447</v>
          </cell>
          <cell r="B663" t="str">
            <v>diterima</v>
          </cell>
        </row>
        <row r="664">
          <cell r="A664">
            <v>4200133323</v>
          </cell>
          <cell r="B664" t="str">
            <v>diterima</v>
          </cell>
        </row>
        <row r="665">
          <cell r="A665">
            <v>4200087552</v>
          </cell>
          <cell r="B665" t="str">
            <v>diterima</v>
          </cell>
        </row>
        <row r="666">
          <cell r="A666">
            <v>4200337798</v>
          </cell>
          <cell r="B666" t="str">
            <v>diterima</v>
          </cell>
        </row>
        <row r="667">
          <cell r="A667">
            <v>4200037990</v>
          </cell>
          <cell r="B667" t="str">
            <v>diterima</v>
          </cell>
        </row>
        <row r="668">
          <cell r="A668">
            <v>4200383918</v>
          </cell>
          <cell r="B668" t="str">
            <v>diterima</v>
          </cell>
        </row>
        <row r="669">
          <cell r="A669">
            <v>4200035769</v>
          </cell>
          <cell r="B669" t="str">
            <v>diterima</v>
          </cell>
        </row>
        <row r="670">
          <cell r="A670">
            <v>4200365774</v>
          </cell>
          <cell r="B670" t="str">
            <v>diterima</v>
          </cell>
        </row>
        <row r="671">
          <cell r="A671">
            <v>4200339074</v>
          </cell>
          <cell r="B671" t="str">
            <v>diterima</v>
          </cell>
        </row>
        <row r="672">
          <cell r="A672">
            <v>4200435442</v>
          </cell>
          <cell r="B672" t="str">
            <v>diterima</v>
          </cell>
        </row>
        <row r="673">
          <cell r="A673">
            <v>4200109214</v>
          </cell>
          <cell r="B673" t="str">
            <v>diterima</v>
          </cell>
        </row>
        <row r="674">
          <cell r="A674">
            <v>4200245004</v>
          </cell>
          <cell r="B674" t="str">
            <v>diterima</v>
          </cell>
        </row>
        <row r="675">
          <cell r="A675">
            <v>4200328416</v>
          </cell>
          <cell r="B675" t="str">
            <v>diterima</v>
          </cell>
        </row>
        <row r="676">
          <cell r="A676">
            <v>4200154820</v>
          </cell>
          <cell r="B676" t="str">
            <v>diterima</v>
          </cell>
        </row>
        <row r="677">
          <cell r="A677">
            <v>4200166678</v>
          </cell>
          <cell r="B677" t="str">
            <v>diterima</v>
          </cell>
        </row>
        <row r="678">
          <cell r="A678">
            <v>4200090537</v>
          </cell>
          <cell r="B678" t="str">
            <v>diterima</v>
          </cell>
        </row>
        <row r="679">
          <cell r="A679">
            <v>4200454455</v>
          </cell>
          <cell r="B679" t="str">
            <v>diterima</v>
          </cell>
        </row>
        <row r="680">
          <cell r="A680">
            <v>4200056186</v>
          </cell>
          <cell r="B680" t="str">
            <v>diterima</v>
          </cell>
        </row>
        <row r="681">
          <cell r="A681">
            <v>4200450193</v>
          </cell>
          <cell r="B681" t="str">
            <v>diterima</v>
          </cell>
        </row>
        <row r="682">
          <cell r="A682">
            <v>4200252269</v>
          </cell>
          <cell r="B682" t="str">
            <v>diterima</v>
          </cell>
        </row>
        <row r="683">
          <cell r="A683">
            <v>4200412860</v>
          </cell>
          <cell r="B683" t="str">
            <v>diterima</v>
          </cell>
        </row>
        <row r="684">
          <cell r="A684">
            <v>4200137148</v>
          </cell>
          <cell r="B684" t="str">
            <v>diterima</v>
          </cell>
        </row>
        <row r="685">
          <cell r="A685">
            <v>4200359988</v>
          </cell>
          <cell r="B685" t="str">
            <v>diterima</v>
          </cell>
        </row>
        <row r="686">
          <cell r="A686">
            <v>4200167217</v>
          </cell>
          <cell r="B686" t="str">
            <v>diterima</v>
          </cell>
        </row>
        <row r="687">
          <cell r="A687">
            <v>4200330472</v>
          </cell>
          <cell r="B687" t="str">
            <v>diterima</v>
          </cell>
        </row>
        <row r="688">
          <cell r="A688">
            <v>4200208808</v>
          </cell>
          <cell r="B688" t="str">
            <v>diterima</v>
          </cell>
        </row>
        <row r="689">
          <cell r="A689">
            <v>4200214444</v>
          </cell>
          <cell r="B689" t="str">
            <v>diterima</v>
          </cell>
        </row>
        <row r="690">
          <cell r="A690">
            <v>4200253757</v>
          </cell>
          <cell r="B690" t="str">
            <v>diterima</v>
          </cell>
        </row>
        <row r="691">
          <cell r="A691">
            <v>4200313498</v>
          </cell>
          <cell r="B691" t="str">
            <v>diterima</v>
          </cell>
        </row>
        <row r="692">
          <cell r="A692">
            <v>4200112356</v>
          </cell>
          <cell r="B692" t="str">
            <v>diterima</v>
          </cell>
        </row>
        <row r="693">
          <cell r="A693">
            <v>4200105907</v>
          </cell>
          <cell r="B693" t="str">
            <v>diterima</v>
          </cell>
        </row>
        <row r="694">
          <cell r="A694">
            <v>4200369936</v>
          </cell>
          <cell r="B694" t="str">
            <v>diterima</v>
          </cell>
        </row>
        <row r="695">
          <cell r="A695">
            <v>4200039821</v>
          </cell>
          <cell r="B695" t="str">
            <v>diterima</v>
          </cell>
        </row>
        <row r="696">
          <cell r="A696">
            <v>4200431215</v>
          </cell>
          <cell r="B696" t="str">
            <v>diterima</v>
          </cell>
        </row>
        <row r="697">
          <cell r="A697">
            <v>4200165726</v>
          </cell>
          <cell r="B697" t="str">
            <v>diterima</v>
          </cell>
        </row>
        <row r="698">
          <cell r="A698">
            <v>4200254003</v>
          </cell>
          <cell r="B698" t="str">
            <v>diterima</v>
          </cell>
        </row>
        <row r="699">
          <cell r="A699">
            <v>4200325186</v>
          </cell>
          <cell r="B699" t="str">
            <v>diterima</v>
          </cell>
        </row>
        <row r="700">
          <cell r="A700">
            <v>4200255895</v>
          </cell>
          <cell r="B700" t="str">
            <v>diterima</v>
          </cell>
        </row>
        <row r="701">
          <cell r="A701">
            <v>4200360190</v>
          </cell>
          <cell r="B701" t="str">
            <v>diterima</v>
          </cell>
        </row>
        <row r="702">
          <cell r="A702">
            <v>4200149242</v>
          </cell>
          <cell r="B702" t="str">
            <v>diterima</v>
          </cell>
        </row>
        <row r="703">
          <cell r="A703">
            <v>4200470860</v>
          </cell>
          <cell r="B703" t="str">
            <v>diterima</v>
          </cell>
        </row>
        <row r="704">
          <cell r="A704">
            <v>4200009352</v>
          </cell>
          <cell r="B704" t="str">
            <v>diterima</v>
          </cell>
        </row>
        <row r="705">
          <cell r="A705">
            <v>4200006065</v>
          </cell>
          <cell r="B705" t="str">
            <v>diterima</v>
          </cell>
        </row>
        <row r="706">
          <cell r="A706">
            <v>4200208663</v>
          </cell>
          <cell r="B706" t="str">
            <v>diterima</v>
          </cell>
        </row>
        <row r="707">
          <cell r="A707">
            <v>4200359111</v>
          </cell>
          <cell r="B707" t="str">
            <v>diterima</v>
          </cell>
        </row>
        <row r="708">
          <cell r="A708">
            <v>4200447688</v>
          </cell>
          <cell r="B708" t="str">
            <v>diterima</v>
          </cell>
        </row>
        <row r="709">
          <cell r="A709">
            <v>4200169478</v>
          </cell>
          <cell r="B709" t="str">
            <v>diterima</v>
          </cell>
        </row>
        <row r="710">
          <cell r="A710">
            <v>4200137731</v>
          </cell>
          <cell r="B710" t="str">
            <v>diterima</v>
          </cell>
        </row>
        <row r="711">
          <cell r="A711">
            <v>4200048701</v>
          </cell>
          <cell r="B711" t="str">
            <v>diterima</v>
          </cell>
        </row>
        <row r="712">
          <cell r="A712">
            <v>4200391825</v>
          </cell>
          <cell r="B712" t="str">
            <v>diterima</v>
          </cell>
        </row>
        <row r="713">
          <cell r="A713">
            <v>4200418438</v>
          </cell>
          <cell r="B713" t="str">
            <v>diterima</v>
          </cell>
        </row>
        <row r="714">
          <cell r="A714">
            <v>4200085523</v>
          </cell>
          <cell r="B714" t="str">
            <v>diterima</v>
          </cell>
        </row>
        <row r="715">
          <cell r="A715">
            <v>4200297748</v>
          </cell>
          <cell r="B715" t="str">
            <v>diterima</v>
          </cell>
        </row>
        <row r="716">
          <cell r="A716">
            <v>4200136334</v>
          </cell>
          <cell r="B716" t="str">
            <v>diterima</v>
          </cell>
        </row>
        <row r="717">
          <cell r="A717">
            <v>4200121870</v>
          </cell>
          <cell r="B717" t="str">
            <v>diterima</v>
          </cell>
        </row>
        <row r="718">
          <cell r="A718">
            <v>4200156831</v>
          </cell>
          <cell r="B718" t="str">
            <v>diterima</v>
          </cell>
        </row>
        <row r="719">
          <cell r="A719">
            <v>4200200532</v>
          </cell>
          <cell r="B719" t="str">
            <v>diterima</v>
          </cell>
        </row>
        <row r="720">
          <cell r="A720">
            <v>4200202464</v>
          </cell>
          <cell r="B720" t="str">
            <v>diterima</v>
          </cell>
        </row>
        <row r="721">
          <cell r="A721">
            <v>4200176678</v>
          </cell>
          <cell r="B721" t="str">
            <v>diterima</v>
          </cell>
        </row>
        <row r="722">
          <cell r="A722">
            <v>4200419737</v>
          </cell>
          <cell r="B722" t="str">
            <v>diterima</v>
          </cell>
        </row>
        <row r="723">
          <cell r="A723">
            <v>4200285612</v>
          </cell>
          <cell r="B723" t="str">
            <v>diterima</v>
          </cell>
        </row>
        <row r="724">
          <cell r="A724">
            <v>4200168912</v>
          </cell>
          <cell r="B724" t="str">
            <v>diterima</v>
          </cell>
        </row>
        <row r="725">
          <cell r="A725">
            <v>4200024853</v>
          </cell>
          <cell r="B725" t="str">
            <v>diterima</v>
          </cell>
        </row>
        <row r="726">
          <cell r="A726">
            <v>4200079092</v>
          </cell>
          <cell r="B726" t="str">
            <v>diterima</v>
          </cell>
        </row>
        <row r="727">
          <cell r="A727">
            <v>4200471393</v>
          </cell>
          <cell r="B727" t="str">
            <v>diterima</v>
          </cell>
        </row>
        <row r="728">
          <cell r="A728">
            <v>4200234447</v>
          </cell>
          <cell r="B728" t="str">
            <v>diterima</v>
          </cell>
        </row>
        <row r="729">
          <cell r="A729">
            <v>4200007464</v>
          </cell>
          <cell r="B729" t="str">
            <v>diterima</v>
          </cell>
        </row>
        <row r="730">
          <cell r="A730">
            <v>4200233369</v>
          </cell>
          <cell r="B730" t="str">
            <v>diterima</v>
          </cell>
        </row>
        <row r="731">
          <cell r="A731">
            <v>4200375865</v>
          </cell>
          <cell r="B731" t="str">
            <v>diterima</v>
          </cell>
        </row>
        <row r="732">
          <cell r="A732">
            <v>4200296628</v>
          </cell>
          <cell r="B732" t="str">
            <v>diterima</v>
          </cell>
        </row>
        <row r="733">
          <cell r="A733">
            <v>4200223807</v>
          </cell>
          <cell r="B733" t="str">
            <v>diterima</v>
          </cell>
        </row>
        <row r="734">
          <cell r="A734">
            <v>4200157503</v>
          </cell>
          <cell r="B734" t="str">
            <v>diterima</v>
          </cell>
        </row>
        <row r="735">
          <cell r="A735">
            <v>4200029159</v>
          </cell>
          <cell r="B735" t="str">
            <v>diterima</v>
          </cell>
        </row>
        <row r="736">
          <cell r="A736">
            <v>4200289136</v>
          </cell>
          <cell r="B736" t="str">
            <v>diterima</v>
          </cell>
        </row>
        <row r="737">
          <cell r="A737">
            <v>4200132545</v>
          </cell>
          <cell r="B737" t="str">
            <v>diterima</v>
          </cell>
        </row>
        <row r="738">
          <cell r="A738">
            <v>4200107643</v>
          </cell>
          <cell r="B738" t="str">
            <v>diterima</v>
          </cell>
        </row>
        <row r="739">
          <cell r="A739">
            <v>4200418549</v>
          </cell>
          <cell r="B739" t="str">
            <v>diterima</v>
          </cell>
        </row>
        <row r="740">
          <cell r="A740">
            <v>4200294108</v>
          </cell>
          <cell r="B740" t="str">
            <v>diterima</v>
          </cell>
        </row>
        <row r="741">
          <cell r="A741">
            <v>4200470273</v>
          </cell>
          <cell r="B741" t="str">
            <v>diterima</v>
          </cell>
        </row>
        <row r="742">
          <cell r="A742">
            <v>4200073887</v>
          </cell>
          <cell r="B742" t="str">
            <v>diterima</v>
          </cell>
        </row>
        <row r="743">
          <cell r="A743">
            <v>4200009790</v>
          </cell>
          <cell r="B743" t="str">
            <v>diterima</v>
          </cell>
        </row>
        <row r="744">
          <cell r="A744">
            <v>4200387496</v>
          </cell>
          <cell r="B744" t="str">
            <v>diterima</v>
          </cell>
        </row>
        <row r="745">
          <cell r="A745">
            <v>4200129682</v>
          </cell>
          <cell r="B745" t="str">
            <v>diterima</v>
          </cell>
        </row>
        <row r="746">
          <cell r="A746">
            <v>4200260426</v>
          </cell>
          <cell r="B746" t="str">
            <v>diterima</v>
          </cell>
        </row>
        <row r="747">
          <cell r="A747">
            <v>4200031107</v>
          </cell>
          <cell r="B747" t="str">
            <v>diterima</v>
          </cell>
        </row>
        <row r="748">
          <cell r="A748">
            <v>4200346913</v>
          </cell>
          <cell r="B748" t="str">
            <v>diterima</v>
          </cell>
        </row>
        <row r="749">
          <cell r="A749">
            <v>4200414773</v>
          </cell>
          <cell r="B749" t="str">
            <v>diterima</v>
          </cell>
        </row>
        <row r="750">
          <cell r="A750">
            <v>4200383619</v>
          </cell>
          <cell r="B750" t="str">
            <v>diterima</v>
          </cell>
        </row>
        <row r="751">
          <cell r="A751">
            <v>4200198431</v>
          </cell>
          <cell r="B751" t="str">
            <v>diterima</v>
          </cell>
        </row>
        <row r="752">
          <cell r="A752">
            <v>4200307818</v>
          </cell>
          <cell r="B752" t="str">
            <v>diterima</v>
          </cell>
        </row>
        <row r="753">
          <cell r="A753">
            <v>4200201485</v>
          </cell>
          <cell r="B753" t="str">
            <v>diterima</v>
          </cell>
        </row>
        <row r="754">
          <cell r="A754">
            <v>4200335650</v>
          </cell>
          <cell r="B754" t="str">
            <v>diterima</v>
          </cell>
        </row>
        <row r="755">
          <cell r="A755">
            <v>4200279347</v>
          </cell>
          <cell r="B755" t="str">
            <v>diterima</v>
          </cell>
        </row>
        <row r="756">
          <cell r="A756">
            <v>4200060644</v>
          </cell>
          <cell r="B756" t="str">
            <v>diterima</v>
          </cell>
        </row>
        <row r="757">
          <cell r="A757">
            <v>4200400351</v>
          </cell>
          <cell r="B757" t="str">
            <v>diterima</v>
          </cell>
        </row>
        <row r="758">
          <cell r="A758">
            <v>4200324388</v>
          </cell>
          <cell r="B758" t="str">
            <v>diterima</v>
          </cell>
        </row>
        <row r="759">
          <cell r="A759">
            <v>4200187024</v>
          </cell>
          <cell r="B759" t="str">
            <v>diterima</v>
          </cell>
        </row>
        <row r="760">
          <cell r="A760">
            <v>4200104669</v>
          </cell>
          <cell r="B760" t="str">
            <v>diterima</v>
          </cell>
        </row>
        <row r="761">
          <cell r="A761">
            <v>4200085041</v>
          </cell>
          <cell r="B761" t="str">
            <v>diterima</v>
          </cell>
        </row>
        <row r="762">
          <cell r="A762">
            <v>4200440303</v>
          </cell>
          <cell r="B762" t="str">
            <v>diterima</v>
          </cell>
        </row>
        <row r="763">
          <cell r="A763">
            <v>4200361285</v>
          </cell>
          <cell r="B763" t="str">
            <v>diterima</v>
          </cell>
        </row>
        <row r="764">
          <cell r="A764">
            <v>4200482104</v>
          </cell>
          <cell r="B764" t="str">
            <v>diterima</v>
          </cell>
        </row>
        <row r="765">
          <cell r="A765">
            <v>4200243981</v>
          </cell>
          <cell r="B765" t="str">
            <v>diterima</v>
          </cell>
        </row>
        <row r="766">
          <cell r="A766">
            <v>4200077454</v>
          </cell>
          <cell r="B766" t="str">
            <v>diterima</v>
          </cell>
        </row>
        <row r="767">
          <cell r="A767">
            <v>4200344352</v>
          </cell>
          <cell r="B767" t="str">
            <v>diterima</v>
          </cell>
        </row>
        <row r="768">
          <cell r="A768">
            <v>4200445824</v>
          </cell>
          <cell r="B768" t="str">
            <v>diterima</v>
          </cell>
        </row>
        <row r="769">
          <cell r="A769">
            <v>4200108110</v>
          </cell>
          <cell r="B769" t="str">
            <v>diterima</v>
          </cell>
        </row>
        <row r="770">
          <cell r="A770">
            <v>4200398562</v>
          </cell>
          <cell r="B770" t="str">
            <v>diterima</v>
          </cell>
        </row>
        <row r="771">
          <cell r="A771">
            <v>4200403915</v>
          </cell>
          <cell r="B771" t="str">
            <v>diterima</v>
          </cell>
        </row>
        <row r="772">
          <cell r="A772">
            <v>4200095141</v>
          </cell>
          <cell r="B772" t="str">
            <v>diterima</v>
          </cell>
        </row>
        <row r="773">
          <cell r="A773">
            <v>4200118624</v>
          </cell>
          <cell r="B773" t="str">
            <v>diterima</v>
          </cell>
        </row>
        <row r="774">
          <cell r="A774">
            <v>4200031701</v>
          </cell>
          <cell r="B774" t="str">
            <v>diterima</v>
          </cell>
        </row>
        <row r="775">
          <cell r="A775">
            <v>4200393926</v>
          </cell>
          <cell r="B775" t="str">
            <v>diterima</v>
          </cell>
        </row>
        <row r="776">
          <cell r="A776">
            <v>4200258992</v>
          </cell>
          <cell r="B776" t="str">
            <v>diterima</v>
          </cell>
        </row>
        <row r="777">
          <cell r="A777">
            <v>4200372244</v>
          </cell>
          <cell r="B777" t="str">
            <v>diterima</v>
          </cell>
        </row>
        <row r="778">
          <cell r="A778">
            <v>4200222746</v>
          </cell>
          <cell r="B778" t="str">
            <v>diterima</v>
          </cell>
        </row>
        <row r="779">
          <cell r="A779">
            <v>4200287141</v>
          </cell>
          <cell r="B779" t="str">
            <v>diterima</v>
          </cell>
        </row>
        <row r="780">
          <cell r="A780">
            <v>4200060197</v>
          </cell>
          <cell r="B780" t="str">
            <v>diterima</v>
          </cell>
        </row>
        <row r="781">
          <cell r="A781">
            <v>4200264483</v>
          </cell>
          <cell r="B781" t="str">
            <v>diterima</v>
          </cell>
        </row>
        <row r="782">
          <cell r="A782">
            <v>4200177398</v>
          </cell>
          <cell r="B782" t="str">
            <v>diterima</v>
          </cell>
        </row>
        <row r="783">
          <cell r="A783">
            <v>4200300617</v>
          </cell>
          <cell r="B783" t="str">
            <v>diterima</v>
          </cell>
        </row>
        <row r="784">
          <cell r="A784">
            <v>4200335949</v>
          </cell>
          <cell r="B784" t="str">
            <v>diterima</v>
          </cell>
        </row>
        <row r="785">
          <cell r="A785">
            <v>4200324574</v>
          </cell>
          <cell r="B785" t="str">
            <v>diterima</v>
          </cell>
        </row>
        <row r="786">
          <cell r="A786">
            <v>4200389664</v>
          </cell>
          <cell r="B786" t="str">
            <v>diterima</v>
          </cell>
        </row>
        <row r="787">
          <cell r="A787">
            <v>4200096624</v>
          </cell>
          <cell r="B787" t="str">
            <v>diterima</v>
          </cell>
        </row>
        <row r="788">
          <cell r="A788">
            <v>4200434063</v>
          </cell>
          <cell r="B788" t="str">
            <v>diterima</v>
          </cell>
        </row>
        <row r="789">
          <cell r="A789">
            <v>4200407975</v>
          </cell>
          <cell r="B789" t="str">
            <v>diterima</v>
          </cell>
        </row>
        <row r="790">
          <cell r="A790">
            <v>4200282102</v>
          </cell>
          <cell r="B790" t="str">
            <v>diterima</v>
          </cell>
        </row>
        <row r="791">
          <cell r="A791">
            <v>4200044797</v>
          </cell>
          <cell r="B791" t="str">
            <v>diterima</v>
          </cell>
        </row>
        <row r="792">
          <cell r="A792">
            <v>4200072771</v>
          </cell>
          <cell r="B792" t="str">
            <v>diterima</v>
          </cell>
        </row>
        <row r="793">
          <cell r="A793">
            <v>4200263664</v>
          </cell>
          <cell r="B793" t="str">
            <v>diterima</v>
          </cell>
        </row>
        <row r="794">
          <cell r="A794">
            <v>4200326974</v>
          </cell>
          <cell r="B794" t="str">
            <v>diterima</v>
          </cell>
        </row>
        <row r="795">
          <cell r="A795">
            <v>4200258927</v>
          </cell>
          <cell r="B795" t="str">
            <v>diterima</v>
          </cell>
        </row>
        <row r="796">
          <cell r="A796">
            <v>4200153618</v>
          </cell>
          <cell r="B796" t="str">
            <v>diterima</v>
          </cell>
        </row>
        <row r="797">
          <cell r="A797">
            <v>4200166135</v>
          </cell>
          <cell r="B797" t="str">
            <v>diterima</v>
          </cell>
        </row>
        <row r="798">
          <cell r="A798">
            <v>4200097534</v>
          </cell>
          <cell r="B798" t="str">
            <v>diterima</v>
          </cell>
        </row>
        <row r="799">
          <cell r="A799">
            <v>4200004453</v>
          </cell>
          <cell r="B799" t="str">
            <v>diterima</v>
          </cell>
        </row>
        <row r="800">
          <cell r="A800">
            <v>4200278190</v>
          </cell>
          <cell r="B800" t="str">
            <v>diterima</v>
          </cell>
        </row>
        <row r="801">
          <cell r="A801">
            <v>4200193406</v>
          </cell>
          <cell r="B801" t="str">
            <v>diterima</v>
          </cell>
        </row>
        <row r="802">
          <cell r="A802">
            <v>4200227574</v>
          </cell>
          <cell r="B802" t="str">
            <v>diterima</v>
          </cell>
        </row>
        <row r="803">
          <cell r="A803">
            <v>4200264423</v>
          </cell>
          <cell r="B803" t="str">
            <v>diterima</v>
          </cell>
        </row>
        <row r="804">
          <cell r="A804">
            <v>4200102855</v>
          </cell>
          <cell r="B804" t="str">
            <v>diterima</v>
          </cell>
        </row>
        <row r="805">
          <cell r="A805">
            <v>4200396927</v>
          </cell>
          <cell r="B805" t="str">
            <v>diterima</v>
          </cell>
        </row>
        <row r="806">
          <cell r="A806">
            <v>4200108435</v>
          </cell>
          <cell r="B806" t="str">
            <v>diterima</v>
          </cell>
        </row>
        <row r="807">
          <cell r="A807">
            <v>4200044056</v>
          </cell>
          <cell r="B807" t="str">
            <v>diterima</v>
          </cell>
        </row>
        <row r="808">
          <cell r="A808">
            <v>4200291251</v>
          </cell>
          <cell r="B808" t="str">
            <v>diterima</v>
          </cell>
        </row>
        <row r="809">
          <cell r="A809">
            <v>4200389572</v>
          </cell>
          <cell r="B809" t="str">
            <v>diterima</v>
          </cell>
        </row>
        <row r="810">
          <cell r="A810">
            <v>4200020253</v>
          </cell>
          <cell r="B810" t="str">
            <v>diterima</v>
          </cell>
        </row>
        <row r="811">
          <cell r="A811">
            <v>4200127349</v>
          </cell>
          <cell r="B811" t="str">
            <v>diterima</v>
          </cell>
        </row>
        <row r="812">
          <cell r="A812">
            <v>4200191475</v>
          </cell>
          <cell r="B812" t="str">
            <v>diterima</v>
          </cell>
        </row>
        <row r="813">
          <cell r="A813">
            <v>4200436411</v>
          </cell>
          <cell r="B813" t="str">
            <v>diterima</v>
          </cell>
        </row>
        <row r="814">
          <cell r="A814">
            <v>4200287949</v>
          </cell>
          <cell r="B814" t="str">
            <v>diterima</v>
          </cell>
        </row>
        <row r="815">
          <cell r="A815">
            <v>4200357450</v>
          </cell>
          <cell r="B815" t="str">
            <v>diterima</v>
          </cell>
        </row>
        <row r="816">
          <cell r="A816">
            <v>4200222248</v>
          </cell>
          <cell r="B816" t="str">
            <v>diterima</v>
          </cell>
        </row>
        <row r="817">
          <cell r="A817">
            <v>4200221980</v>
          </cell>
          <cell r="B817" t="str">
            <v>diterima</v>
          </cell>
        </row>
        <row r="818">
          <cell r="A818">
            <v>4200060487</v>
          </cell>
          <cell r="B818" t="str">
            <v>diterima</v>
          </cell>
        </row>
        <row r="819">
          <cell r="A819">
            <v>4200032895</v>
          </cell>
          <cell r="B819" t="str">
            <v>diterima</v>
          </cell>
        </row>
        <row r="820">
          <cell r="A820">
            <v>4200038181</v>
          </cell>
          <cell r="B820" t="str">
            <v>diterima</v>
          </cell>
        </row>
        <row r="821">
          <cell r="A821">
            <v>4200183191</v>
          </cell>
          <cell r="B821" t="str">
            <v>diterima</v>
          </cell>
        </row>
        <row r="822">
          <cell r="A822">
            <v>4200256263</v>
          </cell>
          <cell r="B822" t="str">
            <v>diterima</v>
          </cell>
        </row>
        <row r="823">
          <cell r="A823">
            <v>4200269628</v>
          </cell>
          <cell r="B823" t="str">
            <v>diterima</v>
          </cell>
        </row>
        <row r="824">
          <cell r="A824">
            <v>4200275181</v>
          </cell>
          <cell r="B824" t="str">
            <v>diterima</v>
          </cell>
        </row>
        <row r="825">
          <cell r="A825">
            <v>4200009769</v>
          </cell>
          <cell r="B825" t="str">
            <v>diterima</v>
          </cell>
        </row>
        <row r="826">
          <cell r="A826">
            <v>4200087414</v>
          </cell>
          <cell r="B826" t="str">
            <v>diterima</v>
          </cell>
        </row>
        <row r="827">
          <cell r="A827">
            <v>4200018951</v>
          </cell>
          <cell r="B827" t="str">
            <v>diterima</v>
          </cell>
        </row>
        <row r="828">
          <cell r="A828">
            <v>4200419267</v>
          </cell>
          <cell r="B828" t="str">
            <v>diterima</v>
          </cell>
        </row>
        <row r="829">
          <cell r="A829">
            <v>4200436839</v>
          </cell>
          <cell r="B829" t="str">
            <v>diterima</v>
          </cell>
        </row>
        <row r="830">
          <cell r="A830">
            <v>4200025015</v>
          </cell>
          <cell r="B830" t="str">
            <v>diterima</v>
          </cell>
        </row>
        <row r="831">
          <cell r="A831">
            <v>4200468036</v>
          </cell>
          <cell r="B831" t="str">
            <v>diterima</v>
          </cell>
        </row>
        <row r="832">
          <cell r="A832">
            <v>4200215140</v>
          </cell>
          <cell r="B832" t="str">
            <v>diterima</v>
          </cell>
        </row>
        <row r="833">
          <cell r="A833">
            <v>4200286448</v>
          </cell>
          <cell r="B833" t="str">
            <v>diterima</v>
          </cell>
        </row>
        <row r="834">
          <cell r="A834">
            <v>4200369462</v>
          </cell>
          <cell r="B834" t="str">
            <v>diterima</v>
          </cell>
        </row>
        <row r="835">
          <cell r="A835">
            <v>4200153800</v>
          </cell>
          <cell r="B835" t="str">
            <v>diterima</v>
          </cell>
        </row>
        <row r="836">
          <cell r="A836">
            <v>4200104940</v>
          </cell>
          <cell r="B836" t="str">
            <v>diterima</v>
          </cell>
        </row>
        <row r="837">
          <cell r="A837">
            <v>4200412221</v>
          </cell>
          <cell r="B837" t="str">
            <v>diterima</v>
          </cell>
        </row>
        <row r="838">
          <cell r="A838">
            <v>4200360719</v>
          </cell>
          <cell r="B838" t="str">
            <v>diterima</v>
          </cell>
        </row>
        <row r="839">
          <cell r="A839">
            <v>4200200919</v>
          </cell>
          <cell r="B839" t="str">
            <v>diterima</v>
          </cell>
        </row>
        <row r="840">
          <cell r="A840">
            <v>4200068146</v>
          </cell>
          <cell r="B840" t="str">
            <v>diterima</v>
          </cell>
        </row>
        <row r="841">
          <cell r="A841">
            <v>4200275352</v>
          </cell>
          <cell r="B841" t="str">
            <v>diterima</v>
          </cell>
        </row>
        <row r="842">
          <cell r="A842">
            <v>4200386009</v>
          </cell>
          <cell r="B842" t="str">
            <v>diterima</v>
          </cell>
        </row>
        <row r="843">
          <cell r="A843">
            <v>4200064542</v>
          </cell>
          <cell r="B843" t="str">
            <v>diterima</v>
          </cell>
        </row>
        <row r="844">
          <cell r="A844">
            <v>4200333193</v>
          </cell>
          <cell r="B844" t="str">
            <v>diterima</v>
          </cell>
        </row>
        <row r="845">
          <cell r="A845">
            <v>4200009614</v>
          </cell>
          <cell r="B845" t="str">
            <v>diterima</v>
          </cell>
        </row>
        <row r="846">
          <cell r="A846">
            <v>4200283259</v>
          </cell>
          <cell r="B846" t="str">
            <v>diterima</v>
          </cell>
        </row>
        <row r="847">
          <cell r="A847">
            <v>4200447608</v>
          </cell>
          <cell r="B847" t="str">
            <v>diterima</v>
          </cell>
        </row>
        <row r="848">
          <cell r="A848">
            <v>4200281434</v>
          </cell>
          <cell r="B848" t="str">
            <v>diterima</v>
          </cell>
        </row>
        <row r="849">
          <cell r="A849">
            <v>4200171518</v>
          </cell>
          <cell r="B849" t="str">
            <v>diterima</v>
          </cell>
        </row>
        <row r="850">
          <cell r="A850">
            <v>4200335405</v>
          </cell>
          <cell r="B850" t="str">
            <v>diterima</v>
          </cell>
        </row>
        <row r="851">
          <cell r="A851">
            <v>4200383084</v>
          </cell>
          <cell r="B851" t="str">
            <v>diterima</v>
          </cell>
        </row>
        <row r="852">
          <cell r="A852">
            <v>4200281659</v>
          </cell>
          <cell r="B852" t="str">
            <v>diterima</v>
          </cell>
        </row>
        <row r="853">
          <cell r="A853">
            <v>4200018539</v>
          </cell>
          <cell r="B853" t="str">
            <v>diterima</v>
          </cell>
        </row>
        <row r="854">
          <cell r="A854">
            <v>4200411074</v>
          </cell>
          <cell r="B854" t="str">
            <v>diterima</v>
          </cell>
        </row>
        <row r="855">
          <cell r="A855">
            <v>4200166882</v>
          </cell>
          <cell r="B855" t="str">
            <v>diterima</v>
          </cell>
        </row>
        <row r="856">
          <cell r="A856">
            <v>4200177073</v>
          </cell>
          <cell r="B856" t="str">
            <v>diterima</v>
          </cell>
        </row>
        <row r="857">
          <cell r="A857">
            <v>4200170056</v>
          </cell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AB19" sqref="AB19"/>
    </sheetView>
  </sheetViews>
  <sheetFormatPr defaultRowHeight="14.4" x14ac:dyDescent="0.3"/>
  <cols>
    <col min="1" max="1" width="10.77734375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1419</v>
      </c>
      <c r="G1" t="s">
        <v>1435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201</v>
      </c>
    </row>
    <row r="2" spans="1:29" x14ac:dyDescent="0.3">
      <c r="A2" s="2">
        <v>4210132442</v>
      </c>
      <c r="B2">
        <v>1</v>
      </c>
      <c r="D2">
        <v>3112087</v>
      </c>
      <c r="E2" t="s">
        <v>1422</v>
      </c>
      <c r="F2" t="str">
        <f>VLOOKUP(E2,[2]PRODI_2019!$E$2:$J$70,6,FALSE)</f>
        <v>FKIP</v>
      </c>
      <c r="G2">
        <f>VLOOKUP(E2,[2]PRODI_2019!$E$2:$K$70,7,FALSE)</f>
        <v>2222</v>
      </c>
      <c r="H2" t="str">
        <f>VLOOKUP(F2,Sheet1!$H$4:$I$11,2,FALSE)</f>
        <v>2_FKIP</v>
      </c>
      <c r="I2" t="s">
        <v>240</v>
      </c>
      <c r="J2" t="s">
        <v>35</v>
      </c>
      <c r="K2" t="s">
        <v>1190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1410</v>
      </c>
      <c r="AA2" t="e">
        <f>VLOOKUP(A2,[1]Sheet1!$B$2:$C$930,2,FALSE)</f>
        <v>#N/A</v>
      </c>
      <c r="AB2">
        <f>VLOOKUP(G2,[3]Sheet1!$C$6:$G$46,5,FALSE)</f>
        <v>578</v>
      </c>
      <c r="AC2" t="e">
        <f>VLOOKUP(A2,[1]diterima!$A$2:$B$880,2,FALSE)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202</v>
      </c>
      <c r="F3" t="str">
        <f>VLOOKUP(E3,[2]PRODI_2019!$E$2:$J$70,6,FALSE)</f>
        <v>FKIP</v>
      </c>
      <c r="G3">
        <f>VLOOKUP(E3,[2]PRODI_2019!$E$2:$K$70,7,FALSE)</f>
        <v>2289</v>
      </c>
      <c r="H3" t="str">
        <f>VLOOKUP(F3,Sheet1!$H$4:$I$11,2,FALSE)</f>
        <v>2_FKIP</v>
      </c>
      <c r="I3" t="s">
        <v>241</v>
      </c>
      <c r="J3" t="s">
        <v>35</v>
      </c>
      <c r="K3" t="s">
        <v>1191</v>
      </c>
      <c r="L3" s="1">
        <v>37893</v>
      </c>
      <c r="M3" t="s">
        <v>1291</v>
      </c>
      <c r="N3" t="s">
        <v>27</v>
      </c>
      <c r="O3" t="s">
        <v>29</v>
      </c>
      <c r="P3" t="s">
        <v>1298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1407</v>
      </c>
      <c r="AA3" t="e">
        <f>VLOOKUP(A3,[1]Sheet1!$B$2:$C$930,2,FALSE)</f>
        <v>#N/A</v>
      </c>
      <c r="AB3">
        <f>VLOOKUP(G3,[3]Sheet1!$C$6:$G$46,5,FALSE)</f>
        <v>33</v>
      </c>
      <c r="AC3" t="e">
        <f>VLOOKUP(A3,[1]diterima!$A$2:$B$880,2,FALSE)</f>
        <v>#N/A</v>
      </c>
    </row>
    <row r="4" spans="1:29" x14ac:dyDescent="0.3">
      <c r="A4" s="2">
        <v>4210012567</v>
      </c>
      <c r="B4">
        <v>1</v>
      </c>
      <c r="D4">
        <v>3111092</v>
      </c>
      <c r="E4" t="s">
        <v>203</v>
      </c>
      <c r="F4" t="str">
        <f>VLOOKUP(E4,[2]PRODI_2019!$E$2:$J$70,6,FALSE)</f>
        <v>Pertanian</v>
      </c>
      <c r="G4">
        <f>VLOOKUP(E4,[2]PRODI_2019!$E$2:$K$70,7,FALSE)</f>
        <v>4443</v>
      </c>
      <c r="H4" t="str">
        <f>VLOOKUP(F4,Sheet1!$H$4:$I$11,2,FALSE)</f>
        <v>4_Pertanian</v>
      </c>
      <c r="I4" t="s">
        <v>242</v>
      </c>
      <c r="J4" t="s">
        <v>35</v>
      </c>
      <c r="K4" t="s">
        <v>1192</v>
      </c>
      <c r="L4" s="1">
        <v>37357</v>
      </c>
      <c r="M4" t="s">
        <v>28</v>
      </c>
      <c r="N4" t="s">
        <v>39</v>
      </c>
      <c r="O4" t="s">
        <v>29</v>
      </c>
      <c r="P4" t="s">
        <v>1299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1410</v>
      </c>
      <c r="AA4" t="e">
        <f>VLOOKUP(A4,[1]Sheet1!$B$2:$C$930,2,FALSE)</f>
        <v>#N/A</v>
      </c>
      <c r="AB4">
        <f>VLOOKUP(G4,[3]Sheet1!$C$6:$G$46,5,FALSE)</f>
        <v>193</v>
      </c>
      <c r="AC4" t="e">
        <f>VLOOKUP(A4,[1]diterima!$A$2:$B$880,2,FALSE)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204</v>
      </c>
      <c r="F5" t="str">
        <f>VLOOKUP(E5,[2]PRODI_2019!$E$2:$J$70,6,FALSE)</f>
        <v>Teknik</v>
      </c>
      <c r="G5">
        <f>VLOOKUP(E5,[2]PRODI_2019!$E$2:$K$70,7,FALSE)</f>
        <v>3333</v>
      </c>
      <c r="H5" t="str">
        <f>VLOOKUP(F5,Sheet1!$H$4:$I$11,2,FALSE)</f>
        <v>3_Teknik</v>
      </c>
      <c r="I5" t="s">
        <v>243</v>
      </c>
      <c r="J5" t="s">
        <v>26</v>
      </c>
      <c r="K5" t="s">
        <v>1191</v>
      </c>
      <c r="L5" s="1">
        <v>37848</v>
      </c>
      <c r="M5" t="s">
        <v>28</v>
      </c>
      <c r="N5" t="s">
        <v>72</v>
      </c>
      <c r="O5" t="s">
        <v>29</v>
      </c>
      <c r="P5" t="s">
        <v>1300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1413</v>
      </c>
      <c r="AA5" t="e">
        <f>VLOOKUP(A5,[1]Sheet1!$B$2:$C$930,2,FALSE)</f>
        <v>#N/A</v>
      </c>
      <c r="AB5">
        <f>VLOOKUP(G5,[3]Sheet1!$C$6:$G$46,5,FALSE)</f>
        <v>1047</v>
      </c>
      <c r="AC5" t="e">
        <f>VLOOKUP(A5,[1]diterima!$A$2:$B$880,2,FALSE)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205</v>
      </c>
      <c r="F6" t="str">
        <f>VLOOKUP(E6,[2]PRODI_2019!$E$2:$J$70,6,FALSE)</f>
        <v>FISIP</v>
      </c>
      <c r="G6">
        <f>VLOOKUP(E6,[2]PRODI_2019!$E$2:$K$70,7,FALSE)</f>
        <v>6670</v>
      </c>
      <c r="H6" t="str">
        <f>VLOOKUP(F6,Sheet1!$H$4:$I$11,2,FALSE)</f>
        <v>6_FISIP</v>
      </c>
      <c r="I6" t="s">
        <v>244</v>
      </c>
      <c r="J6" t="s">
        <v>26</v>
      </c>
      <c r="K6" t="s">
        <v>1193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1408</v>
      </c>
      <c r="AA6" t="e">
        <f>VLOOKUP(A6,[1]Sheet1!$B$2:$C$930,2,FALSE)</f>
        <v>#N/A</v>
      </c>
      <c r="AB6">
        <f>VLOOKUP(G6,[3]Sheet1!$C$6:$G$46,5,FALSE)</f>
        <v>512</v>
      </c>
      <c r="AC6" t="e">
        <f>VLOOKUP(A6,[1]diterima!$A$2:$B$880,2,FALSE)</f>
        <v>#N/A</v>
      </c>
    </row>
    <row r="7" spans="1:29" x14ac:dyDescent="0.3">
      <c r="A7" s="2">
        <v>4210064258</v>
      </c>
      <c r="B7">
        <v>1</v>
      </c>
      <c r="D7">
        <v>3112072</v>
      </c>
      <c r="E7" t="s">
        <v>206</v>
      </c>
      <c r="F7" t="str">
        <f>VLOOKUP(E7,[2]PRODI_2019!$E$2:$J$70,6,FALSE)</f>
        <v>FKIP</v>
      </c>
      <c r="G7">
        <f>VLOOKUP(E7,[2]PRODI_2019!$E$2:$K$70,7,FALSE)</f>
        <v>2221</v>
      </c>
      <c r="H7" t="str">
        <f>VLOOKUP(F7,Sheet1!$H$4:$I$11,2,FALSE)</f>
        <v>2_FKIP</v>
      </c>
      <c r="I7" t="s">
        <v>245</v>
      </c>
      <c r="J7" t="s">
        <v>35</v>
      </c>
      <c r="K7" t="s">
        <v>1194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1407</v>
      </c>
      <c r="AA7" t="e">
        <f>VLOOKUP(A7,[1]Sheet1!$B$2:$C$930,2,FALSE)</f>
        <v>#N/A</v>
      </c>
      <c r="AB7">
        <f>VLOOKUP(G7,[3]Sheet1!$C$6:$G$46,5,FALSE)</f>
        <v>112</v>
      </c>
      <c r="AC7" t="e">
        <f>VLOOKUP(A7,[1]diterima!$A$2:$B$880,2,FALSE)</f>
        <v>#N/A</v>
      </c>
    </row>
    <row r="8" spans="1:29" x14ac:dyDescent="0.3">
      <c r="A8" s="2">
        <v>4210843009</v>
      </c>
      <c r="B8">
        <v>1</v>
      </c>
      <c r="D8">
        <v>3112033</v>
      </c>
      <c r="E8" t="s">
        <v>207</v>
      </c>
      <c r="F8" t="str">
        <f>VLOOKUP(E8,[2]PRODI_2019!$E$2:$J$70,6,FALSE)</f>
        <v>FEB</v>
      </c>
      <c r="G8">
        <f>VLOOKUP(E8,[2]PRODI_2019!$E$2:$K$70,7,FALSE)</f>
        <v>5552</v>
      </c>
      <c r="H8" t="str">
        <f>VLOOKUP(F8,Sheet1!$H$4:$I$11,2,FALSE)</f>
        <v>5_FEB</v>
      </c>
      <c r="I8" t="s">
        <v>246</v>
      </c>
      <c r="J8" t="s">
        <v>26</v>
      </c>
      <c r="K8" t="s">
        <v>1194</v>
      </c>
      <c r="L8" s="1">
        <v>37489</v>
      </c>
      <c r="M8" t="s">
        <v>28</v>
      </c>
      <c r="N8" t="s">
        <v>27</v>
      </c>
      <c r="O8" t="s">
        <v>29</v>
      </c>
      <c r="P8" t="s">
        <v>1301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1407</v>
      </c>
      <c r="AA8" t="e">
        <f>VLOOKUP(A8,[1]Sheet1!$B$2:$C$930,2,FALSE)</f>
        <v>#N/A</v>
      </c>
      <c r="AB8">
        <f>VLOOKUP(G8,[3]Sheet1!$C$6:$G$46,5,FALSE)</f>
        <v>1184</v>
      </c>
      <c r="AC8" t="e">
        <f>VLOOKUP(A8,[1]diterima!$A$2:$B$880,2,FALSE)</f>
        <v>#N/A</v>
      </c>
    </row>
    <row r="9" spans="1:29" x14ac:dyDescent="0.3">
      <c r="A9" s="2">
        <v>4210091709</v>
      </c>
      <c r="B9">
        <v>1</v>
      </c>
      <c r="D9">
        <v>3111084</v>
      </c>
      <c r="E9" t="s">
        <v>208</v>
      </c>
      <c r="F9" t="str">
        <f>VLOOKUP(E9,[2]PRODI_2019!$E$2:$J$70,6,FALSE)</f>
        <v>Pertanian</v>
      </c>
      <c r="G9">
        <f>VLOOKUP(E9,[2]PRODI_2019!$E$2:$K$70,7,FALSE)</f>
        <v>4442</v>
      </c>
      <c r="H9" t="str">
        <f>VLOOKUP(F9,Sheet1!$H$4:$I$11,2,FALSE)</f>
        <v>4_Pertanian</v>
      </c>
      <c r="I9" t="s">
        <v>247</v>
      </c>
      <c r="J9" t="s">
        <v>26</v>
      </c>
      <c r="K9" t="s">
        <v>1195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1406</v>
      </c>
      <c r="AA9" t="e">
        <f>VLOOKUP(A9,[1]Sheet1!$B$2:$C$930,2,FALSE)</f>
        <v>#N/A</v>
      </c>
      <c r="AB9">
        <f>VLOOKUP(G9,[3]Sheet1!$C$6:$G$46,5,FALSE)</f>
        <v>404</v>
      </c>
      <c r="AC9" t="e">
        <f>VLOOKUP(A9,[1]diterima!$A$2:$B$880,2,FALSE)</f>
        <v>#N/A</v>
      </c>
    </row>
    <row r="10" spans="1:29" x14ac:dyDescent="0.3">
      <c r="A10" s="2">
        <v>4210104103</v>
      </c>
      <c r="B10">
        <v>1</v>
      </c>
      <c r="D10">
        <v>3111037</v>
      </c>
      <c r="E10" t="s">
        <v>204</v>
      </c>
      <c r="F10" t="str">
        <f>VLOOKUP(E10,[2]PRODI_2019!$E$2:$J$70,6,FALSE)</f>
        <v>Teknik</v>
      </c>
      <c r="G10">
        <f>VLOOKUP(E10,[2]PRODI_2019!$E$2:$K$70,7,FALSE)</f>
        <v>3333</v>
      </c>
      <c r="H10" t="str">
        <f>VLOOKUP(F10,Sheet1!$H$4:$I$11,2,FALSE)</f>
        <v>3_Teknik</v>
      </c>
      <c r="I10" t="s">
        <v>248</v>
      </c>
      <c r="J10" t="s">
        <v>35</v>
      </c>
      <c r="K10" t="s">
        <v>1196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1412</v>
      </c>
      <c r="AA10" t="e">
        <f>VLOOKUP(A10,[1]Sheet1!$B$2:$C$930,2,FALSE)</f>
        <v>#N/A</v>
      </c>
      <c r="AB10">
        <f>VLOOKUP(G10,[3]Sheet1!$C$6:$G$46,5,FALSE)</f>
        <v>1047</v>
      </c>
      <c r="AC10" t="e">
        <f>VLOOKUP(A10,[1]diterima!$A$2:$B$880,2,FALSE)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208</v>
      </c>
      <c r="F11" t="str">
        <f>VLOOKUP(E11,[2]PRODI_2019!$E$2:$J$70,6,FALSE)</f>
        <v>Pertanian</v>
      </c>
      <c r="G11">
        <f>VLOOKUP(E11,[2]PRODI_2019!$E$2:$K$70,7,FALSE)</f>
        <v>4442</v>
      </c>
      <c r="H11" t="str">
        <f>VLOOKUP(F11,Sheet1!$H$4:$I$11,2,FALSE)</f>
        <v>4_Pertanian</v>
      </c>
      <c r="I11" t="s">
        <v>249</v>
      </c>
      <c r="J11" t="s">
        <v>35</v>
      </c>
      <c r="K11" t="s">
        <v>1191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1414</v>
      </c>
      <c r="AA11" t="e">
        <f>VLOOKUP(A11,[1]Sheet1!$B$2:$C$930,2,FALSE)</f>
        <v>#N/A</v>
      </c>
      <c r="AB11">
        <f>VLOOKUP(G11,[3]Sheet1!$C$6:$G$46,5,FALSE)</f>
        <v>404</v>
      </c>
      <c r="AC11" t="e">
        <f>VLOOKUP(A11,[1]diterima!$A$2:$B$880,2,FALSE)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203</v>
      </c>
      <c r="F12" t="str">
        <f>VLOOKUP(E12,[2]PRODI_2019!$E$2:$J$70,6,FALSE)</f>
        <v>Pertanian</v>
      </c>
      <c r="G12">
        <f>VLOOKUP(E12,[2]PRODI_2019!$E$2:$K$70,7,FALSE)</f>
        <v>4443</v>
      </c>
      <c r="H12" t="str">
        <f>VLOOKUP(F12,Sheet1!$H$4:$I$11,2,FALSE)</f>
        <v>4_Pertanian</v>
      </c>
      <c r="I12" t="s">
        <v>250</v>
      </c>
      <c r="J12" t="s">
        <v>35</v>
      </c>
      <c r="K12" t="s">
        <v>1197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1413</v>
      </c>
      <c r="AA12" t="e">
        <f>VLOOKUP(A12,[1]Sheet1!$B$2:$C$930,2,FALSE)</f>
        <v>#N/A</v>
      </c>
      <c r="AB12">
        <f>VLOOKUP(G12,[3]Sheet1!$C$6:$G$46,5,FALSE)</f>
        <v>193</v>
      </c>
      <c r="AC12" t="e">
        <f>VLOOKUP(A12,[1]diterima!$A$2:$B$880,2,FALSE)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209</v>
      </c>
      <c r="F13" t="str">
        <f>VLOOKUP(E13,[2]PRODI_2019!$E$2:$J$70,6,FALSE)</f>
        <v>Kedokteran</v>
      </c>
      <c r="G13">
        <f>VLOOKUP(E13,[2]PRODI_2019!$E$2:$K$70,7,FALSE)</f>
        <v>8882</v>
      </c>
      <c r="H13" t="str">
        <f>VLOOKUP(F13,Sheet1!$H$4:$I$11,2,FALSE)</f>
        <v>8_Kedokteran</v>
      </c>
      <c r="I13" t="s">
        <v>251</v>
      </c>
      <c r="J13" t="s">
        <v>35</v>
      </c>
      <c r="K13" t="s">
        <v>1196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1408</v>
      </c>
      <c r="AA13" t="e">
        <f>VLOOKUP(A13,[1]Sheet1!$B$2:$C$930,2,FALSE)</f>
        <v>#N/A</v>
      </c>
      <c r="AB13">
        <f>VLOOKUP(G13,[3]Sheet1!$C$6:$G$46,5,FALSE)</f>
        <v>480</v>
      </c>
      <c r="AC13" t="e">
        <f>VLOOKUP(A13,[1]diterima!$A$2:$B$880,2,FALSE)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210</v>
      </c>
      <c r="F14" t="str">
        <f>VLOOKUP(E14,[2]PRODI_2019!$E$2:$J$70,6,FALSE)</f>
        <v>FKIP</v>
      </c>
      <c r="G14">
        <f>VLOOKUP(E14,[2]PRODI_2019!$E$2:$K$70,7,FALSE)</f>
        <v>2285</v>
      </c>
      <c r="H14" t="str">
        <f>VLOOKUP(F14,Sheet1!$H$4:$I$11,2,FALSE)</f>
        <v>2_FKIP</v>
      </c>
      <c r="I14" t="s">
        <v>252</v>
      </c>
      <c r="J14" t="s">
        <v>35</v>
      </c>
      <c r="K14" t="s">
        <v>1198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1411</v>
      </c>
      <c r="AA14" t="e">
        <f>VLOOKUP(A14,[1]Sheet1!$B$2:$C$930,2,FALSE)</f>
        <v>#N/A</v>
      </c>
      <c r="AB14">
        <f>VLOOKUP(G14,[3]Sheet1!$C$6:$G$46,5,FALSE)</f>
        <v>715</v>
      </c>
      <c r="AC14" t="e">
        <f>VLOOKUP(A14,[1]diterima!$A$2:$B$880,2,FALSE)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211</v>
      </c>
      <c r="F15" t="str">
        <f>VLOOKUP(E15,[2]PRODI_2019!$E$2:$J$70,6,FALSE)</f>
        <v>FKIP</v>
      </c>
      <c r="G15">
        <f>VLOOKUP(E15,[2]PRODI_2019!$E$2:$K$70,7,FALSE)</f>
        <v>2281</v>
      </c>
      <c r="H15" t="str">
        <f>VLOOKUP(F15,Sheet1!$H$4:$I$11,2,FALSE)</f>
        <v>2_FKIP</v>
      </c>
      <c r="I15" t="s">
        <v>253</v>
      </c>
      <c r="J15" t="s">
        <v>35</v>
      </c>
      <c r="K15" t="s">
        <v>1199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1407</v>
      </c>
      <c r="AA15" t="e">
        <f>VLOOKUP(A15,[1]Sheet1!$B$2:$C$930,2,FALSE)</f>
        <v>#N/A</v>
      </c>
      <c r="AB15">
        <f>VLOOKUP(G15,[3]Sheet1!$C$6:$G$46,5,FALSE)</f>
        <v>160</v>
      </c>
      <c r="AC15" t="e">
        <f>VLOOKUP(A15,[1]diterima!$A$2:$B$880,2,FALSE)</f>
        <v>#N/A</v>
      </c>
    </row>
    <row r="16" spans="1:29" x14ac:dyDescent="0.3">
      <c r="A16" s="2">
        <v>4210178645</v>
      </c>
      <c r="B16">
        <v>1</v>
      </c>
      <c r="D16">
        <v>3111022</v>
      </c>
      <c r="E16" t="s">
        <v>212</v>
      </c>
      <c r="F16" t="str">
        <f>VLOOKUP(E16,[2]PRODI_2019!$E$2:$J$70,6,FALSE)</f>
        <v>Teknik</v>
      </c>
      <c r="G16">
        <f>VLOOKUP(E16,[2]PRODI_2019!$E$2:$K$70,7,FALSE)</f>
        <v>3332</v>
      </c>
      <c r="H16" t="str">
        <f>VLOOKUP(F16,Sheet1!$H$4:$I$11,2,FALSE)</f>
        <v>3_Teknik</v>
      </c>
      <c r="I16" t="s">
        <v>254</v>
      </c>
      <c r="J16" t="s">
        <v>26</v>
      </c>
      <c r="K16" t="s">
        <v>1200</v>
      </c>
      <c r="L16" s="1">
        <v>37746</v>
      </c>
      <c r="M16" t="s">
        <v>28</v>
      </c>
      <c r="N16" t="s">
        <v>49</v>
      </c>
      <c r="O16" t="s">
        <v>29</v>
      </c>
      <c r="P16" t="s">
        <v>195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1406</v>
      </c>
      <c r="AA16" t="e">
        <f>VLOOKUP(A16,[1]Sheet1!$B$2:$C$930,2,FALSE)</f>
        <v>#N/A</v>
      </c>
      <c r="AB16">
        <f>VLOOKUP(G16,[3]Sheet1!$C$6:$G$46,5,FALSE)</f>
        <v>434</v>
      </c>
      <c r="AC16" t="e">
        <f>VLOOKUP(A16,[1]diterima!$A$2:$B$880,2,FALSE)</f>
        <v>#N/A</v>
      </c>
    </row>
    <row r="17" spans="1:29" x14ac:dyDescent="0.3">
      <c r="A17" s="2">
        <v>4210185227</v>
      </c>
      <c r="B17">
        <v>1</v>
      </c>
      <c r="D17">
        <v>3111092</v>
      </c>
      <c r="E17" t="s">
        <v>203</v>
      </c>
      <c r="F17" t="str">
        <f>VLOOKUP(E17,[2]PRODI_2019!$E$2:$J$70,6,FALSE)</f>
        <v>Pertanian</v>
      </c>
      <c r="G17">
        <f>VLOOKUP(E17,[2]PRODI_2019!$E$2:$K$70,7,FALSE)</f>
        <v>4443</v>
      </c>
      <c r="H17" t="str">
        <f>VLOOKUP(F17,Sheet1!$H$4:$I$11,2,FALSE)</f>
        <v>4_Pertanian</v>
      </c>
      <c r="I17" t="s">
        <v>255</v>
      </c>
      <c r="J17" t="s">
        <v>35</v>
      </c>
      <c r="K17" t="s">
        <v>1200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1408</v>
      </c>
      <c r="AA17" t="e">
        <f>VLOOKUP(A17,[1]Sheet1!$B$2:$C$930,2,FALSE)</f>
        <v>#N/A</v>
      </c>
      <c r="AB17">
        <f>VLOOKUP(G17,[3]Sheet1!$C$6:$G$46,5,FALSE)</f>
        <v>193</v>
      </c>
      <c r="AC17" t="e">
        <f>VLOOKUP(A17,[1]diterima!$A$2:$B$880,2,FALSE)</f>
        <v>#N/A</v>
      </c>
    </row>
    <row r="18" spans="1:29" x14ac:dyDescent="0.3">
      <c r="A18" s="2">
        <v>4210185589</v>
      </c>
      <c r="B18">
        <v>1</v>
      </c>
      <c r="D18">
        <v>3112161</v>
      </c>
      <c r="E18" t="s">
        <v>202</v>
      </c>
      <c r="F18" t="str">
        <f>VLOOKUP(E18,[2]PRODI_2019!$E$2:$J$70,6,FALSE)</f>
        <v>FKIP</v>
      </c>
      <c r="G18">
        <f>VLOOKUP(E18,[2]PRODI_2019!$E$2:$K$70,7,FALSE)</f>
        <v>2289</v>
      </c>
      <c r="H18" t="str">
        <f>VLOOKUP(F18,Sheet1!$H$4:$I$11,2,FALSE)</f>
        <v>2_FKIP</v>
      </c>
      <c r="I18" t="s">
        <v>256</v>
      </c>
      <c r="J18" t="s">
        <v>35</v>
      </c>
      <c r="K18" t="s">
        <v>1196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1410</v>
      </c>
      <c r="AA18" t="e">
        <f>VLOOKUP(A18,[1]Sheet1!$B$2:$C$930,2,FALSE)</f>
        <v>#N/A</v>
      </c>
      <c r="AB18">
        <f>VLOOKUP(G18,[3]Sheet1!$C$6:$G$46,5,FALSE)</f>
        <v>33</v>
      </c>
      <c r="AC18" t="e">
        <f>VLOOKUP(A18,[1]diterima!$A$2:$B$880,2,FALSE)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212</v>
      </c>
      <c r="F19" t="str">
        <f>VLOOKUP(E19,[2]PRODI_2019!$E$2:$J$70,6,FALSE)</f>
        <v>Teknik</v>
      </c>
      <c r="G19">
        <f>VLOOKUP(E19,[2]PRODI_2019!$E$2:$K$70,7,FALSE)</f>
        <v>3332</v>
      </c>
      <c r="H19" t="str">
        <f>VLOOKUP(F19,Sheet1!$H$4:$I$11,2,FALSE)</f>
        <v>3_Teknik</v>
      </c>
      <c r="I19" t="s">
        <v>257</v>
      </c>
      <c r="J19" t="s">
        <v>35</v>
      </c>
      <c r="K19" t="s">
        <v>1201</v>
      </c>
      <c r="L19" s="1">
        <v>37733</v>
      </c>
      <c r="M19" t="s">
        <v>1292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1408</v>
      </c>
      <c r="AA19" t="e">
        <f>VLOOKUP(A19,[1]Sheet1!$B$2:$C$930,2,FALSE)</f>
        <v>#N/A</v>
      </c>
      <c r="AB19">
        <f>VLOOKUP(G19,[3]Sheet1!$C$6:$G$46,5,FALSE)</f>
        <v>434</v>
      </c>
      <c r="AC19" t="e">
        <f>VLOOKUP(A19,[1]diterima!$A$2:$B$880,2,FALSE)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1421</v>
      </c>
      <c r="F20" t="str">
        <f>VLOOKUP(E20,[2]PRODI_2019!$E$2:$J$70,6,FALSE)</f>
        <v>Hukum</v>
      </c>
      <c r="G20">
        <f>VLOOKUP(E20,[2]PRODI_2019!$E$2:$K$70,7,FALSE)</f>
        <v>1111</v>
      </c>
      <c r="H20" t="str">
        <f>VLOOKUP(F20,Sheet1!$H$4:$I$11,2,FALSE)</f>
        <v>1_Hukum</v>
      </c>
      <c r="I20" t="s">
        <v>258</v>
      </c>
      <c r="J20" t="s">
        <v>35</v>
      </c>
      <c r="K20" t="s">
        <v>1192</v>
      </c>
      <c r="L20" s="1">
        <v>37714</v>
      </c>
      <c r="M20" t="s">
        <v>28</v>
      </c>
      <c r="N20" t="s">
        <v>27</v>
      </c>
      <c r="O20" t="s">
        <v>29</v>
      </c>
      <c r="P20" t="s">
        <v>1302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1412</v>
      </c>
      <c r="AA20" t="e">
        <f>VLOOKUP(A20,[1]Sheet1!$B$2:$C$930,2,FALSE)</f>
        <v>#N/A</v>
      </c>
      <c r="AB20">
        <f>VLOOKUP(G20,[3]Sheet1!$C$6:$G$46,5,FALSE)</f>
        <v>1201</v>
      </c>
      <c r="AC20" t="e">
        <f>VLOOKUP(A20,[1]diterima!$A$2:$B$880,2,FALSE)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206</v>
      </c>
      <c r="F21" t="str">
        <f>VLOOKUP(E21,[2]PRODI_2019!$E$2:$J$70,6,FALSE)</f>
        <v>FKIP</v>
      </c>
      <c r="G21">
        <f>VLOOKUP(E21,[2]PRODI_2019!$E$2:$K$70,7,FALSE)</f>
        <v>2221</v>
      </c>
      <c r="H21" t="str">
        <f>VLOOKUP(F21,Sheet1!$H$4:$I$11,2,FALSE)</f>
        <v>2_FKIP</v>
      </c>
      <c r="I21" t="s">
        <v>259</v>
      </c>
      <c r="J21" t="s">
        <v>35</v>
      </c>
      <c r="K21" t="s">
        <v>1194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1412</v>
      </c>
      <c r="AA21" t="e">
        <f>VLOOKUP(A21,[1]Sheet1!$B$2:$C$930,2,FALSE)</f>
        <v>#N/A</v>
      </c>
      <c r="AB21">
        <f>VLOOKUP(G21,[3]Sheet1!$C$6:$G$46,5,FALSE)</f>
        <v>112</v>
      </c>
      <c r="AC21" t="e">
        <f>VLOOKUP(A21,[1]diterima!$A$2:$B$880,2,FALSE)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213</v>
      </c>
      <c r="F22" t="str">
        <f>VLOOKUP(E22,[2]PRODI_2019!$E$2:$J$70,6,FALSE)</f>
        <v>FKIP</v>
      </c>
      <c r="G22">
        <f>VLOOKUP(E22,[2]PRODI_2019!$E$2:$K$70,7,FALSE)</f>
        <v>2290</v>
      </c>
      <c r="H22" t="str">
        <f>VLOOKUP(F22,Sheet1!$H$4:$I$11,2,FALSE)</f>
        <v>2_FKIP</v>
      </c>
      <c r="I22" t="s">
        <v>260</v>
      </c>
      <c r="J22" t="s">
        <v>35</v>
      </c>
      <c r="K22" t="s">
        <v>1196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1407</v>
      </c>
      <c r="AA22" t="e">
        <f>VLOOKUP(A22,[1]Sheet1!$B$2:$C$930,2,FALSE)</f>
        <v>#N/A</v>
      </c>
      <c r="AB22">
        <f>VLOOKUP(G22,[3]Sheet1!$C$6:$G$46,5,FALSE)</f>
        <v>348</v>
      </c>
      <c r="AC22" t="e">
        <f>VLOOKUP(A22,[1]diterima!$A$2:$B$880,2,FALSE)</f>
        <v>#N/A</v>
      </c>
    </row>
    <row r="23" spans="1:29" x14ac:dyDescent="0.3">
      <c r="A23">
        <v>4210213661</v>
      </c>
      <c r="B23">
        <v>1</v>
      </c>
      <c r="D23">
        <v>3112106</v>
      </c>
      <c r="E23" t="s">
        <v>214</v>
      </c>
      <c r="F23" t="str">
        <f>VLOOKUP(E23,[2]PRODI_2019!$E$2:$J$70,6,FALSE)</f>
        <v>FKIP</v>
      </c>
      <c r="G23">
        <f>VLOOKUP(E23,[2]PRODI_2019!$E$2:$K$70,7,FALSE)</f>
        <v>2227</v>
      </c>
      <c r="H23" t="str">
        <f>VLOOKUP(F23,Sheet1!$H$4:$I$11,2,FALSE)</f>
        <v>2_FKIP</v>
      </c>
      <c r="I23" t="s">
        <v>261</v>
      </c>
      <c r="J23" t="s">
        <v>35</v>
      </c>
      <c r="K23" t="s">
        <v>1196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1413</v>
      </c>
      <c r="AA23" t="e">
        <f>VLOOKUP(A23,[1]Sheet1!$B$2:$C$930,2,FALSE)</f>
        <v>#N/A</v>
      </c>
      <c r="AB23">
        <f>VLOOKUP(G23,[3]Sheet1!$C$6:$G$46,5,FALSE)</f>
        <v>723</v>
      </c>
      <c r="AC23" t="e">
        <f>VLOOKUP(A23,[1]diterima!$A$2:$B$880,2,FALSE)</f>
        <v>#N/A</v>
      </c>
    </row>
    <row r="24" spans="1:29" x14ac:dyDescent="0.3">
      <c r="A24">
        <v>4210230359</v>
      </c>
      <c r="B24">
        <v>1</v>
      </c>
      <c r="D24">
        <v>3112095</v>
      </c>
      <c r="E24" t="s">
        <v>215</v>
      </c>
      <c r="F24" t="str">
        <f>VLOOKUP(E24,[2]PRODI_2019!$E$2:$J$70,6,FALSE)</f>
        <v>FKIP</v>
      </c>
      <c r="G24">
        <f>VLOOKUP(E24,[2]PRODI_2019!$E$2:$K$70,7,FALSE)</f>
        <v>2223</v>
      </c>
      <c r="H24" t="str">
        <f>VLOOKUP(F24,Sheet1!$H$4:$I$11,2,FALSE)</f>
        <v>2_FKIP</v>
      </c>
      <c r="I24" t="s">
        <v>262</v>
      </c>
      <c r="J24" t="s">
        <v>26</v>
      </c>
      <c r="K24" t="s">
        <v>1194</v>
      </c>
      <c r="L24" s="1">
        <v>37696</v>
      </c>
      <c r="M24" t="s">
        <v>28</v>
      </c>
      <c r="N24" t="s">
        <v>27</v>
      </c>
      <c r="O24" t="s">
        <v>29</v>
      </c>
      <c r="P24" t="s">
        <v>1303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1412</v>
      </c>
      <c r="AA24" t="e">
        <f>VLOOKUP(A24,[1]Sheet1!$B$2:$C$930,2,FALSE)</f>
        <v>#N/A</v>
      </c>
      <c r="AB24">
        <f>VLOOKUP(G24,[3]Sheet1!$C$6:$G$46,5,FALSE)</f>
        <v>660</v>
      </c>
      <c r="AC24" t="e">
        <f>VLOOKUP(A24,[1]diterima!$A$2:$B$880,2,FALSE)</f>
        <v>#N/A</v>
      </c>
    </row>
    <row r="25" spans="1:29" x14ac:dyDescent="0.3">
      <c r="A25">
        <v>4210236802</v>
      </c>
      <c r="B25">
        <v>1</v>
      </c>
      <c r="D25">
        <v>3112161</v>
      </c>
      <c r="E25" t="s">
        <v>202</v>
      </c>
      <c r="F25" t="str">
        <f>VLOOKUP(E25,[2]PRODI_2019!$E$2:$J$70,6,FALSE)</f>
        <v>FKIP</v>
      </c>
      <c r="G25">
        <f>VLOOKUP(E25,[2]PRODI_2019!$E$2:$K$70,7,FALSE)</f>
        <v>2289</v>
      </c>
      <c r="H25" t="str">
        <f>VLOOKUP(F25,Sheet1!$H$4:$I$11,2,FALSE)</f>
        <v>2_FKIP</v>
      </c>
      <c r="I25" t="s">
        <v>263</v>
      </c>
      <c r="J25" t="s">
        <v>35</v>
      </c>
      <c r="K25" t="s">
        <v>1192</v>
      </c>
      <c r="L25" s="1">
        <v>37323</v>
      </c>
      <c r="M25" t="s">
        <v>28</v>
      </c>
      <c r="N25" t="s">
        <v>39</v>
      </c>
      <c r="O25" t="s">
        <v>29</v>
      </c>
      <c r="P25" t="s">
        <v>1303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1410</v>
      </c>
      <c r="AA25" t="e">
        <f>VLOOKUP(A25,[1]Sheet1!$B$2:$C$930,2,FALSE)</f>
        <v>#N/A</v>
      </c>
      <c r="AB25">
        <f>VLOOKUP(G25,[3]Sheet1!$C$6:$G$46,5,FALSE)</f>
        <v>33</v>
      </c>
      <c r="AC25" t="e">
        <f>VLOOKUP(A25,[1]diterima!$A$2:$B$880,2,FALSE)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1420</v>
      </c>
      <c r="F26" t="str">
        <f>VLOOKUP(E26,[2]PRODI_2019!$E$2:$J$70,6,FALSE)</f>
        <v>FEB</v>
      </c>
      <c r="G26">
        <f>VLOOKUP(E26,[2]PRODI_2019!$E$2:$K$70,7,FALSE)</f>
        <v>5553</v>
      </c>
      <c r="H26" t="str">
        <f>VLOOKUP(F26,Sheet1!$H$4:$I$11,2,FALSE)</f>
        <v>5_FEB</v>
      </c>
      <c r="I26" t="s">
        <v>264</v>
      </c>
      <c r="J26" t="s">
        <v>35</v>
      </c>
      <c r="K26" t="s">
        <v>1202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1414</v>
      </c>
      <c r="AA26" t="e">
        <f>VLOOKUP(A26,[1]Sheet1!$B$2:$C$930,2,FALSE)</f>
        <v>#N/A</v>
      </c>
      <c r="AB26">
        <f>VLOOKUP(G26,[3]Sheet1!$C$6:$G$46,5,FALSE)</f>
        <v>288</v>
      </c>
      <c r="AC26" t="e">
        <f>VLOOKUP(A26,[1]diterima!$A$2:$B$880,2,FALSE)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216</v>
      </c>
      <c r="F27" t="str">
        <f>VLOOKUP(E27,[2]PRODI_2019!$E$2:$J$70,6,FALSE)</f>
        <v>Teknik</v>
      </c>
      <c r="G27">
        <f>VLOOKUP(E27,[2]PRODI_2019!$E$2:$K$70,7,FALSE)</f>
        <v>3331</v>
      </c>
      <c r="H27" t="str">
        <f>VLOOKUP(F27,Sheet1!$H$4:$I$11,2,FALSE)</f>
        <v>3_Teknik</v>
      </c>
      <c r="I27" t="s">
        <v>265</v>
      </c>
      <c r="J27" t="s">
        <v>26</v>
      </c>
      <c r="K27" t="s">
        <v>1201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1406</v>
      </c>
      <c r="AA27" t="e">
        <f>VLOOKUP(A27,[1]Sheet1!$B$2:$C$930,2,FALSE)</f>
        <v>#N/A</v>
      </c>
      <c r="AB27">
        <f>VLOOKUP(G27,[3]Sheet1!$C$6:$G$46,5,FALSE)</f>
        <v>365</v>
      </c>
      <c r="AC27" t="e">
        <f>VLOOKUP(A27,[1]diterima!$A$2:$B$880,2,FALSE)</f>
        <v>#N/A</v>
      </c>
    </row>
    <row r="28" spans="1:29" x14ac:dyDescent="0.3">
      <c r="A28">
        <v>4210248902</v>
      </c>
      <c r="B28">
        <v>1</v>
      </c>
      <c r="D28">
        <v>3111157</v>
      </c>
      <c r="E28" t="s">
        <v>217</v>
      </c>
      <c r="F28" t="str">
        <f>VLOOKUP(E28,[2]PRODI_2019!$E$2:$J$70,6,FALSE)</f>
        <v>FKIP</v>
      </c>
      <c r="G28">
        <f>VLOOKUP(E28,[2]PRODI_2019!$E$2:$K$70,7,FALSE)</f>
        <v>2282</v>
      </c>
      <c r="H28" t="str">
        <f>VLOOKUP(F28,Sheet1!$H$4:$I$11,2,FALSE)</f>
        <v>2_FKIP</v>
      </c>
      <c r="I28" t="s">
        <v>266</v>
      </c>
      <c r="J28" t="s">
        <v>26</v>
      </c>
      <c r="K28" t="s">
        <v>1200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1406</v>
      </c>
      <c r="AA28" t="e">
        <f>VLOOKUP(A28,[1]Sheet1!$B$2:$C$930,2,FALSE)</f>
        <v>#N/A</v>
      </c>
      <c r="AB28">
        <f>VLOOKUP(G28,[3]Sheet1!$C$6:$G$46,5,FALSE)</f>
        <v>191</v>
      </c>
      <c r="AC28" t="e">
        <f>VLOOKUP(A28,[1]diterima!$A$2:$B$880,2,FALSE)</f>
        <v>#N/A</v>
      </c>
    </row>
    <row r="29" spans="1:29" x14ac:dyDescent="0.3">
      <c r="A29">
        <v>4210253167</v>
      </c>
      <c r="B29">
        <v>1</v>
      </c>
      <c r="D29">
        <v>3112064</v>
      </c>
      <c r="E29" t="s">
        <v>218</v>
      </c>
      <c r="F29" t="str">
        <f>VLOOKUP(E29,[2]PRODI_2019!$E$2:$J$70,6,FALSE)</f>
        <v>FISIP</v>
      </c>
      <c r="G29">
        <f>VLOOKUP(E29,[2]PRODI_2019!$E$2:$K$70,7,FALSE)</f>
        <v>6662</v>
      </c>
      <c r="H29" t="str">
        <f>VLOOKUP(F29,Sheet1!$H$4:$I$11,2,FALSE)</f>
        <v>6_FISIP</v>
      </c>
      <c r="I29" t="s">
        <v>267</v>
      </c>
      <c r="J29" t="s">
        <v>26</v>
      </c>
      <c r="K29" t="s">
        <v>1194</v>
      </c>
      <c r="L29" s="1">
        <v>37755</v>
      </c>
      <c r="M29" t="s">
        <v>28</v>
      </c>
      <c r="N29" t="s">
        <v>27</v>
      </c>
      <c r="O29" t="s">
        <v>29</v>
      </c>
      <c r="P29" t="s">
        <v>196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1411</v>
      </c>
      <c r="AA29" t="e">
        <f>VLOOKUP(A29,[1]Sheet1!$B$2:$C$930,2,FALSE)</f>
        <v>#N/A</v>
      </c>
      <c r="AB29">
        <f>VLOOKUP(G29,[3]Sheet1!$C$6:$G$46,5,FALSE)</f>
        <v>1423</v>
      </c>
      <c r="AC29" t="e">
        <f>VLOOKUP(A29,[1]diterima!$A$2:$B$880,2,FALSE)</f>
        <v>#N/A</v>
      </c>
    </row>
    <row r="30" spans="1:29" x14ac:dyDescent="0.3">
      <c r="A30">
        <v>4210278245</v>
      </c>
      <c r="B30">
        <v>1</v>
      </c>
      <c r="D30">
        <v>3112064</v>
      </c>
      <c r="E30" t="s">
        <v>218</v>
      </c>
      <c r="F30" t="str">
        <f>VLOOKUP(E30,[2]PRODI_2019!$E$2:$J$70,6,FALSE)</f>
        <v>FISIP</v>
      </c>
      <c r="G30">
        <f>VLOOKUP(E30,[2]PRODI_2019!$E$2:$K$70,7,FALSE)</f>
        <v>6662</v>
      </c>
      <c r="H30" t="str">
        <f>VLOOKUP(F30,Sheet1!$H$4:$I$11,2,FALSE)</f>
        <v>6_FISIP</v>
      </c>
      <c r="I30" t="s">
        <v>268</v>
      </c>
      <c r="J30" t="s">
        <v>26</v>
      </c>
      <c r="K30" t="s">
        <v>1203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1412</v>
      </c>
      <c r="AA30" t="e">
        <f>VLOOKUP(A30,[1]Sheet1!$B$2:$C$930,2,FALSE)</f>
        <v>#N/A</v>
      </c>
      <c r="AB30">
        <f>VLOOKUP(G30,[3]Sheet1!$C$6:$G$46,5,FALSE)</f>
        <v>1423</v>
      </c>
      <c r="AC30" t="e">
        <f>VLOOKUP(A30,[1]diterima!$A$2:$B$880,2,FALSE)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217</v>
      </c>
      <c r="F31" t="str">
        <f>VLOOKUP(E31,[2]PRODI_2019!$E$2:$J$70,6,FALSE)</f>
        <v>FKIP</v>
      </c>
      <c r="G31">
        <f>VLOOKUP(E31,[2]PRODI_2019!$E$2:$K$70,7,FALSE)</f>
        <v>2282</v>
      </c>
      <c r="H31" t="str">
        <f>VLOOKUP(F31,Sheet1!$H$4:$I$11,2,FALSE)</f>
        <v>2_FKIP</v>
      </c>
      <c r="I31" t="s">
        <v>269</v>
      </c>
      <c r="J31" t="s">
        <v>35</v>
      </c>
      <c r="K31" t="s">
        <v>1204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1407</v>
      </c>
      <c r="AA31" t="e">
        <f>VLOOKUP(A31,[1]Sheet1!$B$2:$C$930,2,FALSE)</f>
        <v>#N/A</v>
      </c>
      <c r="AB31">
        <f>VLOOKUP(G31,[3]Sheet1!$C$6:$G$46,5,FALSE)</f>
        <v>191</v>
      </c>
      <c r="AC31" t="e">
        <f>VLOOKUP(A31,[1]diterima!$A$2:$B$880,2,FALSE)</f>
        <v>#N/A</v>
      </c>
    </row>
    <row r="32" spans="1:29" x14ac:dyDescent="0.3">
      <c r="A32">
        <v>4210301504</v>
      </c>
      <c r="B32">
        <v>1</v>
      </c>
      <c r="D32">
        <v>3111103</v>
      </c>
      <c r="E32" t="s">
        <v>219</v>
      </c>
      <c r="F32" t="str">
        <f>VLOOKUP(E32,[2]PRODI_2019!$E$2:$J$70,6,FALSE)</f>
        <v>FKIP</v>
      </c>
      <c r="G32">
        <f>VLOOKUP(E32,[2]PRODI_2019!$E$2:$K$70,7,FALSE)</f>
        <v>2224</v>
      </c>
      <c r="H32" t="str">
        <f>VLOOKUP(F32,Sheet1!$H$4:$I$11,2,FALSE)</f>
        <v>2_FKIP</v>
      </c>
      <c r="I32" t="s">
        <v>270</v>
      </c>
      <c r="J32" t="s">
        <v>26</v>
      </c>
      <c r="K32" t="s">
        <v>1190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1411</v>
      </c>
      <c r="AA32" t="e">
        <f>VLOOKUP(A32,[1]Sheet1!$B$2:$C$930,2,FALSE)</f>
        <v>#N/A</v>
      </c>
      <c r="AB32">
        <f>VLOOKUP(G32,[3]Sheet1!$C$6:$G$46,5,FALSE)</f>
        <v>442</v>
      </c>
      <c r="AC32" t="e">
        <f>VLOOKUP(A32,[1]diterima!$A$2:$B$880,2,FALSE)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1420</v>
      </c>
      <c r="F33" t="str">
        <f>VLOOKUP(E33,[2]PRODI_2019!$E$2:$J$70,6,FALSE)</f>
        <v>FEB</v>
      </c>
      <c r="G33">
        <f>VLOOKUP(E33,[2]PRODI_2019!$E$2:$K$70,7,FALSE)</f>
        <v>5553</v>
      </c>
      <c r="H33" t="str">
        <f>VLOOKUP(F33,Sheet1!$H$4:$I$11,2,FALSE)</f>
        <v>5_FEB</v>
      </c>
      <c r="I33" t="s">
        <v>271</v>
      </c>
      <c r="J33" t="s">
        <v>35</v>
      </c>
      <c r="K33" t="s">
        <v>1195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1410</v>
      </c>
      <c r="AA33" t="e">
        <f>VLOOKUP(A33,[1]Sheet1!$B$2:$C$930,2,FALSE)</f>
        <v>#N/A</v>
      </c>
      <c r="AB33">
        <f>VLOOKUP(G33,[3]Sheet1!$C$6:$G$46,5,FALSE)</f>
        <v>288</v>
      </c>
      <c r="AC33" t="e">
        <f>VLOOKUP(A33,[1]diterima!$A$2:$B$880,2,FALSE)</f>
        <v>#N/A</v>
      </c>
    </row>
    <row r="34" spans="1:29" x14ac:dyDescent="0.3">
      <c r="A34">
        <v>4210322119</v>
      </c>
      <c r="B34">
        <v>1</v>
      </c>
      <c r="D34">
        <v>3112192</v>
      </c>
      <c r="E34" t="s">
        <v>205</v>
      </c>
      <c r="F34" t="str">
        <f>VLOOKUP(E34,[2]PRODI_2019!$E$2:$J$70,6,FALSE)</f>
        <v>FISIP</v>
      </c>
      <c r="G34">
        <f>VLOOKUP(E34,[2]PRODI_2019!$E$2:$K$70,7,FALSE)</f>
        <v>6670</v>
      </c>
      <c r="H34" t="str">
        <f>VLOOKUP(F34,Sheet1!$H$4:$I$11,2,FALSE)</f>
        <v>6_FISIP</v>
      </c>
      <c r="I34" t="s">
        <v>272</v>
      </c>
      <c r="J34" t="s">
        <v>26</v>
      </c>
      <c r="K34" t="s">
        <v>1198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1406</v>
      </c>
      <c r="AA34" t="e">
        <f>VLOOKUP(A34,[1]Sheet1!$B$2:$C$930,2,FALSE)</f>
        <v>#N/A</v>
      </c>
      <c r="AB34">
        <f>VLOOKUP(G34,[3]Sheet1!$C$6:$G$46,5,FALSE)</f>
        <v>512</v>
      </c>
      <c r="AC34" t="e">
        <f>VLOOKUP(A34,[1]diterima!$A$2:$B$880,2,FALSE)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220</v>
      </c>
      <c r="F35" t="str">
        <f>VLOOKUP(E35,[2]PRODI_2019!$E$2:$J$70,6,FALSE)</f>
        <v>FKIP</v>
      </c>
      <c r="G35">
        <f>VLOOKUP(E35,[2]PRODI_2019!$E$2:$K$70,7,FALSE)</f>
        <v>2284</v>
      </c>
      <c r="H35" t="str">
        <f>VLOOKUP(F35,Sheet1!$H$4:$I$11,2,FALSE)</f>
        <v>2_FKIP</v>
      </c>
      <c r="I35" t="s">
        <v>273</v>
      </c>
      <c r="J35" t="s">
        <v>26</v>
      </c>
      <c r="K35" t="s">
        <v>1198</v>
      </c>
      <c r="L35" s="1">
        <v>37873</v>
      </c>
      <c r="M35" t="s">
        <v>28</v>
      </c>
      <c r="N35" t="s">
        <v>36</v>
      </c>
      <c r="O35" t="s">
        <v>29</v>
      </c>
      <c r="P35" t="s">
        <v>1304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1407</v>
      </c>
      <c r="AA35" t="e">
        <f>VLOOKUP(A35,[1]Sheet1!$B$2:$C$930,2,FALSE)</f>
        <v>#N/A</v>
      </c>
      <c r="AB35">
        <f>VLOOKUP(G35,[3]Sheet1!$C$6:$G$46,5,FALSE)</f>
        <v>52</v>
      </c>
      <c r="AC35" t="e">
        <f>VLOOKUP(A35,[1]diterima!$A$2:$B$880,2,FALSE)</f>
        <v>#N/A</v>
      </c>
    </row>
    <row r="36" spans="1:29" x14ac:dyDescent="0.3">
      <c r="A36">
        <v>4210127378</v>
      </c>
      <c r="B36">
        <v>1</v>
      </c>
      <c r="D36">
        <v>3111076</v>
      </c>
      <c r="E36" t="s">
        <v>221</v>
      </c>
      <c r="F36" t="str">
        <f>VLOOKUP(E36,[2]PRODI_2019!$E$2:$J$70,6,FALSE)</f>
        <v>Pertanian</v>
      </c>
      <c r="G36">
        <f>VLOOKUP(E36,[2]PRODI_2019!$E$2:$K$70,7,FALSE)</f>
        <v>4441</v>
      </c>
      <c r="H36" t="str">
        <f>VLOOKUP(F36,Sheet1!$H$4:$I$11,2,FALSE)</f>
        <v>4_Pertanian</v>
      </c>
      <c r="I36" t="s">
        <v>274</v>
      </c>
      <c r="J36" t="s">
        <v>26</v>
      </c>
      <c r="K36" t="s">
        <v>1198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1413</v>
      </c>
      <c r="AA36" t="e">
        <f>VLOOKUP(A36,[1]Sheet1!$B$2:$C$930,2,FALSE)</f>
        <v>#N/A</v>
      </c>
      <c r="AB36">
        <f>VLOOKUP(G36,[3]Sheet1!$C$6:$G$46,5,FALSE)</f>
        <v>789</v>
      </c>
      <c r="AC36" t="e">
        <f>VLOOKUP(A36,[1]diterima!$A$2:$B$880,2,FALSE)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216</v>
      </c>
      <c r="F37" t="str">
        <f>VLOOKUP(E37,[2]PRODI_2019!$E$2:$J$70,6,FALSE)</f>
        <v>Teknik</v>
      </c>
      <c r="G37">
        <f>VLOOKUP(E37,[2]PRODI_2019!$E$2:$K$70,7,FALSE)</f>
        <v>3331</v>
      </c>
      <c r="H37" t="str">
        <f>VLOOKUP(F37,Sheet1!$H$4:$I$11,2,FALSE)</f>
        <v>3_Teknik</v>
      </c>
      <c r="I37" t="s">
        <v>275</v>
      </c>
      <c r="J37" t="s">
        <v>26</v>
      </c>
      <c r="K37" t="s">
        <v>1205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1416</v>
      </c>
      <c r="AA37" t="e">
        <f>VLOOKUP(A37,[1]Sheet1!$B$2:$C$930,2,FALSE)</f>
        <v>#N/A</v>
      </c>
      <c r="AB37">
        <f>VLOOKUP(G37,[3]Sheet1!$C$6:$G$46,5,FALSE)</f>
        <v>365</v>
      </c>
      <c r="AC37" t="e">
        <f>VLOOKUP(A37,[1]diterima!$A$2:$B$880,2,FALSE)</f>
        <v>#N/A</v>
      </c>
    </row>
    <row r="38" spans="1:29" x14ac:dyDescent="0.3">
      <c r="A38">
        <v>4210344078</v>
      </c>
      <c r="B38">
        <v>1</v>
      </c>
      <c r="D38">
        <v>3111076</v>
      </c>
      <c r="E38" t="s">
        <v>221</v>
      </c>
      <c r="F38" t="str">
        <f>VLOOKUP(E38,[2]PRODI_2019!$E$2:$J$70,6,FALSE)</f>
        <v>Pertanian</v>
      </c>
      <c r="G38">
        <f>VLOOKUP(E38,[2]PRODI_2019!$E$2:$K$70,7,FALSE)</f>
        <v>4441</v>
      </c>
      <c r="H38" t="str">
        <f>VLOOKUP(F38,Sheet1!$H$4:$I$11,2,FALSE)</f>
        <v>4_Pertanian</v>
      </c>
      <c r="I38" t="s">
        <v>276</v>
      </c>
      <c r="J38" t="s">
        <v>26</v>
      </c>
      <c r="K38" t="s">
        <v>1206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1407</v>
      </c>
      <c r="AA38" t="e">
        <f>VLOOKUP(A38,[1]Sheet1!$B$2:$C$930,2,FALSE)</f>
        <v>#N/A</v>
      </c>
      <c r="AB38">
        <f>VLOOKUP(G38,[3]Sheet1!$C$6:$G$46,5,FALSE)</f>
        <v>789</v>
      </c>
      <c r="AC38" t="e">
        <f>VLOOKUP(A38,[1]diterima!$A$2:$B$880,2,FALSE)</f>
        <v>#N/A</v>
      </c>
    </row>
    <row r="39" spans="1:29" x14ac:dyDescent="0.3">
      <c r="A39">
        <v>4210347256</v>
      </c>
      <c r="B39">
        <v>1</v>
      </c>
      <c r="D39">
        <v>3112095</v>
      </c>
      <c r="E39" t="s">
        <v>215</v>
      </c>
      <c r="F39" t="str">
        <f>VLOOKUP(E39,[2]PRODI_2019!$E$2:$J$70,6,FALSE)</f>
        <v>FKIP</v>
      </c>
      <c r="G39">
        <f>VLOOKUP(E39,[2]PRODI_2019!$E$2:$K$70,7,FALSE)</f>
        <v>2223</v>
      </c>
      <c r="H39" t="str">
        <f>VLOOKUP(F39,Sheet1!$H$4:$I$11,2,FALSE)</f>
        <v>2_FKIP</v>
      </c>
      <c r="I39" t="s">
        <v>277</v>
      </c>
      <c r="J39" t="s">
        <v>35</v>
      </c>
      <c r="K39" t="s">
        <v>1200</v>
      </c>
      <c r="L39" s="1">
        <v>37685</v>
      </c>
      <c r="M39" t="s">
        <v>28</v>
      </c>
      <c r="N39" t="s">
        <v>49</v>
      </c>
      <c r="O39" t="s">
        <v>29</v>
      </c>
      <c r="P39" t="s">
        <v>194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1406</v>
      </c>
      <c r="AA39" t="e">
        <f>VLOOKUP(A39,[1]Sheet1!$B$2:$C$930,2,FALSE)</f>
        <v>#N/A</v>
      </c>
      <c r="AB39">
        <f>VLOOKUP(G39,[3]Sheet1!$C$6:$G$46,5,FALSE)</f>
        <v>660</v>
      </c>
      <c r="AC39" t="e">
        <f>VLOOKUP(A39,[1]diterima!$A$2:$B$880,2,FALSE)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213</v>
      </c>
      <c r="F40" t="str">
        <f>VLOOKUP(E40,[2]PRODI_2019!$E$2:$J$70,6,FALSE)</f>
        <v>FKIP</v>
      </c>
      <c r="G40">
        <f>VLOOKUP(E40,[2]PRODI_2019!$E$2:$K$70,7,FALSE)</f>
        <v>2290</v>
      </c>
      <c r="H40" t="str">
        <f>VLOOKUP(F40,Sheet1!$H$4:$I$11,2,FALSE)</f>
        <v>2_FKIP</v>
      </c>
      <c r="I40" t="s">
        <v>278</v>
      </c>
      <c r="J40" t="s">
        <v>35</v>
      </c>
      <c r="K40" t="s">
        <v>1201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1407</v>
      </c>
      <c r="AA40" t="e">
        <f>VLOOKUP(A40,[1]Sheet1!$B$2:$C$930,2,FALSE)</f>
        <v>#N/A</v>
      </c>
      <c r="AB40">
        <f>VLOOKUP(G40,[3]Sheet1!$C$6:$G$46,5,FALSE)</f>
        <v>348</v>
      </c>
      <c r="AC40" t="e">
        <f>VLOOKUP(A40,[1]diterima!$A$2:$B$880,2,FALSE)</f>
        <v>#N/A</v>
      </c>
    </row>
    <row r="41" spans="1:29" x14ac:dyDescent="0.3">
      <c r="A41">
        <v>4210359992</v>
      </c>
      <c r="B41">
        <v>1</v>
      </c>
      <c r="D41">
        <v>3112145</v>
      </c>
      <c r="E41" t="s">
        <v>222</v>
      </c>
      <c r="F41" t="str">
        <f>VLOOKUP(E41,[2]PRODI_2019!$E$2:$J$70,6,FALSE)</f>
        <v>FKIP</v>
      </c>
      <c r="G41">
        <f>VLOOKUP(E41,[2]PRODI_2019!$E$2:$K$70,7,FALSE)</f>
        <v>2288</v>
      </c>
      <c r="H41" t="str">
        <f>VLOOKUP(F41,Sheet1!$H$4:$I$11,2,FALSE)</f>
        <v>2_FKIP</v>
      </c>
      <c r="I41" t="s">
        <v>279</v>
      </c>
      <c r="J41" t="s">
        <v>26</v>
      </c>
      <c r="K41" t="s">
        <v>1194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1406</v>
      </c>
      <c r="AA41" t="e">
        <f>VLOOKUP(A41,[1]Sheet1!$B$2:$C$930,2,FALSE)</f>
        <v>#N/A</v>
      </c>
      <c r="AB41">
        <f>VLOOKUP(G41,[3]Sheet1!$C$6:$G$46,5,FALSE)</f>
        <v>200</v>
      </c>
      <c r="AC41" t="e">
        <f>VLOOKUP(A41,[1]diterima!$A$2:$B$880,2,FALSE)</f>
        <v>#N/A</v>
      </c>
    </row>
    <row r="42" spans="1:29" x14ac:dyDescent="0.3">
      <c r="A42">
        <v>4210368640</v>
      </c>
      <c r="B42">
        <v>1</v>
      </c>
      <c r="D42">
        <v>3111165</v>
      </c>
      <c r="E42" t="s">
        <v>211</v>
      </c>
      <c r="F42" t="str">
        <f>VLOOKUP(E42,[2]PRODI_2019!$E$2:$J$70,6,FALSE)</f>
        <v>FKIP</v>
      </c>
      <c r="G42">
        <f>VLOOKUP(E42,[2]PRODI_2019!$E$2:$K$70,7,FALSE)</f>
        <v>2281</v>
      </c>
      <c r="H42" t="str">
        <f>VLOOKUP(F42,Sheet1!$H$4:$I$11,2,FALSE)</f>
        <v>2_FKIP</v>
      </c>
      <c r="I42" t="s">
        <v>280</v>
      </c>
      <c r="J42" t="s">
        <v>35</v>
      </c>
      <c r="K42" t="s">
        <v>1196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1406</v>
      </c>
      <c r="AA42" t="e">
        <f>VLOOKUP(A42,[1]Sheet1!$B$2:$C$930,2,FALSE)</f>
        <v>#N/A</v>
      </c>
      <c r="AB42">
        <f>VLOOKUP(G42,[3]Sheet1!$C$6:$G$46,5,FALSE)</f>
        <v>160</v>
      </c>
      <c r="AC42" t="e">
        <f>VLOOKUP(A42,[1]diterima!$A$2:$B$880,2,FALSE)</f>
        <v>#N/A</v>
      </c>
    </row>
    <row r="43" spans="1:29" x14ac:dyDescent="0.3">
      <c r="A43">
        <v>4210368642</v>
      </c>
      <c r="B43">
        <v>1</v>
      </c>
      <c r="D43">
        <v>3112087</v>
      </c>
      <c r="E43" t="s">
        <v>1422</v>
      </c>
      <c r="F43" t="str">
        <f>VLOOKUP(E43,[2]PRODI_2019!$E$2:$J$70,6,FALSE)</f>
        <v>FKIP</v>
      </c>
      <c r="G43">
        <f>VLOOKUP(E43,[2]PRODI_2019!$E$2:$K$70,7,FALSE)</f>
        <v>2222</v>
      </c>
      <c r="H43" t="str">
        <f>VLOOKUP(F43,Sheet1!$H$4:$I$11,2,FALSE)</f>
        <v>2_FKIP</v>
      </c>
      <c r="I43" t="s">
        <v>281</v>
      </c>
      <c r="J43" t="s">
        <v>35</v>
      </c>
      <c r="K43" t="s">
        <v>1196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1407</v>
      </c>
      <c r="AA43" t="e">
        <f>VLOOKUP(A43,[1]Sheet1!$B$2:$C$930,2,FALSE)</f>
        <v>#N/A</v>
      </c>
      <c r="AB43">
        <f>VLOOKUP(G43,[3]Sheet1!$C$6:$G$46,5,FALSE)</f>
        <v>578</v>
      </c>
      <c r="AC43" t="e">
        <f>VLOOKUP(A43,[1]diterima!$A$2:$B$880,2,FALSE)</f>
        <v>#N/A</v>
      </c>
    </row>
    <row r="44" spans="1:29" x14ac:dyDescent="0.3">
      <c r="A44">
        <v>4210377665</v>
      </c>
      <c r="B44">
        <v>1</v>
      </c>
      <c r="D44">
        <v>3112106</v>
      </c>
      <c r="E44" t="s">
        <v>214</v>
      </c>
      <c r="F44" t="str">
        <f>VLOOKUP(E44,[2]PRODI_2019!$E$2:$J$70,6,FALSE)</f>
        <v>FKIP</v>
      </c>
      <c r="G44">
        <f>VLOOKUP(E44,[2]PRODI_2019!$E$2:$K$70,7,FALSE)</f>
        <v>2227</v>
      </c>
      <c r="H44" t="str">
        <f>VLOOKUP(F44,Sheet1!$H$4:$I$11,2,FALSE)</f>
        <v>2_FKIP</v>
      </c>
      <c r="I44" t="s">
        <v>282</v>
      </c>
      <c r="J44" t="s">
        <v>35</v>
      </c>
      <c r="K44" t="s">
        <v>1195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1406</v>
      </c>
      <c r="AA44" t="e">
        <f>VLOOKUP(A44,[1]Sheet1!$B$2:$C$930,2,FALSE)</f>
        <v>#N/A</v>
      </c>
      <c r="AB44">
        <f>VLOOKUP(G44,[3]Sheet1!$C$6:$G$46,5,FALSE)</f>
        <v>723</v>
      </c>
      <c r="AC44" t="e">
        <f>VLOOKUP(A44,[1]diterima!$A$2:$B$880,2,FALSE)</f>
        <v>#N/A</v>
      </c>
    </row>
    <row r="45" spans="1:29" x14ac:dyDescent="0.3">
      <c r="A45">
        <v>4210378870</v>
      </c>
      <c r="B45">
        <v>1</v>
      </c>
      <c r="D45">
        <v>3111126</v>
      </c>
      <c r="E45" t="s">
        <v>223</v>
      </c>
      <c r="F45" t="str">
        <f>VLOOKUP(E45,[2]PRODI_2019!$E$2:$J$70,6,FALSE)</f>
        <v>FKIP</v>
      </c>
      <c r="G45">
        <f>VLOOKUP(E45,[2]PRODI_2019!$E$2:$K$70,7,FALSE)</f>
        <v>2283</v>
      </c>
      <c r="H45" t="str">
        <f>VLOOKUP(F45,Sheet1!$H$4:$I$11,2,FALSE)</f>
        <v>2_FKIP</v>
      </c>
      <c r="I45" t="s">
        <v>283</v>
      </c>
      <c r="J45" t="s">
        <v>35</v>
      </c>
      <c r="K45" t="s">
        <v>1206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1409</v>
      </c>
      <c r="AA45" t="e">
        <f>VLOOKUP(A45,[1]Sheet1!$B$2:$C$930,2,FALSE)</f>
        <v>#N/A</v>
      </c>
      <c r="AB45">
        <f>VLOOKUP(G45,[3]Sheet1!$C$6:$G$46,5,FALSE)</f>
        <v>64</v>
      </c>
      <c r="AC45" t="e">
        <f>VLOOKUP(A45,[1]diterima!$A$2:$B$880,2,FALSE)</f>
        <v>#N/A</v>
      </c>
    </row>
    <row r="46" spans="1:29" x14ac:dyDescent="0.3">
      <c r="A46">
        <v>4210386471</v>
      </c>
      <c r="B46">
        <v>1</v>
      </c>
      <c r="D46">
        <v>3112153</v>
      </c>
      <c r="E46" t="s">
        <v>224</v>
      </c>
      <c r="F46" t="str">
        <f>VLOOKUP(E46,[2]PRODI_2019!$E$2:$J$70,6,FALSE)</f>
        <v>FKIP</v>
      </c>
      <c r="G46">
        <f>VLOOKUP(E46,[2]PRODI_2019!$E$2:$K$70,7,FALSE)</f>
        <v>2286</v>
      </c>
      <c r="H46" t="str">
        <f>VLOOKUP(F46,Sheet1!$H$4:$I$11,2,FALSE)</f>
        <v>2_FKIP</v>
      </c>
      <c r="I46" t="s">
        <v>284</v>
      </c>
      <c r="J46" t="s">
        <v>26</v>
      </c>
      <c r="K46" t="s">
        <v>1190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1413</v>
      </c>
      <c r="AA46" t="e">
        <f>VLOOKUP(A46,[1]Sheet1!$B$2:$C$930,2,FALSE)</f>
        <v>#N/A</v>
      </c>
      <c r="AB46">
        <f>VLOOKUP(G46,[3]Sheet1!$C$6:$G$46,5,FALSE)</f>
        <v>103</v>
      </c>
      <c r="AC46" t="e">
        <f>VLOOKUP(A46,[1]diterima!$A$2:$B$880,2,FALSE)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1421</v>
      </c>
      <c r="F47" t="str">
        <f>VLOOKUP(E47,[2]PRODI_2019!$E$2:$J$70,6,FALSE)</f>
        <v>Hukum</v>
      </c>
      <c r="G47">
        <f>VLOOKUP(E47,[2]PRODI_2019!$E$2:$K$70,7,FALSE)</f>
        <v>1111</v>
      </c>
      <c r="H47" t="str">
        <f>VLOOKUP(F47,Sheet1!$H$4:$I$11,2,FALSE)</f>
        <v>1_Hukum</v>
      </c>
      <c r="I47" t="s">
        <v>285</v>
      </c>
      <c r="J47" t="s">
        <v>35</v>
      </c>
      <c r="K47" t="s">
        <v>1192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1412</v>
      </c>
      <c r="AA47" t="e">
        <f>VLOOKUP(A47,[1]Sheet1!$B$2:$C$930,2,FALSE)</f>
        <v>#N/A</v>
      </c>
      <c r="AB47">
        <f>VLOOKUP(G47,[3]Sheet1!$C$6:$G$46,5,FALSE)</f>
        <v>1201</v>
      </c>
      <c r="AC47" t="e">
        <f>VLOOKUP(A47,[1]diterima!$A$2:$B$880,2,FALSE)</f>
        <v>#N/A</v>
      </c>
    </row>
    <row r="48" spans="1:29" x14ac:dyDescent="0.3">
      <c r="A48">
        <v>4210391139</v>
      </c>
      <c r="B48">
        <v>1</v>
      </c>
      <c r="D48">
        <v>3112033</v>
      </c>
      <c r="E48" t="s">
        <v>207</v>
      </c>
      <c r="F48" t="str">
        <f>VLOOKUP(E48,[2]PRODI_2019!$E$2:$J$70,6,FALSE)</f>
        <v>FEB</v>
      </c>
      <c r="G48">
        <f>VLOOKUP(E48,[2]PRODI_2019!$E$2:$K$70,7,FALSE)</f>
        <v>5552</v>
      </c>
      <c r="H48" t="str">
        <f>VLOOKUP(F48,Sheet1!$H$4:$I$11,2,FALSE)</f>
        <v>5_FEB</v>
      </c>
      <c r="I48" t="s">
        <v>286</v>
      </c>
      <c r="J48" t="s">
        <v>26</v>
      </c>
      <c r="K48" t="s">
        <v>1190</v>
      </c>
      <c r="L48" s="1">
        <v>37774</v>
      </c>
      <c r="M48" t="s">
        <v>28</v>
      </c>
      <c r="N48" t="s">
        <v>42</v>
      </c>
      <c r="O48" t="s">
        <v>29</v>
      </c>
      <c r="P48" t="s">
        <v>189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1409</v>
      </c>
      <c r="AA48" t="e">
        <f>VLOOKUP(A48,[1]Sheet1!$B$2:$C$930,2,FALSE)</f>
        <v>#N/A</v>
      </c>
      <c r="AB48">
        <f>VLOOKUP(G48,[3]Sheet1!$C$6:$G$46,5,FALSE)</f>
        <v>1184</v>
      </c>
      <c r="AC48" t="e">
        <f>VLOOKUP(A48,[1]diterima!$A$2:$B$880,2,FALSE)</f>
        <v>#N/A</v>
      </c>
    </row>
    <row r="49" spans="1:29" x14ac:dyDescent="0.3">
      <c r="A49">
        <v>4210394400</v>
      </c>
      <c r="B49">
        <v>1</v>
      </c>
      <c r="D49">
        <v>3111084</v>
      </c>
      <c r="E49" t="s">
        <v>208</v>
      </c>
      <c r="F49" t="str">
        <f>VLOOKUP(E49,[2]PRODI_2019!$E$2:$J$70,6,FALSE)</f>
        <v>Pertanian</v>
      </c>
      <c r="G49">
        <f>VLOOKUP(E49,[2]PRODI_2019!$E$2:$K$70,7,FALSE)</f>
        <v>4442</v>
      </c>
      <c r="H49" t="str">
        <f>VLOOKUP(F49,Sheet1!$H$4:$I$11,2,FALSE)</f>
        <v>4_Pertanian</v>
      </c>
      <c r="I49" t="s">
        <v>287</v>
      </c>
      <c r="J49" t="s">
        <v>35</v>
      </c>
      <c r="K49" t="s">
        <v>1196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1413</v>
      </c>
      <c r="AA49" t="e">
        <f>VLOOKUP(A49,[1]Sheet1!$B$2:$C$930,2,FALSE)</f>
        <v>#N/A</v>
      </c>
      <c r="AB49">
        <f>VLOOKUP(G49,[3]Sheet1!$C$6:$G$46,5,FALSE)</f>
        <v>404</v>
      </c>
      <c r="AC49" t="e">
        <f>VLOOKUP(A49,[1]diterima!$A$2:$B$880,2,FALSE)</f>
        <v>#N/A</v>
      </c>
    </row>
    <row r="50" spans="1:29" x14ac:dyDescent="0.3">
      <c r="A50">
        <v>4210398396</v>
      </c>
      <c r="B50">
        <v>1</v>
      </c>
      <c r="D50">
        <v>3112176</v>
      </c>
      <c r="E50" t="s">
        <v>210</v>
      </c>
      <c r="F50" t="str">
        <f>VLOOKUP(E50,[2]PRODI_2019!$E$2:$J$70,6,FALSE)</f>
        <v>FKIP</v>
      </c>
      <c r="G50">
        <f>VLOOKUP(E50,[2]PRODI_2019!$E$2:$K$70,7,FALSE)</f>
        <v>2285</v>
      </c>
      <c r="H50" t="str">
        <f>VLOOKUP(F50,Sheet1!$H$4:$I$11,2,FALSE)</f>
        <v>2_FKIP</v>
      </c>
      <c r="I50" t="s">
        <v>288</v>
      </c>
      <c r="J50" t="s">
        <v>35</v>
      </c>
      <c r="K50" t="s">
        <v>1201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1406</v>
      </c>
      <c r="AA50" t="e">
        <f>VLOOKUP(A50,[1]Sheet1!$B$2:$C$930,2,FALSE)</f>
        <v>#N/A</v>
      </c>
      <c r="AB50">
        <f>VLOOKUP(G50,[3]Sheet1!$C$6:$G$46,5,FALSE)</f>
        <v>715</v>
      </c>
      <c r="AC50" t="e">
        <f>VLOOKUP(A50,[1]diterima!$A$2:$B$880,2,FALSE)</f>
        <v>#N/A</v>
      </c>
    </row>
    <row r="51" spans="1:29" x14ac:dyDescent="0.3">
      <c r="A51">
        <v>4210403019</v>
      </c>
      <c r="B51">
        <v>1</v>
      </c>
      <c r="D51">
        <v>3112017</v>
      </c>
      <c r="E51" t="s">
        <v>1421</v>
      </c>
      <c r="F51" t="str">
        <f>VLOOKUP(E51,[2]PRODI_2019!$E$2:$J$70,6,FALSE)</f>
        <v>Hukum</v>
      </c>
      <c r="G51">
        <f>VLOOKUP(E51,[2]PRODI_2019!$E$2:$K$70,7,FALSE)</f>
        <v>1111</v>
      </c>
      <c r="H51" t="str">
        <f>VLOOKUP(F51,Sheet1!$H$4:$I$11,2,FALSE)</f>
        <v>1_Hukum</v>
      </c>
      <c r="I51" t="s">
        <v>289</v>
      </c>
      <c r="J51" t="s">
        <v>35</v>
      </c>
      <c r="K51" t="s">
        <v>1201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1410</v>
      </c>
      <c r="AA51" t="e">
        <f>VLOOKUP(A51,[1]Sheet1!$B$2:$C$930,2,FALSE)</f>
        <v>#N/A</v>
      </c>
      <c r="AB51">
        <f>VLOOKUP(G51,[3]Sheet1!$C$6:$G$46,5,FALSE)</f>
        <v>1201</v>
      </c>
      <c r="AC51" t="e">
        <f>VLOOKUP(A51,[1]diterima!$A$2:$B$880,2,FALSE)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1421</v>
      </c>
      <c r="F52" t="str">
        <f>VLOOKUP(E52,[2]PRODI_2019!$E$2:$J$70,6,FALSE)</f>
        <v>Hukum</v>
      </c>
      <c r="G52">
        <f>VLOOKUP(E52,[2]PRODI_2019!$E$2:$K$70,7,FALSE)</f>
        <v>1111</v>
      </c>
      <c r="H52" t="str">
        <f>VLOOKUP(F52,Sheet1!$H$4:$I$11,2,FALSE)</f>
        <v>1_Hukum</v>
      </c>
      <c r="I52" t="s">
        <v>290</v>
      </c>
      <c r="J52" t="s">
        <v>26</v>
      </c>
      <c r="K52" t="s">
        <v>1196</v>
      </c>
      <c r="L52" s="1">
        <v>37713</v>
      </c>
      <c r="M52" t="s">
        <v>28</v>
      </c>
      <c r="N52" t="s">
        <v>56</v>
      </c>
      <c r="O52" t="s">
        <v>29</v>
      </c>
      <c r="P52" t="s">
        <v>1305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1406</v>
      </c>
      <c r="AA52" t="e">
        <f>VLOOKUP(A52,[1]Sheet1!$B$2:$C$930,2,FALSE)</f>
        <v>#N/A</v>
      </c>
      <c r="AB52">
        <f>VLOOKUP(G52,[3]Sheet1!$C$6:$G$46,5,FALSE)</f>
        <v>1201</v>
      </c>
      <c r="AC52" t="e">
        <f>VLOOKUP(A52,[1]diterima!$A$2:$B$880,2,FALSE)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218</v>
      </c>
      <c r="F53" t="str">
        <f>VLOOKUP(E53,[2]PRODI_2019!$E$2:$J$70,6,FALSE)</f>
        <v>FISIP</v>
      </c>
      <c r="G53">
        <f>VLOOKUP(E53,[2]PRODI_2019!$E$2:$K$70,7,FALSE)</f>
        <v>6662</v>
      </c>
      <c r="H53" t="str">
        <f>VLOOKUP(F53,Sheet1!$H$4:$I$11,2,FALSE)</f>
        <v>6_FISIP</v>
      </c>
      <c r="I53" t="s">
        <v>291</v>
      </c>
      <c r="J53" t="s">
        <v>26</v>
      </c>
      <c r="K53" t="s">
        <v>1207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1411</v>
      </c>
      <c r="AA53" t="e">
        <f>VLOOKUP(A53,[1]Sheet1!$B$2:$C$930,2,FALSE)</f>
        <v>#N/A</v>
      </c>
      <c r="AB53">
        <f>VLOOKUP(G53,[3]Sheet1!$C$6:$G$46,5,FALSE)</f>
        <v>1423</v>
      </c>
      <c r="AC53" t="e">
        <f>VLOOKUP(A53,[1]diterima!$A$2:$B$880,2,FALSE)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208</v>
      </c>
      <c r="F54" t="str">
        <f>VLOOKUP(E54,[2]PRODI_2019!$E$2:$J$70,6,FALSE)</f>
        <v>Pertanian</v>
      </c>
      <c r="G54">
        <f>VLOOKUP(E54,[2]PRODI_2019!$E$2:$K$70,7,FALSE)</f>
        <v>4442</v>
      </c>
      <c r="H54" t="str">
        <f>VLOOKUP(F54,Sheet1!$H$4:$I$11,2,FALSE)</f>
        <v>4_Pertanian</v>
      </c>
      <c r="I54" t="s">
        <v>292</v>
      </c>
      <c r="J54" t="s">
        <v>26</v>
      </c>
      <c r="K54" t="s">
        <v>1208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1415</v>
      </c>
      <c r="AA54" t="e">
        <f>VLOOKUP(A54,[1]Sheet1!$B$2:$C$930,2,FALSE)</f>
        <v>#N/A</v>
      </c>
      <c r="AB54">
        <f>VLOOKUP(G54,[3]Sheet1!$C$6:$G$46,5,FALSE)</f>
        <v>404</v>
      </c>
      <c r="AC54" t="e">
        <f>VLOOKUP(A54,[1]diterima!$A$2:$B$880,2,FALSE)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225</v>
      </c>
      <c r="F55" t="str">
        <f>VLOOKUP(E55,[2]PRODI_2019!$E$2:$J$70,6,FALSE)</f>
        <v>FEB</v>
      </c>
      <c r="G55">
        <f>VLOOKUP(E55,[2]PRODI_2019!$E$2:$K$70,7,FALSE)</f>
        <v>5551</v>
      </c>
      <c r="H55" t="str">
        <f>VLOOKUP(F55,Sheet1!$H$4:$I$11,2,FALSE)</f>
        <v>5_FEB</v>
      </c>
      <c r="I55" t="s">
        <v>293</v>
      </c>
      <c r="J55" t="s">
        <v>35</v>
      </c>
      <c r="K55" t="s">
        <v>1194</v>
      </c>
      <c r="L55" s="1">
        <v>37764</v>
      </c>
      <c r="M55" t="s">
        <v>28</v>
      </c>
      <c r="N55" t="s">
        <v>39</v>
      </c>
      <c r="O55" t="s">
        <v>29</v>
      </c>
      <c r="P55" t="s">
        <v>1306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1411</v>
      </c>
      <c r="AA55" t="e">
        <f>VLOOKUP(A55,[1]Sheet1!$B$2:$C$930,2,FALSE)</f>
        <v>#N/A</v>
      </c>
      <c r="AB55">
        <f>VLOOKUP(G55,[3]Sheet1!$C$6:$G$46,5,FALSE)</f>
        <v>1756</v>
      </c>
      <c r="AC55" t="e">
        <f>VLOOKUP(A55,[1]diterima!$A$2:$B$880,2,FALSE)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222</v>
      </c>
      <c r="F56" t="str">
        <f>VLOOKUP(E56,[2]PRODI_2019!$E$2:$J$70,6,FALSE)</f>
        <v>FKIP</v>
      </c>
      <c r="G56">
        <f>VLOOKUP(E56,[2]PRODI_2019!$E$2:$K$70,7,FALSE)</f>
        <v>2288</v>
      </c>
      <c r="H56" t="str">
        <f>VLOOKUP(F56,Sheet1!$H$4:$I$11,2,FALSE)</f>
        <v>2_FKIP</v>
      </c>
      <c r="I56" t="s">
        <v>294</v>
      </c>
      <c r="J56" t="s">
        <v>35</v>
      </c>
      <c r="K56" t="s">
        <v>1192</v>
      </c>
      <c r="L56" s="1">
        <v>37573</v>
      </c>
      <c r="M56" t="s">
        <v>1292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1410</v>
      </c>
      <c r="AA56" t="e">
        <f>VLOOKUP(A56,[1]Sheet1!$B$2:$C$930,2,FALSE)</f>
        <v>#N/A</v>
      </c>
      <c r="AB56">
        <f>VLOOKUP(G56,[3]Sheet1!$C$6:$G$46,5,FALSE)</f>
        <v>200</v>
      </c>
      <c r="AC56" t="e">
        <f>VLOOKUP(A56,[1]diterima!$A$2:$B$880,2,FALSE)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226</v>
      </c>
      <c r="F57" t="str">
        <f>VLOOKUP(E57,[2]PRODI_2019!$E$2:$J$70,6,FALSE)</f>
        <v>Teknik</v>
      </c>
      <c r="G57">
        <f>VLOOKUP(E57,[2]PRODI_2019!$E$2:$K$70,7,FALSE)</f>
        <v>3336</v>
      </c>
      <c r="H57" t="str">
        <f>VLOOKUP(F57,Sheet1!$H$4:$I$11,2,FALSE)</f>
        <v>3_Teknik</v>
      </c>
      <c r="I57" t="s">
        <v>295</v>
      </c>
      <c r="J57" t="s">
        <v>35</v>
      </c>
      <c r="K57" t="s">
        <v>1196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1406</v>
      </c>
      <c r="AA57" t="e">
        <f>VLOOKUP(A57,[1]Sheet1!$B$2:$C$930,2,FALSE)</f>
        <v>#N/A</v>
      </c>
      <c r="AB57">
        <f>VLOOKUP(G57,[3]Sheet1!$C$6:$G$46,5,FALSE)</f>
        <v>511</v>
      </c>
      <c r="AC57" t="e">
        <f>VLOOKUP(A57,[1]diterima!$A$2:$B$880,2,FALSE)</f>
        <v>#N/A</v>
      </c>
    </row>
    <row r="58" spans="1:29" x14ac:dyDescent="0.3">
      <c r="A58">
        <v>4210424698</v>
      </c>
      <c r="B58">
        <v>1</v>
      </c>
      <c r="D58">
        <v>3112017</v>
      </c>
      <c r="E58" t="s">
        <v>1421</v>
      </c>
      <c r="F58" t="str">
        <f>VLOOKUP(E58,[2]PRODI_2019!$E$2:$J$70,6,FALSE)</f>
        <v>Hukum</v>
      </c>
      <c r="G58">
        <f>VLOOKUP(E58,[2]PRODI_2019!$E$2:$K$70,7,FALSE)</f>
        <v>1111</v>
      </c>
      <c r="H58" t="str">
        <f>VLOOKUP(F58,Sheet1!$H$4:$I$11,2,FALSE)</f>
        <v>1_Hukum</v>
      </c>
      <c r="I58" t="s">
        <v>296</v>
      </c>
      <c r="J58" t="s">
        <v>35</v>
      </c>
      <c r="K58" t="s">
        <v>1201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1406</v>
      </c>
      <c r="AA58" t="e">
        <f>VLOOKUP(A58,[1]Sheet1!$B$2:$C$930,2,FALSE)</f>
        <v>#N/A</v>
      </c>
      <c r="AB58">
        <f>VLOOKUP(G58,[3]Sheet1!$C$6:$G$46,5,FALSE)</f>
        <v>1201</v>
      </c>
      <c r="AC58" t="e">
        <f>VLOOKUP(A58,[1]diterima!$A$2:$B$880,2,FALSE)</f>
        <v>#N/A</v>
      </c>
    </row>
    <row r="59" spans="1:29" x14ac:dyDescent="0.3">
      <c r="A59">
        <v>4210436707</v>
      </c>
      <c r="B59">
        <v>1</v>
      </c>
      <c r="D59">
        <v>3111076</v>
      </c>
      <c r="E59" t="s">
        <v>221</v>
      </c>
      <c r="F59" t="str">
        <f>VLOOKUP(E59,[2]PRODI_2019!$E$2:$J$70,6,FALSE)</f>
        <v>Pertanian</v>
      </c>
      <c r="G59">
        <f>VLOOKUP(E59,[2]PRODI_2019!$E$2:$K$70,7,FALSE)</f>
        <v>4441</v>
      </c>
      <c r="H59" t="str">
        <f>VLOOKUP(F59,Sheet1!$H$4:$I$11,2,FALSE)</f>
        <v>4_Pertanian</v>
      </c>
      <c r="I59" t="s">
        <v>297</v>
      </c>
      <c r="J59" t="s">
        <v>26</v>
      </c>
      <c r="K59" t="s">
        <v>1195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1409</v>
      </c>
      <c r="AA59" t="e">
        <f>VLOOKUP(A59,[1]Sheet1!$B$2:$C$930,2,FALSE)</f>
        <v>#N/A</v>
      </c>
      <c r="AB59">
        <f>VLOOKUP(G59,[3]Sheet1!$C$6:$G$46,5,FALSE)</f>
        <v>789</v>
      </c>
      <c r="AC59" t="e">
        <f>VLOOKUP(A59,[1]diterima!$A$2:$B$880,2,FALSE)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227</v>
      </c>
      <c r="F60" t="str">
        <f>VLOOKUP(E60,[2]PRODI_2019!$E$2:$J$70,6,FALSE)</f>
        <v>FISIP</v>
      </c>
      <c r="G60">
        <f>VLOOKUP(E60,[2]PRODI_2019!$E$2:$K$70,7,FALSE)</f>
        <v>6661</v>
      </c>
      <c r="H60" t="str">
        <f>VLOOKUP(F60,Sheet1!$H$4:$I$11,2,FALSE)</f>
        <v>6_FISIP</v>
      </c>
      <c r="I60" t="s">
        <v>298</v>
      </c>
      <c r="J60" t="s">
        <v>35</v>
      </c>
      <c r="K60" t="s">
        <v>1196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1406</v>
      </c>
      <c r="AA60" t="e">
        <f>VLOOKUP(A60,[1]Sheet1!$B$2:$C$930,2,FALSE)</f>
        <v>#N/A</v>
      </c>
      <c r="AB60">
        <f>VLOOKUP(G60,[3]Sheet1!$C$6:$G$46,5,FALSE)</f>
        <v>1115</v>
      </c>
      <c r="AC60" t="e">
        <f>VLOOKUP(A60,[1]diterima!$A$2:$B$880,2,FALSE)</f>
        <v>#N/A</v>
      </c>
    </row>
    <row r="61" spans="1:29" x14ac:dyDescent="0.3">
      <c r="A61">
        <v>4210441289</v>
      </c>
      <c r="B61">
        <v>1</v>
      </c>
      <c r="D61">
        <v>3111022</v>
      </c>
      <c r="E61" t="s">
        <v>212</v>
      </c>
      <c r="F61" t="str">
        <f>VLOOKUP(E61,[2]PRODI_2019!$E$2:$J$70,6,FALSE)</f>
        <v>Teknik</v>
      </c>
      <c r="G61">
        <f>VLOOKUP(E61,[2]PRODI_2019!$E$2:$K$70,7,FALSE)</f>
        <v>3332</v>
      </c>
      <c r="H61" t="str">
        <f>VLOOKUP(F61,Sheet1!$H$4:$I$11,2,FALSE)</f>
        <v>3_Teknik</v>
      </c>
      <c r="I61" t="s">
        <v>299</v>
      </c>
      <c r="J61" t="s">
        <v>35</v>
      </c>
      <c r="K61" t="s">
        <v>1194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1408</v>
      </c>
      <c r="AA61" t="e">
        <f>VLOOKUP(A61,[1]Sheet1!$B$2:$C$930,2,FALSE)</f>
        <v>#N/A</v>
      </c>
      <c r="AB61">
        <f>VLOOKUP(G61,[3]Sheet1!$C$6:$G$46,5,FALSE)</f>
        <v>434</v>
      </c>
      <c r="AC61" t="e">
        <f>VLOOKUP(A61,[1]diterima!$A$2:$B$880,2,FALSE)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225</v>
      </c>
      <c r="F62" t="str">
        <f>VLOOKUP(E62,[2]PRODI_2019!$E$2:$J$70,6,FALSE)</f>
        <v>FEB</v>
      </c>
      <c r="G62">
        <f>VLOOKUP(E62,[2]PRODI_2019!$E$2:$K$70,7,FALSE)</f>
        <v>5551</v>
      </c>
      <c r="H62" t="str">
        <f>VLOOKUP(F62,Sheet1!$H$4:$I$11,2,FALSE)</f>
        <v>5_FEB</v>
      </c>
      <c r="I62" t="s">
        <v>300</v>
      </c>
      <c r="J62" t="s">
        <v>26</v>
      </c>
      <c r="K62" t="s">
        <v>1195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1406</v>
      </c>
      <c r="AA62" t="e">
        <f>VLOOKUP(A62,[1]Sheet1!$B$2:$C$930,2,FALSE)</f>
        <v>#N/A</v>
      </c>
      <c r="AB62">
        <f>VLOOKUP(G62,[3]Sheet1!$C$6:$G$46,5,FALSE)</f>
        <v>1756</v>
      </c>
      <c r="AC62" t="e">
        <f>VLOOKUP(A62,[1]diterima!$A$2:$B$880,2,FALSE)</f>
        <v>#N/A</v>
      </c>
    </row>
    <row r="63" spans="1:29" x14ac:dyDescent="0.3">
      <c r="A63">
        <v>4210457607</v>
      </c>
      <c r="B63">
        <v>1</v>
      </c>
      <c r="D63">
        <v>3111092</v>
      </c>
      <c r="E63" t="s">
        <v>203</v>
      </c>
      <c r="F63" t="str">
        <f>VLOOKUP(E63,[2]PRODI_2019!$E$2:$J$70,6,FALSE)</f>
        <v>Pertanian</v>
      </c>
      <c r="G63">
        <f>VLOOKUP(E63,[2]PRODI_2019!$E$2:$K$70,7,FALSE)</f>
        <v>4443</v>
      </c>
      <c r="H63" t="str">
        <f>VLOOKUP(F63,Sheet1!$H$4:$I$11,2,FALSE)</f>
        <v>4_Pertanian</v>
      </c>
      <c r="I63" t="s">
        <v>301</v>
      </c>
      <c r="J63" t="s">
        <v>35</v>
      </c>
      <c r="K63" t="s">
        <v>1206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1408</v>
      </c>
      <c r="AA63" t="e">
        <f>VLOOKUP(A63,[1]Sheet1!$B$2:$C$930,2,FALSE)</f>
        <v>#N/A</v>
      </c>
      <c r="AB63">
        <f>VLOOKUP(G63,[3]Sheet1!$C$6:$G$46,5,FALSE)</f>
        <v>193</v>
      </c>
      <c r="AC63" t="e">
        <f>VLOOKUP(A63,[1]diterima!$A$2:$B$880,2,FALSE)</f>
        <v>#N/A</v>
      </c>
    </row>
    <row r="64" spans="1:29" x14ac:dyDescent="0.3">
      <c r="A64">
        <v>4210460806</v>
      </c>
      <c r="B64">
        <v>1</v>
      </c>
      <c r="D64">
        <v>3112064</v>
      </c>
      <c r="E64" t="s">
        <v>218</v>
      </c>
      <c r="F64" t="str">
        <f>VLOOKUP(E64,[2]PRODI_2019!$E$2:$J$70,6,FALSE)</f>
        <v>FISIP</v>
      </c>
      <c r="G64">
        <f>VLOOKUP(E64,[2]PRODI_2019!$E$2:$K$70,7,FALSE)</f>
        <v>6662</v>
      </c>
      <c r="H64" t="str">
        <f>VLOOKUP(F64,Sheet1!$H$4:$I$11,2,FALSE)</f>
        <v>6_FISIP</v>
      </c>
      <c r="I64" t="s">
        <v>302</v>
      </c>
      <c r="J64" t="s">
        <v>35</v>
      </c>
      <c r="K64" t="s">
        <v>1208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1407</v>
      </c>
      <c r="AA64" t="e">
        <f>VLOOKUP(A64,[1]Sheet1!$B$2:$C$930,2,FALSE)</f>
        <v>#N/A</v>
      </c>
      <c r="AB64">
        <f>VLOOKUP(G64,[3]Sheet1!$C$6:$G$46,5,FALSE)</f>
        <v>1423</v>
      </c>
      <c r="AC64" t="e">
        <f>VLOOKUP(A64,[1]diterima!$A$2:$B$880,2,FALSE)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228</v>
      </c>
      <c r="F65" t="str">
        <f>VLOOKUP(E65,[2]PRODI_2019!$E$2:$J$70,6,FALSE)</f>
        <v>Teknik</v>
      </c>
      <c r="G65">
        <f>VLOOKUP(E65,[2]PRODI_2019!$E$2:$K$70,7,FALSE)</f>
        <v>3337</v>
      </c>
      <c r="H65" t="str">
        <f>VLOOKUP(F65,Sheet1!$H$4:$I$11,2,FALSE)</f>
        <v>3_Teknik</v>
      </c>
      <c r="I65" t="s">
        <v>303</v>
      </c>
      <c r="J65" t="s">
        <v>35</v>
      </c>
      <c r="K65" t="s">
        <v>1200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1407</v>
      </c>
      <c r="AA65" t="e">
        <f>VLOOKUP(A65,[1]Sheet1!$B$2:$C$930,2,FALSE)</f>
        <v>#N/A</v>
      </c>
      <c r="AB65">
        <f>VLOOKUP(G65,[3]Sheet1!$C$6:$G$46,5,FALSE)</f>
        <v>1057</v>
      </c>
      <c r="AC65" t="e">
        <f>VLOOKUP(A65,[1]diterima!$A$2:$B$880,2,FALSE)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229</v>
      </c>
      <c r="F66" t="str">
        <f>VLOOKUP(E66,[2]PRODI_2019!$E$2:$J$70,6,FALSE)</f>
        <v>Teknik</v>
      </c>
      <c r="G66">
        <f>VLOOKUP(E66,[2]PRODI_2019!$E$2:$K$70,7,FALSE)</f>
        <v>3334</v>
      </c>
      <c r="H66" t="str">
        <f>VLOOKUP(F66,Sheet1!$H$4:$I$11,2,FALSE)</f>
        <v>3_Teknik</v>
      </c>
      <c r="I66" t="s">
        <v>304</v>
      </c>
      <c r="J66" t="s">
        <v>35</v>
      </c>
      <c r="K66" t="s">
        <v>1194</v>
      </c>
      <c r="L66" s="1">
        <v>37939</v>
      </c>
      <c r="M66" t="s">
        <v>28</v>
      </c>
      <c r="N66" t="s">
        <v>39</v>
      </c>
      <c r="O66" t="s">
        <v>29</v>
      </c>
      <c r="P66" t="s">
        <v>192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1411</v>
      </c>
      <c r="AA66" t="e">
        <f>VLOOKUP(A66,[1]Sheet1!$B$2:$C$930,2,FALSE)</f>
        <v>#N/A</v>
      </c>
      <c r="AB66">
        <f>VLOOKUP(G66,[3]Sheet1!$C$6:$G$46,5,FALSE)</f>
        <v>236</v>
      </c>
      <c r="AC66" t="e">
        <f>VLOOKUP(A66,[1]diterima!$A$2:$B$880,2,FALSE)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230</v>
      </c>
      <c r="F67" t="str">
        <f>VLOOKUP(E67,[2]PRODI_2019!$E$2:$J$70,6,FALSE)</f>
        <v>Teknik</v>
      </c>
      <c r="G67">
        <f>VLOOKUP(E67,[2]PRODI_2019!$E$2:$K$70,7,FALSE)</f>
        <v>3335</v>
      </c>
      <c r="H67" t="str">
        <f>VLOOKUP(F67,Sheet1!$H$4:$I$11,2,FALSE)</f>
        <v>3_Teknik</v>
      </c>
      <c r="I67" t="s">
        <v>305</v>
      </c>
      <c r="J67" t="s">
        <v>35</v>
      </c>
      <c r="K67" t="s">
        <v>1191</v>
      </c>
      <c r="L67" s="1">
        <v>37886</v>
      </c>
      <c r="M67" t="s">
        <v>28</v>
      </c>
      <c r="N67" t="s">
        <v>39</v>
      </c>
      <c r="O67" t="s">
        <v>29</v>
      </c>
      <c r="P67" t="s">
        <v>1307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1413</v>
      </c>
      <c r="AA67" t="e">
        <f>VLOOKUP(A67,[1]Sheet1!$B$2:$C$930,2,FALSE)</f>
        <v>#N/A</v>
      </c>
      <c r="AB67">
        <f>VLOOKUP(G67,[3]Sheet1!$C$6:$G$46,5,FALSE)</f>
        <v>411</v>
      </c>
      <c r="AC67" t="e">
        <f>VLOOKUP(A67,[1]diterima!$A$2:$B$880,2,FALSE)</f>
        <v>#N/A</v>
      </c>
    </row>
    <row r="68" spans="1:29" x14ac:dyDescent="0.3">
      <c r="A68">
        <v>4210478764</v>
      </c>
      <c r="B68">
        <v>1</v>
      </c>
      <c r="D68">
        <v>3111053</v>
      </c>
      <c r="E68" t="s">
        <v>230</v>
      </c>
      <c r="F68" t="str">
        <f>VLOOKUP(E68,[2]PRODI_2019!$E$2:$J$70,6,FALSE)</f>
        <v>Teknik</v>
      </c>
      <c r="G68">
        <f>VLOOKUP(E68,[2]PRODI_2019!$E$2:$K$70,7,FALSE)</f>
        <v>3335</v>
      </c>
      <c r="H68" t="str">
        <f>VLOOKUP(F68,Sheet1!$H$4:$I$11,2,FALSE)</f>
        <v>3_Teknik</v>
      </c>
      <c r="I68" t="s">
        <v>306</v>
      </c>
      <c r="J68" t="s">
        <v>26</v>
      </c>
      <c r="K68" t="s">
        <v>1194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1413</v>
      </c>
      <c r="AA68" t="e">
        <f>VLOOKUP(A68,[1]Sheet1!$B$2:$C$930,2,FALSE)</f>
        <v>#N/A</v>
      </c>
      <c r="AB68">
        <f>VLOOKUP(G68,[3]Sheet1!$C$6:$G$46,5,FALSE)</f>
        <v>411</v>
      </c>
      <c r="AC68" t="e">
        <f>VLOOKUP(A68,[1]diterima!$A$2:$B$880,2,FALSE)</f>
        <v>#N/A</v>
      </c>
    </row>
    <row r="69" spans="1:29" x14ac:dyDescent="0.3">
      <c r="A69">
        <v>4211013807</v>
      </c>
      <c r="B69">
        <v>1</v>
      </c>
      <c r="D69">
        <v>3112033</v>
      </c>
      <c r="E69" t="s">
        <v>207</v>
      </c>
      <c r="F69" t="str">
        <f>VLOOKUP(E69,[2]PRODI_2019!$E$2:$J$70,6,FALSE)</f>
        <v>FEB</v>
      </c>
      <c r="G69">
        <f>VLOOKUP(E69,[2]PRODI_2019!$E$2:$K$70,7,FALSE)</f>
        <v>5552</v>
      </c>
      <c r="H69" t="str">
        <f>VLOOKUP(F69,Sheet1!$H$4:$I$11,2,FALSE)</f>
        <v>5_FEB</v>
      </c>
      <c r="I69" t="s">
        <v>307</v>
      </c>
      <c r="J69" t="s">
        <v>35</v>
      </c>
      <c r="K69" t="s">
        <v>1201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1407</v>
      </c>
      <c r="AA69" t="e">
        <f>VLOOKUP(A69,[1]Sheet1!$B$2:$C$930,2,FALSE)</f>
        <v>#N/A</v>
      </c>
      <c r="AB69">
        <f>VLOOKUP(G69,[3]Sheet1!$C$6:$G$46,5,FALSE)</f>
        <v>1184</v>
      </c>
      <c r="AC69" t="e">
        <f>VLOOKUP(A69,[1]diterima!$A$2:$B$880,2,FALSE)</f>
        <v>#N/A</v>
      </c>
    </row>
    <row r="70" spans="1:29" x14ac:dyDescent="0.3">
      <c r="A70">
        <v>4210479488</v>
      </c>
      <c r="B70">
        <v>1</v>
      </c>
      <c r="D70">
        <v>3112176</v>
      </c>
      <c r="E70" t="s">
        <v>210</v>
      </c>
      <c r="F70" t="str">
        <f>VLOOKUP(E70,[2]PRODI_2019!$E$2:$J$70,6,FALSE)</f>
        <v>FKIP</v>
      </c>
      <c r="G70">
        <f>VLOOKUP(E70,[2]PRODI_2019!$E$2:$K$70,7,FALSE)</f>
        <v>2285</v>
      </c>
      <c r="H70" t="str">
        <f>VLOOKUP(F70,Sheet1!$H$4:$I$11,2,FALSE)</f>
        <v>2_FKIP</v>
      </c>
      <c r="I70" t="s">
        <v>308</v>
      </c>
      <c r="J70" t="s">
        <v>35</v>
      </c>
      <c r="K70" t="s">
        <v>1206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1408</v>
      </c>
      <c r="AA70" t="e">
        <f>VLOOKUP(A70,[1]Sheet1!$B$2:$C$930,2,FALSE)</f>
        <v>#N/A</v>
      </c>
      <c r="AB70">
        <f>VLOOKUP(G70,[3]Sheet1!$C$6:$G$46,5,FALSE)</f>
        <v>715</v>
      </c>
      <c r="AC70" t="e">
        <f>VLOOKUP(A70,[1]diterima!$A$2:$B$880,2,FALSE)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1421</v>
      </c>
      <c r="F71" t="str">
        <f>VLOOKUP(E71,[2]PRODI_2019!$E$2:$J$70,6,FALSE)</f>
        <v>Hukum</v>
      </c>
      <c r="G71">
        <f>VLOOKUP(E71,[2]PRODI_2019!$E$2:$K$70,7,FALSE)</f>
        <v>1111</v>
      </c>
      <c r="H71" t="str">
        <f>VLOOKUP(F71,Sheet1!$H$4:$I$11,2,FALSE)</f>
        <v>1_Hukum</v>
      </c>
      <c r="I71" t="s">
        <v>309</v>
      </c>
      <c r="J71" t="s">
        <v>35</v>
      </c>
      <c r="K71" t="s">
        <v>1196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1411</v>
      </c>
      <c r="AA71" t="e">
        <f>VLOOKUP(A71,[1]Sheet1!$B$2:$C$930,2,FALSE)</f>
        <v>#N/A</v>
      </c>
      <c r="AB71">
        <f>VLOOKUP(G71,[3]Sheet1!$C$6:$G$46,5,FALSE)</f>
        <v>1201</v>
      </c>
      <c r="AC71" t="e">
        <f>VLOOKUP(A71,[1]diterima!$A$2:$B$880,2,FALSE)</f>
        <v>#N/A</v>
      </c>
    </row>
    <row r="72" spans="1:29" x14ac:dyDescent="0.3">
      <c r="A72">
        <v>4210485733</v>
      </c>
      <c r="B72">
        <v>1</v>
      </c>
      <c r="D72">
        <v>3111014</v>
      </c>
      <c r="E72" t="s">
        <v>216</v>
      </c>
      <c r="F72" t="str">
        <f>VLOOKUP(E72,[2]PRODI_2019!$E$2:$J$70,6,FALSE)</f>
        <v>Teknik</v>
      </c>
      <c r="G72">
        <f>VLOOKUP(E72,[2]PRODI_2019!$E$2:$K$70,7,FALSE)</f>
        <v>3331</v>
      </c>
      <c r="H72" t="str">
        <f>VLOOKUP(F72,Sheet1!$H$4:$I$11,2,FALSE)</f>
        <v>3_Teknik</v>
      </c>
      <c r="I72" t="s">
        <v>310</v>
      </c>
      <c r="J72" t="s">
        <v>26</v>
      </c>
      <c r="K72" t="s">
        <v>1208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1407</v>
      </c>
      <c r="AA72" t="e">
        <f>VLOOKUP(A72,[1]Sheet1!$B$2:$C$930,2,FALSE)</f>
        <v>#N/A</v>
      </c>
      <c r="AB72">
        <f>VLOOKUP(G72,[3]Sheet1!$C$6:$G$46,5,FALSE)</f>
        <v>365</v>
      </c>
      <c r="AC72" t="e">
        <f>VLOOKUP(A72,[1]diterima!$A$2:$B$880,2,FALSE)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204</v>
      </c>
      <c r="F73" t="str">
        <f>VLOOKUP(E73,[2]PRODI_2019!$E$2:$J$70,6,FALSE)</f>
        <v>Teknik</v>
      </c>
      <c r="G73">
        <f>VLOOKUP(E73,[2]PRODI_2019!$E$2:$K$70,7,FALSE)</f>
        <v>3333</v>
      </c>
      <c r="H73" t="str">
        <f>VLOOKUP(F73,Sheet1!$H$4:$I$11,2,FALSE)</f>
        <v>3_Teknik</v>
      </c>
      <c r="I73" t="s">
        <v>311</v>
      </c>
      <c r="J73" t="s">
        <v>26</v>
      </c>
      <c r="K73" t="s">
        <v>1194</v>
      </c>
      <c r="L73" s="1">
        <v>37756</v>
      </c>
      <c r="M73" t="s">
        <v>28</v>
      </c>
      <c r="N73" t="s">
        <v>39</v>
      </c>
      <c r="O73" t="s">
        <v>29</v>
      </c>
      <c r="P73" t="s">
        <v>1299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1411</v>
      </c>
      <c r="AA73" t="e">
        <f>VLOOKUP(A73,[1]Sheet1!$B$2:$C$930,2,FALSE)</f>
        <v>#N/A</v>
      </c>
      <c r="AB73">
        <f>VLOOKUP(G73,[3]Sheet1!$C$6:$G$46,5,FALSE)</f>
        <v>1047</v>
      </c>
      <c r="AC73" t="e">
        <f>VLOOKUP(A73,[1]diterima!$A$2:$B$880,2,FALSE)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231</v>
      </c>
      <c r="F74" t="str">
        <f>VLOOKUP(E74,[2]PRODI_2019!$E$2:$J$70,6,FALSE)</f>
        <v>Pertanian</v>
      </c>
      <c r="G74">
        <f>VLOOKUP(E74,[2]PRODI_2019!$E$2:$K$70,7,FALSE)</f>
        <v>4444</v>
      </c>
      <c r="H74" t="str">
        <f>VLOOKUP(F74,Sheet1!$H$4:$I$11,2,FALSE)</f>
        <v>4_Pertanian</v>
      </c>
      <c r="I74" t="s">
        <v>312</v>
      </c>
      <c r="J74" t="s">
        <v>26</v>
      </c>
      <c r="K74" t="s">
        <v>1191</v>
      </c>
      <c r="L74" s="1">
        <v>37287</v>
      </c>
      <c r="M74" t="s">
        <v>28</v>
      </c>
      <c r="N74" t="s">
        <v>72</v>
      </c>
      <c r="O74" t="s">
        <v>29</v>
      </c>
      <c r="P74" t="s">
        <v>1308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1413</v>
      </c>
      <c r="AA74" t="e">
        <f>VLOOKUP(A74,[1]Sheet1!$B$2:$C$930,2,FALSE)</f>
        <v>#N/A</v>
      </c>
      <c r="AB74">
        <f>VLOOKUP(G74,[3]Sheet1!$C$6:$G$46,5,FALSE)</f>
        <v>476</v>
      </c>
      <c r="AC74" t="e">
        <f>VLOOKUP(A74,[1]diterima!$A$2:$B$880,2,FALSE)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213</v>
      </c>
      <c r="F75" t="str">
        <f>VLOOKUP(E75,[2]PRODI_2019!$E$2:$J$70,6,FALSE)</f>
        <v>FKIP</v>
      </c>
      <c r="G75">
        <f>VLOOKUP(E75,[2]PRODI_2019!$E$2:$K$70,7,FALSE)</f>
        <v>2290</v>
      </c>
      <c r="H75" t="str">
        <f>VLOOKUP(F75,Sheet1!$H$4:$I$11,2,FALSE)</f>
        <v>2_FKIP</v>
      </c>
      <c r="I75" t="s">
        <v>313</v>
      </c>
      <c r="J75" t="s">
        <v>35</v>
      </c>
      <c r="K75" t="s">
        <v>1195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1406</v>
      </c>
      <c r="AA75" t="e">
        <f>VLOOKUP(A75,[1]Sheet1!$B$2:$C$930,2,FALSE)</f>
        <v>#N/A</v>
      </c>
      <c r="AB75">
        <f>VLOOKUP(G75,[3]Sheet1!$C$6:$G$46,5,FALSE)</f>
        <v>348</v>
      </c>
      <c r="AC75" t="e">
        <f>VLOOKUP(A75,[1]diterima!$A$2:$B$880,2,FALSE)</f>
        <v>#N/A</v>
      </c>
    </row>
    <row r="76" spans="1:29" x14ac:dyDescent="0.3">
      <c r="A76">
        <v>4210523147</v>
      </c>
      <c r="B76">
        <v>1</v>
      </c>
      <c r="D76">
        <v>3112017</v>
      </c>
      <c r="E76" t="s">
        <v>1421</v>
      </c>
      <c r="F76" t="str">
        <f>VLOOKUP(E76,[2]PRODI_2019!$E$2:$J$70,6,FALSE)</f>
        <v>Hukum</v>
      </c>
      <c r="G76">
        <f>VLOOKUP(E76,[2]PRODI_2019!$E$2:$K$70,7,FALSE)</f>
        <v>1111</v>
      </c>
      <c r="H76" t="str">
        <f>VLOOKUP(F76,Sheet1!$H$4:$I$11,2,FALSE)</f>
        <v>1_Hukum</v>
      </c>
      <c r="I76" t="s">
        <v>314</v>
      </c>
      <c r="J76" t="s">
        <v>26</v>
      </c>
      <c r="K76" t="s">
        <v>1201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1407</v>
      </c>
      <c r="AA76" t="e">
        <f>VLOOKUP(A76,[1]Sheet1!$B$2:$C$930,2,FALSE)</f>
        <v>#N/A</v>
      </c>
      <c r="AB76">
        <f>VLOOKUP(G76,[3]Sheet1!$C$6:$G$46,5,FALSE)</f>
        <v>1201</v>
      </c>
      <c r="AC76" t="e">
        <f>VLOOKUP(A76,[1]diterima!$A$2:$B$880,2,FALSE)</f>
        <v>#N/A</v>
      </c>
    </row>
    <row r="77" spans="1:29" x14ac:dyDescent="0.3">
      <c r="A77">
        <v>4210525890</v>
      </c>
      <c r="B77">
        <v>1</v>
      </c>
      <c r="D77">
        <v>3112114</v>
      </c>
      <c r="E77" t="s">
        <v>232</v>
      </c>
      <c r="F77" t="str">
        <f>VLOOKUP(E77,[2]PRODI_2019!$E$2:$J$70,6,FALSE)</f>
        <v>FKIP</v>
      </c>
      <c r="G77">
        <f>VLOOKUP(E77,[2]PRODI_2019!$E$2:$K$70,7,FALSE)</f>
        <v>2228</v>
      </c>
      <c r="H77" t="str">
        <f>VLOOKUP(F77,Sheet1!$H$4:$I$11,2,FALSE)</f>
        <v>2_FKIP</v>
      </c>
      <c r="I77" t="s">
        <v>315</v>
      </c>
      <c r="J77" t="s">
        <v>35</v>
      </c>
      <c r="K77" t="s">
        <v>1201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1407</v>
      </c>
      <c r="AA77" t="e">
        <f>VLOOKUP(A77,[1]Sheet1!$B$2:$C$930,2,FALSE)</f>
        <v>#N/A</v>
      </c>
      <c r="AB77">
        <f>VLOOKUP(G77,[3]Sheet1!$C$6:$G$46,5,FALSE)</f>
        <v>224</v>
      </c>
      <c r="AC77" t="e">
        <f>VLOOKUP(A77,[1]diterima!$A$2:$B$880,2,FALSE)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208</v>
      </c>
      <c r="F78" t="str">
        <f>VLOOKUP(E78,[2]PRODI_2019!$E$2:$J$70,6,FALSE)</f>
        <v>Pertanian</v>
      </c>
      <c r="G78">
        <f>VLOOKUP(E78,[2]PRODI_2019!$E$2:$K$70,7,FALSE)</f>
        <v>4442</v>
      </c>
      <c r="H78" t="str">
        <f>VLOOKUP(F78,Sheet1!$H$4:$I$11,2,FALSE)</f>
        <v>4_Pertanian</v>
      </c>
      <c r="I78" t="s">
        <v>316</v>
      </c>
      <c r="J78" t="s">
        <v>35</v>
      </c>
      <c r="K78" t="s">
        <v>1196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1407</v>
      </c>
      <c r="AA78" t="e">
        <f>VLOOKUP(A78,[1]Sheet1!$B$2:$C$930,2,FALSE)</f>
        <v>#N/A</v>
      </c>
      <c r="AB78">
        <f>VLOOKUP(G78,[3]Sheet1!$C$6:$G$46,5,FALSE)</f>
        <v>404</v>
      </c>
      <c r="AC78" t="e">
        <f>VLOOKUP(A78,[1]diterima!$A$2:$B$880,2,FALSE)</f>
        <v>#N/A</v>
      </c>
    </row>
    <row r="79" spans="1:29" x14ac:dyDescent="0.3">
      <c r="A79">
        <v>4210521327</v>
      </c>
      <c r="B79">
        <v>1</v>
      </c>
      <c r="D79">
        <v>3112153</v>
      </c>
      <c r="E79" t="s">
        <v>224</v>
      </c>
      <c r="F79" t="str">
        <f>VLOOKUP(E79,[2]PRODI_2019!$E$2:$J$70,6,FALSE)</f>
        <v>FKIP</v>
      </c>
      <c r="G79">
        <f>VLOOKUP(E79,[2]PRODI_2019!$E$2:$K$70,7,FALSE)</f>
        <v>2286</v>
      </c>
      <c r="H79" t="str">
        <f>VLOOKUP(F79,Sheet1!$H$4:$I$11,2,FALSE)</f>
        <v>2_FKIP</v>
      </c>
      <c r="I79" t="s">
        <v>317</v>
      </c>
      <c r="J79" t="s">
        <v>35</v>
      </c>
      <c r="K79" t="s">
        <v>1209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1412</v>
      </c>
      <c r="AA79" t="e">
        <f>VLOOKUP(A79,[1]Sheet1!$B$2:$C$930,2,FALSE)</f>
        <v>#N/A</v>
      </c>
      <c r="AB79">
        <f>VLOOKUP(G79,[3]Sheet1!$C$6:$G$46,5,FALSE)</f>
        <v>103</v>
      </c>
      <c r="AC79" t="e">
        <f>VLOOKUP(A79,[1]diterima!$A$2:$B$880,2,FALSE)</f>
        <v>#N/A</v>
      </c>
    </row>
    <row r="80" spans="1:29" x14ac:dyDescent="0.3">
      <c r="A80">
        <v>4210535673</v>
      </c>
      <c r="B80">
        <v>1</v>
      </c>
      <c r="D80">
        <v>3112017</v>
      </c>
      <c r="E80" t="s">
        <v>1421</v>
      </c>
      <c r="F80" t="str">
        <f>VLOOKUP(E80,[2]PRODI_2019!$E$2:$J$70,6,FALSE)</f>
        <v>Hukum</v>
      </c>
      <c r="G80">
        <f>VLOOKUP(E80,[2]PRODI_2019!$E$2:$K$70,7,FALSE)</f>
        <v>1111</v>
      </c>
      <c r="H80" t="str">
        <f>VLOOKUP(F80,Sheet1!$H$4:$I$11,2,FALSE)</f>
        <v>1_Hukum</v>
      </c>
      <c r="I80" t="s">
        <v>318</v>
      </c>
      <c r="J80" t="s">
        <v>35</v>
      </c>
      <c r="K80" t="s">
        <v>1208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1407</v>
      </c>
      <c r="AA80" t="e">
        <f>VLOOKUP(A80,[1]Sheet1!$B$2:$C$930,2,FALSE)</f>
        <v>#N/A</v>
      </c>
      <c r="AB80">
        <f>VLOOKUP(G80,[3]Sheet1!$C$6:$G$46,5,FALSE)</f>
        <v>1201</v>
      </c>
      <c r="AC80" t="e">
        <f>VLOOKUP(A80,[1]diterima!$A$2:$B$880,2,FALSE)</f>
        <v>#N/A</v>
      </c>
    </row>
    <row r="81" spans="1:29" x14ac:dyDescent="0.3">
      <c r="A81">
        <v>4210535776</v>
      </c>
      <c r="B81">
        <v>1</v>
      </c>
      <c r="D81">
        <v>3112145</v>
      </c>
      <c r="E81" t="s">
        <v>222</v>
      </c>
      <c r="F81" t="str">
        <f>VLOOKUP(E81,[2]PRODI_2019!$E$2:$J$70,6,FALSE)</f>
        <v>FKIP</v>
      </c>
      <c r="G81">
        <f>VLOOKUP(E81,[2]PRODI_2019!$E$2:$K$70,7,FALSE)</f>
        <v>2288</v>
      </c>
      <c r="H81" t="str">
        <f>VLOOKUP(F81,Sheet1!$H$4:$I$11,2,FALSE)</f>
        <v>2_FKIP</v>
      </c>
      <c r="I81" t="s">
        <v>319</v>
      </c>
      <c r="J81" t="s">
        <v>35</v>
      </c>
      <c r="K81" t="s">
        <v>1208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1411</v>
      </c>
      <c r="AA81" t="e">
        <f>VLOOKUP(A81,[1]Sheet1!$B$2:$C$930,2,FALSE)</f>
        <v>#N/A</v>
      </c>
      <c r="AB81">
        <f>VLOOKUP(G81,[3]Sheet1!$C$6:$G$46,5,FALSE)</f>
        <v>200</v>
      </c>
      <c r="AC81" t="e">
        <f>VLOOKUP(A81,[1]diterima!$A$2:$B$880,2,FALSE)</f>
        <v>#N/A</v>
      </c>
    </row>
    <row r="82" spans="1:29" x14ac:dyDescent="0.3">
      <c r="A82">
        <v>4210537453</v>
      </c>
      <c r="B82">
        <v>1</v>
      </c>
      <c r="D82">
        <v>3111142</v>
      </c>
      <c r="E82" t="s">
        <v>233</v>
      </c>
      <c r="F82" t="str">
        <f>VLOOKUP(E82,[2]PRODI_2019!$E$2:$J$70,6,FALSE)</f>
        <v>FKIP</v>
      </c>
      <c r="G82">
        <f>VLOOKUP(E82,[2]PRODI_2019!$E$2:$K$70,7,FALSE)</f>
        <v>2280</v>
      </c>
      <c r="H82" t="str">
        <f>VLOOKUP(F82,Sheet1!$H$4:$I$11,2,FALSE)</f>
        <v>2_FKIP</v>
      </c>
      <c r="I82" t="s">
        <v>320</v>
      </c>
      <c r="J82" t="s">
        <v>35</v>
      </c>
      <c r="K82" t="s">
        <v>1208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1408</v>
      </c>
      <c r="AA82" t="e">
        <f>VLOOKUP(A82,[1]Sheet1!$B$2:$C$930,2,FALSE)</f>
        <v>#N/A</v>
      </c>
      <c r="AB82">
        <f>VLOOKUP(G82,[3]Sheet1!$C$6:$G$46,5,FALSE)</f>
        <v>151</v>
      </c>
      <c r="AC82" t="e">
        <f>VLOOKUP(A82,[1]diterima!$A$2:$B$880,2,FALSE)</f>
        <v>#N/A</v>
      </c>
    </row>
    <row r="83" spans="1:29" x14ac:dyDescent="0.3">
      <c r="A83">
        <v>4210539165</v>
      </c>
      <c r="B83">
        <v>1</v>
      </c>
      <c r="D83">
        <v>3111157</v>
      </c>
      <c r="E83" t="s">
        <v>217</v>
      </c>
      <c r="F83" t="str">
        <f>VLOOKUP(E83,[2]PRODI_2019!$E$2:$J$70,6,FALSE)</f>
        <v>FKIP</v>
      </c>
      <c r="G83">
        <f>VLOOKUP(E83,[2]PRODI_2019!$E$2:$K$70,7,FALSE)</f>
        <v>2282</v>
      </c>
      <c r="H83" t="str">
        <f>VLOOKUP(F83,Sheet1!$H$4:$I$11,2,FALSE)</f>
        <v>2_FKIP</v>
      </c>
      <c r="I83" t="s">
        <v>321</v>
      </c>
      <c r="J83" t="s">
        <v>35</v>
      </c>
      <c r="K83" t="s">
        <v>1208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1407</v>
      </c>
      <c r="AA83" t="e">
        <f>VLOOKUP(A83,[1]Sheet1!$B$2:$C$930,2,FALSE)</f>
        <v>#N/A</v>
      </c>
      <c r="AB83">
        <f>VLOOKUP(G83,[3]Sheet1!$C$6:$G$46,5,FALSE)</f>
        <v>191</v>
      </c>
      <c r="AC83" t="e">
        <f>VLOOKUP(A83,[1]diterima!$A$2:$B$880,2,FALSE)</f>
        <v>#N/A</v>
      </c>
    </row>
    <row r="84" spans="1:29" x14ac:dyDescent="0.3">
      <c r="A84">
        <v>4210539266</v>
      </c>
      <c r="B84">
        <v>1</v>
      </c>
      <c r="D84">
        <v>3112072</v>
      </c>
      <c r="E84" t="s">
        <v>206</v>
      </c>
      <c r="F84" t="str">
        <f>VLOOKUP(E84,[2]PRODI_2019!$E$2:$J$70,6,FALSE)</f>
        <v>FKIP</v>
      </c>
      <c r="G84">
        <f>VLOOKUP(E84,[2]PRODI_2019!$E$2:$K$70,7,FALSE)</f>
        <v>2221</v>
      </c>
      <c r="H84" t="str">
        <f>VLOOKUP(F84,Sheet1!$H$4:$I$11,2,FALSE)</f>
        <v>2_FKIP</v>
      </c>
      <c r="I84" t="s">
        <v>322</v>
      </c>
      <c r="J84" t="s">
        <v>35</v>
      </c>
      <c r="K84" t="s">
        <v>1208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1409</v>
      </c>
      <c r="AA84" t="e">
        <f>VLOOKUP(A84,[1]Sheet1!$B$2:$C$930,2,FALSE)</f>
        <v>#N/A</v>
      </c>
      <c r="AB84">
        <f>VLOOKUP(G84,[3]Sheet1!$C$6:$G$46,5,FALSE)</f>
        <v>112</v>
      </c>
      <c r="AC84" t="e">
        <f>VLOOKUP(A84,[1]diterima!$A$2:$B$880,2,FALSE)</f>
        <v>#N/A</v>
      </c>
    </row>
    <row r="85" spans="1:29" x14ac:dyDescent="0.3">
      <c r="A85">
        <v>4210956722</v>
      </c>
      <c r="B85">
        <v>1</v>
      </c>
      <c r="D85">
        <v>3112184</v>
      </c>
      <c r="E85" t="s">
        <v>234</v>
      </c>
      <c r="F85" t="str">
        <f>VLOOKUP(E85,[2]PRODI_2019!$E$2:$J$70,6,FALSE)</f>
        <v>FKIP</v>
      </c>
      <c r="G85">
        <f>VLOOKUP(E85,[2]PRODI_2019!$E$2:$K$70,7,FALSE)</f>
        <v>2287</v>
      </c>
      <c r="H85" t="str">
        <f>VLOOKUP(F85,Sheet1!$H$4:$I$11,2,FALSE)</f>
        <v>2_FKIP</v>
      </c>
      <c r="I85" t="s">
        <v>323</v>
      </c>
      <c r="J85" t="s">
        <v>35</v>
      </c>
      <c r="K85" t="s">
        <v>1196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1406</v>
      </c>
      <c r="AA85" t="e">
        <f>VLOOKUP(A85,[1]Sheet1!$B$2:$C$930,2,FALSE)</f>
        <v>#N/A</v>
      </c>
      <c r="AB85">
        <f>VLOOKUP(G85,[3]Sheet1!$C$6:$G$46,5,FALSE)</f>
        <v>102</v>
      </c>
      <c r="AC85" t="e">
        <f>VLOOKUP(A85,[1]diterima!$A$2:$B$880,2,FALSE)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209</v>
      </c>
      <c r="F86" t="str">
        <f>VLOOKUP(E86,[2]PRODI_2019!$E$2:$J$70,6,FALSE)</f>
        <v>Kedokteran</v>
      </c>
      <c r="G86">
        <f>VLOOKUP(E86,[2]PRODI_2019!$E$2:$K$70,7,FALSE)</f>
        <v>8882</v>
      </c>
      <c r="H86" t="str">
        <f>VLOOKUP(F86,Sheet1!$H$4:$I$11,2,FALSE)</f>
        <v>8_Kedokteran</v>
      </c>
      <c r="I86" t="s">
        <v>324</v>
      </c>
      <c r="J86" t="s">
        <v>35</v>
      </c>
      <c r="K86" t="s">
        <v>1195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1409</v>
      </c>
      <c r="AA86" t="e">
        <f>VLOOKUP(A86,[1]Sheet1!$B$2:$C$930,2,FALSE)</f>
        <v>#N/A</v>
      </c>
      <c r="AB86">
        <f>VLOOKUP(G86,[3]Sheet1!$C$6:$G$46,5,FALSE)</f>
        <v>480</v>
      </c>
      <c r="AC86" t="e">
        <f>VLOOKUP(A86,[1]diterima!$A$2:$B$880,2,FALSE)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231</v>
      </c>
      <c r="F87" t="str">
        <f>VLOOKUP(E87,[2]PRODI_2019!$E$2:$J$70,6,FALSE)</f>
        <v>Pertanian</v>
      </c>
      <c r="G87">
        <f>VLOOKUP(E87,[2]PRODI_2019!$E$2:$K$70,7,FALSE)</f>
        <v>4444</v>
      </c>
      <c r="H87" t="str">
        <f>VLOOKUP(F87,Sheet1!$H$4:$I$11,2,FALSE)</f>
        <v>4_Pertanian</v>
      </c>
      <c r="I87" t="s">
        <v>325</v>
      </c>
      <c r="J87" t="s">
        <v>35</v>
      </c>
      <c r="K87" t="s">
        <v>1208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1409</v>
      </c>
      <c r="AA87" t="e">
        <f>VLOOKUP(A87,[1]Sheet1!$B$2:$C$930,2,FALSE)</f>
        <v>#N/A</v>
      </c>
      <c r="AB87">
        <f>VLOOKUP(G87,[3]Sheet1!$C$6:$G$46,5,FALSE)</f>
        <v>476</v>
      </c>
      <c r="AC87" t="e">
        <f>VLOOKUP(A87,[1]diterima!$A$2:$B$880,2,FALSE)</f>
        <v>#N/A</v>
      </c>
    </row>
    <row r="88" spans="1:29" x14ac:dyDescent="0.3">
      <c r="A88">
        <v>4210079772</v>
      </c>
      <c r="B88">
        <v>1</v>
      </c>
      <c r="D88">
        <v>3112087</v>
      </c>
      <c r="E88" t="s">
        <v>1422</v>
      </c>
      <c r="F88" t="str">
        <f>VLOOKUP(E88,[2]PRODI_2019!$E$2:$J$70,6,FALSE)</f>
        <v>FKIP</v>
      </c>
      <c r="G88">
        <f>VLOOKUP(E88,[2]PRODI_2019!$E$2:$K$70,7,FALSE)</f>
        <v>2222</v>
      </c>
      <c r="H88" t="str">
        <f>VLOOKUP(F88,Sheet1!$H$4:$I$11,2,FALSE)</f>
        <v>2_FKIP</v>
      </c>
      <c r="I88" t="s">
        <v>326</v>
      </c>
      <c r="J88" t="s">
        <v>35</v>
      </c>
      <c r="K88" t="s">
        <v>1194</v>
      </c>
      <c r="L88" s="1">
        <v>38004</v>
      </c>
      <c r="M88" t="s">
        <v>1292</v>
      </c>
      <c r="N88" t="s">
        <v>27</v>
      </c>
      <c r="O88" t="s">
        <v>29</v>
      </c>
      <c r="P88" t="s">
        <v>1298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1412</v>
      </c>
      <c r="AA88" t="e">
        <f>VLOOKUP(A88,[1]Sheet1!$B$2:$C$930,2,FALSE)</f>
        <v>#N/A</v>
      </c>
      <c r="AB88">
        <f>VLOOKUP(G88,[3]Sheet1!$C$6:$G$46,5,FALSE)</f>
        <v>578</v>
      </c>
      <c r="AC88" t="e">
        <f>VLOOKUP(A88,[1]diterima!$A$2:$B$880,2,FALSE)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230</v>
      </c>
      <c r="F89" t="str">
        <f>VLOOKUP(E89,[2]PRODI_2019!$E$2:$J$70,6,FALSE)</f>
        <v>Teknik</v>
      </c>
      <c r="G89">
        <f>VLOOKUP(E89,[2]PRODI_2019!$E$2:$K$70,7,FALSE)</f>
        <v>3335</v>
      </c>
      <c r="H89" t="str">
        <f>VLOOKUP(F89,Sheet1!$H$4:$I$11,2,FALSE)</f>
        <v>3_Teknik</v>
      </c>
      <c r="I89" t="s">
        <v>327</v>
      </c>
      <c r="J89" t="s">
        <v>26</v>
      </c>
      <c r="K89" t="s">
        <v>1196</v>
      </c>
      <c r="L89" s="1">
        <v>37797</v>
      </c>
      <c r="M89" t="s">
        <v>28</v>
      </c>
      <c r="N89" t="s">
        <v>56</v>
      </c>
      <c r="O89" t="s">
        <v>29</v>
      </c>
      <c r="P89" t="s">
        <v>189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1413</v>
      </c>
      <c r="AA89" t="e">
        <f>VLOOKUP(A89,[1]Sheet1!$B$2:$C$930,2,FALSE)</f>
        <v>#N/A</v>
      </c>
      <c r="AB89">
        <f>VLOOKUP(G89,[3]Sheet1!$C$6:$G$46,5,FALSE)</f>
        <v>411</v>
      </c>
      <c r="AC89" t="e">
        <f>VLOOKUP(A89,[1]diterima!$A$2:$B$880,2,FALSE)</f>
        <v>#N/A</v>
      </c>
    </row>
    <row r="90" spans="1:29" x14ac:dyDescent="0.3">
      <c r="A90">
        <v>4210354861</v>
      </c>
      <c r="B90">
        <v>1</v>
      </c>
      <c r="D90">
        <v>3111215</v>
      </c>
      <c r="E90" t="s">
        <v>228</v>
      </c>
      <c r="F90" t="str">
        <f>VLOOKUP(E90,[2]PRODI_2019!$E$2:$J$70,6,FALSE)</f>
        <v>Teknik</v>
      </c>
      <c r="G90">
        <f>VLOOKUP(E90,[2]PRODI_2019!$E$2:$K$70,7,FALSE)</f>
        <v>3337</v>
      </c>
      <c r="H90" t="str">
        <f>VLOOKUP(F90,Sheet1!$H$4:$I$11,2,FALSE)</f>
        <v>3_Teknik</v>
      </c>
      <c r="I90" t="s">
        <v>328</v>
      </c>
      <c r="J90" t="s">
        <v>26</v>
      </c>
      <c r="K90" t="s">
        <v>1200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1414</v>
      </c>
      <c r="AA90" t="e">
        <f>VLOOKUP(A90,[1]Sheet1!$B$2:$C$930,2,FALSE)</f>
        <v>#N/A</v>
      </c>
      <c r="AB90">
        <f>VLOOKUP(G90,[3]Sheet1!$C$6:$G$46,5,FALSE)</f>
        <v>1057</v>
      </c>
      <c r="AC90" t="e">
        <f>VLOOKUP(A90,[1]diterima!$A$2:$B$880,2,FALSE)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218</v>
      </c>
      <c r="F91" t="str">
        <f>VLOOKUP(E91,[2]PRODI_2019!$E$2:$J$70,6,FALSE)</f>
        <v>FISIP</v>
      </c>
      <c r="G91">
        <f>VLOOKUP(E91,[2]PRODI_2019!$E$2:$K$70,7,FALSE)</f>
        <v>6662</v>
      </c>
      <c r="H91" t="str">
        <f>VLOOKUP(F91,Sheet1!$H$4:$I$11,2,FALSE)</f>
        <v>6_FISIP</v>
      </c>
      <c r="I91" t="s">
        <v>329</v>
      </c>
      <c r="J91" t="s">
        <v>35</v>
      </c>
      <c r="K91" t="s">
        <v>1210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1409</v>
      </c>
      <c r="AA91" t="e">
        <f>VLOOKUP(A91,[1]Sheet1!$B$2:$C$930,2,FALSE)</f>
        <v>#N/A</v>
      </c>
      <c r="AB91">
        <f>VLOOKUP(G91,[3]Sheet1!$C$6:$G$46,5,FALSE)</f>
        <v>1423</v>
      </c>
      <c r="AC91" t="e">
        <f>VLOOKUP(A91,[1]diterima!$A$2:$B$880,2,FALSE)</f>
        <v>#N/A</v>
      </c>
    </row>
    <row r="92" spans="1:29" x14ac:dyDescent="0.3">
      <c r="A92">
        <v>4210588368</v>
      </c>
      <c r="B92">
        <v>1</v>
      </c>
      <c r="D92">
        <v>3112056</v>
      </c>
      <c r="E92" t="s">
        <v>227</v>
      </c>
      <c r="F92" t="str">
        <f>VLOOKUP(E92,[2]PRODI_2019!$E$2:$J$70,6,FALSE)</f>
        <v>FISIP</v>
      </c>
      <c r="G92">
        <f>VLOOKUP(E92,[2]PRODI_2019!$E$2:$K$70,7,FALSE)</f>
        <v>6661</v>
      </c>
      <c r="H92" t="str">
        <f>VLOOKUP(F92,Sheet1!$H$4:$I$11,2,FALSE)</f>
        <v>6_FISIP</v>
      </c>
      <c r="I92" t="s">
        <v>330</v>
      </c>
      <c r="J92" t="s">
        <v>35</v>
      </c>
      <c r="K92" t="s">
        <v>1201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1407</v>
      </c>
      <c r="AA92" t="e">
        <f>VLOOKUP(A92,[1]Sheet1!$B$2:$C$930,2,FALSE)</f>
        <v>#N/A</v>
      </c>
      <c r="AB92">
        <f>VLOOKUP(G92,[3]Sheet1!$C$6:$G$46,5,FALSE)</f>
        <v>1115</v>
      </c>
      <c r="AC92" t="e">
        <f>VLOOKUP(A92,[1]diterima!$A$2:$B$880,2,FALSE)</f>
        <v>#N/A</v>
      </c>
    </row>
    <row r="93" spans="1:29" x14ac:dyDescent="0.3">
      <c r="A93">
        <v>4210588954</v>
      </c>
      <c r="B93">
        <v>1</v>
      </c>
      <c r="D93">
        <v>3112064</v>
      </c>
      <c r="E93" t="s">
        <v>218</v>
      </c>
      <c r="F93" t="str">
        <f>VLOOKUP(E93,[2]PRODI_2019!$E$2:$J$70,6,FALSE)</f>
        <v>FISIP</v>
      </c>
      <c r="G93">
        <f>VLOOKUP(E93,[2]PRODI_2019!$E$2:$K$70,7,FALSE)</f>
        <v>6662</v>
      </c>
      <c r="H93" t="str">
        <f>VLOOKUP(F93,Sheet1!$H$4:$I$11,2,FALSE)</f>
        <v>6_FISIP</v>
      </c>
      <c r="I93" t="s">
        <v>331</v>
      </c>
      <c r="J93" t="s">
        <v>35</v>
      </c>
      <c r="K93" t="s">
        <v>1194</v>
      </c>
      <c r="L93" s="1">
        <v>37553</v>
      </c>
      <c r="M93" t="s">
        <v>28</v>
      </c>
      <c r="N93" t="s">
        <v>39</v>
      </c>
      <c r="O93" t="s">
        <v>29</v>
      </c>
      <c r="P93" t="s">
        <v>187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1414</v>
      </c>
      <c r="AA93" t="e">
        <f>VLOOKUP(A93,[1]Sheet1!$B$2:$C$930,2,FALSE)</f>
        <v>#N/A</v>
      </c>
      <c r="AB93">
        <f>VLOOKUP(G93,[3]Sheet1!$C$6:$G$46,5,FALSE)</f>
        <v>1423</v>
      </c>
      <c r="AC93" t="e">
        <f>VLOOKUP(A93,[1]diterima!$A$2:$B$880,2,FALSE)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211</v>
      </c>
      <c r="F94" t="str">
        <f>VLOOKUP(E94,[2]PRODI_2019!$E$2:$J$70,6,FALSE)</f>
        <v>FKIP</v>
      </c>
      <c r="G94">
        <f>VLOOKUP(E94,[2]PRODI_2019!$E$2:$K$70,7,FALSE)</f>
        <v>2281</v>
      </c>
      <c r="H94" t="str">
        <f>VLOOKUP(F94,Sheet1!$H$4:$I$11,2,FALSE)</f>
        <v>2_FKIP</v>
      </c>
      <c r="I94" t="s">
        <v>332</v>
      </c>
      <c r="J94" t="s">
        <v>35</v>
      </c>
      <c r="K94" t="s">
        <v>1200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1406</v>
      </c>
      <c r="AA94" t="e">
        <f>VLOOKUP(A94,[1]Sheet1!$B$2:$C$930,2,FALSE)</f>
        <v>#N/A</v>
      </c>
      <c r="AB94">
        <f>VLOOKUP(G94,[3]Sheet1!$C$6:$G$46,5,FALSE)</f>
        <v>160</v>
      </c>
      <c r="AC94" t="e">
        <f>VLOOKUP(A94,[1]diterima!$A$2:$B$880,2,FALSE)</f>
        <v>#N/A</v>
      </c>
    </row>
    <row r="95" spans="1:29" x14ac:dyDescent="0.3">
      <c r="A95">
        <v>4210121221</v>
      </c>
      <c r="B95">
        <v>1</v>
      </c>
      <c r="D95">
        <v>3111022</v>
      </c>
      <c r="E95" t="s">
        <v>212</v>
      </c>
      <c r="F95" t="str">
        <f>VLOOKUP(E95,[2]PRODI_2019!$E$2:$J$70,6,FALSE)</f>
        <v>Teknik</v>
      </c>
      <c r="G95">
        <f>VLOOKUP(E95,[2]PRODI_2019!$E$2:$K$70,7,FALSE)</f>
        <v>3332</v>
      </c>
      <c r="H95" t="str">
        <f>VLOOKUP(F95,Sheet1!$H$4:$I$11,2,FALSE)</f>
        <v>3_Teknik</v>
      </c>
      <c r="I95" t="s">
        <v>333</v>
      </c>
      <c r="J95" t="s">
        <v>26</v>
      </c>
      <c r="K95" t="s">
        <v>1200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1406</v>
      </c>
      <c r="AA95" t="e">
        <f>VLOOKUP(A95,[1]Sheet1!$B$2:$C$930,2,FALSE)</f>
        <v>#N/A</v>
      </c>
      <c r="AB95">
        <f>VLOOKUP(G95,[3]Sheet1!$C$6:$G$46,5,FALSE)</f>
        <v>434</v>
      </c>
      <c r="AC95" t="e">
        <f>VLOOKUP(A95,[1]diterima!$A$2:$B$880,2,FALSE)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231</v>
      </c>
      <c r="F96" t="str">
        <f>VLOOKUP(E96,[2]PRODI_2019!$E$2:$J$70,6,FALSE)</f>
        <v>Pertanian</v>
      </c>
      <c r="G96">
        <f>VLOOKUP(E96,[2]PRODI_2019!$E$2:$K$70,7,FALSE)</f>
        <v>4444</v>
      </c>
      <c r="H96" t="str">
        <f>VLOOKUP(F96,Sheet1!$H$4:$I$11,2,FALSE)</f>
        <v>4_Pertanian</v>
      </c>
      <c r="I96" t="s">
        <v>334</v>
      </c>
      <c r="J96" t="s">
        <v>35</v>
      </c>
      <c r="K96" t="s">
        <v>1201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1409</v>
      </c>
      <c r="AA96" t="e">
        <f>VLOOKUP(A96,[1]Sheet1!$B$2:$C$930,2,FALSE)</f>
        <v>#N/A</v>
      </c>
      <c r="AB96">
        <f>VLOOKUP(G96,[3]Sheet1!$C$6:$G$46,5,FALSE)</f>
        <v>476</v>
      </c>
      <c r="AC96" t="e">
        <f>VLOOKUP(A96,[1]diterima!$A$2:$B$880,2,FALSE)</f>
        <v>#N/A</v>
      </c>
    </row>
    <row r="97" spans="1:29" x14ac:dyDescent="0.3">
      <c r="A97">
        <v>4210629299</v>
      </c>
      <c r="B97">
        <v>1</v>
      </c>
      <c r="D97">
        <v>3111022</v>
      </c>
      <c r="E97" t="s">
        <v>212</v>
      </c>
      <c r="F97" t="str">
        <f>VLOOKUP(E97,[2]PRODI_2019!$E$2:$J$70,6,FALSE)</f>
        <v>Teknik</v>
      </c>
      <c r="G97">
        <f>VLOOKUP(E97,[2]PRODI_2019!$E$2:$K$70,7,FALSE)</f>
        <v>3332</v>
      </c>
      <c r="H97" t="str">
        <f>VLOOKUP(F97,Sheet1!$H$4:$I$11,2,FALSE)</f>
        <v>3_Teknik</v>
      </c>
      <c r="I97" t="s">
        <v>335</v>
      </c>
      <c r="J97" t="s">
        <v>35</v>
      </c>
      <c r="K97" t="s">
        <v>1203</v>
      </c>
      <c r="L97" s="1">
        <v>37823</v>
      </c>
      <c r="M97" t="s">
        <v>28</v>
      </c>
      <c r="N97" t="s">
        <v>39</v>
      </c>
      <c r="O97" t="s">
        <v>29</v>
      </c>
      <c r="P97" t="s">
        <v>1306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1413</v>
      </c>
      <c r="AA97" t="e">
        <f>VLOOKUP(A97,[1]Sheet1!$B$2:$C$930,2,FALSE)</f>
        <v>#N/A</v>
      </c>
      <c r="AB97">
        <f>VLOOKUP(G97,[3]Sheet1!$C$6:$G$46,5,FALSE)</f>
        <v>434</v>
      </c>
      <c r="AC97" t="e">
        <f>VLOOKUP(A97,[1]diterima!$A$2:$B$880,2,FALSE)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235</v>
      </c>
      <c r="F98" t="str">
        <f>VLOOKUP(E98,[2]PRODI_2019!$E$2:$J$70,6,FALSE)</f>
        <v>FKIP</v>
      </c>
      <c r="G98">
        <f>VLOOKUP(E98,[2]PRODI_2019!$E$2:$K$70,7,FALSE)</f>
        <v>2225</v>
      </c>
      <c r="H98" t="str">
        <f>VLOOKUP(F98,Sheet1!$H$4:$I$11,2,FALSE)</f>
        <v>2_FKIP</v>
      </c>
      <c r="I98" t="s">
        <v>336</v>
      </c>
      <c r="J98" t="s">
        <v>35</v>
      </c>
      <c r="K98" t="s">
        <v>1196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1414</v>
      </c>
      <c r="AA98" t="e">
        <f>VLOOKUP(A98,[1]Sheet1!$B$2:$C$930,2,FALSE)</f>
        <v>#N/A</v>
      </c>
      <c r="AB98">
        <f>VLOOKUP(G98,[3]Sheet1!$C$6:$G$46,5,FALSE)</f>
        <v>421</v>
      </c>
      <c r="AC98" t="e">
        <f>VLOOKUP(A98,[1]diterima!$A$2:$B$880,2,FALSE)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218</v>
      </c>
      <c r="F99" t="str">
        <f>VLOOKUP(E99,[2]PRODI_2019!$E$2:$J$70,6,FALSE)</f>
        <v>FISIP</v>
      </c>
      <c r="G99">
        <f>VLOOKUP(E99,[2]PRODI_2019!$E$2:$K$70,7,FALSE)</f>
        <v>6662</v>
      </c>
      <c r="H99" t="str">
        <f>VLOOKUP(F99,Sheet1!$H$4:$I$11,2,FALSE)</f>
        <v>6_FISIP</v>
      </c>
      <c r="I99" t="s">
        <v>337</v>
      </c>
      <c r="J99" t="s">
        <v>26</v>
      </c>
      <c r="K99" t="s">
        <v>1196</v>
      </c>
      <c r="L99" s="1">
        <v>37925</v>
      </c>
      <c r="M99" t="s">
        <v>28</v>
      </c>
      <c r="N99" t="s">
        <v>56</v>
      </c>
      <c r="O99" t="s">
        <v>29</v>
      </c>
      <c r="P99" t="s">
        <v>1429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1410</v>
      </c>
      <c r="AA99" t="e">
        <f>VLOOKUP(A99,[1]Sheet1!$B$2:$C$930,2,FALSE)</f>
        <v>#N/A</v>
      </c>
      <c r="AB99">
        <f>VLOOKUP(G99,[3]Sheet1!$C$6:$G$46,5,FALSE)</f>
        <v>1423</v>
      </c>
      <c r="AC99" t="e">
        <f>VLOOKUP(A99,[1]diterima!$A$2:$B$880,2,FALSE)</f>
        <v>#N/A</v>
      </c>
    </row>
    <row r="100" spans="1:29" x14ac:dyDescent="0.3">
      <c r="A100">
        <v>4210673663</v>
      </c>
      <c r="B100">
        <v>1</v>
      </c>
      <c r="D100">
        <v>3112056</v>
      </c>
      <c r="E100" t="s">
        <v>227</v>
      </c>
      <c r="F100" t="str">
        <f>VLOOKUP(E100,[2]PRODI_2019!$E$2:$J$70,6,FALSE)</f>
        <v>FISIP</v>
      </c>
      <c r="G100">
        <f>VLOOKUP(E100,[2]PRODI_2019!$E$2:$K$70,7,FALSE)</f>
        <v>6661</v>
      </c>
      <c r="H100" t="str">
        <f>VLOOKUP(F100,Sheet1!$H$4:$I$11,2,FALSE)</f>
        <v>6_FISIP</v>
      </c>
      <c r="I100" t="s">
        <v>338</v>
      </c>
      <c r="J100" t="s">
        <v>35</v>
      </c>
      <c r="K100" t="s">
        <v>1194</v>
      </c>
      <c r="L100" s="1">
        <v>37706</v>
      </c>
      <c r="M100" t="s">
        <v>28</v>
      </c>
      <c r="N100" t="s">
        <v>39</v>
      </c>
      <c r="O100" t="s">
        <v>29</v>
      </c>
      <c r="P100" t="s">
        <v>1309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1407</v>
      </c>
      <c r="AA100" t="e">
        <f>VLOOKUP(A100,[1]Sheet1!$B$2:$C$930,2,FALSE)</f>
        <v>#N/A</v>
      </c>
      <c r="AB100">
        <f>VLOOKUP(G100,[3]Sheet1!$C$6:$G$46,5,FALSE)</f>
        <v>1115</v>
      </c>
      <c r="AC100" t="e">
        <f>VLOOKUP(A100,[1]diterima!$A$2:$B$880,2,FALSE)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208</v>
      </c>
      <c r="F101" t="str">
        <f>VLOOKUP(E101,[2]PRODI_2019!$E$2:$J$70,6,FALSE)</f>
        <v>Pertanian</v>
      </c>
      <c r="G101">
        <f>VLOOKUP(E101,[2]PRODI_2019!$E$2:$K$70,7,FALSE)</f>
        <v>4442</v>
      </c>
      <c r="H101" t="str">
        <f>VLOOKUP(F101,Sheet1!$H$4:$I$11,2,FALSE)</f>
        <v>4_Pertanian</v>
      </c>
      <c r="I101" t="s">
        <v>339</v>
      </c>
      <c r="J101" t="s">
        <v>35</v>
      </c>
      <c r="K101" t="s">
        <v>1196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1413</v>
      </c>
      <c r="AA101" t="e">
        <f>VLOOKUP(A101,[1]Sheet1!$B$2:$C$930,2,FALSE)</f>
        <v>#N/A</v>
      </c>
      <c r="AB101">
        <f>VLOOKUP(G101,[3]Sheet1!$C$6:$G$46,5,FALSE)</f>
        <v>404</v>
      </c>
      <c r="AC101" t="e">
        <f>VLOOKUP(A101,[1]diterima!$A$2:$B$880,2,FALSE)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206</v>
      </c>
      <c r="F102" t="str">
        <f>VLOOKUP(E102,[2]PRODI_2019!$E$2:$J$70,6,FALSE)</f>
        <v>FKIP</v>
      </c>
      <c r="G102">
        <f>VLOOKUP(E102,[2]PRODI_2019!$E$2:$K$70,7,FALSE)</f>
        <v>2221</v>
      </c>
      <c r="H102" t="str">
        <f>VLOOKUP(F102,Sheet1!$H$4:$I$11,2,FALSE)</f>
        <v>2_FKIP</v>
      </c>
      <c r="I102" t="s">
        <v>340</v>
      </c>
      <c r="J102" t="s">
        <v>35</v>
      </c>
      <c r="K102" t="s">
        <v>1194</v>
      </c>
      <c r="L102" s="1">
        <v>37888</v>
      </c>
      <c r="M102" t="s">
        <v>28</v>
      </c>
      <c r="N102" t="s">
        <v>39</v>
      </c>
      <c r="O102" t="s">
        <v>29</v>
      </c>
      <c r="P102" t="s">
        <v>187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1407</v>
      </c>
      <c r="AA102" t="e">
        <f>VLOOKUP(A102,[1]Sheet1!$B$2:$C$930,2,FALSE)</f>
        <v>#N/A</v>
      </c>
      <c r="AB102">
        <f>VLOOKUP(G102,[3]Sheet1!$C$6:$G$46,5,FALSE)</f>
        <v>112</v>
      </c>
      <c r="AC102" t="e">
        <f>VLOOKUP(A102,[1]diterima!$A$2:$B$880,2,FALSE)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203</v>
      </c>
      <c r="F103" t="str">
        <f>VLOOKUP(E103,[2]PRODI_2019!$E$2:$J$70,6,FALSE)</f>
        <v>Pertanian</v>
      </c>
      <c r="G103">
        <f>VLOOKUP(E103,[2]PRODI_2019!$E$2:$K$70,7,FALSE)</f>
        <v>4443</v>
      </c>
      <c r="H103" t="str">
        <f>VLOOKUP(F103,Sheet1!$H$4:$I$11,2,FALSE)</f>
        <v>4_Pertanian</v>
      </c>
      <c r="I103" t="s">
        <v>341</v>
      </c>
      <c r="J103" t="s">
        <v>26</v>
      </c>
      <c r="K103" t="s">
        <v>1191</v>
      </c>
      <c r="L103" s="1">
        <v>37780</v>
      </c>
      <c r="M103" t="s">
        <v>28</v>
      </c>
      <c r="N103" t="s">
        <v>72</v>
      </c>
      <c r="O103" t="s">
        <v>29</v>
      </c>
      <c r="P103" t="s">
        <v>1310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1414</v>
      </c>
      <c r="AA103" t="e">
        <f>VLOOKUP(A103,[1]Sheet1!$B$2:$C$930,2,FALSE)</f>
        <v>#N/A</v>
      </c>
      <c r="AB103">
        <f>VLOOKUP(G103,[3]Sheet1!$C$6:$G$46,5,FALSE)</f>
        <v>193</v>
      </c>
      <c r="AC103" t="e">
        <f>VLOOKUP(A103,[1]diterima!$A$2:$B$880,2,FALSE)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208</v>
      </c>
      <c r="F104" t="str">
        <f>VLOOKUP(E104,[2]PRODI_2019!$E$2:$J$70,6,FALSE)</f>
        <v>Pertanian</v>
      </c>
      <c r="G104">
        <f>VLOOKUP(E104,[2]PRODI_2019!$E$2:$K$70,7,FALSE)</f>
        <v>4442</v>
      </c>
      <c r="H104" t="str">
        <f>VLOOKUP(F104,Sheet1!$H$4:$I$11,2,FALSE)</f>
        <v>4_Pertanian</v>
      </c>
      <c r="I104" t="s">
        <v>342</v>
      </c>
      <c r="J104" t="s">
        <v>35</v>
      </c>
      <c r="K104" t="s">
        <v>1192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1414</v>
      </c>
      <c r="AA104" t="e">
        <f>VLOOKUP(A104,[1]Sheet1!$B$2:$C$930,2,FALSE)</f>
        <v>#N/A</v>
      </c>
      <c r="AB104">
        <f>VLOOKUP(G104,[3]Sheet1!$C$6:$G$46,5,FALSE)</f>
        <v>404</v>
      </c>
      <c r="AC104" t="e">
        <f>VLOOKUP(A104,[1]diterima!$A$2:$B$880,2,FALSE)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221</v>
      </c>
      <c r="F105" t="str">
        <f>VLOOKUP(E105,[2]PRODI_2019!$E$2:$J$70,6,FALSE)</f>
        <v>Pertanian</v>
      </c>
      <c r="G105">
        <f>VLOOKUP(E105,[2]PRODI_2019!$E$2:$K$70,7,FALSE)</f>
        <v>4441</v>
      </c>
      <c r="H105" t="str">
        <f>VLOOKUP(F105,Sheet1!$H$4:$I$11,2,FALSE)</f>
        <v>4_Pertanian</v>
      </c>
      <c r="I105" t="s">
        <v>343</v>
      </c>
      <c r="J105" t="s">
        <v>35</v>
      </c>
      <c r="K105" t="s">
        <v>1194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1409</v>
      </c>
      <c r="AA105" t="e">
        <f>VLOOKUP(A105,[1]Sheet1!$B$2:$C$930,2,FALSE)</f>
        <v>#N/A</v>
      </c>
      <c r="AB105">
        <f>VLOOKUP(G105,[3]Sheet1!$C$6:$G$46,5,FALSE)</f>
        <v>789</v>
      </c>
      <c r="AC105" t="e">
        <f>VLOOKUP(A105,[1]diterima!$A$2:$B$880,2,FALSE)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218</v>
      </c>
      <c r="F106" t="str">
        <f>VLOOKUP(E106,[2]PRODI_2019!$E$2:$J$70,6,FALSE)</f>
        <v>FISIP</v>
      </c>
      <c r="G106">
        <f>VLOOKUP(E106,[2]PRODI_2019!$E$2:$K$70,7,FALSE)</f>
        <v>6662</v>
      </c>
      <c r="H106" t="str">
        <f>VLOOKUP(F106,Sheet1!$H$4:$I$11,2,FALSE)</f>
        <v>6_FISIP</v>
      </c>
      <c r="I106" t="s">
        <v>344</v>
      </c>
      <c r="J106" t="s">
        <v>35</v>
      </c>
      <c r="K106" t="s">
        <v>1190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1408</v>
      </c>
      <c r="AA106" t="e">
        <f>VLOOKUP(A106,[1]Sheet1!$B$2:$C$930,2,FALSE)</f>
        <v>#N/A</v>
      </c>
      <c r="AB106">
        <f>VLOOKUP(G106,[3]Sheet1!$C$6:$G$46,5,FALSE)</f>
        <v>1423</v>
      </c>
      <c r="AC106" t="e">
        <f>VLOOKUP(A106,[1]diterima!$A$2:$B$880,2,FALSE)</f>
        <v>#N/A</v>
      </c>
    </row>
    <row r="107" spans="1:29" x14ac:dyDescent="0.3">
      <c r="A107">
        <v>4210692323</v>
      </c>
      <c r="B107">
        <v>1</v>
      </c>
      <c r="D107">
        <v>3111215</v>
      </c>
      <c r="E107" t="s">
        <v>228</v>
      </c>
      <c r="F107" t="str">
        <f>VLOOKUP(E107,[2]PRODI_2019!$E$2:$J$70,6,FALSE)</f>
        <v>Teknik</v>
      </c>
      <c r="G107">
        <f>VLOOKUP(E107,[2]PRODI_2019!$E$2:$K$70,7,FALSE)</f>
        <v>3337</v>
      </c>
      <c r="H107" t="str">
        <f>VLOOKUP(F107,Sheet1!$H$4:$I$11,2,FALSE)</f>
        <v>3_Teknik</v>
      </c>
      <c r="I107" t="s">
        <v>345</v>
      </c>
      <c r="J107" t="s">
        <v>35</v>
      </c>
      <c r="K107" t="s">
        <v>1196</v>
      </c>
      <c r="L107" s="1">
        <v>37480</v>
      </c>
      <c r="M107" t="s">
        <v>28</v>
      </c>
      <c r="N107" t="s">
        <v>56</v>
      </c>
      <c r="O107" t="s">
        <v>29</v>
      </c>
      <c r="P107" t="s">
        <v>1311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1406</v>
      </c>
      <c r="AA107" t="e">
        <f>VLOOKUP(A107,[1]Sheet1!$B$2:$C$930,2,FALSE)</f>
        <v>#N/A</v>
      </c>
      <c r="AB107">
        <f>VLOOKUP(G107,[3]Sheet1!$C$6:$G$46,5,FALSE)</f>
        <v>1057</v>
      </c>
      <c r="AC107" t="e">
        <f>VLOOKUP(A107,[1]diterima!$A$2:$B$880,2,FALSE)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214</v>
      </c>
      <c r="F108" t="str">
        <f>VLOOKUP(E108,[2]PRODI_2019!$E$2:$J$70,6,FALSE)</f>
        <v>FKIP</v>
      </c>
      <c r="G108">
        <f>VLOOKUP(E108,[2]PRODI_2019!$E$2:$K$70,7,FALSE)</f>
        <v>2227</v>
      </c>
      <c r="H108" t="str">
        <f>VLOOKUP(F108,Sheet1!$H$4:$I$11,2,FALSE)</f>
        <v>2_FKIP</v>
      </c>
      <c r="I108" t="s">
        <v>346</v>
      </c>
      <c r="J108" t="s">
        <v>35</v>
      </c>
      <c r="K108" t="s">
        <v>1192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1412</v>
      </c>
      <c r="AA108" t="e">
        <f>VLOOKUP(A108,[1]Sheet1!$B$2:$C$930,2,FALSE)</f>
        <v>#N/A</v>
      </c>
      <c r="AB108">
        <f>VLOOKUP(G108,[3]Sheet1!$C$6:$G$46,5,FALSE)</f>
        <v>723</v>
      </c>
      <c r="AC108" t="e">
        <f>VLOOKUP(A108,[1]diterima!$A$2:$B$880,2,FALSE)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226</v>
      </c>
      <c r="F109" t="str">
        <f>VLOOKUP(E109,[2]PRODI_2019!$E$2:$J$70,6,FALSE)</f>
        <v>Teknik</v>
      </c>
      <c r="G109">
        <f>VLOOKUP(E109,[2]PRODI_2019!$E$2:$K$70,7,FALSE)</f>
        <v>3336</v>
      </c>
      <c r="H109" t="str">
        <f>VLOOKUP(F109,Sheet1!$H$4:$I$11,2,FALSE)</f>
        <v>3_Teknik</v>
      </c>
      <c r="I109" t="s">
        <v>347</v>
      </c>
      <c r="J109" t="s">
        <v>35</v>
      </c>
      <c r="K109" t="s">
        <v>1211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1409</v>
      </c>
      <c r="AA109" t="e">
        <f>VLOOKUP(A109,[1]Sheet1!$B$2:$C$930,2,FALSE)</f>
        <v>#N/A</v>
      </c>
      <c r="AB109">
        <f>VLOOKUP(G109,[3]Sheet1!$C$6:$G$46,5,FALSE)</f>
        <v>511</v>
      </c>
      <c r="AC109" t="e">
        <f>VLOOKUP(A109,[1]diterima!$A$2:$B$880,2,FALSE)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229</v>
      </c>
      <c r="F110" t="str">
        <f>VLOOKUP(E110,[2]PRODI_2019!$E$2:$J$70,6,FALSE)</f>
        <v>Teknik</v>
      </c>
      <c r="G110">
        <f>VLOOKUP(E110,[2]PRODI_2019!$E$2:$K$70,7,FALSE)</f>
        <v>3334</v>
      </c>
      <c r="H110" t="str">
        <f>VLOOKUP(F110,Sheet1!$H$4:$I$11,2,FALSE)</f>
        <v>3_Teknik</v>
      </c>
      <c r="I110" t="s">
        <v>348</v>
      </c>
      <c r="J110" t="s">
        <v>35</v>
      </c>
      <c r="K110" t="s">
        <v>1197</v>
      </c>
      <c r="L110" s="1">
        <v>38162</v>
      </c>
      <c r="M110" t="s">
        <v>1292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1407</v>
      </c>
      <c r="AA110" t="e">
        <f>VLOOKUP(A110,[1]Sheet1!$B$2:$C$930,2,FALSE)</f>
        <v>#N/A</v>
      </c>
      <c r="AB110">
        <f>VLOOKUP(G110,[3]Sheet1!$C$6:$G$46,5,FALSE)</f>
        <v>236</v>
      </c>
      <c r="AC110" t="e">
        <f>VLOOKUP(A110,[1]diterima!$A$2:$B$880,2,FALSE)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224</v>
      </c>
      <c r="F111" t="str">
        <f>VLOOKUP(E111,[2]PRODI_2019!$E$2:$J$70,6,FALSE)</f>
        <v>FKIP</v>
      </c>
      <c r="G111">
        <f>VLOOKUP(E111,[2]PRODI_2019!$E$2:$K$70,7,FALSE)</f>
        <v>2286</v>
      </c>
      <c r="H111" t="str">
        <f>VLOOKUP(F111,Sheet1!$H$4:$I$11,2,FALSE)</f>
        <v>2_FKIP</v>
      </c>
      <c r="I111" t="s">
        <v>349</v>
      </c>
      <c r="J111" t="s">
        <v>35</v>
      </c>
      <c r="K111" t="s">
        <v>1196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1406</v>
      </c>
      <c r="AA111" t="e">
        <f>VLOOKUP(A111,[1]Sheet1!$B$2:$C$930,2,FALSE)</f>
        <v>#N/A</v>
      </c>
      <c r="AB111">
        <f>VLOOKUP(G111,[3]Sheet1!$C$6:$G$46,5,FALSE)</f>
        <v>103</v>
      </c>
      <c r="AC111" t="e">
        <f>VLOOKUP(A111,[1]diterima!$A$2:$B$880,2,FALSE)</f>
        <v>#N/A</v>
      </c>
    </row>
    <row r="112" spans="1:29" x14ac:dyDescent="0.3">
      <c r="A112">
        <v>4210723948</v>
      </c>
      <c r="B112">
        <v>1</v>
      </c>
      <c r="D112">
        <v>3112041</v>
      </c>
      <c r="E112" t="s">
        <v>1420</v>
      </c>
      <c r="F112" t="str">
        <f>VLOOKUP(E112,[2]PRODI_2019!$E$2:$J$70,6,FALSE)</f>
        <v>FEB</v>
      </c>
      <c r="G112">
        <f>VLOOKUP(E112,[2]PRODI_2019!$E$2:$K$70,7,FALSE)</f>
        <v>5553</v>
      </c>
      <c r="H112" t="str">
        <f>VLOOKUP(F112,Sheet1!$H$4:$I$11,2,FALSE)</f>
        <v>5_FEB</v>
      </c>
      <c r="I112" t="s">
        <v>350</v>
      </c>
      <c r="J112" t="s">
        <v>35</v>
      </c>
      <c r="K112" t="s">
        <v>1203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1412</v>
      </c>
      <c r="AA112" t="e">
        <f>VLOOKUP(A112,[1]Sheet1!$B$2:$C$930,2,FALSE)</f>
        <v>#N/A</v>
      </c>
      <c r="AB112">
        <f>VLOOKUP(G112,[3]Sheet1!$C$6:$G$46,5,FALSE)</f>
        <v>288</v>
      </c>
      <c r="AC112" t="e">
        <f>VLOOKUP(A112,[1]diterima!$A$2:$B$880,2,FALSE)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207</v>
      </c>
      <c r="F113" t="str">
        <f>VLOOKUP(E113,[2]PRODI_2019!$E$2:$J$70,6,FALSE)</f>
        <v>FEB</v>
      </c>
      <c r="G113">
        <f>VLOOKUP(E113,[2]PRODI_2019!$E$2:$K$70,7,FALSE)</f>
        <v>5552</v>
      </c>
      <c r="H113" t="str">
        <f>VLOOKUP(F113,Sheet1!$H$4:$I$11,2,FALSE)</f>
        <v>5_FEB</v>
      </c>
      <c r="I113" t="s">
        <v>351</v>
      </c>
      <c r="J113" t="s">
        <v>35</v>
      </c>
      <c r="K113" t="s">
        <v>1196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1406</v>
      </c>
      <c r="AA113" t="e">
        <f>VLOOKUP(A113,[1]Sheet1!$B$2:$C$930,2,FALSE)</f>
        <v>#N/A</v>
      </c>
      <c r="AB113">
        <f>VLOOKUP(G113,[3]Sheet1!$C$6:$G$46,5,FALSE)</f>
        <v>1184</v>
      </c>
      <c r="AC113" t="e">
        <f>VLOOKUP(A113,[1]diterima!$A$2:$B$880,2,FALSE)</f>
        <v>#N/A</v>
      </c>
    </row>
    <row r="114" spans="1:29" x14ac:dyDescent="0.3">
      <c r="A114">
        <v>4210949152</v>
      </c>
      <c r="B114">
        <v>1</v>
      </c>
      <c r="D114">
        <v>3111045</v>
      </c>
      <c r="E114" t="s">
        <v>229</v>
      </c>
      <c r="F114" t="str">
        <f>VLOOKUP(E114,[2]PRODI_2019!$E$2:$J$70,6,FALSE)</f>
        <v>Teknik</v>
      </c>
      <c r="G114">
        <f>VLOOKUP(E114,[2]PRODI_2019!$E$2:$K$70,7,FALSE)</f>
        <v>3334</v>
      </c>
      <c r="H114" t="str">
        <f>VLOOKUP(F114,Sheet1!$H$4:$I$11,2,FALSE)</f>
        <v>3_Teknik</v>
      </c>
      <c r="I114" t="s">
        <v>352</v>
      </c>
      <c r="J114" t="s">
        <v>35</v>
      </c>
      <c r="K114" t="s">
        <v>1196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1406</v>
      </c>
      <c r="AA114" t="e">
        <f>VLOOKUP(A114,[1]Sheet1!$B$2:$C$930,2,FALSE)</f>
        <v>#N/A</v>
      </c>
      <c r="AB114">
        <f>VLOOKUP(G114,[3]Sheet1!$C$6:$G$46,5,FALSE)</f>
        <v>236</v>
      </c>
      <c r="AC114" t="e">
        <f>VLOOKUP(A114,[1]diterima!$A$2:$B$880,2,FALSE)</f>
        <v>#N/A</v>
      </c>
    </row>
    <row r="115" spans="1:29" x14ac:dyDescent="0.3">
      <c r="A115">
        <v>4210745675</v>
      </c>
      <c r="B115">
        <v>1</v>
      </c>
      <c r="D115">
        <v>3112064</v>
      </c>
      <c r="E115" t="s">
        <v>218</v>
      </c>
      <c r="F115" t="str">
        <f>VLOOKUP(E115,[2]PRODI_2019!$E$2:$J$70,6,FALSE)</f>
        <v>FISIP</v>
      </c>
      <c r="G115">
        <f>VLOOKUP(E115,[2]PRODI_2019!$E$2:$K$70,7,FALSE)</f>
        <v>6662</v>
      </c>
      <c r="H115" t="str">
        <f>VLOOKUP(F115,Sheet1!$H$4:$I$11,2,FALSE)</f>
        <v>6_FISIP</v>
      </c>
      <c r="I115" t="s">
        <v>353</v>
      </c>
      <c r="J115" t="s">
        <v>26</v>
      </c>
      <c r="K115" t="s">
        <v>1201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1408</v>
      </c>
      <c r="AA115" t="e">
        <f>VLOOKUP(A115,[1]Sheet1!$B$2:$C$930,2,FALSE)</f>
        <v>#N/A</v>
      </c>
      <c r="AB115">
        <f>VLOOKUP(G115,[3]Sheet1!$C$6:$G$46,5,FALSE)</f>
        <v>1423</v>
      </c>
      <c r="AC115" t="e">
        <f>VLOOKUP(A115,[1]diterima!$A$2:$B$880,2,FALSE)</f>
        <v>#N/A</v>
      </c>
    </row>
    <row r="116" spans="1:29" x14ac:dyDescent="0.3">
      <c r="A116">
        <v>4210281783</v>
      </c>
      <c r="B116">
        <v>1</v>
      </c>
      <c r="D116">
        <v>3111037</v>
      </c>
      <c r="E116" t="s">
        <v>204</v>
      </c>
      <c r="F116" t="str">
        <f>VLOOKUP(E116,[2]PRODI_2019!$E$2:$J$70,6,FALSE)</f>
        <v>Teknik</v>
      </c>
      <c r="G116">
        <f>VLOOKUP(E116,[2]PRODI_2019!$E$2:$K$70,7,FALSE)</f>
        <v>3333</v>
      </c>
      <c r="H116" t="str">
        <f>VLOOKUP(F116,Sheet1!$H$4:$I$11,2,FALSE)</f>
        <v>3_Teknik</v>
      </c>
      <c r="I116" t="s">
        <v>354</v>
      </c>
      <c r="J116" t="s">
        <v>26</v>
      </c>
      <c r="K116" t="s">
        <v>1192</v>
      </c>
      <c r="L116" s="1">
        <v>37690</v>
      </c>
      <c r="M116" t="s">
        <v>28</v>
      </c>
      <c r="N116" t="s">
        <v>27</v>
      </c>
      <c r="O116" t="s">
        <v>29</v>
      </c>
      <c r="P116" t="s">
        <v>1298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1413</v>
      </c>
      <c r="AA116" t="e">
        <f>VLOOKUP(A116,[1]Sheet1!$B$2:$C$930,2,FALSE)</f>
        <v>#N/A</v>
      </c>
      <c r="AB116">
        <f>VLOOKUP(G116,[3]Sheet1!$C$6:$G$46,5,FALSE)</f>
        <v>1047</v>
      </c>
      <c r="AC116" t="e">
        <f>VLOOKUP(A116,[1]diterima!$A$2:$B$880,2,FALSE)</f>
        <v>#N/A</v>
      </c>
    </row>
    <row r="117" spans="1:29" x14ac:dyDescent="0.3">
      <c r="A117">
        <v>4210919520</v>
      </c>
      <c r="B117">
        <v>1</v>
      </c>
      <c r="D117">
        <v>3111053</v>
      </c>
      <c r="E117" t="s">
        <v>230</v>
      </c>
      <c r="F117" t="str">
        <f>VLOOKUP(E117,[2]PRODI_2019!$E$2:$J$70,6,FALSE)</f>
        <v>Teknik</v>
      </c>
      <c r="G117">
        <f>VLOOKUP(E117,[2]PRODI_2019!$E$2:$K$70,7,FALSE)</f>
        <v>3335</v>
      </c>
      <c r="H117" t="str">
        <f>VLOOKUP(F117,Sheet1!$H$4:$I$11,2,FALSE)</f>
        <v>3_Teknik</v>
      </c>
      <c r="I117" t="s">
        <v>355</v>
      </c>
      <c r="J117" t="s">
        <v>35</v>
      </c>
      <c r="K117" t="s">
        <v>1208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1406</v>
      </c>
      <c r="AA117" t="e">
        <f>VLOOKUP(A117,[1]Sheet1!$B$2:$C$930,2,FALSE)</f>
        <v>#N/A</v>
      </c>
      <c r="AB117">
        <f>VLOOKUP(G117,[3]Sheet1!$C$6:$G$46,5,FALSE)</f>
        <v>411</v>
      </c>
      <c r="AC117" t="e">
        <f>VLOOKUP(A117,[1]diterima!$A$2:$B$880,2,FALSE)</f>
        <v>#N/A</v>
      </c>
    </row>
    <row r="118" spans="1:29" x14ac:dyDescent="0.3">
      <c r="A118">
        <v>4210967965</v>
      </c>
      <c r="B118">
        <v>1</v>
      </c>
      <c r="D118">
        <v>3111215</v>
      </c>
      <c r="E118" t="s">
        <v>228</v>
      </c>
      <c r="F118" t="str">
        <f>VLOOKUP(E118,[2]PRODI_2019!$E$2:$J$70,6,FALSE)</f>
        <v>Teknik</v>
      </c>
      <c r="G118">
        <f>VLOOKUP(E118,[2]PRODI_2019!$E$2:$K$70,7,FALSE)</f>
        <v>3337</v>
      </c>
      <c r="H118" t="str">
        <f>VLOOKUP(F118,Sheet1!$H$4:$I$11,2,FALSE)</f>
        <v>3_Teknik</v>
      </c>
      <c r="I118" t="s">
        <v>356</v>
      </c>
      <c r="J118" t="s">
        <v>26</v>
      </c>
      <c r="K118" t="s">
        <v>1206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1406</v>
      </c>
      <c r="AA118" t="e">
        <f>VLOOKUP(A118,[1]Sheet1!$B$2:$C$930,2,FALSE)</f>
        <v>#N/A</v>
      </c>
      <c r="AB118">
        <f>VLOOKUP(G118,[3]Sheet1!$C$6:$G$46,5,FALSE)</f>
        <v>1057</v>
      </c>
      <c r="AC118" t="e">
        <f>VLOOKUP(A118,[1]diterima!$A$2:$B$880,2,FALSE)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229</v>
      </c>
      <c r="F119" t="str">
        <f>VLOOKUP(E119,[2]PRODI_2019!$E$2:$J$70,6,FALSE)</f>
        <v>Teknik</v>
      </c>
      <c r="G119">
        <f>VLOOKUP(E119,[2]PRODI_2019!$E$2:$K$70,7,FALSE)</f>
        <v>3334</v>
      </c>
      <c r="H119" t="str">
        <f>VLOOKUP(F119,Sheet1!$H$4:$I$11,2,FALSE)</f>
        <v>3_Teknik</v>
      </c>
      <c r="I119" t="s">
        <v>357</v>
      </c>
      <c r="J119" t="s">
        <v>26</v>
      </c>
      <c r="K119" t="s">
        <v>1194</v>
      </c>
      <c r="L119" s="1">
        <v>37778</v>
      </c>
      <c r="M119" t="s">
        <v>28</v>
      </c>
      <c r="N119" t="s">
        <v>27</v>
      </c>
      <c r="O119" t="s">
        <v>29</v>
      </c>
      <c r="P119" t="s">
        <v>199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1415</v>
      </c>
      <c r="AA119" t="e">
        <f>VLOOKUP(A119,[1]Sheet1!$B$2:$C$930,2,FALSE)</f>
        <v>#N/A</v>
      </c>
      <c r="AB119">
        <f>VLOOKUP(G119,[3]Sheet1!$C$6:$G$46,5,FALSE)</f>
        <v>236</v>
      </c>
      <c r="AC119" t="e">
        <f>VLOOKUP(A119,[1]diterima!$A$2:$B$880,2,FALSE)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208</v>
      </c>
      <c r="F120" t="str">
        <f>VLOOKUP(E120,[2]PRODI_2019!$E$2:$J$70,6,FALSE)</f>
        <v>Pertanian</v>
      </c>
      <c r="G120">
        <f>VLOOKUP(E120,[2]PRODI_2019!$E$2:$K$70,7,FALSE)</f>
        <v>4442</v>
      </c>
      <c r="H120" t="str">
        <f>VLOOKUP(F120,Sheet1!$H$4:$I$11,2,FALSE)</f>
        <v>4_Pertanian</v>
      </c>
      <c r="I120" t="s">
        <v>358</v>
      </c>
      <c r="J120" t="s">
        <v>35</v>
      </c>
      <c r="K120" t="s">
        <v>1196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1406</v>
      </c>
      <c r="AA120" t="e">
        <f>VLOOKUP(A120,[1]Sheet1!$B$2:$C$930,2,FALSE)</f>
        <v>#N/A</v>
      </c>
      <c r="AB120">
        <f>VLOOKUP(G120,[3]Sheet1!$C$6:$G$46,5,FALSE)</f>
        <v>404</v>
      </c>
      <c r="AC120" t="e">
        <f>VLOOKUP(A120,[1]diterima!$A$2:$B$880,2,FALSE)</f>
        <v>#N/A</v>
      </c>
    </row>
    <row r="121" spans="1:29" x14ac:dyDescent="0.3">
      <c r="A121">
        <v>4210764761</v>
      </c>
      <c r="B121">
        <v>1</v>
      </c>
      <c r="D121">
        <v>3112025</v>
      </c>
      <c r="E121" t="s">
        <v>225</v>
      </c>
      <c r="F121" t="str">
        <f>VLOOKUP(E121,[2]PRODI_2019!$E$2:$J$70,6,FALSE)</f>
        <v>FEB</v>
      </c>
      <c r="G121">
        <f>VLOOKUP(E121,[2]PRODI_2019!$E$2:$K$70,7,FALSE)</f>
        <v>5551</v>
      </c>
      <c r="H121" t="str">
        <f>VLOOKUP(F121,Sheet1!$H$4:$I$11,2,FALSE)</f>
        <v>5_FEB</v>
      </c>
      <c r="I121" t="s">
        <v>359</v>
      </c>
      <c r="J121" t="s">
        <v>35</v>
      </c>
      <c r="K121" t="s">
        <v>1196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1411</v>
      </c>
      <c r="AA121" t="e">
        <f>VLOOKUP(A121,[1]Sheet1!$B$2:$C$930,2,FALSE)</f>
        <v>#N/A</v>
      </c>
      <c r="AB121">
        <f>VLOOKUP(G121,[3]Sheet1!$C$6:$G$46,5,FALSE)</f>
        <v>1756</v>
      </c>
      <c r="AC121" t="e">
        <f>VLOOKUP(A121,[1]diterima!$A$2:$B$880,2,FALSE)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221</v>
      </c>
      <c r="F122" t="str">
        <f>VLOOKUP(E122,[2]PRODI_2019!$E$2:$J$70,6,FALSE)</f>
        <v>Pertanian</v>
      </c>
      <c r="G122">
        <f>VLOOKUP(E122,[2]PRODI_2019!$E$2:$K$70,7,FALSE)</f>
        <v>4441</v>
      </c>
      <c r="H122" t="str">
        <f>VLOOKUP(F122,Sheet1!$H$4:$I$11,2,FALSE)</f>
        <v>4_Pertanian</v>
      </c>
      <c r="I122" t="s">
        <v>360</v>
      </c>
      <c r="J122" t="s">
        <v>26</v>
      </c>
      <c r="K122" t="s">
        <v>1201</v>
      </c>
      <c r="L122" s="1">
        <v>37602</v>
      </c>
      <c r="M122" t="s">
        <v>28</v>
      </c>
      <c r="N122" t="s">
        <v>56</v>
      </c>
      <c r="O122" t="s">
        <v>29</v>
      </c>
      <c r="P122" t="s">
        <v>1312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1406</v>
      </c>
      <c r="AA122" t="e">
        <f>VLOOKUP(A122,[1]Sheet1!$B$2:$C$930,2,FALSE)</f>
        <v>#N/A</v>
      </c>
      <c r="AB122">
        <f>VLOOKUP(G122,[3]Sheet1!$C$6:$G$46,5,FALSE)</f>
        <v>789</v>
      </c>
      <c r="AC122" t="e">
        <f>VLOOKUP(A122,[1]diterima!$A$2:$B$880,2,FALSE)</f>
        <v>#N/A</v>
      </c>
    </row>
    <row r="123" spans="1:29" x14ac:dyDescent="0.3">
      <c r="A123">
        <v>4211032450</v>
      </c>
      <c r="B123">
        <v>1</v>
      </c>
      <c r="D123">
        <v>3111157</v>
      </c>
      <c r="E123" t="s">
        <v>217</v>
      </c>
      <c r="F123" t="str">
        <f>VLOOKUP(E123,[2]PRODI_2019!$E$2:$J$70,6,FALSE)</f>
        <v>FKIP</v>
      </c>
      <c r="G123">
        <f>VLOOKUP(E123,[2]PRODI_2019!$E$2:$K$70,7,FALSE)</f>
        <v>2282</v>
      </c>
      <c r="H123" t="str">
        <f>VLOOKUP(F123,Sheet1!$H$4:$I$11,2,FALSE)</f>
        <v>2_FKIP</v>
      </c>
      <c r="I123" t="s">
        <v>361</v>
      </c>
      <c r="J123" t="s">
        <v>35</v>
      </c>
      <c r="K123" t="s">
        <v>1206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1406</v>
      </c>
      <c r="AA123" t="e">
        <f>VLOOKUP(A123,[1]Sheet1!$B$2:$C$930,2,FALSE)</f>
        <v>#N/A</v>
      </c>
      <c r="AB123">
        <f>VLOOKUP(G123,[3]Sheet1!$C$6:$G$46,5,FALSE)</f>
        <v>191</v>
      </c>
      <c r="AC123" t="e">
        <f>VLOOKUP(A123,[1]diterima!$A$2:$B$880,2,FALSE)</f>
        <v>#N/A</v>
      </c>
    </row>
    <row r="124" spans="1:29" x14ac:dyDescent="0.3">
      <c r="A124">
        <v>4211054741</v>
      </c>
      <c r="B124">
        <v>1</v>
      </c>
      <c r="D124">
        <v>3111215</v>
      </c>
      <c r="E124" t="s">
        <v>228</v>
      </c>
      <c r="F124" t="str">
        <f>VLOOKUP(E124,[2]PRODI_2019!$E$2:$J$70,6,FALSE)</f>
        <v>Teknik</v>
      </c>
      <c r="G124">
        <f>VLOOKUP(E124,[2]PRODI_2019!$E$2:$K$70,7,FALSE)</f>
        <v>3337</v>
      </c>
      <c r="H124" t="str">
        <f>VLOOKUP(F124,Sheet1!$H$4:$I$11,2,FALSE)</f>
        <v>3_Teknik</v>
      </c>
      <c r="I124" t="s">
        <v>362</v>
      </c>
      <c r="J124" t="s">
        <v>26</v>
      </c>
      <c r="K124" t="s">
        <v>1206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1408</v>
      </c>
      <c r="AA124" t="e">
        <f>VLOOKUP(A124,[1]Sheet1!$B$2:$C$930,2,FALSE)</f>
        <v>#N/A</v>
      </c>
      <c r="AB124">
        <f>VLOOKUP(G124,[3]Sheet1!$C$6:$G$46,5,FALSE)</f>
        <v>1057</v>
      </c>
      <c r="AC124" t="e">
        <f>VLOOKUP(A124,[1]diterima!$A$2:$B$880,2,FALSE)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208</v>
      </c>
      <c r="F125" t="str">
        <f>VLOOKUP(E125,[2]PRODI_2019!$E$2:$J$70,6,FALSE)</f>
        <v>Pertanian</v>
      </c>
      <c r="G125">
        <f>VLOOKUP(E125,[2]PRODI_2019!$E$2:$K$70,7,FALSE)</f>
        <v>4442</v>
      </c>
      <c r="H125" t="str">
        <f>VLOOKUP(F125,Sheet1!$H$4:$I$11,2,FALSE)</f>
        <v>4_Pertanian</v>
      </c>
      <c r="I125" t="s">
        <v>363</v>
      </c>
      <c r="J125" t="s">
        <v>35</v>
      </c>
      <c r="K125" t="s">
        <v>1190</v>
      </c>
      <c r="L125" s="1">
        <v>37740</v>
      </c>
      <c r="M125" t="s">
        <v>28</v>
      </c>
      <c r="N125" t="s">
        <v>42</v>
      </c>
      <c r="O125" t="s">
        <v>29</v>
      </c>
      <c r="P125" t="s">
        <v>1430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1415</v>
      </c>
      <c r="AA125" t="e">
        <f>VLOOKUP(A125,[1]Sheet1!$B$2:$C$930,2,FALSE)</f>
        <v>#N/A</v>
      </c>
      <c r="AB125">
        <f>VLOOKUP(G125,[3]Sheet1!$C$6:$G$46,5,FALSE)</f>
        <v>404</v>
      </c>
      <c r="AC125" t="e">
        <f>VLOOKUP(A125,[1]diterima!$A$2:$B$880,2,FALSE)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218</v>
      </c>
      <c r="F126" t="str">
        <f>VLOOKUP(E126,[2]PRODI_2019!$E$2:$J$70,6,FALSE)</f>
        <v>FISIP</v>
      </c>
      <c r="G126">
        <f>VLOOKUP(E126,[2]PRODI_2019!$E$2:$K$70,7,FALSE)</f>
        <v>6662</v>
      </c>
      <c r="H126" t="str">
        <f>VLOOKUP(F126,Sheet1!$H$4:$I$11,2,FALSE)</f>
        <v>6_FISIP</v>
      </c>
      <c r="I126" t="s">
        <v>364</v>
      </c>
      <c r="J126" t="s">
        <v>26</v>
      </c>
      <c r="K126" t="s">
        <v>1200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1407</v>
      </c>
      <c r="AA126" t="e">
        <f>VLOOKUP(A126,[1]Sheet1!$B$2:$C$930,2,FALSE)</f>
        <v>#N/A</v>
      </c>
      <c r="AB126">
        <f>VLOOKUP(G126,[3]Sheet1!$C$6:$G$46,5,FALSE)</f>
        <v>1423</v>
      </c>
      <c r="AC126" t="e">
        <f>VLOOKUP(A126,[1]diterima!$A$2:$B$880,2,FALSE)</f>
        <v>#N/A</v>
      </c>
    </row>
    <row r="127" spans="1:29" x14ac:dyDescent="0.3">
      <c r="A127">
        <v>4211121133</v>
      </c>
      <c r="B127">
        <v>1</v>
      </c>
      <c r="D127">
        <v>3112184</v>
      </c>
      <c r="E127" t="s">
        <v>234</v>
      </c>
      <c r="F127" t="str">
        <f>VLOOKUP(E127,[2]PRODI_2019!$E$2:$J$70,6,FALSE)</f>
        <v>FKIP</v>
      </c>
      <c r="G127">
        <f>VLOOKUP(E127,[2]PRODI_2019!$E$2:$K$70,7,FALSE)</f>
        <v>2287</v>
      </c>
      <c r="H127" t="str">
        <f>VLOOKUP(F127,Sheet1!$H$4:$I$11,2,FALSE)</f>
        <v>2_FKIP</v>
      </c>
      <c r="I127" t="s">
        <v>365</v>
      </c>
      <c r="J127" t="s">
        <v>35</v>
      </c>
      <c r="K127" t="s">
        <v>1196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1406</v>
      </c>
      <c r="AA127" t="e">
        <f>VLOOKUP(A127,[1]Sheet1!$B$2:$C$930,2,FALSE)</f>
        <v>#N/A</v>
      </c>
      <c r="AB127">
        <f>VLOOKUP(G127,[3]Sheet1!$C$6:$G$46,5,FALSE)</f>
        <v>102</v>
      </c>
      <c r="AC127" t="e">
        <f>VLOOKUP(A127,[1]diterima!$A$2:$B$880,2,FALSE)</f>
        <v>#N/A</v>
      </c>
    </row>
    <row r="128" spans="1:29" x14ac:dyDescent="0.3">
      <c r="A128">
        <v>4211121745</v>
      </c>
      <c r="B128">
        <v>1</v>
      </c>
      <c r="D128">
        <v>3112114</v>
      </c>
      <c r="E128" t="s">
        <v>232</v>
      </c>
      <c r="F128" t="str">
        <f>VLOOKUP(E128,[2]PRODI_2019!$E$2:$J$70,6,FALSE)</f>
        <v>FKIP</v>
      </c>
      <c r="G128">
        <f>VLOOKUP(E128,[2]PRODI_2019!$E$2:$K$70,7,FALSE)</f>
        <v>2228</v>
      </c>
      <c r="H128" t="str">
        <f>VLOOKUP(F128,Sheet1!$H$4:$I$11,2,FALSE)</f>
        <v>2_FKIP</v>
      </c>
      <c r="I128" t="s">
        <v>366</v>
      </c>
      <c r="J128" t="s">
        <v>35</v>
      </c>
      <c r="K128" t="s">
        <v>1196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1406</v>
      </c>
      <c r="AA128" t="e">
        <f>VLOOKUP(A128,[1]Sheet1!$B$2:$C$930,2,FALSE)</f>
        <v>#N/A</v>
      </c>
      <c r="AB128">
        <f>VLOOKUP(G128,[3]Sheet1!$C$6:$G$46,5,FALSE)</f>
        <v>224</v>
      </c>
      <c r="AC128" t="e">
        <f>VLOOKUP(A128,[1]diterima!$A$2:$B$880,2,FALSE)</f>
        <v>#N/A</v>
      </c>
    </row>
    <row r="129" spans="1:29" x14ac:dyDescent="0.3">
      <c r="A129">
        <v>4211129438</v>
      </c>
      <c r="B129">
        <v>1</v>
      </c>
      <c r="D129">
        <v>3111092</v>
      </c>
      <c r="E129" t="s">
        <v>203</v>
      </c>
      <c r="F129" t="str">
        <f>VLOOKUP(E129,[2]PRODI_2019!$E$2:$J$70,6,FALSE)</f>
        <v>Pertanian</v>
      </c>
      <c r="G129">
        <f>VLOOKUP(E129,[2]PRODI_2019!$E$2:$K$70,7,FALSE)</f>
        <v>4443</v>
      </c>
      <c r="H129" t="str">
        <f>VLOOKUP(F129,Sheet1!$H$4:$I$11,2,FALSE)</f>
        <v>4_Pertanian</v>
      </c>
      <c r="I129" t="s">
        <v>367</v>
      </c>
      <c r="J129" t="s">
        <v>35</v>
      </c>
      <c r="K129" t="s">
        <v>1194</v>
      </c>
      <c r="L129" s="1">
        <v>37654</v>
      </c>
      <c r="M129" t="s">
        <v>28</v>
      </c>
      <c r="N129" t="s">
        <v>27</v>
      </c>
      <c r="O129" t="s">
        <v>29</v>
      </c>
      <c r="P129" t="s">
        <v>196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1413</v>
      </c>
      <c r="AA129" t="e">
        <f>VLOOKUP(A129,[1]Sheet1!$B$2:$C$930,2,FALSE)</f>
        <v>#N/A</v>
      </c>
      <c r="AB129">
        <f>VLOOKUP(G129,[3]Sheet1!$C$6:$G$46,5,FALSE)</f>
        <v>193</v>
      </c>
      <c r="AC129" t="e">
        <f>VLOOKUP(A129,[1]diterima!$A$2:$B$880,2,FALSE)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1421</v>
      </c>
      <c r="F130" t="str">
        <f>VLOOKUP(E130,[2]PRODI_2019!$E$2:$J$70,6,FALSE)</f>
        <v>Hukum</v>
      </c>
      <c r="G130">
        <f>VLOOKUP(E130,[2]PRODI_2019!$E$2:$K$70,7,FALSE)</f>
        <v>1111</v>
      </c>
      <c r="H130" t="str">
        <f>VLOOKUP(F130,Sheet1!$H$4:$I$11,2,FALSE)</f>
        <v>1_Hukum</v>
      </c>
      <c r="I130" t="s">
        <v>368</v>
      </c>
      <c r="J130" t="s">
        <v>26</v>
      </c>
      <c r="K130" t="s">
        <v>1192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1411</v>
      </c>
      <c r="AA130" t="e">
        <f>VLOOKUP(A130,[1]Sheet1!$B$2:$C$930,2,FALSE)</f>
        <v>#N/A</v>
      </c>
      <c r="AB130">
        <f>VLOOKUP(G130,[3]Sheet1!$C$6:$G$46,5,FALSE)</f>
        <v>1201</v>
      </c>
      <c r="AC130" t="e">
        <f>VLOOKUP(A130,[1]diterima!$A$2:$B$880,2,FALSE)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230</v>
      </c>
      <c r="F131" t="str">
        <f>VLOOKUP(E131,[2]PRODI_2019!$E$2:$J$70,6,FALSE)</f>
        <v>Teknik</v>
      </c>
      <c r="G131">
        <f>VLOOKUP(E131,[2]PRODI_2019!$E$2:$K$70,7,FALSE)</f>
        <v>3335</v>
      </c>
      <c r="H131" t="str">
        <f>VLOOKUP(F131,Sheet1!$H$4:$I$11,2,FALSE)</f>
        <v>3_Teknik</v>
      </c>
      <c r="I131" t="s">
        <v>369</v>
      </c>
      <c r="J131" t="s">
        <v>35</v>
      </c>
      <c r="K131" t="s">
        <v>1212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1413</v>
      </c>
      <c r="AA131" t="e">
        <f>VLOOKUP(A131,[1]Sheet1!$B$2:$C$930,2,FALSE)</f>
        <v>#N/A</v>
      </c>
      <c r="AB131">
        <f>VLOOKUP(G131,[3]Sheet1!$C$6:$G$46,5,FALSE)</f>
        <v>411</v>
      </c>
      <c r="AC131" t="e">
        <f>VLOOKUP(A131,[1]diterima!$A$2:$B$880,2,FALSE)</f>
        <v>#N/A</v>
      </c>
    </row>
    <row r="132" spans="1:29" x14ac:dyDescent="0.3">
      <c r="A132">
        <v>4211160024</v>
      </c>
      <c r="B132">
        <v>1</v>
      </c>
      <c r="D132">
        <v>3112025</v>
      </c>
      <c r="E132" t="s">
        <v>225</v>
      </c>
      <c r="F132" t="str">
        <f>VLOOKUP(E132,[2]PRODI_2019!$E$2:$J$70,6,FALSE)</f>
        <v>FEB</v>
      </c>
      <c r="G132">
        <f>VLOOKUP(E132,[2]PRODI_2019!$E$2:$K$70,7,FALSE)</f>
        <v>5551</v>
      </c>
      <c r="H132" t="str">
        <f>VLOOKUP(F132,Sheet1!$H$4:$I$11,2,FALSE)</f>
        <v>5_FEB</v>
      </c>
      <c r="I132" t="s">
        <v>370</v>
      </c>
      <c r="J132" t="s">
        <v>35</v>
      </c>
      <c r="K132" t="s">
        <v>1192</v>
      </c>
      <c r="L132" s="1">
        <v>37604</v>
      </c>
      <c r="M132" t="s">
        <v>28</v>
      </c>
      <c r="N132" t="s">
        <v>27</v>
      </c>
      <c r="O132" t="s">
        <v>29</v>
      </c>
      <c r="P132" t="s">
        <v>1302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1409</v>
      </c>
      <c r="AA132" t="e">
        <f>VLOOKUP(A132,[1]Sheet1!$B$2:$C$930,2,FALSE)</f>
        <v>#N/A</v>
      </c>
      <c r="AB132">
        <f>VLOOKUP(G132,[3]Sheet1!$C$6:$G$46,5,FALSE)</f>
        <v>1756</v>
      </c>
      <c r="AC132" t="e">
        <f>VLOOKUP(A132,[1]diterima!$A$2:$B$880,2,FALSE)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214</v>
      </c>
      <c r="F133" t="str">
        <f>VLOOKUP(E133,[2]PRODI_2019!$E$2:$J$70,6,FALSE)</f>
        <v>FKIP</v>
      </c>
      <c r="G133">
        <f>VLOOKUP(E133,[2]PRODI_2019!$E$2:$K$70,7,FALSE)</f>
        <v>2227</v>
      </c>
      <c r="H133" t="str">
        <f>VLOOKUP(F133,Sheet1!$H$4:$I$11,2,FALSE)</f>
        <v>2_FKIP</v>
      </c>
      <c r="I133" t="s">
        <v>371</v>
      </c>
      <c r="J133" t="s">
        <v>35</v>
      </c>
      <c r="K133" t="s">
        <v>1196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1414</v>
      </c>
      <c r="AA133" t="e">
        <f>VLOOKUP(A133,[1]Sheet1!$B$2:$C$930,2,FALSE)</f>
        <v>#N/A</v>
      </c>
      <c r="AB133">
        <f>VLOOKUP(G133,[3]Sheet1!$C$6:$G$46,5,FALSE)</f>
        <v>723</v>
      </c>
      <c r="AC133" t="e">
        <f>VLOOKUP(A133,[1]diterima!$A$2:$B$880,2,FALSE)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235</v>
      </c>
      <c r="F134" t="str">
        <f>VLOOKUP(E134,[2]PRODI_2019!$E$2:$J$70,6,FALSE)</f>
        <v>FKIP</v>
      </c>
      <c r="G134">
        <f>VLOOKUP(E134,[2]PRODI_2019!$E$2:$K$70,7,FALSE)</f>
        <v>2225</v>
      </c>
      <c r="H134" t="str">
        <f>VLOOKUP(F134,Sheet1!$H$4:$I$11,2,FALSE)</f>
        <v>2_FKIP</v>
      </c>
      <c r="I134" t="s">
        <v>372</v>
      </c>
      <c r="J134" t="s">
        <v>35</v>
      </c>
      <c r="K134" t="s">
        <v>1198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1406</v>
      </c>
      <c r="AA134" t="e">
        <f>VLOOKUP(A134,[1]Sheet1!$B$2:$C$930,2,FALSE)</f>
        <v>#N/A</v>
      </c>
      <c r="AB134">
        <f>VLOOKUP(G134,[3]Sheet1!$C$6:$G$46,5,FALSE)</f>
        <v>421</v>
      </c>
      <c r="AC134" t="e">
        <f>VLOOKUP(A134,[1]diterima!$A$2:$B$880,2,FALSE)</f>
        <v>#N/A</v>
      </c>
    </row>
    <row r="135" spans="1:29" x14ac:dyDescent="0.3">
      <c r="A135">
        <v>4210791799</v>
      </c>
      <c r="B135">
        <v>1</v>
      </c>
      <c r="D135">
        <v>3111076</v>
      </c>
      <c r="E135" t="s">
        <v>221</v>
      </c>
      <c r="F135" t="str">
        <f>VLOOKUP(E135,[2]PRODI_2019!$E$2:$J$70,6,FALSE)</f>
        <v>Pertanian</v>
      </c>
      <c r="G135">
        <f>VLOOKUP(E135,[2]PRODI_2019!$E$2:$K$70,7,FALSE)</f>
        <v>4441</v>
      </c>
      <c r="H135" t="str">
        <f>VLOOKUP(F135,Sheet1!$H$4:$I$11,2,FALSE)</f>
        <v>4_Pertanian</v>
      </c>
      <c r="I135" t="s">
        <v>373</v>
      </c>
      <c r="J135" t="s">
        <v>26</v>
      </c>
      <c r="K135" t="s">
        <v>1208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1413</v>
      </c>
      <c r="AA135" t="e">
        <f>VLOOKUP(A135,[1]Sheet1!$B$2:$C$930,2,FALSE)</f>
        <v>#N/A</v>
      </c>
      <c r="AB135">
        <f>VLOOKUP(G135,[3]Sheet1!$C$6:$G$46,5,FALSE)</f>
        <v>789</v>
      </c>
      <c r="AC135" t="e">
        <f>VLOOKUP(A135,[1]diterima!$A$2:$B$880,2,FALSE)</f>
        <v>#N/A</v>
      </c>
    </row>
    <row r="136" spans="1:29" x14ac:dyDescent="0.3">
      <c r="A136">
        <v>4211183842</v>
      </c>
      <c r="B136">
        <v>1</v>
      </c>
      <c r="D136">
        <v>3112192</v>
      </c>
      <c r="E136" t="s">
        <v>205</v>
      </c>
      <c r="F136" t="str">
        <f>VLOOKUP(E136,[2]PRODI_2019!$E$2:$J$70,6,FALSE)</f>
        <v>FISIP</v>
      </c>
      <c r="G136">
        <f>VLOOKUP(E136,[2]PRODI_2019!$E$2:$K$70,7,FALSE)</f>
        <v>6670</v>
      </c>
      <c r="H136" t="str">
        <f>VLOOKUP(F136,Sheet1!$H$4:$I$11,2,FALSE)</f>
        <v>6_FISIP</v>
      </c>
      <c r="I136" t="s">
        <v>374</v>
      </c>
      <c r="J136" t="s">
        <v>35</v>
      </c>
      <c r="K136" t="s">
        <v>1198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1412</v>
      </c>
      <c r="AA136" t="e">
        <f>VLOOKUP(A136,[1]Sheet1!$B$2:$C$930,2,FALSE)</f>
        <v>#N/A</v>
      </c>
      <c r="AB136">
        <f>VLOOKUP(G136,[3]Sheet1!$C$6:$G$46,5,FALSE)</f>
        <v>512</v>
      </c>
      <c r="AC136" t="e">
        <f>VLOOKUP(A136,[1]diterima!$A$2:$B$880,2,FALSE)</f>
        <v>#N/A</v>
      </c>
    </row>
    <row r="137" spans="1:29" x14ac:dyDescent="0.3">
      <c r="A137">
        <v>4211189006</v>
      </c>
      <c r="B137">
        <v>1</v>
      </c>
      <c r="D137">
        <v>3112064</v>
      </c>
      <c r="E137" t="s">
        <v>218</v>
      </c>
      <c r="F137" t="str">
        <f>VLOOKUP(E137,[2]PRODI_2019!$E$2:$J$70,6,FALSE)</f>
        <v>FISIP</v>
      </c>
      <c r="G137">
        <f>VLOOKUP(E137,[2]PRODI_2019!$E$2:$K$70,7,FALSE)</f>
        <v>6662</v>
      </c>
      <c r="H137" t="str">
        <f>VLOOKUP(F137,Sheet1!$H$4:$I$11,2,FALSE)</f>
        <v>6_FISIP</v>
      </c>
      <c r="I137" t="s">
        <v>375</v>
      </c>
      <c r="J137" t="s">
        <v>35</v>
      </c>
      <c r="K137" t="s">
        <v>1213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1412</v>
      </c>
      <c r="AA137" t="e">
        <f>VLOOKUP(A137,[1]Sheet1!$B$2:$C$930,2,FALSE)</f>
        <v>#N/A</v>
      </c>
      <c r="AB137">
        <f>VLOOKUP(G137,[3]Sheet1!$C$6:$G$46,5,FALSE)</f>
        <v>1423</v>
      </c>
      <c r="AC137" t="e">
        <f>VLOOKUP(A137,[1]diterima!$A$2:$B$880,2,FALSE)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207</v>
      </c>
      <c r="F138" t="str">
        <f>VLOOKUP(E138,[2]PRODI_2019!$E$2:$J$70,6,FALSE)</f>
        <v>FEB</v>
      </c>
      <c r="G138">
        <f>VLOOKUP(E138,[2]PRODI_2019!$E$2:$K$70,7,FALSE)</f>
        <v>5552</v>
      </c>
      <c r="H138" t="str">
        <f>VLOOKUP(F138,Sheet1!$H$4:$I$11,2,FALSE)</f>
        <v>5_FEB</v>
      </c>
      <c r="I138" t="s">
        <v>376</v>
      </c>
      <c r="J138" t="s">
        <v>26</v>
      </c>
      <c r="K138" t="s">
        <v>1191</v>
      </c>
      <c r="L138" s="1">
        <v>37677</v>
      </c>
      <c r="M138" t="s">
        <v>1292</v>
      </c>
      <c r="N138" t="s">
        <v>72</v>
      </c>
      <c r="O138" t="s">
        <v>29</v>
      </c>
      <c r="P138" t="s">
        <v>1313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1413</v>
      </c>
      <c r="AA138" t="e">
        <f>VLOOKUP(A138,[1]Sheet1!$B$2:$C$930,2,FALSE)</f>
        <v>#N/A</v>
      </c>
      <c r="AB138">
        <f>VLOOKUP(G138,[3]Sheet1!$C$6:$G$46,5,FALSE)</f>
        <v>1184</v>
      </c>
      <c r="AC138" t="e">
        <f>VLOOKUP(A138,[1]diterima!$A$2:$B$880,2,FALSE)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207</v>
      </c>
      <c r="F139" t="str">
        <f>VLOOKUP(E139,[2]PRODI_2019!$E$2:$J$70,6,FALSE)</f>
        <v>FEB</v>
      </c>
      <c r="G139">
        <f>VLOOKUP(E139,[2]PRODI_2019!$E$2:$K$70,7,FALSE)</f>
        <v>5552</v>
      </c>
      <c r="H139" t="str">
        <f>VLOOKUP(F139,Sheet1!$H$4:$I$11,2,FALSE)</f>
        <v>5_FEB</v>
      </c>
      <c r="I139" t="s">
        <v>377</v>
      </c>
      <c r="J139" t="s">
        <v>35</v>
      </c>
      <c r="K139" t="s">
        <v>1196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1414</v>
      </c>
      <c r="AA139" t="e">
        <f>VLOOKUP(A139,[1]Sheet1!$B$2:$C$930,2,FALSE)</f>
        <v>#N/A</v>
      </c>
      <c r="AB139">
        <f>VLOOKUP(G139,[3]Sheet1!$C$6:$G$46,5,FALSE)</f>
        <v>1184</v>
      </c>
      <c r="AC139" t="e">
        <f>VLOOKUP(A139,[1]diterima!$A$2:$B$880,2,FALSE)</f>
        <v>#N/A</v>
      </c>
    </row>
    <row r="140" spans="1:29" x14ac:dyDescent="0.3">
      <c r="A140">
        <v>4210001177</v>
      </c>
      <c r="B140">
        <v>1</v>
      </c>
      <c r="D140">
        <v>3112033</v>
      </c>
      <c r="E140" t="s">
        <v>207</v>
      </c>
      <c r="F140" t="str">
        <f>VLOOKUP(E140,[2]PRODI_2019!$E$2:$J$70,6,FALSE)</f>
        <v>FEB</v>
      </c>
      <c r="G140">
        <f>VLOOKUP(E140,[2]PRODI_2019!$E$2:$K$70,7,FALSE)</f>
        <v>5552</v>
      </c>
      <c r="H140" t="str">
        <f>VLOOKUP(F140,Sheet1!$H$4:$I$11,2,FALSE)</f>
        <v>5_FEB</v>
      </c>
      <c r="I140" t="s">
        <v>378</v>
      </c>
      <c r="J140" t="s">
        <v>35</v>
      </c>
      <c r="K140" t="s">
        <v>1192</v>
      </c>
      <c r="L140" s="1">
        <v>37910</v>
      </c>
      <c r="M140" t="s">
        <v>28</v>
      </c>
      <c r="N140" t="s">
        <v>27</v>
      </c>
      <c r="O140" t="s">
        <v>29</v>
      </c>
      <c r="P140" t="s">
        <v>1314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1412</v>
      </c>
      <c r="AA140" t="e">
        <f>VLOOKUP(A140,[1]Sheet1!$B$2:$C$930,2,FALSE)</f>
        <v>#N/A</v>
      </c>
      <c r="AB140">
        <f>VLOOKUP(G140,[3]Sheet1!$C$6:$G$46,5,FALSE)</f>
        <v>1184</v>
      </c>
      <c r="AC140" t="e">
        <f>VLOOKUP(A140,[1]diterima!$A$2:$B$880,2,FALSE)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207</v>
      </c>
      <c r="F141" t="str">
        <f>VLOOKUP(E141,[2]PRODI_2019!$E$2:$J$70,6,FALSE)</f>
        <v>FEB</v>
      </c>
      <c r="G141">
        <f>VLOOKUP(E141,[2]PRODI_2019!$E$2:$K$70,7,FALSE)</f>
        <v>5552</v>
      </c>
      <c r="H141" t="str">
        <f>VLOOKUP(F141,Sheet1!$H$4:$I$11,2,FALSE)</f>
        <v>5_FEB</v>
      </c>
      <c r="I141" t="s">
        <v>379</v>
      </c>
      <c r="J141" t="s">
        <v>35</v>
      </c>
      <c r="K141" t="s">
        <v>1192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1413</v>
      </c>
      <c r="AA141" t="e">
        <f>VLOOKUP(A141,[1]Sheet1!$B$2:$C$930,2,FALSE)</f>
        <v>#N/A</v>
      </c>
      <c r="AB141">
        <f>VLOOKUP(G141,[3]Sheet1!$C$6:$G$46,5,FALSE)</f>
        <v>1184</v>
      </c>
      <c r="AC141" t="e">
        <f>VLOOKUP(A141,[1]diterima!$A$2:$B$880,2,FALSE)</f>
        <v>#N/A</v>
      </c>
    </row>
    <row r="142" spans="1:29" x14ac:dyDescent="0.3">
      <c r="A142">
        <v>4210004989</v>
      </c>
      <c r="B142">
        <v>1</v>
      </c>
      <c r="D142">
        <v>3111134</v>
      </c>
      <c r="E142" t="s">
        <v>220</v>
      </c>
      <c r="F142" t="str">
        <f>VLOOKUP(E142,[2]PRODI_2019!$E$2:$J$70,6,FALSE)</f>
        <v>FKIP</v>
      </c>
      <c r="G142">
        <f>VLOOKUP(E142,[2]PRODI_2019!$E$2:$K$70,7,FALSE)</f>
        <v>2284</v>
      </c>
      <c r="H142" t="str">
        <f>VLOOKUP(F142,Sheet1!$H$4:$I$11,2,FALSE)</f>
        <v>2_FKIP</v>
      </c>
      <c r="I142" t="s">
        <v>380</v>
      </c>
      <c r="J142" t="s">
        <v>26</v>
      </c>
      <c r="K142" t="s">
        <v>1194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1413</v>
      </c>
      <c r="AA142" t="e">
        <f>VLOOKUP(A142,[1]Sheet1!$B$2:$C$930,2,FALSE)</f>
        <v>#N/A</v>
      </c>
      <c r="AB142">
        <f>VLOOKUP(G142,[3]Sheet1!$C$6:$G$46,5,FALSE)</f>
        <v>52</v>
      </c>
      <c r="AC142" t="e">
        <f>VLOOKUP(A142,[1]diterima!$A$2:$B$880,2,FALSE)</f>
        <v>#N/A</v>
      </c>
    </row>
    <row r="143" spans="1:29" x14ac:dyDescent="0.3">
      <c r="A143">
        <v>4210020624</v>
      </c>
      <c r="B143">
        <v>1</v>
      </c>
      <c r="D143">
        <v>3112025</v>
      </c>
      <c r="E143" t="s">
        <v>225</v>
      </c>
      <c r="F143" t="str">
        <f>VLOOKUP(E143,[2]PRODI_2019!$E$2:$J$70,6,FALSE)</f>
        <v>FEB</v>
      </c>
      <c r="G143">
        <f>VLOOKUP(E143,[2]PRODI_2019!$E$2:$K$70,7,FALSE)</f>
        <v>5551</v>
      </c>
      <c r="H143" t="str">
        <f>VLOOKUP(F143,Sheet1!$H$4:$I$11,2,FALSE)</f>
        <v>5_FEB</v>
      </c>
      <c r="I143" t="s">
        <v>381</v>
      </c>
      <c r="J143" t="s">
        <v>35</v>
      </c>
      <c r="K143" t="s">
        <v>1196</v>
      </c>
      <c r="L143" s="1">
        <v>37387</v>
      </c>
      <c r="M143" t="s">
        <v>28</v>
      </c>
      <c r="N143" t="s">
        <v>43</v>
      </c>
      <c r="O143" t="s">
        <v>29</v>
      </c>
      <c r="P143" t="s">
        <v>1315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1406</v>
      </c>
      <c r="AA143" t="e">
        <f>VLOOKUP(A143,[1]Sheet1!$B$2:$C$930,2,FALSE)</f>
        <v>#N/A</v>
      </c>
      <c r="AB143">
        <f>VLOOKUP(G143,[3]Sheet1!$C$6:$G$46,5,FALSE)</f>
        <v>1756</v>
      </c>
      <c r="AC143" t="e">
        <f>VLOOKUP(A143,[1]diterima!$A$2:$B$880,2,FALSE)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207</v>
      </c>
      <c r="F144" t="str">
        <f>VLOOKUP(E144,[2]PRODI_2019!$E$2:$J$70,6,FALSE)</f>
        <v>FEB</v>
      </c>
      <c r="G144">
        <f>VLOOKUP(E144,[2]PRODI_2019!$E$2:$K$70,7,FALSE)</f>
        <v>5552</v>
      </c>
      <c r="H144" t="str">
        <f>VLOOKUP(F144,Sheet1!$H$4:$I$11,2,FALSE)</f>
        <v>5_FEB</v>
      </c>
      <c r="I144" t="s">
        <v>382</v>
      </c>
      <c r="J144" t="s">
        <v>35</v>
      </c>
      <c r="K144" t="s">
        <v>1192</v>
      </c>
      <c r="L144" s="1">
        <v>38100</v>
      </c>
      <c r="M144" t="s">
        <v>28</v>
      </c>
      <c r="N144" t="s">
        <v>27</v>
      </c>
      <c r="O144" t="s">
        <v>29</v>
      </c>
      <c r="P144" t="s">
        <v>1302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1410</v>
      </c>
      <c r="AA144" t="e">
        <f>VLOOKUP(A144,[1]Sheet1!$B$2:$C$930,2,FALSE)</f>
        <v>#N/A</v>
      </c>
      <c r="AB144">
        <f>VLOOKUP(G144,[3]Sheet1!$C$6:$G$46,5,FALSE)</f>
        <v>1184</v>
      </c>
      <c r="AC144" t="e">
        <f>VLOOKUP(A144,[1]diterima!$A$2:$B$880,2,FALSE)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212</v>
      </c>
      <c r="F145" t="str">
        <f>VLOOKUP(E145,[2]PRODI_2019!$E$2:$J$70,6,FALSE)</f>
        <v>Teknik</v>
      </c>
      <c r="G145">
        <f>VLOOKUP(E145,[2]PRODI_2019!$E$2:$K$70,7,FALSE)</f>
        <v>3332</v>
      </c>
      <c r="H145" t="str">
        <f>VLOOKUP(F145,Sheet1!$H$4:$I$11,2,FALSE)</f>
        <v>3_Teknik</v>
      </c>
      <c r="I145" t="s">
        <v>383</v>
      </c>
      <c r="J145" t="s">
        <v>26</v>
      </c>
      <c r="K145" t="s">
        <v>1196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1413</v>
      </c>
      <c r="AA145" t="e">
        <f>VLOOKUP(A145,[1]Sheet1!$B$2:$C$930,2,FALSE)</f>
        <v>#N/A</v>
      </c>
      <c r="AB145">
        <f>VLOOKUP(G145,[3]Sheet1!$C$6:$G$46,5,FALSE)</f>
        <v>434</v>
      </c>
      <c r="AC145" t="e">
        <f>VLOOKUP(A145,[1]diterima!$A$2:$B$880,2,FALSE)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221</v>
      </c>
      <c r="F146" t="str">
        <f>VLOOKUP(E146,[2]PRODI_2019!$E$2:$J$70,6,FALSE)</f>
        <v>Pertanian</v>
      </c>
      <c r="G146">
        <f>VLOOKUP(E146,[2]PRODI_2019!$E$2:$K$70,7,FALSE)</f>
        <v>4441</v>
      </c>
      <c r="H146" t="str">
        <f>VLOOKUP(F146,Sheet1!$H$4:$I$11,2,FALSE)</f>
        <v>4_Pertanian</v>
      </c>
      <c r="I146" t="s">
        <v>384</v>
      </c>
      <c r="J146" t="s">
        <v>35</v>
      </c>
      <c r="K146" t="s">
        <v>1196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1407</v>
      </c>
      <c r="AA146" t="e">
        <f>VLOOKUP(A146,[1]Sheet1!$B$2:$C$930,2,FALSE)</f>
        <v>#N/A</v>
      </c>
      <c r="AB146">
        <f>VLOOKUP(G146,[3]Sheet1!$C$6:$G$46,5,FALSE)</f>
        <v>789</v>
      </c>
      <c r="AC146" t="e">
        <f>VLOOKUP(A146,[1]diterima!$A$2:$B$880,2,FALSE)</f>
        <v>#N/A</v>
      </c>
    </row>
    <row r="147" spans="1:29" x14ac:dyDescent="0.3">
      <c r="A147">
        <v>4210062445</v>
      </c>
      <c r="B147">
        <v>1</v>
      </c>
      <c r="D147">
        <v>3112017</v>
      </c>
      <c r="E147" t="s">
        <v>1421</v>
      </c>
      <c r="F147" t="str">
        <f>VLOOKUP(E147,[2]PRODI_2019!$E$2:$J$70,6,FALSE)</f>
        <v>Hukum</v>
      </c>
      <c r="G147">
        <f>VLOOKUP(E147,[2]PRODI_2019!$E$2:$K$70,7,FALSE)</f>
        <v>1111</v>
      </c>
      <c r="H147" t="str">
        <f>VLOOKUP(F147,Sheet1!$H$4:$I$11,2,FALSE)</f>
        <v>1_Hukum</v>
      </c>
      <c r="I147" t="s">
        <v>385</v>
      </c>
      <c r="J147" t="s">
        <v>26</v>
      </c>
      <c r="K147" t="s">
        <v>1203</v>
      </c>
      <c r="L147" s="1">
        <v>37719</v>
      </c>
      <c r="M147" t="s">
        <v>28</v>
      </c>
      <c r="N147" t="s">
        <v>27</v>
      </c>
      <c r="O147" t="s">
        <v>29</v>
      </c>
      <c r="P147" t="s">
        <v>1314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1414</v>
      </c>
      <c r="AA147" t="e">
        <f>VLOOKUP(A147,[1]Sheet1!$B$2:$C$930,2,FALSE)</f>
        <v>#N/A</v>
      </c>
      <c r="AB147">
        <f>VLOOKUP(G147,[3]Sheet1!$C$6:$G$46,5,FALSE)</f>
        <v>1201</v>
      </c>
      <c r="AC147" t="e">
        <f>VLOOKUP(A147,[1]diterima!$A$2:$B$880,2,FALSE)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203</v>
      </c>
      <c r="F148" t="str">
        <f>VLOOKUP(E148,[2]PRODI_2019!$E$2:$J$70,6,FALSE)</f>
        <v>Pertanian</v>
      </c>
      <c r="G148">
        <f>VLOOKUP(E148,[2]PRODI_2019!$E$2:$K$70,7,FALSE)</f>
        <v>4443</v>
      </c>
      <c r="H148" t="str">
        <f>VLOOKUP(F148,Sheet1!$H$4:$I$11,2,FALSE)</f>
        <v>4_Pertanian</v>
      </c>
      <c r="I148" t="s">
        <v>386</v>
      </c>
      <c r="J148" t="s">
        <v>35</v>
      </c>
      <c r="K148" t="s">
        <v>1196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1412</v>
      </c>
      <c r="AA148" t="e">
        <f>VLOOKUP(A148,[1]Sheet1!$B$2:$C$930,2,FALSE)</f>
        <v>#N/A</v>
      </c>
      <c r="AB148">
        <f>VLOOKUP(G148,[3]Sheet1!$C$6:$G$46,5,FALSE)</f>
        <v>193</v>
      </c>
      <c r="AC148" t="e">
        <f>VLOOKUP(A148,[1]diterima!$A$2:$B$880,2,FALSE)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227</v>
      </c>
      <c r="F149" t="str">
        <f>VLOOKUP(E149,[2]PRODI_2019!$E$2:$J$70,6,FALSE)</f>
        <v>FISIP</v>
      </c>
      <c r="G149">
        <f>VLOOKUP(E149,[2]PRODI_2019!$E$2:$K$70,7,FALSE)</f>
        <v>6661</v>
      </c>
      <c r="H149" t="str">
        <f>VLOOKUP(F149,Sheet1!$H$4:$I$11,2,FALSE)</f>
        <v>6_FISIP</v>
      </c>
      <c r="I149" t="s">
        <v>387</v>
      </c>
      <c r="J149" t="s">
        <v>35</v>
      </c>
      <c r="K149" t="s">
        <v>1208</v>
      </c>
      <c r="L149" s="1">
        <v>37613</v>
      </c>
      <c r="M149" t="s">
        <v>28</v>
      </c>
      <c r="N149" t="s">
        <v>42</v>
      </c>
      <c r="O149" t="s">
        <v>29</v>
      </c>
      <c r="P149" t="s">
        <v>1316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1406</v>
      </c>
      <c r="AA149" t="e">
        <f>VLOOKUP(A149,[1]Sheet1!$B$2:$C$930,2,FALSE)</f>
        <v>#N/A</v>
      </c>
      <c r="AB149">
        <f>VLOOKUP(G149,[3]Sheet1!$C$6:$G$46,5,FALSE)</f>
        <v>1115</v>
      </c>
      <c r="AC149" t="e">
        <f>VLOOKUP(A149,[1]diterima!$A$2:$B$880,2,FALSE)</f>
        <v>#N/A</v>
      </c>
    </row>
    <row r="150" spans="1:29" x14ac:dyDescent="0.3">
      <c r="A150">
        <v>4210105227</v>
      </c>
      <c r="B150">
        <v>1</v>
      </c>
      <c r="D150">
        <v>3111076</v>
      </c>
      <c r="E150" t="s">
        <v>221</v>
      </c>
      <c r="F150" t="str">
        <f>VLOOKUP(E150,[2]PRODI_2019!$E$2:$J$70,6,FALSE)</f>
        <v>Pertanian</v>
      </c>
      <c r="G150">
        <f>VLOOKUP(E150,[2]PRODI_2019!$E$2:$K$70,7,FALSE)</f>
        <v>4441</v>
      </c>
      <c r="H150" t="str">
        <f>VLOOKUP(F150,Sheet1!$H$4:$I$11,2,FALSE)</f>
        <v>4_Pertanian</v>
      </c>
      <c r="I150" t="s">
        <v>388</v>
      </c>
      <c r="J150" t="s">
        <v>26</v>
      </c>
      <c r="K150" t="s">
        <v>1200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1407</v>
      </c>
      <c r="AA150" t="e">
        <f>VLOOKUP(A150,[1]Sheet1!$B$2:$C$930,2,FALSE)</f>
        <v>#N/A</v>
      </c>
      <c r="AB150">
        <f>VLOOKUP(G150,[3]Sheet1!$C$6:$G$46,5,FALSE)</f>
        <v>789</v>
      </c>
      <c r="AC150" t="e">
        <f>VLOOKUP(A150,[1]diterima!$A$2:$B$880,2,FALSE)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228</v>
      </c>
      <c r="F151" t="str">
        <f>VLOOKUP(E151,[2]PRODI_2019!$E$2:$J$70,6,FALSE)</f>
        <v>Teknik</v>
      </c>
      <c r="G151">
        <f>VLOOKUP(E151,[2]PRODI_2019!$E$2:$K$70,7,FALSE)</f>
        <v>3337</v>
      </c>
      <c r="H151" t="str">
        <f>VLOOKUP(F151,Sheet1!$H$4:$I$11,2,FALSE)</f>
        <v>3_Teknik</v>
      </c>
      <c r="I151" t="s">
        <v>389</v>
      </c>
      <c r="J151" t="s">
        <v>35</v>
      </c>
      <c r="K151" t="s">
        <v>1214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1412</v>
      </c>
      <c r="AA151" t="e">
        <f>VLOOKUP(A151,[1]Sheet1!$B$2:$C$930,2,FALSE)</f>
        <v>#N/A</v>
      </c>
      <c r="AB151">
        <f>VLOOKUP(G151,[3]Sheet1!$C$6:$G$46,5,FALSE)</f>
        <v>1057</v>
      </c>
      <c r="AC151" t="e">
        <f>VLOOKUP(A151,[1]diterima!$A$2:$B$880,2,FALSE)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226</v>
      </c>
      <c r="F152" t="str">
        <f>VLOOKUP(E152,[2]PRODI_2019!$E$2:$J$70,6,FALSE)</f>
        <v>Teknik</v>
      </c>
      <c r="G152">
        <f>VLOOKUP(E152,[2]PRODI_2019!$E$2:$K$70,7,FALSE)</f>
        <v>3336</v>
      </c>
      <c r="H152" t="str">
        <f>VLOOKUP(F152,Sheet1!$H$4:$I$11,2,FALSE)</f>
        <v>3_Teknik</v>
      </c>
      <c r="I152" t="s">
        <v>390</v>
      </c>
      <c r="J152" t="s">
        <v>26</v>
      </c>
      <c r="K152" t="s">
        <v>1192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1413</v>
      </c>
      <c r="AA152" t="e">
        <f>VLOOKUP(A152,[1]Sheet1!$B$2:$C$930,2,FALSE)</f>
        <v>#N/A</v>
      </c>
      <c r="AB152">
        <f>VLOOKUP(G152,[3]Sheet1!$C$6:$G$46,5,FALSE)</f>
        <v>511</v>
      </c>
      <c r="AC152" t="e">
        <f>VLOOKUP(A152,[1]diterima!$A$2:$B$880,2,FALSE)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225</v>
      </c>
      <c r="F153" t="str">
        <f>VLOOKUP(E153,[2]PRODI_2019!$E$2:$J$70,6,FALSE)</f>
        <v>FEB</v>
      </c>
      <c r="G153">
        <f>VLOOKUP(E153,[2]PRODI_2019!$E$2:$K$70,7,FALSE)</f>
        <v>5551</v>
      </c>
      <c r="H153" t="str">
        <f>VLOOKUP(F153,Sheet1!$H$4:$I$11,2,FALSE)</f>
        <v>5_FEB</v>
      </c>
      <c r="I153" t="s">
        <v>391</v>
      </c>
      <c r="J153" t="s">
        <v>35</v>
      </c>
      <c r="K153" t="s">
        <v>1201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1406</v>
      </c>
      <c r="AA153" t="e">
        <f>VLOOKUP(A153,[1]Sheet1!$B$2:$C$930,2,FALSE)</f>
        <v>#N/A</v>
      </c>
      <c r="AB153">
        <f>VLOOKUP(G153,[3]Sheet1!$C$6:$G$46,5,FALSE)</f>
        <v>1756</v>
      </c>
      <c r="AC153" t="e">
        <f>VLOOKUP(A153,[1]diterima!$A$2:$B$880,2,FALSE)</f>
        <v>#N/A</v>
      </c>
    </row>
    <row r="154" spans="1:29" x14ac:dyDescent="0.3">
      <c r="A154">
        <v>4210117534</v>
      </c>
      <c r="B154">
        <v>1</v>
      </c>
      <c r="D154">
        <v>3112056</v>
      </c>
      <c r="E154" t="s">
        <v>227</v>
      </c>
      <c r="F154" t="str">
        <f>VLOOKUP(E154,[2]PRODI_2019!$E$2:$J$70,6,FALSE)</f>
        <v>FISIP</v>
      </c>
      <c r="G154">
        <f>VLOOKUP(E154,[2]PRODI_2019!$E$2:$K$70,7,FALSE)</f>
        <v>6661</v>
      </c>
      <c r="H154" t="str">
        <f>VLOOKUP(F154,Sheet1!$H$4:$I$11,2,FALSE)</f>
        <v>6_FISIP</v>
      </c>
      <c r="I154" t="s">
        <v>392</v>
      </c>
      <c r="J154" t="s">
        <v>35</v>
      </c>
      <c r="K154" t="s">
        <v>1195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1407</v>
      </c>
      <c r="AA154" t="e">
        <f>VLOOKUP(A154,[1]Sheet1!$B$2:$C$930,2,FALSE)</f>
        <v>#N/A</v>
      </c>
      <c r="AB154">
        <f>VLOOKUP(G154,[3]Sheet1!$C$6:$G$46,5,FALSE)</f>
        <v>1115</v>
      </c>
      <c r="AC154" t="e">
        <f>VLOOKUP(A154,[1]diterima!$A$2:$B$880,2,FALSE)</f>
        <v>#N/A</v>
      </c>
    </row>
    <row r="155" spans="1:29" x14ac:dyDescent="0.3">
      <c r="A155">
        <v>4210121891</v>
      </c>
      <c r="B155">
        <v>1</v>
      </c>
      <c r="D155">
        <v>3112017</v>
      </c>
      <c r="E155" t="s">
        <v>1421</v>
      </c>
      <c r="F155" t="str">
        <f>VLOOKUP(E155,[2]PRODI_2019!$E$2:$J$70,6,FALSE)</f>
        <v>Hukum</v>
      </c>
      <c r="G155">
        <f>VLOOKUP(E155,[2]PRODI_2019!$E$2:$K$70,7,FALSE)</f>
        <v>1111</v>
      </c>
      <c r="H155" t="str">
        <f>VLOOKUP(F155,Sheet1!$H$4:$I$11,2,FALSE)</f>
        <v>1_Hukum</v>
      </c>
      <c r="I155" t="s">
        <v>393</v>
      </c>
      <c r="J155" t="s">
        <v>35</v>
      </c>
      <c r="K155" t="s">
        <v>1198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1408</v>
      </c>
      <c r="AA155" t="e">
        <f>VLOOKUP(A155,[1]Sheet1!$B$2:$C$930,2,FALSE)</f>
        <v>#N/A</v>
      </c>
      <c r="AB155">
        <f>VLOOKUP(G155,[3]Sheet1!$C$6:$G$46,5,FALSE)</f>
        <v>1201</v>
      </c>
      <c r="AC155" t="e">
        <f>VLOOKUP(A155,[1]diterima!$A$2:$B$880,2,FALSE)</f>
        <v>#N/A</v>
      </c>
    </row>
    <row r="156" spans="1:29" x14ac:dyDescent="0.3">
      <c r="A156">
        <v>4210871317</v>
      </c>
      <c r="B156">
        <v>1</v>
      </c>
      <c r="D156">
        <v>3111111</v>
      </c>
      <c r="E156" t="s">
        <v>235</v>
      </c>
      <c r="F156" t="str">
        <f>VLOOKUP(E156,[2]PRODI_2019!$E$2:$J$70,6,FALSE)</f>
        <v>FKIP</v>
      </c>
      <c r="G156">
        <f>VLOOKUP(E156,[2]PRODI_2019!$E$2:$K$70,7,FALSE)</f>
        <v>2225</v>
      </c>
      <c r="H156" t="str">
        <f>VLOOKUP(F156,Sheet1!$H$4:$I$11,2,FALSE)</f>
        <v>2_FKIP</v>
      </c>
      <c r="I156" t="s">
        <v>394</v>
      </c>
      <c r="J156" t="s">
        <v>35</v>
      </c>
      <c r="K156" t="s">
        <v>1194</v>
      </c>
      <c r="L156" s="1">
        <v>37485</v>
      </c>
      <c r="M156" t="s">
        <v>28</v>
      </c>
      <c r="N156" t="s">
        <v>39</v>
      </c>
      <c r="O156" t="s">
        <v>29</v>
      </c>
      <c r="P156" t="s">
        <v>1317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1411</v>
      </c>
      <c r="AA156" t="e">
        <f>VLOOKUP(A156,[1]Sheet1!$B$2:$C$930,2,FALSE)</f>
        <v>#N/A</v>
      </c>
      <c r="AB156">
        <f>VLOOKUP(G156,[3]Sheet1!$C$6:$G$46,5,FALSE)</f>
        <v>421</v>
      </c>
      <c r="AC156" t="e">
        <f>VLOOKUP(A156,[1]diterima!$A$2:$B$880,2,FALSE)</f>
        <v>#N/A</v>
      </c>
    </row>
    <row r="157" spans="1:29" x14ac:dyDescent="0.3">
      <c r="A157">
        <v>4210126712</v>
      </c>
      <c r="B157">
        <v>1</v>
      </c>
      <c r="D157">
        <v>3111126</v>
      </c>
      <c r="E157" t="s">
        <v>223</v>
      </c>
      <c r="F157" t="str">
        <f>VLOOKUP(E157,[2]PRODI_2019!$E$2:$J$70,6,FALSE)</f>
        <v>FKIP</v>
      </c>
      <c r="G157">
        <f>VLOOKUP(E157,[2]PRODI_2019!$E$2:$K$70,7,FALSE)</f>
        <v>2283</v>
      </c>
      <c r="H157" t="str">
        <f>VLOOKUP(F157,Sheet1!$H$4:$I$11,2,FALSE)</f>
        <v>2_FKIP</v>
      </c>
      <c r="I157" t="s">
        <v>395</v>
      </c>
      <c r="J157" t="s">
        <v>35</v>
      </c>
      <c r="K157" t="s">
        <v>1201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1412</v>
      </c>
      <c r="AA157" t="e">
        <f>VLOOKUP(A157,[1]Sheet1!$B$2:$C$930,2,FALSE)</f>
        <v>#N/A</v>
      </c>
      <c r="AB157">
        <f>VLOOKUP(G157,[3]Sheet1!$C$6:$G$46,5,FALSE)</f>
        <v>64</v>
      </c>
      <c r="AC157" t="e">
        <f>VLOOKUP(A157,[1]diterima!$A$2:$B$880,2,FALSE)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1421</v>
      </c>
      <c r="F158" t="str">
        <f>VLOOKUP(E158,[2]PRODI_2019!$E$2:$J$70,6,FALSE)</f>
        <v>Hukum</v>
      </c>
      <c r="G158">
        <f>VLOOKUP(E158,[2]PRODI_2019!$E$2:$K$70,7,FALSE)</f>
        <v>1111</v>
      </c>
      <c r="H158" t="str">
        <f>VLOOKUP(F158,Sheet1!$H$4:$I$11,2,FALSE)</f>
        <v>1_Hukum</v>
      </c>
      <c r="I158" t="s">
        <v>396</v>
      </c>
      <c r="J158" t="s">
        <v>35</v>
      </c>
      <c r="K158" t="s">
        <v>1194</v>
      </c>
      <c r="L158" s="1">
        <v>37949</v>
      </c>
      <c r="M158" t="s">
        <v>28</v>
      </c>
      <c r="N158" t="s">
        <v>39</v>
      </c>
      <c r="O158" t="s">
        <v>29</v>
      </c>
      <c r="P158" t="s">
        <v>1306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1408</v>
      </c>
      <c r="AA158" t="e">
        <f>VLOOKUP(A158,[1]Sheet1!$B$2:$C$930,2,FALSE)</f>
        <v>#N/A</v>
      </c>
      <c r="AB158">
        <f>VLOOKUP(G158,[3]Sheet1!$C$6:$G$46,5,FALSE)</f>
        <v>1201</v>
      </c>
      <c r="AC158" t="e">
        <f>VLOOKUP(A158,[1]diterima!$A$2:$B$880,2,FALSE)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204</v>
      </c>
      <c r="F159" t="str">
        <f>VLOOKUP(E159,[2]PRODI_2019!$E$2:$J$70,6,FALSE)</f>
        <v>Teknik</v>
      </c>
      <c r="G159">
        <f>VLOOKUP(E159,[2]PRODI_2019!$E$2:$K$70,7,FALSE)</f>
        <v>3333</v>
      </c>
      <c r="H159" t="str">
        <f>VLOOKUP(F159,Sheet1!$H$4:$I$11,2,FALSE)</f>
        <v>3_Teknik</v>
      </c>
      <c r="I159" t="s">
        <v>397</v>
      </c>
      <c r="J159" t="s">
        <v>35</v>
      </c>
      <c r="K159" t="s">
        <v>1190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1412</v>
      </c>
      <c r="AA159" t="e">
        <f>VLOOKUP(A159,[1]Sheet1!$B$2:$C$930,2,FALSE)</f>
        <v>#N/A</v>
      </c>
      <c r="AB159">
        <f>VLOOKUP(G159,[3]Sheet1!$C$6:$G$46,5,FALSE)</f>
        <v>1047</v>
      </c>
      <c r="AC159" t="e">
        <f>VLOOKUP(A159,[1]diterima!$A$2:$B$880,2,FALSE)</f>
        <v>#N/A</v>
      </c>
    </row>
    <row r="160" spans="1:29" x14ac:dyDescent="0.3">
      <c r="A160">
        <v>4210145794</v>
      </c>
      <c r="B160">
        <v>1</v>
      </c>
      <c r="D160">
        <v>3112106</v>
      </c>
      <c r="E160" t="s">
        <v>214</v>
      </c>
      <c r="F160" t="str">
        <f>VLOOKUP(E160,[2]PRODI_2019!$E$2:$J$70,6,FALSE)</f>
        <v>FKIP</v>
      </c>
      <c r="G160">
        <f>VLOOKUP(E160,[2]PRODI_2019!$E$2:$K$70,7,FALSE)</f>
        <v>2227</v>
      </c>
      <c r="H160" t="str">
        <f>VLOOKUP(F160,Sheet1!$H$4:$I$11,2,FALSE)</f>
        <v>2_FKIP</v>
      </c>
      <c r="I160" t="s">
        <v>398</v>
      </c>
      <c r="J160" t="s">
        <v>35</v>
      </c>
      <c r="K160" t="s">
        <v>1194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1411</v>
      </c>
      <c r="AA160" t="e">
        <f>VLOOKUP(A160,[1]Sheet1!$B$2:$C$930,2,FALSE)</f>
        <v>#N/A</v>
      </c>
      <c r="AB160">
        <f>VLOOKUP(G160,[3]Sheet1!$C$6:$G$46,5,FALSE)</f>
        <v>723</v>
      </c>
      <c r="AC160" t="e">
        <f>VLOOKUP(A160,[1]diterima!$A$2:$B$880,2,FALSE)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212</v>
      </c>
      <c r="F161" t="str">
        <f>VLOOKUP(E161,[2]PRODI_2019!$E$2:$J$70,6,FALSE)</f>
        <v>Teknik</v>
      </c>
      <c r="G161">
        <f>VLOOKUP(E161,[2]PRODI_2019!$E$2:$K$70,7,FALSE)</f>
        <v>3332</v>
      </c>
      <c r="H161" t="str">
        <f>VLOOKUP(F161,Sheet1!$H$4:$I$11,2,FALSE)</f>
        <v>3_Teknik</v>
      </c>
      <c r="I161" t="s">
        <v>399</v>
      </c>
      <c r="J161" t="s">
        <v>26</v>
      </c>
      <c r="K161" t="s">
        <v>1196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1414</v>
      </c>
      <c r="AA161" t="e">
        <f>VLOOKUP(A161,[1]Sheet1!$B$2:$C$930,2,FALSE)</f>
        <v>#N/A</v>
      </c>
      <c r="AB161">
        <f>VLOOKUP(G161,[3]Sheet1!$C$6:$G$46,5,FALSE)</f>
        <v>434</v>
      </c>
      <c r="AC161" t="e">
        <f>VLOOKUP(A161,[1]diterima!$A$2:$B$880,2,FALSE)</f>
        <v>#N/A</v>
      </c>
    </row>
    <row r="162" spans="1:29" x14ac:dyDescent="0.3">
      <c r="A162">
        <v>4210155613</v>
      </c>
      <c r="B162">
        <v>1</v>
      </c>
      <c r="D162">
        <v>3112025</v>
      </c>
      <c r="E162" t="s">
        <v>225</v>
      </c>
      <c r="F162" t="str">
        <f>VLOOKUP(E162,[2]PRODI_2019!$E$2:$J$70,6,FALSE)</f>
        <v>FEB</v>
      </c>
      <c r="G162">
        <f>VLOOKUP(E162,[2]PRODI_2019!$E$2:$K$70,7,FALSE)</f>
        <v>5551</v>
      </c>
      <c r="H162" t="str">
        <f>VLOOKUP(F162,Sheet1!$H$4:$I$11,2,FALSE)</f>
        <v>5_FEB</v>
      </c>
      <c r="I162" t="s">
        <v>400</v>
      </c>
      <c r="J162" t="s">
        <v>35</v>
      </c>
      <c r="K162" t="s">
        <v>1215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1409</v>
      </c>
      <c r="AA162" t="e">
        <f>VLOOKUP(A162,[1]Sheet1!$B$2:$C$930,2,FALSE)</f>
        <v>#N/A</v>
      </c>
      <c r="AB162">
        <f>VLOOKUP(G162,[3]Sheet1!$C$6:$G$46,5,FALSE)</f>
        <v>1756</v>
      </c>
      <c r="AC162" t="e">
        <f>VLOOKUP(A162,[1]diterima!$A$2:$B$880,2,FALSE)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229</v>
      </c>
      <c r="F163" t="str">
        <f>VLOOKUP(E163,[2]PRODI_2019!$E$2:$J$70,6,FALSE)</f>
        <v>Teknik</v>
      </c>
      <c r="G163">
        <f>VLOOKUP(E163,[2]PRODI_2019!$E$2:$K$70,7,FALSE)</f>
        <v>3334</v>
      </c>
      <c r="H163" t="str">
        <f>VLOOKUP(F163,Sheet1!$H$4:$I$11,2,FALSE)</f>
        <v>3_Teknik</v>
      </c>
      <c r="I163" t="s">
        <v>401</v>
      </c>
      <c r="J163" t="s">
        <v>26</v>
      </c>
      <c r="K163" t="s">
        <v>1196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1414</v>
      </c>
      <c r="AA163" t="e">
        <f>VLOOKUP(A163,[1]Sheet1!$B$2:$C$930,2,FALSE)</f>
        <v>#N/A</v>
      </c>
      <c r="AB163">
        <f>VLOOKUP(G163,[3]Sheet1!$C$6:$G$46,5,FALSE)</f>
        <v>236</v>
      </c>
      <c r="AC163" t="e">
        <f>VLOOKUP(A163,[1]diterima!$A$2:$B$880,2,FALSE)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1421</v>
      </c>
      <c r="F164" t="str">
        <f>VLOOKUP(E164,[2]PRODI_2019!$E$2:$J$70,6,FALSE)</f>
        <v>Hukum</v>
      </c>
      <c r="G164">
        <f>VLOOKUP(E164,[2]PRODI_2019!$E$2:$K$70,7,FALSE)</f>
        <v>1111</v>
      </c>
      <c r="H164" t="str">
        <f>VLOOKUP(F164,Sheet1!$H$4:$I$11,2,FALSE)</f>
        <v>1_Hukum</v>
      </c>
      <c r="I164" t="s">
        <v>402</v>
      </c>
      <c r="J164" t="s">
        <v>35</v>
      </c>
      <c r="K164" t="s">
        <v>1201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1408</v>
      </c>
      <c r="AA164" t="e">
        <f>VLOOKUP(A164,[1]Sheet1!$B$2:$C$930,2,FALSE)</f>
        <v>#N/A</v>
      </c>
      <c r="AB164">
        <f>VLOOKUP(G164,[3]Sheet1!$C$6:$G$46,5,FALSE)</f>
        <v>1201</v>
      </c>
      <c r="AC164" t="e">
        <f>VLOOKUP(A164,[1]diterima!$A$2:$B$880,2,FALSE)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204</v>
      </c>
      <c r="F165" t="str">
        <f>VLOOKUP(E165,[2]PRODI_2019!$E$2:$J$70,6,FALSE)</f>
        <v>Teknik</v>
      </c>
      <c r="G165">
        <f>VLOOKUP(E165,[2]PRODI_2019!$E$2:$K$70,7,FALSE)</f>
        <v>3333</v>
      </c>
      <c r="H165" t="str">
        <f>VLOOKUP(F165,Sheet1!$H$4:$I$11,2,FALSE)</f>
        <v>3_Teknik</v>
      </c>
      <c r="I165" t="s">
        <v>403</v>
      </c>
      <c r="J165" t="s">
        <v>35</v>
      </c>
      <c r="K165" t="s">
        <v>1209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1407</v>
      </c>
      <c r="AA165" t="e">
        <f>VLOOKUP(A165,[1]Sheet1!$B$2:$C$930,2,FALSE)</f>
        <v>#N/A</v>
      </c>
      <c r="AB165">
        <f>VLOOKUP(G165,[3]Sheet1!$C$6:$G$46,5,FALSE)</f>
        <v>1047</v>
      </c>
      <c r="AC165" t="e">
        <f>VLOOKUP(A165,[1]diterima!$A$2:$B$880,2,FALSE)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206</v>
      </c>
      <c r="F166" t="str">
        <f>VLOOKUP(E166,[2]PRODI_2019!$E$2:$J$70,6,FALSE)</f>
        <v>FKIP</v>
      </c>
      <c r="G166">
        <f>VLOOKUP(E166,[2]PRODI_2019!$E$2:$K$70,7,FALSE)</f>
        <v>2221</v>
      </c>
      <c r="H166" t="str">
        <f>VLOOKUP(F166,Sheet1!$H$4:$I$11,2,FALSE)</f>
        <v>2_FKIP</v>
      </c>
      <c r="I166" t="s">
        <v>404</v>
      </c>
      <c r="J166" t="s">
        <v>26</v>
      </c>
      <c r="K166" t="s">
        <v>1206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1408</v>
      </c>
      <c r="AA166" t="e">
        <f>VLOOKUP(A166,[1]Sheet1!$B$2:$C$930,2,FALSE)</f>
        <v>#N/A</v>
      </c>
      <c r="AB166">
        <f>VLOOKUP(G166,[3]Sheet1!$C$6:$G$46,5,FALSE)</f>
        <v>112</v>
      </c>
      <c r="AC166" t="e">
        <f>VLOOKUP(A166,[1]diterima!$A$2:$B$880,2,FALSE)</f>
        <v>#N/A</v>
      </c>
    </row>
    <row r="167" spans="1:29" x14ac:dyDescent="0.3">
      <c r="A167">
        <v>4210195529</v>
      </c>
      <c r="B167">
        <v>1</v>
      </c>
      <c r="D167">
        <v>3111045</v>
      </c>
      <c r="E167" t="s">
        <v>229</v>
      </c>
      <c r="F167" t="str">
        <f>VLOOKUP(E167,[2]PRODI_2019!$E$2:$J$70,6,FALSE)</f>
        <v>Teknik</v>
      </c>
      <c r="G167">
        <f>VLOOKUP(E167,[2]PRODI_2019!$E$2:$K$70,7,FALSE)</f>
        <v>3334</v>
      </c>
      <c r="H167" t="str">
        <f>VLOOKUP(F167,Sheet1!$H$4:$I$11,2,FALSE)</f>
        <v>3_Teknik</v>
      </c>
      <c r="I167" t="s">
        <v>405</v>
      </c>
      <c r="J167" t="s">
        <v>26</v>
      </c>
      <c r="K167" t="s">
        <v>1213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1409</v>
      </c>
      <c r="AA167" t="e">
        <f>VLOOKUP(A167,[1]Sheet1!$B$2:$C$930,2,FALSE)</f>
        <v>#N/A</v>
      </c>
      <c r="AB167">
        <f>VLOOKUP(G167,[3]Sheet1!$C$6:$G$46,5,FALSE)</f>
        <v>236</v>
      </c>
      <c r="AC167" t="e">
        <f>VLOOKUP(A167,[1]diterima!$A$2:$B$880,2,FALSE)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205</v>
      </c>
      <c r="F168" t="str">
        <f>VLOOKUP(E168,[2]PRODI_2019!$E$2:$J$70,6,FALSE)</f>
        <v>FISIP</v>
      </c>
      <c r="G168">
        <f>VLOOKUP(E168,[2]PRODI_2019!$E$2:$K$70,7,FALSE)</f>
        <v>6670</v>
      </c>
      <c r="H168" t="str">
        <f>VLOOKUP(F168,Sheet1!$H$4:$I$11,2,FALSE)</f>
        <v>6_FISIP</v>
      </c>
      <c r="I168" t="s">
        <v>406</v>
      </c>
      <c r="J168" t="s">
        <v>26</v>
      </c>
      <c r="K168" t="s">
        <v>1201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1412</v>
      </c>
      <c r="AA168" t="e">
        <f>VLOOKUP(A168,[1]Sheet1!$B$2:$C$930,2,FALSE)</f>
        <v>#N/A</v>
      </c>
      <c r="AB168">
        <f>VLOOKUP(G168,[3]Sheet1!$C$6:$G$46,5,FALSE)</f>
        <v>512</v>
      </c>
      <c r="AC168" t="e">
        <f>VLOOKUP(A168,[1]diterima!$A$2:$B$880,2,FALSE)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236</v>
      </c>
      <c r="F169" t="str">
        <f>VLOOKUP(E169,[2]PRODI_2019!$E$2:$J$70,6,FALSE)</f>
        <v>Kedokteran</v>
      </c>
      <c r="G169">
        <f>VLOOKUP(E169,[2]PRODI_2019!$E$2:$K$70,7,FALSE)</f>
        <v>8884</v>
      </c>
      <c r="H169" t="str">
        <f>VLOOKUP(F169,Sheet1!$H$4:$I$11,2,FALSE)</f>
        <v>8_Kedokteran</v>
      </c>
      <c r="I169" t="s">
        <v>407</v>
      </c>
      <c r="J169" t="s">
        <v>35</v>
      </c>
      <c r="K169" t="s">
        <v>1190</v>
      </c>
      <c r="L169" s="1">
        <v>37824</v>
      </c>
      <c r="M169" t="s">
        <v>28</v>
      </c>
      <c r="N169" t="s">
        <v>42</v>
      </c>
      <c r="O169" t="s">
        <v>29</v>
      </c>
      <c r="P169" t="s">
        <v>189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1407</v>
      </c>
      <c r="AA169" t="e">
        <f>VLOOKUP(A169,[1]Sheet1!$B$2:$C$930,2,FALSE)</f>
        <v>#N/A</v>
      </c>
      <c r="AB169">
        <f>VLOOKUP(G169,[3]Sheet1!$C$6:$G$46,5,FALSE)</f>
        <v>630</v>
      </c>
      <c r="AC169" t="e">
        <f>VLOOKUP(A169,[1]diterima!$A$2:$B$880,2,FALSE)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208</v>
      </c>
      <c r="F170" t="str">
        <f>VLOOKUP(E170,[2]PRODI_2019!$E$2:$J$70,6,FALSE)</f>
        <v>Pertanian</v>
      </c>
      <c r="G170">
        <f>VLOOKUP(E170,[2]PRODI_2019!$E$2:$K$70,7,FALSE)</f>
        <v>4442</v>
      </c>
      <c r="H170" t="str">
        <f>VLOOKUP(F170,Sheet1!$H$4:$I$11,2,FALSE)</f>
        <v>4_Pertanian</v>
      </c>
      <c r="I170" t="s">
        <v>408</v>
      </c>
      <c r="J170" t="s">
        <v>26</v>
      </c>
      <c r="K170" t="s">
        <v>1206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1407</v>
      </c>
      <c r="AA170" t="e">
        <f>VLOOKUP(A170,[1]Sheet1!$B$2:$C$930,2,FALSE)</f>
        <v>#N/A</v>
      </c>
      <c r="AB170">
        <f>VLOOKUP(G170,[3]Sheet1!$C$6:$G$46,5,FALSE)</f>
        <v>404</v>
      </c>
      <c r="AC170" t="e">
        <f>VLOOKUP(A170,[1]diterima!$A$2:$B$880,2,FALSE)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222</v>
      </c>
      <c r="F171" t="str">
        <f>VLOOKUP(E171,[2]PRODI_2019!$E$2:$J$70,6,FALSE)</f>
        <v>FKIP</v>
      </c>
      <c r="G171">
        <f>VLOOKUP(E171,[2]PRODI_2019!$E$2:$K$70,7,FALSE)</f>
        <v>2288</v>
      </c>
      <c r="H171" t="str">
        <f>VLOOKUP(F171,Sheet1!$H$4:$I$11,2,FALSE)</f>
        <v>2_FKIP</v>
      </c>
      <c r="I171" t="s">
        <v>409</v>
      </c>
      <c r="J171" t="s">
        <v>35</v>
      </c>
      <c r="K171" t="s">
        <v>1194</v>
      </c>
      <c r="L171" s="1">
        <v>37954</v>
      </c>
      <c r="M171" t="s">
        <v>28</v>
      </c>
      <c r="N171" t="s">
        <v>39</v>
      </c>
      <c r="O171" t="s">
        <v>29</v>
      </c>
      <c r="P171" t="s">
        <v>1318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1409</v>
      </c>
      <c r="AA171" t="e">
        <f>VLOOKUP(A171,[1]Sheet1!$B$2:$C$930,2,FALSE)</f>
        <v>#N/A</v>
      </c>
      <c r="AB171">
        <f>VLOOKUP(G171,[3]Sheet1!$C$6:$G$46,5,FALSE)</f>
        <v>200</v>
      </c>
      <c r="AC171" t="e">
        <f>VLOOKUP(A171,[1]diterima!$A$2:$B$880,2,FALSE)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217</v>
      </c>
      <c r="F172" t="str">
        <f>VLOOKUP(E172,[2]PRODI_2019!$E$2:$J$70,6,FALSE)</f>
        <v>FKIP</v>
      </c>
      <c r="G172">
        <f>VLOOKUP(E172,[2]PRODI_2019!$E$2:$K$70,7,FALSE)</f>
        <v>2282</v>
      </c>
      <c r="H172" t="str">
        <f>VLOOKUP(F172,Sheet1!$H$4:$I$11,2,FALSE)</f>
        <v>2_FKIP</v>
      </c>
      <c r="I172" t="s">
        <v>410</v>
      </c>
      <c r="J172" t="s">
        <v>35</v>
      </c>
      <c r="K172" t="s">
        <v>1208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1412</v>
      </c>
      <c r="AA172" t="e">
        <f>VLOOKUP(A172,[1]Sheet1!$B$2:$C$930,2,FALSE)</f>
        <v>#N/A</v>
      </c>
      <c r="AB172">
        <f>VLOOKUP(G172,[3]Sheet1!$C$6:$G$46,5,FALSE)</f>
        <v>191</v>
      </c>
      <c r="AC172" t="e">
        <f>VLOOKUP(A172,[1]diterima!$A$2:$B$880,2,FALSE)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217</v>
      </c>
      <c r="F173" t="str">
        <f>VLOOKUP(E173,[2]PRODI_2019!$E$2:$J$70,6,FALSE)</f>
        <v>FKIP</v>
      </c>
      <c r="G173">
        <f>VLOOKUP(E173,[2]PRODI_2019!$E$2:$K$70,7,FALSE)</f>
        <v>2282</v>
      </c>
      <c r="H173" t="str">
        <f>VLOOKUP(F173,Sheet1!$H$4:$I$11,2,FALSE)</f>
        <v>2_FKIP</v>
      </c>
      <c r="I173" t="s">
        <v>411</v>
      </c>
      <c r="J173" t="s">
        <v>35</v>
      </c>
      <c r="K173" t="s">
        <v>1196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1407</v>
      </c>
      <c r="AA173" t="e">
        <f>VLOOKUP(A173,[1]Sheet1!$B$2:$C$930,2,FALSE)</f>
        <v>#N/A</v>
      </c>
      <c r="AB173">
        <f>VLOOKUP(G173,[3]Sheet1!$C$6:$G$46,5,FALSE)</f>
        <v>191</v>
      </c>
      <c r="AC173" t="e">
        <f>VLOOKUP(A173,[1]diterima!$A$2:$B$880,2,FALSE)</f>
        <v>#N/A</v>
      </c>
    </row>
    <row r="174" spans="1:29" x14ac:dyDescent="0.3">
      <c r="A174">
        <v>4210254607</v>
      </c>
      <c r="B174">
        <v>1</v>
      </c>
      <c r="D174">
        <v>3111076</v>
      </c>
      <c r="E174" t="s">
        <v>221</v>
      </c>
      <c r="F174" t="str">
        <f>VLOOKUP(E174,[2]PRODI_2019!$E$2:$J$70,6,FALSE)</f>
        <v>Pertanian</v>
      </c>
      <c r="G174">
        <f>VLOOKUP(E174,[2]PRODI_2019!$E$2:$K$70,7,FALSE)</f>
        <v>4441</v>
      </c>
      <c r="H174" t="str">
        <f>VLOOKUP(F174,Sheet1!$H$4:$I$11,2,FALSE)</f>
        <v>4_Pertanian</v>
      </c>
      <c r="I174" t="s">
        <v>412</v>
      </c>
      <c r="J174" t="s">
        <v>26</v>
      </c>
      <c r="K174" t="s">
        <v>1195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1408</v>
      </c>
      <c r="AA174" t="e">
        <f>VLOOKUP(A174,[1]Sheet1!$B$2:$C$930,2,FALSE)</f>
        <v>#N/A</v>
      </c>
      <c r="AB174">
        <f>VLOOKUP(G174,[3]Sheet1!$C$6:$G$46,5,FALSE)</f>
        <v>789</v>
      </c>
      <c r="AC174" t="e">
        <f>VLOOKUP(A174,[1]diterima!$A$2:$B$880,2,FALSE)</f>
        <v>#N/A</v>
      </c>
    </row>
    <row r="175" spans="1:29" x14ac:dyDescent="0.3">
      <c r="A175">
        <v>4210257649</v>
      </c>
      <c r="B175">
        <v>1</v>
      </c>
      <c r="D175">
        <v>3112087</v>
      </c>
      <c r="E175" t="s">
        <v>1422</v>
      </c>
      <c r="F175" t="str">
        <f>VLOOKUP(E175,[2]PRODI_2019!$E$2:$J$70,6,FALSE)</f>
        <v>FKIP</v>
      </c>
      <c r="G175">
        <f>VLOOKUP(E175,[2]PRODI_2019!$E$2:$K$70,7,FALSE)</f>
        <v>2222</v>
      </c>
      <c r="H175" t="str">
        <f>VLOOKUP(F175,Sheet1!$H$4:$I$11,2,FALSE)</f>
        <v>2_FKIP</v>
      </c>
      <c r="I175" t="s">
        <v>413</v>
      </c>
      <c r="J175" t="s">
        <v>35</v>
      </c>
      <c r="K175" t="s">
        <v>1196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1407</v>
      </c>
      <c r="AA175" t="e">
        <f>VLOOKUP(A175,[1]Sheet1!$B$2:$C$930,2,FALSE)</f>
        <v>#N/A</v>
      </c>
      <c r="AB175">
        <f>VLOOKUP(G175,[3]Sheet1!$C$6:$G$46,5,FALSE)</f>
        <v>578</v>
      </c>
      <c r="AC175" t="e">
        <f>VLOOKUP(A175,[1]diterima!$A$2:$B$880,2,FALSE)</f>
        <v>#N/A</v>
      </c>
    </row>
    <row r="176" spans="1:29" x14ac:dyDescent="0.3">
      <c r="A176">
        <v>4210264695</v>
      </c>
      <c r="B176">
        <v>1</v>
      </c>
      <c r="D176">
        <v>3112064</v>
      </c>
      <c r="E176" t="s">
        <v>218</v>
      </c>
      <c r="F176" t="str">
        <f>VLOOKUP(E176,[2]PRODI_2019!$E$2:$J$70,6,FALSE)</f>
        <v>FISIP</v>
      </c>
      <c r="G176">
        <f>VLOOKUP(E176,[2]PRODI_2019!$E$2:$K$70,7,FALSE)</f>
        <v>6662</v>
      </c>
      <c r="H176" t="str">
        <f>VLOOKUP(F176,Sheet1!$H$4:$I$11,2,FALSE)</f>
        <v>6_FISIP</v>
      </c>
      <c r="I176" t="s">
        <v>414</v>
      </c>
      <c r="J176" t="s">
        <v>35</v>
      </c>
      <c r="K176" t="s">
        <v>1196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1407</v>
      </c>
      <c r="AA176" t="e">
        <f>VLOOKUP(A176,[1]Sheet1!$B$2:$C$930,2,FALSE)</f>
        <v>#N/A</v>
      </c>
      <c r="AB176">
        <f>VLOOKUP(G176,[3]Sheet1!$C$6:$G$46,5,FALSE)</f>
        <v>1423</v>
      </c>
      <c r="AC176" t="e">
        <f>VLOOKUP(A176,[1]diterima!$A$2:$B$880,2,FALSE)</f>
        <v>#N/A</v>
      </c>
    </row>
    <row r="177" spans="1:29" x14ac:dyDescent="0.3">
      <c r="A177">
        <v>4210264951</v>
      </c>
      <c r="B177">
        <v>1</v>
      </c>
      <c r="D177">
        <v>3111092</v>
      </c>
      <c r="E177" t="s">
        <v>203</v>
      </c>
      <c r="F177" t="str">
        <f>VLOOKUP(E177,[2]PRODI_2019!$E$2:$J$70,6,FALSE)</f>
        <v>Pertanian</v>
      </c>
      <c r="G177">
        <f>VLOOKUP(E177,[2]PRODI_2019!$E$2:$K$70,7,FALSE)</f>
        <v>4443</v>
      </c>
      <c r="H177" t="str">
        <f>VLOOKUP(F177,Sheet1!$H$4:$I$11,2,FALSE)</f>
        <v>4_Pertanian</v>
      </c>
      <c r="I177" t="s">
        <v>415</v>
      </c>
      <c r="J177" t="s">
        <v>35</v>
      </c>
      <c r="K177" t="s">
        <v>1200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1406</v>
      </c>
      <c r="AA177" t="e">
        <f>VLOOKUP(A177,[1]Sheet1!$B$2:$C$930,2,FALSE)</f>
        <v>#N/A</v>
      </c>
      <c r="AB177">
        <f>VLOOKUP(G177,[3]Sheet1!$C$6:$G$46,5,FALSE)</f>
        <v>193</v>
      </c>
      <c r="AC177" t="e">
        <f>VLOOKUP(A177,[1]diterima!$A$2:$B$880,2,FALSE)</f>
        <v>#N/A</v>
      </c>
    </row>
    <row r="178" spans="1:29" x14ac:dyDescent="0.3">
      <c r="A178">
        <v>4210273020</v>
      </c>
      <c r="B178">
        <v>1</v>
      </c>
      <c r="D178">
        <v>3112064</v>
      </c>
      <c r="E178" t="s">
        <v>218</v>
      </c>
      <c r="F178" t="str">
        <f>VLOOKUP(E178,[2]PRODI_2019!$E$2:$J$70,6,FALSE)</f>
        <v>FISIP</v>
      </c>
      <c r="G178">
        <f>VLOOKUP(E178,[2]PRODI_2019!$E$2:$K$70,7,FALSE)</f>
        <v>6662</v>
      </c>
      <c r="H178" t="str">
        <f>VLOOKUP(F178,Sheet1!$H$4:$I$11,2,FALSE)</f>
        <v>6_FISIP</v>
      </c>
      <c r="I178" t="s">
        <v>416</v>
      </c>
      <c r="J178" t="s">
        <v>35</v>
      </c>
      <c r="K178" t="s">
        <v>1195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1406</v>
      </c>
      <c r="AA178" t="e">
        <f>VLOOKUP(A178,[1]Sheet1!$B$2:$C$930,2,FALSE)</f>
        <v>#N/A</v>
      </c>
      <c r="AB178">
        <f>VLOOKUP(G178,[3]Sheet1!$C$6:$G$46,5,FALSE)</f>
        <v>1423</v>
      </c>
      <c r="AC178" t="e">
        <f>VLOOKUP(A178,[1]diterima!$A$2:$B$880,2,FALSE)</f>
        <v>#N/A</v>
      </c>
    </row>
    <row r="179" spans="1:29" x14ac:dyDescent="0.3">
      <c r="A179">
        <v>4210280449</v>
      </c>
      <c r="B179">
        <v>1</v>
      </c>
      <c r="D179">
        <v>3111022</v>
      </c>
      <c r="E179" t="s">
        <v>212</v>
      </c>
      <c r="F179" t="str">
        <f>VLOOKUP(E179,[2]PRODI_2019!$E$2:$J$70,6,FALSE)</f>
        <v>Teknik</v>
      </c>
      <c r="G179">
        <f>VLOOKUP(E179,[2]PRODI_2019!$E$2:$K$70,7,FALSE)</f>
        <v>3332</v>
      </c>
      <c r="H179" t="str">
        <f>VLOOKUP(F179,Sheet1!$H$4:$I$11,2,FALSE)</f>
        <v>3_Teknik</v>
      </c>
      <c r="I179" t="s">
        <v>417</v>
      </c>
      <c r="J179" t="s">
        <v>26</v>
      </c>
      <c r="K179" t="s">
        <v>1196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1411</v>
      </c>
      <c r="AA179" t="e">
        <f>VLOOKUP(A179,[1]Sheet1!$B$2:$C$930,2,FALSE)</f>
        <v>#N/A</v>
      </c>
      <c r="AB179">
        <f>VLOOKUP(G179,[3]Sheet1!$C$6:$G$46,5,FALSE)</f>
        <v>434</v>
      </c>
      <c r="AC179" t="e">
        <f>VLOOKUP(A179,[1]diterima!$A$2:$B$880,2,FALSE)</f>
        <v>#N/A</v>
      </c>
    </row>
    <row r="180" spans="1:29" x14ac:dyDescent="0.3">
      <c r="A180">
        <v>4210282624</v>
      </c>
      <c r="B180">
        <v>1</v>
      </c>
      <c r="D180">
        <v>3111142</v>
      </c>
      <c r="E180" t="s">
        <v>233</v>
      </c>
      <c r="F180" t="str">
        <f>VLOOKUP(E180,[2]PRODI_2019!$E$2:$J$70,6,FALSE)</f>
        <v>FKIP</v>
      </c>
      <c r="G180">
        <f>VLOOKUP(E180,[2]PRODI_2019!$E$2:$K$70,7,FALSE)</f>
        <v>2280</v>
      </c>
      <c r="H180" t="str">
        <f>VLOOKUP(F180,Sheet1!$H$4:$I$11,2,FALSE)</f>
        <v>2_FKIP</v>
      </c>
      <c r="I180" t="s">
        <v>418</v>
      </c>
      <c r="J180" t="s">
        <v>35</v>
      </c>
      <c r="K180" t="s">
        <v>1200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1407</v>
      </c>
      <c r="AA180" t="e">
        <f>VLOOKUP(A180,[1]Sheet1!$B$2:$C$930,2,FALSE)</f>
        <v>#N/A</v>
      </c>
      <c r="AB180">
        <f>VLOOKUP(G180,[3]Sheet1!$C$6:$G$46,5,FALSE)</f>
        <v>151</v>
      </c>
      <c r="AC180" t="e">
        <f>VLOOKUP(A180,[1]diterima!$A$2:$B$880,2,FALSE)</f>
        <v>#N/A</v>
      </c>
    </row>
    <row r="181" spans="1:29" x14ac:dyDescent="0.3">
      <c r="A181">
        <v>4210291900</v>
      </c>
      <c r="B181">
        <v>1</v>
      </c>
      <c r="D181">
        <v>3111134</v>
      </c>
      <c r="E181" t="s">
        <v>220</v>
      </c>
      <c r="F181" t="str">
        <f>VLOOKUP(E181,[2]PRODI_2019!$E$2:$J$70,6,FALSE)</f>
        <v>FKIP</v>
      </c>
      <c r="G181">
        <f>VLOOKUP(E181,[2]PRODI_2019!$E$2:$K$70,7,FALSE)</f>
        <v>2284</v>
      </c>
      <c r="H181" t="str">
        <f>VLOOKUP(F181,Sheet1!$H$4:$I$11,2,FALSE)</f>
        <v>2_FKIP</v>
      </c>
      <c r="I181" t="s">
        <v>419</v>
      </c>
      <c r="J181" t="s">
        <v>26</v>
      </c>
      <c r="K181" t="s">
        <v>1192</v>
      </c>
      <c r="L181" s="1">
        <v>37762</v>
      </c>
      <c r="M181" t="s">
        <v>28</v>
      </c>
      <c r="N181" t="s">
        <v>27</v>
      </c>
      <c r="O181" t="s">
        <v>29</v>
      </c>
      <c r="P181" t="s">
        <v>1319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1411</v>
      </c>
      <c r="AA181" t="e">
        <f>VLOOKUP(A181,[1]Sheet1!$B$2:$C$930,2,FALSE)</f>
        <v>#N/A</v>
      </c>
      <c r="AB181">
        <f>VLOOKUP(G181,[3]Sheet1!$C$6:$G$46,5,FALSE)</f>
        <v>52</v>
      </c>
      <c r="AC181" t="e">
        <f>VLOOKUP(A181,[1]diterima!$A$2:$B$880,2,FALSE)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230</v>
      </c>
      <c r="F182" t="str">
        <f>VLOOKUP(E182,[2]PRODI_2019!$E$2:$J$70,6,FALSE)</f>
        <v>Teknik</v>
      </c>
      <c r="G182">
        <f>VLOOKUP(E182,[2]PRODI_2019!$E$2:$K$70,7,FALSE)</f>
        <v>3335</v>
      </c>
      <c r="H182" t="str">
        <f>VLOOKUP(F182,Sheet1!$H$4:$I$11,2,FALSE)</f>
        <v>3_Teknik</v>
      </c>
      <c r="I182" t="s">
        <v>420</v>
      </c>
      <c r="J182" t="s">
        <v>35</v>
      </c>
      <c r="K182" t="s">
        <v>1195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1406</v>
      </c>
      <c r="AA182" t="e">
        <f>VLOOKUP(A182,[1]Sheet1!$B$2:$C$930,2,FALSE)</f>
        <v>#N/A</v>
      </c>
      <c r="AB182">
        <f>VLOOKUP(G182,[3]Sheet1!$C$6:$G$46,5,FALSE)</f>
        <v>411</v>
      </c>
      <c r="AC182" t="e">
        <f>VLOOKUP(A182,[1]diterima!$A$2:$B$880,2,FALSE)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216</v>
      </c>
      <c r="F183" t="str">
        <f>VLOOKUP(E183,[2]PRODI_2019!$E$2:$J$70,6,FALSE)</f>
        <v>Teknik</v>
      </c>
      <c r="G183">
        <f>VLOOKUP(E183,[2]PRODI_2019!$E$2:$K$70,7,FALSE)</f>
        <v>3331</v>
      </c>
      <c r="H183" t="str">
        <f>VLOOKUP(F183,Sheet1!$H$4:$I$11,2,FALSE)</f>
        <v>3_Teknik</v>
      </c>
      <c r="I183" t="s">
        <v>421</v>
      </c>
      <c r="J183" t="s">
        <v>26</v>
      </c>
      <c r="K183" t="s">
        <v>1194</v>
      </c>
      <c r="L183" s="1">
        <v>37473</v>
      </c>
      <c r="M183" t="s">
        <v>28</v>
      </c>
      <c r="N183" t="s">
        <v>72</v>
      </c>
      <c r="O183" t="s">
        <v>29</v>
      </c>
      <c r="P183" t="s">
        <v>188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1415</v>
      </c>
      <c r="AA183" t="e">
        <f>VLOOKUP(A183,[1]Sheet1!$B$2:$C$930,2,FALSE)</f>
        <v>#N/A</v>
      </c>
      <c r="AB183">
        <f>VLOOKUP(G183,[3]Sheet1!$C$6:$G$46,5,FALSE)</f>
        <v>365</v>
      </c>
      <c r="AC183" t="e">
        <f>VLOOKUP(A183,[1]diterima!$A$2:$B$880,2,FALSE)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222</v>
      </c>
      <c r="F184" t="str">
        <f>VLOOKUP(E184,[2]PRODI_2019!$E$2:$J$70,6,FALSE)</f>
        <v>FKIP</v>
      </c>
      <c r="G184">
        <f>VLOOKUP(E184,[2]PRODI_2019!$E$2:$K$70,7,FALSE)</f>
        <v>2288</v>
      </c>
      <c r="H184" t="str">
        <f>VLOOKUP(F184,Sheet1!$H$4:$I$11,2,FALSE)</f>
        <v>2_FKIP</v>
      </c>
      <c r="I184" t="s">
        <v>422</v>
      </c>
      <c r="J184" t="s">
        <v>35</v>
      </c>
      <c r="K184" t="s">
        <v>1208</v>
      </c>
      <c r="L184" s="1">
        <v>37667</v>
      </c>
      <c r="M184" t="s">
        <v>28</v>
      </c>
      <c r="N184" t="s">
        <v>42</v>
      </c>
      <c r="O184" t="s">
        <v>29</v>
      </c>
      <c r="P184" t="s">
        <v>1320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1412</v>
      </c>
      <c r="AA184" t="e">
        <f>VLOOKUP(A184,[1]Sheet1!$B$2:$C$930,2,FALSE)</f>
        <v>#N/A</v>
      </c>
      <c r="AB184">
        <f>VLOOKUP(G184,[3]Sheet1!$C$6:$G$46,5,FALSE)</f>
        <v>200</v>
      </c>
      <c r="AC184" t="e">
        <f>VLOOKUP(A184,[1]diterima!$A$2:$B$880,2,FALSE)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214</v>
      </c>
      <c r="F185" t="str">
        <f>VLOOKUP(E185,[2]PRODI_2019!$E$2:$J$70,6,FALSE)</f>
        <v>FKIP</v>
      </c>
      <c r="G185">
        <f>VLOOKUP(E185,[2]PRODI_2019!$E$2:$K$70,7,FALSE)</f>
        <v>2227</v>
      </c>
      <c r="H185" t="str">
        <f>VLOOKUP(F185,Sheet1!$H$4:$I$11,2,FALSE)</f>
        <v>2_FKIP</v>
      </c>
      <c r="I185" t="s">
        <v>423</v>
      </c>
      <c r="J185" t="s">
        <v>35</v>
      </c>
      <c r="K185" t="s">
        <v>1192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1407</v>
      </c>
      <c r="AA185" t="e">
        <f>VLOOKUP(A185,[1]Sheet1!$B$2:$C$930,2,FALSE)</f>
        <v>#N/A</v>
      </c>
      <c r="AB185">
        <f>VLOOKUP(G185,[3]Sheet1!$C$6:$G$46,5,FALSE)</f>
        <v>723</v>
      </c>
      <c r="AC185" t="e">
        <f>VLOOKUP(A185,[1]diterima!$A$2:$B$880,2,FALSE)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221</v>
      </c>
      <c r="F186" t="str">
        <f>VLOOKUP(E186,[2]PRODI_2019!$E$2:$J$70,6,FALSE)</f>
        <v>Pertanian</v>
      </c>
      <c r="G186">
        <f>VLOOKUP(E186,[2]PRODI_2019!$E$2:$K$70,7,FALSE)</f>
        <v>4441</v>
      </c>
      <c r="H186" t="str">
        <f>VLOOKUP(F186,Sheet1!$H$4:$I$11,2,FALSE)</f>
        <v>4_Pertanian</v>
      </c>
      <c r="I186" t="s">
        <v>424</v>
      </c>
      <c r="J186" t="s">
        <v>35</v>
      </c>
      <c r="K186" t="s">
        <v>1195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1406</v>
      </c>
      <c r="AA186" t="e">
        <f>VLOOKUP(A186,[1]Sheet1!$B$2:$C$930,2,FALSE)</f>
        <v>#N/A</v>
      </c>
      <c r="AB186">
        <f>VLOOKUP(G186,[3]Sheet1!$C$6:$G$46,5,FALSE)</f>
        <v>789</v>
      </c>
      <c r="AC186" t="e">
        <f>VLOOKUP(A186,[1]diterima!$A$2:$B$880,2,FALSE)</f>
        <v>#N/A</v>
      </c>
    </row>
    <row r="187" spans="1:29" x14ac:dyDescent="0.3">
      <c r="A187">
        <v>4210376988</v>
      </c>
      <c r="B187">
        <v>1</v>
      </c>
      <c r="D187">
        <v>3111037</v>
      </c>
      <c r="E187" t="s">
        <v>204</v>
      </c>
      <c r="F187" t="str">
        <f>VLOOKUP(E187,[2]PRODI_2019!$E$2:$J$70,6,FALSE)</f>
        <v>Teknik</v>
      </c>
      <c r="G187">
        <f>VLOOKUP(E187,[2]PRODI_2019!$E$2:$K$70,7,FALSE)</f>
        <v>3333</v>
      </c>
      <c r="H187" t="str">
        <f>VLOOKUP(F187,Sheet1!$H$4:$I$11,2,FALSE)</f>
        <v>3_Teknik</v>
      </c>
      <c r="I187" t="s">
        <v>425</v>
      </c>
      <c r="J187" t="s">
        <v>35</v>
      </c>
      <c r="K187" t="s">
        <v>1196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1406</v>
      </c>
      <c r="AA187" t="e">
        <f>VLOOKUP(A187,[1]Sheet1!$B$2:$C$930,2,FALSE)</f>
        <v>#N/A</v>
      </c>
      <c r="AB187">
        <f>VLOOKUP(G187,[3]Sheet1!$C$6:$G$46,5,FALSE)</f>
        <v>1047</v>
      </c>
      <c r="AC187" t="e">
        <f>VLOOKUP(A187,[1]diterima!$A$2:$B$880,2,FALSE)</f>
        <v>#N/A</v>
      </c>
    </row>
    <row r="188" spans="1:29" x14ac:dyDescent="0.3">
      <c r="A188">
        <v>4210386449</v>
      </c>
      <c r="B188">
        <v>1</v>
      </c>
      <c r="D188">
        <v>3111165</v>
      </c>
      <c r="E188" t="s">
        <v>211</v>
      </c>
      <c r="F188" t="str">
        <f>VLOOKUP(E188,[2]PRODI_2019!$E$2:$J$70,6,FALSE)</f>
        <v>FKIP</v>
      </c>
      <c r="G188">
        <f>VLOOKUP(E188,[2]PRODI_2019!$E$2:$K$70,7,FALSE)</f>
        <v>2281</v>
      </c>
      <c r="H188" t="str">
        <f>VLOOKUP(F188,Sheet1!$H$4:$I$11,2,FALSE)</f>
        <v>2_FKIP</v>
      </c>
      <c r="I188" t="s">
        <v>426</v>
      </c>
      <c r="J188" t="s">
        <v>35</v>
      </c>
      <c r="K188" t="s">
        <v>1196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1413</v>
      </c>
      <c r="AA188" t="e">
        <f>VLOOKUP(A188,[1]Sheet1!$B$2:$C$930,2,FALSE)</f>
        <v>#N/A</v>
      </c>
      <c r="AB188">
        <f>VLOOKUP(G188,[3]Sheet1!$C$6:$G$46,5,FALSE)</f>
        <v>160</v>
      </c>
      <c r="AC188" t="e">
        <f>VLOOKUP(A188,[1]diterima!$A$2:$B$880,2,FALSE)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213</v>
      </c>
      <c r="F189" t="str">
        <f>VLOOKUP(E189,[2]PRODI_2019!$E$2:$J$70,6,FALSE)</f>
        <v>FKIP</v>
      </c>
      <c r="G189">
        <f>VLOOKUP(E189,[2]PRODI_2019!$E$2:$K$70,7,FALSE)</f>
        <v>2290</v>
      </c>
      <c r="H189" t="str">
        <f>VLOOKUP(F189,Sheet1!$H$4:$I$11,2,FALSE)</f>
        <v>2_FKIP</v>
      </c>
      <c r="I189" t="s">
        <v>427</v>
      </c>
      <c r="J189" t="s">
        <v>35</v>
      </c>
      <c r="K189" t="s">
        <v>1201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1407</v>
      </c>
      <c r="AA189" t="e">
        <f>VLOOKUP(A189,[1]Sheet1!$B$2:$C$930,2,FALSE)</f>
        <v>#N/A</v>
      </c>
      <c r="AB189">
        <f>VLOOKUP(G189,[3]Sheet1!$C$6:$G$46,5,FALSE)</f>
        <v>348</v>
      </c>
      <c r="AC189" t="e">
        <f>VLOOKUP(A189,[1]diterima!$A$2:$B$880,2,FALSE)</f>
        <v>#N/A</v>
      </c>
    </row>
    <row r="190" spans="1:29" x14ac:dyDescent="0.3">
      <c r="A190">
        <v>4210396939</v>
      </c>
      <c r="B190">
        <v>1</v>
      </c>
      <c r="D190">
        <v>3112017</v>
      </c>
      <c r="E190" t="s">
        <v>1421</v>
      </c>
      <c r="F190" t="str">
        <f>VLOOKUP(E190,[2]PRODI_2019!$E$2:$J$70,6,FALSE)</f>
        <v>Hukum</v>
      </c>
      <c r="G190">
        <f>VLOOKUP(E190,[2]PRODI_2019!$E$2:$K$70,7,FALSE)</f>
        <v>1111</v>
      </c>
      <c r="H190" t="str">
        <f>VLOOKUP(F190,Sheet1!$H$4:$I$11,2,FALSE)</f>
        <v>1_Hukum</v>
      </c>
      <c r="I190" t="s">
        <v>428</v>
      </c>
      <c r="J190" t="s">
        <v>35</v>
      </c>
      <c r="K190" t="s">
        <v>1216</v>
      </c>
      <c r="L190" s="1">
        <v>37561</v>
      </c>
      <c r="M190" t="s">
        <v>1292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1412</v>
      </c>
      <c r="AA190" t="e">
        <f>VLOOKUP(A190,[1]Sheet1!$B$2:$C$930,2,FALSE)</f>
        <v>#N/A</v>
      </c>
      <c r="AB190">
        <f>VLOOKUP(G190,[3]Sheet1!$C$6:$G$46,5,FALSE)</f>
        <v>1201</v>
      </c>
      <c r="AC190" t="e">
        <f>VLOOKUP(A190,[1]diterima!$A$2:$B$880,2,FALSE)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204</v>
      </c>
      <c r="F191" t="str">
        <f>VLOOKUP(E191,[2]PRODI_2019!$E$2:$J$70,6,FALSE)</f>
        <v>Teknik</v>
      </c>
      <c r="G191">
        <f>VLOOKUP(E191,[2]PRODI_2019!$E$2:$K$70,7,FALSE)</f>
        <v>3333</v>
      </c>
      <c r="H191" t="str">
        <f>VLOOKUP(F191,Sheet1!$H$4:$I$11,2,FALSE)</f>
        <v>3_Teknik</v>
      </c>
      <c r="I191" t="s">
        <v>429</v>
      </c>
      <c r="J191" t="s">
        <v>26</v>
      </c>
      <c r="K191" t="s">
        <v>1190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1411</v>
      </c>
      <c r="AA191" t="e">
        <f>VLOOKUP(A191,[1]Sheet1!$B$2:$C$930,2,FALSE)</f>
        <v>#N/A</v>
      </c>
      <c r="AB191">
        <f>VLOOKUP(G191,[3]Sheet1!$C$6:$G$46,5,FALSE)</f>
        <v>1047</v>
      </c>
      <c r="AC191" t="e">
        <f>VLOOKUP(A191,[1]diterima!$A$2:$B$880,2,FALSE)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214</v>
      </c>
      <c r="F192" t="str">
        <f>VLOOKUP(E192,[2]PRODI_2019!$E$2:$J$70,6,FALSE)</f>
        <v>FKIP</v>
      </c>
      <c r="G192">
        <f>VLOOKUP(E192,[2]PRODI_2019!$E$2:$K$70,7,FALSE)</f>
        <v>2227</v>
      </c>
      <c r="H192" t="str">
        <f>VLOOKUP(F192,Sheet1!$H$4:$I$11,2,FALSE)</f>
        <v>2_FKIP</v>
      </c>
      <c r="I192" t="s">
        <v>430</v>
      </c>
      <c r="J192" t="s">
        <v>26</v>
      </c>
      <c r="K192" t="s">
        <v>1194</v>
      </c>
      <c r="L192" s="1">
        <v>37788</v>
      </c>
      <c r="M192" t="s">
        <v>28</v>
      </c>
      <c r="N192" t="s">
        <v>27</v>
      </c>
      <c r="O192" t="s">
        <v>29</v>
      </c>
      <c r="P192" t="s">
        <v>1321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1411</v>
      </c>
      <c r="AA192" t="e">
        <f>VLOOKUP(A192,[1]Sheet1!$B$2:$C$930,2,FALSE)</f>
        <v>#N/A</v>
      </c>
      <c r="AB192">
        <f>VLOOKUP(G192,[3]Sheet1!$C$6:$G$46,5,FALSE)</f>
        <v>723</v>
      </c>
      <c r="AC192" t="e">
        <f>VLOOKUP(A192,[1]diterima!$A$2:$B$880,2,FALSE)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221</v>
      </c>
      <c r="F193" t="str">
        <f>VLOOKUP(E193,[2]PRODI_2019!$E$2:$J$70,6,FALSE)</f>
        <v>Pertanian</v>
      </c>
      <c r="G193">
        <f>VLOOKUP(E193,[2]PRODI_2019!$E$2:$K$70,7,FALSE)</f>
        <v>4441</v>
      </c>
      <c r="H193" t="str">
        <f>VLOOKUP(F193,Sheet1!$H$4:$I$11,2,FALSE)</f>
        <v>4_Pertanian</v>
      </c>
      <c r="I193" t="s">
        <v>431</v>
      </c>
      <c r="J193" t="s">
        <v>35</v>
      </c>
      <c r="K193" t="s">
        <v>1196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1411</v>
      </c>
      <c r="AA193" t="e">
        <f>VLOOKUP(A193,[1]Sheet1!$B$2:$C$930,2,FALSE)</f>
        <v>#N/A</v>
      </c>
      <c r="AB193">
        <f>VLOOKUP(G193,[3]Sheet1!$C$6:$G$46,5,FALSE)</f>
        <v>789</v>
      </c>
      <c r="AC193" t="e">
        <f>VLOOKUP(A193,[1]diterima!$A$2:$B$880,2,FALSE)</f>
        <v>#N/A</v>
      </c>
    </row>
    <row r="194" spans="1:29" x14ac:dyDescent="0.3">
      <c r="A194">
        <v>4210404569</v>
      </c>
      <c r="B194">
        <v>1</v>
      </c>
      <c r="D194">
        <v>3112114</v>
      </c>
      <c r="E194" t="s">
        <v>232</v>
      </c>
      <c r="F194" t="str">
        <f>VLOOKUP(E194,[2]PRODI_2019!$E$2:$J$70,6,FALSE)</f>
        <v>FKIP</v>
      </c>
      <c r="G194">
        <f>VLOOKUP(E194,[2]PRODI_2019!$E$2:$K$70,7,FALSE)</f>
        <v>2228</v>
      </c>
      <c r="H194" t="str">
        <f>VLOOKUP(F194,Sheet1!$H$4:$I$11,2,FALSE)</f>
        <v>2_FKIP</v>
      </c>
      <c r="I194" t="s">
        <v>432</v>
      </c>
      <c r="J194" t="s">
        <v>35</v>
      </c>
      <c r="K194" t="s">
        <v>1194</v>
      </c>
      <c r="L194" s="1">
        <v>37919</v>
      </c>
      <c r="M194" t="s">
        <v>28</v>
      </c>
      <c r="N194" t="s">
        <v>27</v>
      </c>
      <c r="O194" t="s">
        <v>29</v>
      </c>
      <c r="P194" t="s">
        <v>1322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1406</v>
      </c>
      <c r="AA194" t="e">
        <f>VLOOKUP(A194,[1]Sheet1!$B$2:$C$930,2,FALSE)</f>
        <v>#N/A</v>
      </c>
      <c r="AB194">
        <f>VLOOKUP(G194,[3]Sheet1!$C$6:$G$46,5,FALSE)</f>
        <v>224</v>
      </c>
      <c r="AC194" t="e">
        <f>VLOOKUP(A194,[1]diterima!$A$2:$B$880,2,FALSE)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204</v>
      </c>
      <c r="F195" t="str">
        <f>VLOOKUP(E195,[2]PRODI_2019!$E$2:$J$70,6,FALSE)</f>
        <v>Teknik</v>
      </c>
      <c r="G195">
        <f>VLOOKUP(E195,[2]PRODI_2019!$E$2:$K$70,7,FALSE)</f>
        <v>3333</v>
      </c>
      <c r="H195" t="str">
        <f>VLOOKUP(F195,Sheet1!$H$4:$I$11,2,FALSE)</f>
        <v>3_Teknik</v>
      </c>
      <c r="I195" t="s">
        <v>433</v>
      </c>
      <c r="J195" t="s">
        <v>35</v>
      </c>
      <c r="K195" t="s">
        <v>1196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1415</v>
      </c>
      <c r="AA195" t="e">
        <f>VLOOKUP(A195,[1]Sheet1!$B$2:$C$930,2,FALSE)</f>
        <v>#N/A</v>
      </c>
      <c r="AB195">
        <f>VLOOKUP(G195,[3]Sheet1!$C$6:$G$46,5,FALSE)</f>
        <v>1047</v>
      </c>
      <c r="AC195" t="e">
        <f>VLOOKUP(A195,[1]diterima!$A$2:$B$880,2,FALSE)</f>
        <v>#N/A</v>
      </c>
    </row>
    <row r="196" spans="1:29" x14ac:dyDescent="0.3">
      <c r="A196">
        <v>4210405234</v>
      </c>
      <c r="B196">
        <v>1</v>
      </c>
      <c r="D196">
        <v>3112153</v>
      </c>
      <c r="E196" t="s">
        <v>224</v>
      </c>
      <c r="F196" t="str">
        <f>VLOOKUP(E196,[2]PRODI_2019!$E$2:$J$70,6,FALSE)</f>
        <v>FKIP</v>
      </c>
      <c r="G196">
        <f>VLOOKUP(E196,[2]PRODI_2019!$E$2:$K$70,7,FALSE)</f>
        <v>2286</v>
      </c>
      <c r="H196" t="str">
        <f>VLOOKUP(F196,Sheet1!$H$4:$I$11,2,FALSE)</f>
        <v>2_FKIP</v>
      </c>
      <c r="I196" t="s">
        <v>434</v>
      </c>
      <c r="J196" t="s">
        <v>35</v>
      </c>
      <c r="K196" t="s">
        <v>1201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1406</v>
      </c>
      <c r="AA196" t="e">
        <f>VLOOKUP(A196,[1]Sheet1!$B$2:$C$930,2,FALSE)</f>
        <v>#N/A</v>
      </c>
      <c r="AB196">
        <f>VLOOKUP(G196,[3]Sheet1!$C$6:$G$46,5,FALSE)</f>
        <v>103</v>
      </c>
      <c r="AC196" t="e">
        <f>VLOOKUP(A196,[1]diterima!$A$2:$B$880,2,FALSE)</f>
        <v>#N/A</v>
      </c>
    </row>
    <row r="197" spans="1:29" x14ac:dyDescent="0.3">
      <c r="A197">
        <v>4210406049</v>
      </c>
      <c r="B197">
        <v>1</v>
      </c>
      <c r="D197">
        <v>3112017</v>
      </c>
      <c r="E197" t="s">
        <v>1421</v>
      </c>
      <c r="F197" t="str">
        <f>VLOOKUP(E197,[2]PRODI_2019!$E$2:$J$70,6,FALSE)</f>
        <v>Hukum</v>
      </c>
      <c r="G197">
        <f>VLOOKUP(E197,[2]PRODI_2019!$E$2:$K$70,7,FALSE)</f>
        <v>1111</v>
      </c>
      <c r="H197" t="str">
        <f>VLOOKUP(F197,Sheet1!$H$4:$I$11,2,FALSE)</f>
        <v>1_Hukum</v>
      </c>
      <c r="I197" t="s">
        <v>435</v>
      </c>
      <c r="J197" t="s">
        <v>35</v>
      </c>
      <c r="K197" t="s">
        <v>1200</v>
      </c>
      <c r="L197" s="1">
        <v>37652</v>
      </c>
      <c r="M197" t="s">
        <v>28</v>
      </c>
      <c r="N197" t="s">
        <v>49</v>
      </c>
      <c r="O197" t="s">
        <v>29</v>
      </c>
      <c r="P197" t="s">
        <v>193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1407</v>
      </c>
      <c r="AA197" t="e">
        <f>VLOOKUP(A197,[1]Sheet1!$B$2:$C$930,2,FALSE)</f>
        <v>#N/A</v>
      </c>
      <c r="AB197">
        <f>VLOOKUP(G197,[3]Sheet1!$C$6:$G$46,5,FALSE)</f>
        <v>1201</v>
      </c>
      <c r="AC197" t="e">
        <f>VLOOKUP(A197,[1]diterima!$A$2:$B$880,2,FALSE)</f>
        <v>#N/A</v>
      </c>
    </row>
    <row r="198" spans="1:29" x14ac:dyDescent="0.3">
      <c r="A198">
        <v>4210406120</v>
      </c>
      <c r="B198">
        <v>1</v>
      </c>
      <c r="D198">
        <v>3111084</v>
      </c>
      <c r="E198" t="s">
        <v>208</v>
      </c>
      <c r="F198" t="str">
        <f>VLOOKUP(E198,[2]PRODI_2019!$E$2:$J$70,6,FALSE)</f>
        <v>Pertanian</v>
      </c>
      <c r="G198">
        <f>VLOOKUP(E198,[2]PRODI_2019!$E$2:$K$70,7,FALSE)</f>
        <v>4442</v>
      </c>
      <c r="H198" t="str">
        <f>VLOOKUP(F198,Sheet1!$H$4:$I$11,2,FALSE)</f>
        <v>4_Pertanian</v>
      </c>
      <c r="I198" t="s">
        <v>436</v>
      </c>
      <c r="J198" t="s">
        <v>35</v>
      </c>
      <c r="K198" t="s">
        <v>1201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1406</v>
      </c>
      <c r="AA198" t="e">
        <f>VLOOKUP(A198,[1]Sheet1!$B$2:$C$930,2,FALSE)</f>
        <v>#N/A</v>
      </c>
      <c r="AB198">
        <f>VLOOKUP(G198,[3]Sheet1!$C$6:$G$46,5,FALSE)</f>
        <v>404</v>
      </c>
      <c r="AC198" t="e">
        <f>VLOOKUP(A198,[1]diterima!$A$2:$B$880,2,FALSE)</f>
        <v>#N/A</v>
      </c>
    </row>
    <row r="199" spans="1:29" x14ac:dyDescent="0.3">
      <c r="A199">
        <v>4210420336</v>
      </c>
      <c r="B199">
        <v>1</v>
      </c>
      <c r="D199">
        <v>3112095</v>
      </c>
      <c r="E199" t="s">
        <v>215</v>
      </c>
      <c r="F199" t="str">
        <f>VLOOKUP(E199,[2]PRODI_2019!$E$2:$J$70,6,FALSE)</f>
        <v>FKIP</v>
      </c>
      <c r="G199">
        <f>VLOOKUP(E199,[2]PRODI_2019!$E$2:$K$70,7,FALSE)</f>
        <v>2223</v>
      </c>
      <c r="H199" t="str">
        <f>VLOOKUP(F199,Sheet1!$H$4:$I$11,2,FALSE)</f>
        <v>2_FKIP</v>
      </c>
      <c r="I199" t="s">
        <v>437</v>
      </c>
      <c r="J199" t="s">
        <v>35</v>
      </c>
      <c r="K199" t="s">
        <v>1196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1412</v>
      </c>
      <c r="AA199" t="e">
        <f>VLOOKUP(A199,[1]Sheet1!$B$2:$C$930,2,FALSE)</f>
        <v>#N/A</v>
      </c>
      <c r="AB199">
        <f>VLOOKUP(G199,[3]Sheet1!$C$6:$G$46,5,FALSE)</f>
        <v>660</v>
      </c>
      <c r="AC199" t="e">
        <f>VLOOKUP(A199,[1]diterima!$A$2:$B$880,2,FALSE)</f>
        <v>#N/A</v>
      </c>
    </row>
    <row r="200" spans="1:29" x14ac:dyDescent="0.3">
      <c r="A200">
        <v>4210420456</v>
      </c>
      <c r="B200">
        <v>1</v>
      </c>
      <c r="D200">
        <v>3111223</v>
      </c>
      <c r="E200" t="s">
        <v>236</v>
      </c>
      <c r="F200" t="str">
        <f>VLOOKUP(E200,[2]PRODI_2019!$E$2:$J$70,6,FALSE)</f>
        <v>Kedokteran</v>
      </c>
      <c r="G200">
        <f>VLOOKUP(E200,[2]PRODI_2019!$E$2:$K$70,7,FALSE)</f>
        <v>8884</v>
      </c>
      <c r="H200" t="str">
        <f>VLOOKUP(F200,Sheet1!$H$4:$I$11,2,FALSE)</f>
        <v>8_Kedokteran</v>
      </c>
      <c r="I200" t="s">
        <v>438</v>
      </c>
      <c r="J200" t="s">
        <v>35</v>
      </c>
      <c r="K200" t="s">
        <v>1196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1406</v>
      </c>
      <c r="AA200" t="e">
        <f>VLOOKUP(A200,[1]Sheet1!$B$2:$C$930,2,FALSE)</f>
        <v>#N/A</v>
      </c>
      <c r="AB200">
        <f>VLOOKUP(G200,[3]Sheet1!$C$6:$G$46,5,FALSE)</f>
        <v>630</v>
      </c>
      <c r="AC200" t="e">
        <f>VLOOKUP(A200,[1]diterima!$A$2:$B$880,2,FALSE)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233</v>
      </c>
      <c r="F201" t="str">
        <f>VLOOKUP(E201,[2]PRODI_2019!$E$2:$J$70,6,FALSE)</f>
        <v>FKIP</v>
      </c>
      <c r="G201">
        <f>VLOOKUP(E201,[2]PRODI_2019!$E$2:$K$70,7,FALSE)</f>
        <v>2280</v>
      </c>
      <c r="H201" t="str">
        <f>VLOOKUP(F201,Sheet1!$H$4:$I$11,2,FALSE)</f>
        <v>2_FKIP</v>
      </c>
      <c r="I201" t="s">
        <v>439</v>
      </c>
      <c r="J201" t="s">
        <v>35</v>
      </c>
      <c r="K201" t="s">
        <v>1196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1411</v>
      </c>
      <c r="AA201" t="e">
        <f>VLOOKUP(A201,[1]Sheet1!$B$2:$C$930,2,FALSE)</f>
        <v>#N/A</v>
      </c>
      <c r="AB201">
        <f>VLOOKUP(G201,[3]Sheet1!$C$6:$G$46,5,FALSE)</f>
        <v>151</v>
      </c>
      <c r="AC201" t="e">
        <f>VLOOKUP(A201,[1]diterima!$A$2:$B$880,2,FALSE)</f>
        <v>#N/A</v>
      </c>
    </row>
    <row r="202" spans="1:29" x14ac:dyDescent="0.3">
      <c r="A202">
        <v>4210433251</v>
      </c>
      <c r="B202">
        <v>1</v>
      </c>
      <c r="D202">
        <v>3112017</v>
      </c>
      <c r="E202" t="s">
        <v>1421</v>
      </c>
      <c r="F202" t="str">
        <f>VLOOKUP(E202,[2]PRODI_2019!$E$2:$J$70,6,FALSE)</f>
        <v>Hukum</v>
      </c>
      <c r="G202">
        <f>VLOOKUP(E202,[2]PRODI_2019!$E$2:$K$70,7,FALSE)</f>
        <v>1111</v>
      </c>
      <c r="H202" t="str">
        <f>VLOOKUP(F202,Sheet1!$H$4:$I$11,2,FALSE)</f>
        <v>1_Hukum</v>
      </c>
      <c r="I202" t="s">
        <v>440</v>
      </c>
      <c r="J202" t="s">
        <v>35</v>
      </c>
      <c r="K202" t="s">
        <v>1194</v>
      </c>
      <c r="L202" s="1">
        <v>37756</v>
      </c>
      <c r="M202" t="s">
        <v>28</v>
      </c>
      <c r="N202" t="s">
        <v>27</v>
      </c>
      <c r="O202" t="s">
        <v>29</v>
      </c>
      <c r="P202" t="s">
        <v>200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1411</v>
      </c>
      <c r="AA202" t="e">
        <f>VLOOKUP(A202,[1]Sheet1!$B$2:$C$930,2,FALSE)</f>
        <v>#N/A</v>
      </c>
      <c r="AB202">
        <f>VLOOKUP(G202,[3]Sheet1!$C$6:$G$46,5,FALSE)</f>
        <v>1201</v>
      </c>
      <c r="AC202" t="e">
        <f>VLOOKUP(A202,[1]diterima!$A$2:$B$880,2,FALSE)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235</v>
      </c>
      <c r="F203" t="str">
        <f>VLOOKUP(E203,[2]PRODI_2019!$E$2:$J$70,6,FALSE)</f>
        <v>FKIP</v>
      </c>
      <c r="G203">
        <f>VLOOKUP(E203,[2]PRODI_2019!$E$2:$K$70,7,FALSE)</f>
        <v>2225</v>
      </c>
      <c r="H203" t="str">
        <f>VLOOKUP(F203,Sheet1!$H$4:$I$11,2,FALSE)</f>
        <v>2_FKIP</v>
      </c>
      <c r="I203" t="s">
        <v>441</v>
      </c>
      <c r="J203" t="s">
        <v>35</v>
      </c>
      <c r="K203" t="s">
        <v>1217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1409</v>
      </c>
      <c r="AA203" t="e">
        <f>VLOOKUP(A203,[1]Sheet1!$B$2:$C$930,2,FALSE)</f>
        <v>#N/A</v>
      </c>
      <c r="AB203">
        <f>VLOOKUP(G203,[3]Sheet1!$C$6:$G$46,5,FALSE)</f>
        <v>421</v>
      </c>
      <c r="AC203" t="e">
        <f>VLOOKUP(A203,[1]diterima!$A$2:$B$880,2,FALSE)</f>
        <v>#N/A</v>
      </c>
    </row>
    <row r="204" spans="1:29" x14ac:dyDescent="0.3">
      <c r="A204">
        <v>4210911529</v>
      </c>
      <c r="B204">
        <v>1</v>
      </c>
      <c r="D204">
        <v>3112072</v>
      </c>
      <c r="E204" t="s">
        <v>206</v>
      </c>
      <c r="F204" t="str">
        <f>VLOOKUP(E204,[2]PRODI_2019!$E$2:$J$70,6,FALSE)</f>
        <v>FKIP</v>
      </c>
      <c r="G204">
        <f>VLOOKUP(E204,[2]PRODI_2019!$E$2:$K$70,7,FALSE)</f>
        <v>2221</v>
      </c>
      <c r="H204" t="str">
        <f>VLOOKUP(F204,Sheet1!$H$4:$I$11,2,FALSE)</f>
        <v>2_FKIP</v>
      </c>
      <c r="I204" t="s">
        <v>442</v>
      </c>
      <c r="J204" t="s">
        <v>35</v>
      </c>
      <c r="K204" t="s">
        <v>1218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1408</v>
      </c>
      <c r="AA204" t="e">
        <f>VLOOKUP(A204,[1]Sheet1!$B$2:$C$930,2,FALSE)</f>
        <v>#N/A</v>
      </c>
      <c r="AB204">
        <f>VLOOKUP(G204,[3]Sheet1!$C$6:$G$46,5,FALSE)</f>
        <v>112</v>
      </c>
      <c r="AC204" t="e">
        <f>VLOOKUP(A204,[1]diterima!$A$2:$B$880,2,FALSE)</f>
        <v>#N/A</v>
      </c>
    </row>
    <row r="205" spans="1:29" x14ac:dyDescent="0.3">
      <c r="A205">
        <v>4210706642</v>
      </c>
      <c r="B205">
        <v>1</v>
      </c>
      <c r="D205">
        <v>3112033</v>
      </c>
      <c r="E205" t="s">
        <v>207</v>
      </c>
      <c r="F205" t="str">
        <f>VLOOKUP(E205,[2]PRODI_2019!$E$2:$J$70,6,FALSE)</f>
        <v>FEB</v>
      </c>
      <c r="G205">
        <f>VLOOKUP(E205,[2]PRODI_2019!$E$2:$K$70,7,FALSE)</f>
        <v>5552</v>
      </c>
      <c r="H205" t="str">
        <f>VLOOKUP(F205,Sheet1!$H$4:$I$11,2,FALSE)</f>
        <v>5_FEB</v>
      </c>
      <c r="I205" t="s">
        <v>443</v>
      </c>
      <c r="J205" t="s">
        <v>35</v>
      </c>
      <c r="K205" t="s">
        <v>1196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1406</v>
      </c>
      <c r="AA205" t="e">
        <f>VLOOKUP(A205,[1]Sheet1!$B$2:$C$930,2,FALSE)</f>
        <v>#N/A</v>
      </c>
      <c r="AB205">
        <f>VLOOKUP(G205,[3]Sheet1!$C$6:$G$46,5,FALSE)</f>
        <v>1184</v>
      </c>
      <c r="AC205" t="e">
        <f>VLOOKUP(A205,[1]diterima!$A$2:$B$880,2,FALSE)</f>
        <v>#N/A</v>
      </c>
    </row>
    <row r="206" spans="1:29" x14ac:dyDescent="0.3">
      <c r="A206">
        <v>4210476056</v>
      </c>
      <c r="B206">
        <v>1</v>
      </c>
      <c r="D206">
        <v>3112106</v>
      </c>
      <c r="E206" t="s">
        <v>214</v>
      </c>
      <c r="F206" t="str">
        <f>VLOOKUP(E206,[2]PRODI_2019!$E$2:$J$70,6,FALSE)</f>
        <v>FKIP</v>
      </c>
      <c r="G206">
        <f>VLOOKUP(E206,[2]PRODI_2019!$E$2:$K$70,7,FALSE)</f>
        <v>2227</v>
      </c>
      <c r="H206" t="str">
        <f>VLOOKUP(F206,Sheet1!$H$4:$I$11,2,FALSE)</f>
        <v>2_FKIP</v>
      </c>
      <c r="I206" t="s">
        <v>444</v>
      </c>
      <c r="J206" t="s">
        <v>26</v>
      </c>
      <c r="K206" t="s">
        <v>1196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1412</v>
      </c>
      <c r="AA206" t="e">
        <f>VLOOKUP(A206,[1]Sheet1!$B$2:$C$930,2,FALSE)</f>
        <v>#N/A</v>
      </c>
      <c r="AB206">
        <f>VLOOKUP(G206,[3]Sheet1!$C$6:$G$46,5,FALSE)</f>
        <v>723</v>
      </c>
      <c r="AC206" t="e">
        <f>VLOOKUP(A206,[1]diterima!$A$2:$B$880,2,FALSE)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214</v>
      </c>
      <c r="F207" t="str">
        <f>VLOOKUP(E207,[2]PRODI_2019!$E$2:$J$70,6,FALSE)</f>
        <v>FKIP</v>
      </c>
      <c r="G207">
        <f>VLOOKUP(E207,[2]PRODI_2019!$E$2:$K$70,7,FALSE)</f>
        <v>2227</v>
      </c>
      <c r="H207" t="str">
        <f>VLOOKUP(F207,Sheet1!$H$4:$I$11,2,FALSE)</f>
        <v>2_FKIP</v>
      </c>
      <c r="I207" t="s">
        <v>445</v>
      </c>
      <c r="J207" t="s">
        <v>35</v>
      </c>
      <c r="K207" t="s">
        <v>1219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1411</v>
      </c>
      <c r="AA207" t="e">
        <f>VLOOKUP(A207,[1]Sheet1!$B$2:$C$930,2,FALSE)</f>
        <v>#N/A</v>
      </c>
      <c r="AB207">
        <f>VLOOKUP(G207,[3]Sheet1!$C$6:$G$46,5,FALSE)</f>
        <v>723</v>
      </c>
      <c r="AC207" t="e">
        <f>VLOOKUP(A207,[1]diterima!$A$2:$B$880,2,FALSE)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206</v>
      </c>
      <c r="F208" t="str">
        <f>VLOOKUP(E208,[2]PRODI_2019!$E$2:$J$70,6,FALSE)</f>
        <v>FKIP</v>
      </c>
      <c r="G208">
        <f>VLOOKUP(E208,[2]PRODI_2019!$E$2:$K$70,7,FALSE)</f>
        <v>2221</v>
      </c>
      <c r="H208" t="str">
        <f>VLOOKUP(F208,Sheet1!$H$4:$I$11,2,FALSE)</f>
        <v>2_FKIP</v>
      </c>
      <c r="I208" t="s">
        <v>446</v>
      </c>
      <c r="J208" t="s">
        <v>35</v>
      </c>
      <c r="K208" t="s">
        <v>1194</v>
      </c>
      <c r="L208" s="1">
        <v>37721</v>
      </c>
      <c r="M208" t="s">
        <v>28</v>
      </c>
      <c r="N208" t="s">
        <v>39</v>
      </c>
      <c r="O208" t="s">
        <v>29</v>
      </c>
      <c r="P208" t="s">
        <v>1306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1411</v>
      </c>
      <c r="AA208" t="e">
        <f>VLOOKUP(A208,[1]Sheet1!$B$2:$C$930,2,FALSE)</f>
        <v>#N/A</v>
      </c>
      <c r="AB208">
        <f>VLOOKUP(G208,[3]Sheet1!$C$6:$G$46,5,FALSE)</f>
        <v>112</v>
      </c>
      <c r="AC208" t="e">
        <f>VLOOKUP(A208,[1]diterima!$A$2:$B$880,2,FALSE)</f>
        <v>#N/A</v>
      </c>
    </row>
    <row r="209" spans="1:29" x14ac:dyDescent="0.3">
      <c r="A209">
        <v>4210482629</v>
      </c>
      <c r="B209">
        <v>1</v>
      </c>
      <c r="D209">
        <v>3112017</v>
      </c>
      <c r="E209" t="s">
        <v>1421</v>
      </c>
      <c r="F209" t="str">
        <f>VLOOKUP(E209,[2]PRODI_2019!$E$2:$J$70,6,FALSE)</f>
        <v>Hukum</v>
      </c>
      <c r="G209">
        <f>VLOOKUP(E209,[2]PRODI_2019!$E$2:$K$70,7,FALSE)</f>
        <v>1111</v>
      </c>
      <c r="H209" t="str">
        <f>VLOOKUP(F209,Sheet1!$H$4:$I$11,2,FALSE)</f>
        <v>1_Hukum</v>
      </c>
      <c r="I209" t="s">
        <v>447</v>
      </c>
      <c r="J209" t="s">
        <v>26</v>
      </c>
      <c r="K209" t="s">
        <v>1200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1406</v>
      </c>
      <c r="AA209" t="e">
        <f>VLOOKUP(A209,[1]Sheet1!$B$2:$C$930,2,FALSE)</f>
        <v>#N/A</v>
      </c>
      <c r="AB209">
        <f>VLOOKUP(G209,[3]Sheet1!$C$6:$G$46,5,FALSE)</f>
        <v>1201</v>
      </c>
      <c r="AC209" t="e">
        <f>VLOOKUP(A209,[1]diterima!$A$2:$B$880,2,FALSE)</f>
        <v>#N/A</v>
      </c>
    </row>
    <row r="210" spans="1:29" x14ac:dyDescent="0.3">
      <c r="A210">
        <v>4210510176</v>
      </c>
      <c r="B210">
        <v>1</v>
      </c>
      <c r="D210">
        <v>3111022</v>
      </c>
      <c r="E210" t="s">
        <v>212</v>
      </c>
      <c r="F210" t="str">
        <f>VLOOKUP(E210,[2]PRODI_2019!$E$2:$J$70,6,FALSE)</f>
        <v>Teknik</v>
      </c>
      <c r="G210">
        <f>VLOOKUP(E210,[2]PRODI_2019!$E$2:$K$70,7,FALSE)</f>
        <v>3332</v>
      </c>
      <c r="H210" t="str">
        <f>VLOOKUP(F210,Sheet1!$H$4:$I$11,2,FALSE)</f>
        <v>3_Teknik</v>
      </c>
      <c r="I210" t="s">
        <v>448</v>
      </c>
      <c r="J210" t="s">
        <v>26</v>
      </c>
      <c r="K210" t="s">
        <v>1220</v>
      </c>
      <c r="L210" s="1">
        <v>37782</v>
      </c>
      <c r="M210" t="s">
        <v>28</v>
      </c>
      <c r="N210" t="s">
        <v>27</v>
      </c>
      <c r="O210" t="s">
        <v>29</v>
      </c>
      <c r="P210" t="s">
        <v>196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1416</v>
      </c>
      <c r="AA210" t="e">
        <f>VLOOKUP(A210,[1]Sheet1!$B$2:$C$930,2,FALSE)</f>
        <v>#N/A</v>
      </c>
      <c r="AB210">
        <f>VLOOKUP(G210,[3]Sheet1!$C$6:$G$46,5,FALSE)</f>
        <v>434</v>
      </c>
      <c r="AC210" t="e">
        <f>VLOOKUP(A210,[1]diterima!$A$2:$B$880,2,FALSE)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204</v>
      </c>
      <c r="F211" t="str">
        <f>VLOOKUP(E211,[2]PRODI_2019!$E$2:$J$70,6,FALSE)</f>
        <v>Teknik</v>
      </c>
      <c r="G211">
        <f>VLOOKUP(E211,[2]PRODI_2019!$E$2:$K$70,7,FALSE)</f>
        <v>3333</v>
      </c>
      <c r="H211" t="str">
        <f>VLOOKUP(F211,Sheet1!$H$4:$I$11,2,FALSE)</f>
        <v>3_Teknik</v>
      </c>
      <c r="I211" t="s">
        <v>449</v>
      </c>
      <c r="J211" t="s">
        <v>35</v>
      </c>
      <c r="K211" t="s">
        <v>1196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1414</v>
      </c>
      <c r="AA211" t="e">
        <f>VLOOKUP(A211,[1]Sheet1!$B$2:$C$930,2,FALSE)</f>
        <v>#N/A</v>
      </c>
      <c r="AB211">
        <f>VLOOKUP(G211,[3]Sheet1!$C$6:$G$46,5,FALSE)</f>
        <v>1047</v>
      </c>
      <c r="AC211" t="e">
        <f>VLOOKUP(A211,[1]diterima!$A$2:$B$880,2,FALSE)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232</v>
      </c>
      <c r="F212" t="str">
        <f>VLOOKUP(E212,[2]PRODI_2019!$E$2:$J$70,6,FALSE)</f>
        <v>FKIP</v>
      </c>
      <c r="G212">
        <f>VLOOKUP(E212,[2]PRODI_2019!$E$2:$K$70,7,FALSE)</f>
        <v>2228</v>
      </c>
      <c r="H212" t="str">
        <f>VLOOKUP(F212,Sheet1!$H$4:$I$11,2,FALSE)</f>
        <v>2_FKIP</v>
      </c>
      <c r="I212" t="s">
        <v>450</v>
      </c>
      <c r="J212" t="s">
        <v>35</v>
      </c>
      <c r="K212" t="s">
        <v>1196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1409</v>
      </c>
      <c r="AA212" t="e">
        <f>VLOOKUP(A212,[1]Sheet1!$B$2:$C$930,2,FALSE)</f>
        <v>#N/A</v>
      </c>
      <c r="AB212">
        <f>VLOOKUP(G212,[3]Sheet1!$C$6:$G$46,5,FALSE)</f>
        <v>224</v>
      </c>
      <c r="AC212" t="e">
        <f>VLOOKUP(A212,[1]diterima!$A$2:$B$880,2,FALSE)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1420</v>
      </c>
      <c r="F213" t="str">
        <f>VLOOKUP(E213,[2]PRODI_2019!$E$2:$J$70,6,FALSE)</f>
        <v>FEB</v>
      </c>
      <c r="G213">
        <f>VLOOKUP(E213,[2]PRODI_2019!$E$2:$K$70,7,FALSE)</f>
        <v>5553</v>
      </c>
      <c r="H213" t="str">
        <f>VLOOKUP(F213,Sheet1!$H$4:$I$11,2,FALSE)</f>
        <v>5_FEB</v>
      </c>
      <c r="I213" t="s">
        <v>451</v>
      </c>
      <c r="J213" t="s">
        <v>35</v>
      </c>
      <c r="K213" t="s">
        <v>1194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1412</v>
      </c>
      <c r="AA213" t="e">
        <f>VLOOKUP(A213,[1]Sheet1!$B$2:$C$930,2,FALSE)</f>
        <v>#N/A</v>
      </c>
      <c r="AB213">
        <f>VLOOKUP(G213,[3]Sheet1!$C$6:$G$46,5,FALSE)</f>
        <v>288</v>
      </c>
      <c r="AC213" t="e">
        <f>VLOOKUP(A213,[1]diterima!$A$2:$B$880,2,FALSE)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202</v>
      </c>
      <c r="F214" t="str">
        <f>VLOOKUP(E214,[2]PRODI_2019!$E$2:$J$70,6,FALSE)</f>
        <v>FKIP</v>
      </c>
      <c r="G214">
        <f>VLOOKUP(E214,[2]PRODI_2019!$E$2:$K$70,7,FALSE)</f>
        <v>2289</v>
      </c>
      <c r="H214" t="str">
        <f>VLOOKUP(F214,Sheet1!$H$4:$I$11,2,FALSE)</f>
        <v>2_FKIP</v>
      </c>
      <c r="I214" t="s">
        <v>452</v>
      </c>
      <c r="J214" t="s">
        <v>35</v>
      </c>
      <c r="K214" t="s">
        <v>1192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1407</v>
      </c>
      <c r="AA214" t="e">
        <f>VLOOKUP(A214,[1]Sheet1!$B$2:$C$930,2,FALSE)</f>
        <v>#N/A</v>
      </c>
      <c r="AB214">
        <f>VLOOKUP(G214,[3]Sheet1!$C$6:$G$46,5,FALSE)</f>
        <v>33</v>
      </c>
      <c r="AC214" t="e">
        <f>VLOOKUP(A214,[1]diterima!$A$2:$B$880,2,FALSE)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202</v>
      </c>
      <c r="F215" t="str">
        <f>VLOOKUP(E215,[2]PRODI_2019!$E$2:$J$70,6,FALSE)</f>
        <v>FKIP</v>
      </c>
      <c r="G215">
        <f>VLOOKUP(E215,[2]PRODI_2019!$E$2:$K$70,7,FALSE)</f>
        <v>2289</v>
      </c>
      <c r="H215" t="str">
        <f>VLOOKUP(F215,Sheet1!$H$4:$I$11,2,FALSE)</f>
        <v>2_FKIP</v>
      </c>
      <c r="I215" t="s">
        <v>453</v>
      </c>
      <c r="J215" t="s">
        <v>26</v>
      </c>
      <c r="K215" t="s">
        <v>1201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1412</v>
      </c>
      <c r="AA215" t="e">
        <f>VLOOKUP(A215,[1]Sheet1!$B$2:$C$930,2,FALSE)</f>
        <v>#N/A</v>
      </c>
      <c r="AB215">
        <f>VLOOKUP(G215,[3]Sheet1!$C$6:$G$46,5,FALSE)</f>
        <v>33</v>
      </c>
      <c r="AC215" t="e">
        <f>VLOOKUP(A215,[1]diterima!$A$2:$B$880,2,FALSE)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237</v>
      </c>
      <c r="F216" t="str">
        <f>VLOOKUP(E216,[2]PRODI_2019!$E$2:$J$70,6,FALSE)</f>
        <v>Kedokteran</v>
      </c>
      <c r="G216">
        <f>VLOOKUP(E216,[2]PRODI_2019!$E$2:$K$70,7,FALSE)</f>
        <v>8883</v>
      </c>
      <c r="H216" t="str">
        <f>VLOOKUP(F216,Sheet1!$H$4:$I$11,2,FALSE)</f>
        <v>8_Kedokteran</v>
      </c>
      <c r="I216" t="s">
        <v>454</v>
      </c>
      <c r="J216" t="s">
        <v>35</v>
      </c>
      <c r="K216" t="s">
        <v>1196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1412</v>
      </c>
      <c r="AA216" t="e">
        <f>VLOOKUP(A216,[1]Sheet1!$B$2:$C$930,2,FALSE)</f>
        <v>#N/A</v>
      </c>
      <c r="AB216">
        <f>VLOOKUP(G216,[3]Sheet1!$C$6:$G$46,5,FALSE)</f>
        <v>25</v>
      </c>
      <c r="AC216" t="e">
        <f>VLOOKUP(A216,[1]diterima!$A$2:$B$880,2,FALSE)</f>
        <v>#N/A</v>
      </c>
    </row>
    <row r="217" spans="1:29" x14ac:dyDescent="0.3">
      <c r="A217">
        <v>4210929697</v>
      </c>
      <c r="B217">
        <v>1</v>
      </c>
      <c r="D217">
        <v>3112033</v>
      </c>
      <c r="E217" t="s">
        <v>207</v>
      </c>
      <c r="F217" t="str">
        <f>VLOOKUP(E217,[2]PRODI_2019!$E$2:$J$70,6,FALSE)</f>
        <v>FEB</v>
      </c>
      <c r="G217">
        <f>VLOOKUP(E217,[2]PRODI_2019!$E$2:$K$70,7,FALSE)</f>
        <v>5552</v>
      </c>
      <c r="H217" t="str">
        <f>VLOOKUP(F217,Sheet1!$H$4:$I$11,2,FALSE)</f>
        <v>5_FEB</v>
      </c>
      <c r="I217" t="s">
        <v>455</v>
      </c>
      <c r="J217" t="s">
        <v>35</v>
      </c>
      <c r="K217" t="s">
        <v>1208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1406</v>
      </c>
      <c r="AA217" t="e">
        <f>VLOOKUP(A217,[1]Sheet1!$B$2:$C$930,2,FALSE)</f>
        <v>#N/A</v>
      </c>
      <c r="AB217">
        <f>VLOOKUP(G217,[3]Sheet1!$C$6:$G$46,5,FALSE)</f>
        <v>1184</v>
      </c>
      <c r="AC217" t="e">
        <f>VLOOKUP(A217,[1]diterima!$A$2:$B$880,2,FALSE)</f>
        <v>#N/A</v>
      </c>
    </row>
    <row r="218" spans="1:29" x14ac:dyDescent="0.3">
      <c r="A218">
        <v>4210496119</v>
      </c>
      <c r="B218">
        <v>1</v>
      </c>
      <c r="D218">
        <v>3112153</v>
      </c>
      <c r="E218" t="s">
        <v>224</v>
      </c>
      <c r="F218" t="str">
        <f>VLOOKUP(E218,[2]PRODI_2019!$E$2:$J$70,6,FALSE)</f>
        <v>FKIP</v>
      </c>
      <c r="G218">
        <f>VLOOKUP(E218,[2]PRODI_2019!$E$2:$K$70,7,FALSE)</f>
        <v>2286</v>
      </c>
      <c r="H218" t="str">
        <f>VLOOKUP(F218,Sheet1!$H$4:$I$11,2,FALSE)</f>
        <v>2_FKIP</v>
      </c>
      <c r="I218" t="s">
        <v>456</v>
      </c>
      <c r="J218" t="s">
        <v>26</v>
      </c>
      <c r="K218" t="s">
        <v>1198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1413</v>
      </c>
      <c r="AA218" t="e">
        <f>VLOOKUP(A218,[1]Sheet1!$B$2:$C$930,2,FALSE)</f>
        <v>#N/A</v>
      </c>
      <c r="AB218">
        <f>VLOOKUP(G218,[3]Sheet1!$C$6:$G$46,5,FALSE)</f>
        <v>103</v>
      </c>
      <c r="AC218" t="e">
        <f>VLOOKUP(A218,[1]diterima!$A$2:$B$880,2,FALSE)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218</v>
      </c>
      <c r="F219" t="str">
        <f>VLOOKUP(E219,[2]PRODI_2019!$E$2:$J$70,6,FALSE)</f>
        <v>FISIP</v>
      </c>
      <c r="G219">
        <f>VLOOKUP(E219,[2]PRODI_2019!$E$2:$K$70,7,FALSE)</f>
        <v>6662</v>
      </c>
      <c r="H219" t="str">
        <f>VLOOKUP(F219,Sheet1!$H$4:$I$11,2,FALSE)</f>
        <v>6_FISIP</v>
      </c>
      <c r="I219" t="s">
        <v>457</v>
      </c>
      <c r="J219" t="s">
        <v>35</v>
      </c>
      <c r="K219" t="s">
        <v>1201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1407</v>
      </c>
      <c r="AA219" t="e">
        <f>VLOOKUP(A219,[1]Sheet1!$B$2:$C$930,2,FALSE)</f>
        <v>#N/A</v>
      </c>
      <c r="AB219">
        <f>VLOOKUP(G219,[3]Sheet1!$C$6:$G$46,5,FALSE)</f>
        <v>1423</v>
      </c>
      <c r="AC219" t="e">
        <f>VLOOKUP(A219,[1]diterima!$A$2:$B$880,2,FALSE)</f>
        <v>#N/A</v>
      </c>
    </row>
    <row r="220" spans="1:29" x14ac:dyDescent="0.3">
      <c r="A220">
        <v>4210606361</v>
      </c>
      <c r="B220">
        <v>1</v>
      </c>
      <c r="D220">
        <v>3112033</v>
      </c>
      <c r="E220" t="s">
        <v>207</v>
      </c>
      <c r="F220" t="str">
        <f>VLOOKUP(E220,[2]PRODI_2019!$E$2:$J$70,6,FALSE)</f>
        <v>FEB</v>
      </c>
      <c r="G220">
        <f>VLOOKUP(E220,[2]PRODI_2019!$E$2:$K$70,7,FALSE)</f>
        <v>5552</v>
      </c>
      <c r="H220" t="str">
        <f>VLOOKUP(F220,Sheet1!$H$4:$I$11,2,FALSE)</f>
        <v>5_FEB</v>
      </c>
      <c r="I220" t="s">
        <v>458</v>
      </c>
      <c r="J220" t="s">
        <v>35</v>
      </c>
      <c r="K220" t="s">
        <v>1221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1412</v>
      </c>
      <c r="AA220" t="e">
        <f>VLOOKUP(A220,[1]Sheet1!$B$2:$C$930,2,FALSE)</f>
        <v>#N/A</v>
      </c>
      <c r="AB220">
        <f>VLOOKUP(G220,[3]Sheet1!$C$6:$G$46,5,FALSE)</f>
        <v>1184</v>
      </c>
      <c r="AC220" t="e">
        <f>VLOOKUP(A220,[1]diterima!$A$2:$B$880,2,FALSE)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222</v>
      </c>
      <c r="F221" t="str">
        <f>VLOOKUP(E221,[2]PRODI_2019!$E$2:$J$70,6,FALSE)</f>
        <v>FKIP</v>
      </c>
      <c r="G221">
        <f>VLOOKUP(E221,[2]PRODI_2019!$E$2:$K$70,7,FALSE)</f>
        <v>2288</v>
      </c>
      <c r="H221" t="str">
        <f>VLOOKUP(F221,Sheet1!$H$4:$I$11,2,FALSE)</f>
        <v>2_FKIP</v>
      </c>
      <c r="I221" t="s">
        <v>459</v>
      </c>
      <c r="J221" t="s">
        <v>35</v>
      </c>
      <c r="K221" t="s">
        <v>1201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1406</v>
      </c>
      <c r="AA221" t="e">
        <f>VLOOKUP(A221,[1]Sheet1!$B$2:$C$930,2,FALSE)</f>
        <v>#N/A</v>
      </c>
      <c r="AB221">
        <f>VLOOKUP(G221,[3]Sheet1!$C$6:$G$46,5,FALSE)</f>
        <v>200</v>
      </c>
      <c r="AC221" t="e">
        <f>VLOOKUP(A221,[1]diterima!$A$2:$B$880,2,FALSE)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230</v>
      </c>
      <c r="F222" t="str">
        <f>VLOOKUP(E222,[2]PRODI_2019!$E$2:$J$70,6,FALSE)</f>
        <v>Teknik</v>
      </c>
      <c r="G222">
        <f>VLOOKUP(E222,[2]PRODI_2019!$E$2:$K$70,7,FALSE)</f>
        <v>3335</v>
      </c>
      <c r="H222" t="str">
        <f>VLOOKUP(F222,Sheet1!$H$4:$I$11,2,FALSE)</f>
        <v>3_Teknik</v>
      </c>
      <c r="I222" t="s">
        <v>460</v>
      </c>
      <c r="J222" t="s">
        <v>35</v>
      </c>
      <c r="K222" t="s">
        <v>1208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1412</v>
      </c>
      <c r="AA222" t="e">
        <f>VLOOKUP(A222,[1]Sheet1!$B$2:$C$930,2,FALSE)</f>
        <v>#N/A</v>
      </c>
      <c r="AB222">
        <f>VLOOKUP(G222,[3]Sheet1!$C$6:$G$46,5,FALSE)</f>
        <v>411</v>
      </c>
      <c r="AC222" t="e">
        <f>VLOOKUP(A222,[1]diterima!$A$2:$B$880,2,FALSE)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226</v>
      </c>
      <c r="F223" t="str">
        <f>VLOOKUP(E223,[2]PRODI_2019!$E$2:$J$70,6,FALSE)</f>
        <v>Teknik</v>
      </c>
      <c r="G223">
        <f>VLOOKUP(E223,[2]PRODI_2019!$E$2:$K$70,7,FALSE)</f>
        <v>3336</v>
      </c>
      <c r="H223" t="str">
        <f>VLOOKUP(F223,Sheet1!$H$4:$I$11,2,FALSE)</f>
        <v>3_Teknik</v>
      </c>
      <c r="I223" t="s">
        <v>461</v>
      </c>
      <c r="J223" t="s">
        <v>35</v>
      </c>
      <c r="K223" t="s">
        <v>1198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1407</v>
      </c>
      <c r="AA223" t="e">
        <f>VLOOKUP(A223,[1]Sheet1!$B$2:$C$930,2,FALSE)</f>
        <v>#N/A</v>
      </c>
      <c r="AB223">
        <f>VLOOKUP(G223,[3]Sheet1!$C$6:$G$46,5,FALSE)</f>
        <v>511</v>
      </c>
      <c r="AC223" t="e">
        <f>VLOOKUP(A223,[1]diterima!$A$2:$B$880,2,FALSE)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229</v>
      </c>
      <c r="F224" t="str">
        <f>VLOOKUP(E224,[2]PRODI_2019!$E$2:$J$70,6,FALSE)</f>
        <v>Teknik</v>
      </c>
      <c r="G224">
        <f>VLOOKUP(E224,[2]PRODI_2019!$E$2:$K$70,7,FALSE)</f>
        <v>3334</v>
      </c>
      <c r="H224" t="str">
        <f>VLOOKUP(F224,Sheet1!$H$4:$I$11,2,FALSE)</f>
        <v>3_Teknik</v>
      </c>
      <c r="I224" t="s">
        <v>462</v>
      </c>
      <c r="J224" t="s">
        <v>26</v>
      </c>
      <c r="K224" t="s">
        <v>1190</v>
      </c>
      <c r="L224" s="1">
        <v>37893</v>
      </c>
      <c r="M224" t="s">
        <v>28</v>
      </c>
      <c r="N224" t="s">
        <v>42</v>
      </c>
      <c r="O224" t="s">
        <v>29</v>
      </c>
      <c r="P224" t="s">
        <v>189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1413</v>
      </c>
      <c r="AA224" t="e">
        <f>VLOOKUP(A224,[1]Sheet1!$B$2:$C$930,2,FALSE)</f>
        <v>#N/A</v>
      </c>
      <c r="AB224">
        <f>VLOOKUP(G224,[3]Sheet1!$C$6:$G$46,5,FALSE)</f>
        <v>236</v>
      </c>
      <c r="AC224" t="e">
        <f>VLOOKUP(A224,[1]diterima!$A$2:$B$880,2,FALSE)</f>
        <v>#N/A</v>
      </c>
    </row>
    <row r="225" spans="1:29" x14ac:dyDescent="0.3">
      <c r="A225">
        <v>4210632010</v>
      </c>
      <c r="B225">
        <v>1</v>
      </c>
      <c r="D225">
        <v>3111111</v>
      </c>
      <c r="E225" t="s">
        <v>235</v>
      </c>
      <c r="F225" t="str">
        <f>VLOOKUP(E225,[2]PRODI_2019!$E$2:$J$70,6,FALSE)</f>
        <v>FKIP</v>
      </c>
      <c r="G225">
        <f>VLOOKUP(E225,[2]PRODI_2019!$E$2:$K$70,7,FALSE)</f>
        <v>2225</v>
      </c>
      <c r="H225" t="str">
        <f>VLOOKUP(F225,Sheet1!$H$4:$I$11,2,FALSE)</f>
        <v>2_FKIP</v>
      </c>
      <c r="I225" t="s">
        <v>463</v>
      </c>
      <c r="J225" t="s">
        <v>35</v>
      </c>
      <c r="K225" t="s">
        <v>1201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1408</v>
      </c>
      <c r="AA225" t="e">
        <f>VLOOKUP(A225,[1]Sheet1!$B$2:$C$930,2,FALSE)</f>
        <v>#N/A</v>
      </c>
      <c r="AB225">
        <f>VLOOKUP(G225,[3]Sheet1!$C$6:$G$46,5,FALSE)</f>
        <v>421</v>
      </c>
      <c r="AC225" t="e">
        <f>VLOOKUP(A225,[1]diterima!$A$2:$B$880,2,FALSE)</f>
        <v>#N/A</v>
      </c>
    </row>
    <row r="226" spans="1:29" x14ac:dyDescent="0.3">
      <c r="A226">
        <v>4210635825</v>
      </c>
      <c r="B226">
        <v>1</v>
      </c>
      <c r="D226">
        <v>3112033</v>
      </c>
      <c r="E226" t="s">
        <v>207</v>
      </c>
      <c r="F226" t="str">
        <f>VLOOKUP(E226,[2]PRODI_2019!$E$2:$J$70,6,FALSE)</f>
        <v>FEB</v>
      </c>
      <c r="G226">
        <f>VLOOKUP(E226,[2]PRODI_2019!$E$2:$K$70,7,FALSE)</f>
        <v>5552</v>
      </c>
      <c r="H226" t="str">
        <f>VLOOKUP(F226,Sheet1!$H$4:$I$11,2,FALSE)</f>
        <v>5_FEB</v>
      </c>
      <c r="I226" t="s">
        <v>464</v>
      </c>
      <c r="J226" t="s">
        <v>35</v>
      </c>
      <c r="K226" t="s">
        <v>1222</v>
      </c>
      <c r="L226" s="1">
        <v>37949</v>
      </c>
      <c r="M226" t="s">
        <v>28</v>
      </c>
      <c r="N226" t="s">
        <v>27</v>
      </c>
      <c r="O226" t="s">
        <v>29</v>
      </c>
      <c r="P226" t="s">
        <v>1298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1413</v>
      </c>
      <c r="AA226" t="e">
        <f>VLOOKUP(A226,[1]Sheet1!$B$2:$C$930,2,FALSE)</f>
        <v>#N/A</v>
      </c>
      <c r="AB226">
        <f>VLOOKUP(G226,[3]Sheet1!$C$6:$G$46,5,FALSE)</f>
        <v>1184</v>
      </c>
      <c r="AC226" t="e">
        <f>VLOOKUP(A226,[1]diterima!$A$2:$B$880,2,FALSE)</f>
        <v>#N/A</v>
      </c>
    </row>
    <row r="227" spans="1:29" x14ac:dyDescent="0.3">
      <c r="A227">
        <v>4210960649</v>
      </c>
      <c r="B227">
        <v>1</v>
      </c>
      <c r="D227">
        <v>3111014</v>
      </c>
      <c r="E227" t="s">
        <v>216</v>
      </c>
      <c r="F227" t="str">
        <f>VLOOKUP(E227,[2]PRODI_2019!$E$2:$J$70,6,FALSE)</f>
        <v>Teknik</v>
      </c>
      <c r="G227">
        <f>VLOOKUP(E227,[2]PRODI_2019!$E$2:$K$70,7,FALSE)</f>
        <v>3331</v>
      </c>
      <c r="H227" t="str">
        <f>VLOOKUP(F227,Sheet1!$H$4:$I$11,2,FALSE)</f>
        <v>3_Teknik</v>
      </c>
      <c r="I227" t="s">
        <v>465</v>
      </c>
      <c r="J227" t="s">
        <v>26</v>
      </c>
      <c r="K227" t="s">
        <v>1194</v>
      </c>
      <c r="L227" s="1">
        <v>37791</v>
      </c>
      <c r="M227" t="s">
        <v>28</v>
      </c>
      <c r="N227" t="s">
        <v>27</v>
      </c>
      <c r="O227" t="s">
        <v>29</v>
      </c>
      <c r="P227" t="s">
        <v>1301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1412</v>
      </c>
      <c r="AA227" t="e">
        <f>VLOOKUP(A227,[1]Sheet1!$B$2:$C$930,2,FALSE)</f>
        <v>#N/A</v>
      </c>
      <c r="AB227">
        <f>VLOOKUP(G227,[3]Sheet1!$C$6:$G$46,5,FALSE)</f>
        <v>365</v>
      </c>
      <c r="AC227" t="e">
        <f>VLOOKUP(A227,[1]diterima!$A$2:$B$880,2,FALSE)</f>
        <v>#N/A</v>
      </c>
    </row>
    <row r="228" spans="1:29" x14ac:dyDescent="0.3">
      <c r="A228">
        <v>4210888119</v>
      </c>
      <c r="B228">
        <v>1</v>
      </c>
      <c r="D228">
        <v>3111037</v>
      </c>
      <c r="E228" t="s">
        <v>204</v>
      </c>
      <c r="F228" t="str">
        <f>VLOOKUP(E228,[2]PRODI_2019!$E$2:$J$70,6,FALSE)</f>
        <v>Teknik</v>
      </c>
      <c r="G228">
        <f>VLOOKUP(E228,[2]PRODI_2019!$E$2:$K$70,7,FALSE)</f>
        <v>3333</v>
      </c>
      <c r="H228" t="str">
        <f>VLOOKUP(F228,Sheet1!$H$4:$I$11,2,FALSE)</f>
        <v>3_Teknik</v>
      </c>
      <c r="I228" t="s">
        <v>466</v>
      </c>
      <c r="J228" t="s">
        <v>35</v>
      </c>
      <c r="K228" t="s">
        <v>1195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1406</v>
      </c>
      <c r="AA228" t="e">
        <f>VLOOKUP(A228,[1]Sheet1!$B$2:$C$930,2,FALSE)</f>
        <v>#N/A</v>
      </c>
      <c r="AB228">
        <f>VLOOKUP(G228,[3]Sheet1!$C$6:$G$46,5,FALSE)</f>
        <v>1047</v>
      </c>
      <c r="AC228" t="e">
        <f>VLOOKUP(A228,[1]diterima!$A$2:$B$880,2,FALSE)</f>
        <v>#N/A</v>
      </c>
    </row>
    <row r="229" spans="1:29" x14ac:dyDescent="0.3">
      <c r="A229">
        <v>4210652133</v>
      </c>
      <c r="B229">
        <v>1</v>
      </c>
      <c r="D229">
        <v>3111014</v>
      </c>
      <c r="E229" t="s">
        <v>216</v>
      </c>
      <c r="F229" t="str">
        <f>VLOOKUP(E229,[2]PRODI_2019!$E$2:$J$70,6,FALSE)</f>
        <v>Teknik</v>
      </c>
      <c r="G229">
        <f>VLOOKUP(E229,[2]PRODI_2019!$E$2:$K$70,7,FALSE)</f>
        <v>3331</v>
      </c>
      <c r="H229" t="str">
        <f>VLOOKUP(F229,Sheet1!$H$4:$I$11,2,FALSE)</f>
        <v>3_Teknik</v>
      </c>
      <c r="I229" t="s">
        <v>467</v>
      </c>
      <c r="J229" t="s">
        <v>35</v>
      </c>
      <c r="K229" t="s">
        <v>1200</v>
      </c>
      <c r="L229" s="1">
        <v>37633</v>
      </c>
      <c r="M229" t="s">
        <v>28</v>
      </c>
      <c r="N229" t="s">
        <v>49</v>
      </c>
      <c r="O229" t="s">
        <v>29</v>
      </c>
      <c r="P229" t="s">
        <v>193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1406</v>
      </c>
      <c r="AA229" t="e">
        <f>VLOOKUP(A229,[1]Sheet1!$B$2:$C$930,2,FALSE)</f>
        <v>#N/A</v>
      </c>
      <c r="AB229">
        <f>VLOOKUP(G229,[3]Sheet1!$C$6:$G$46,5,FALSE)</f>
        <v>365</v>
      </c>
      <c r="AC229" t="e">
        <f>VLOOKUP(A229,[1]diterima!$A$2:$B$880,2,FALSE)</f>
        <v>#N/A</v>
      </c>
    </row>
    <row r="230" spans="1:29" x14ac:dyDescent="0.3">
      <c r="A230">
        <v>4210000179</v>
      </c>
      <c r="B230">
        <v>1</v>
      </c>
      <c r="D230">
        <v>3111076</v>
      </c>
      <c r="E230" t="s">
        <v>221</v>
      </c>
      <c r="F230" t="str">
        <f>VLOOKUP(E230,[2]PRODI_2019!$E$2:$J$70,6,FALSE)</f>
        <v>Pertanian</v>
      </c>
      <c r="G230">
        <f>VLOOKUP(E230,[2]PRODI_2019!$E$2:$K$70,7,FALSE)</f>
        <v>4441</v>
      </c>
      <c r="H230" t="str">
        <f>VLOOKUP(F230,Sheet1!$H$4:$I$11,2,FALSE)</f>
        <v>4_Pertanian</v>
      </c>
      <c r="I230" t="s">
        <v>468</v>
      </c>
      <c r="J230" t="s">
        <v>35</v>
      </c>
      <c r="K230" t="s">
        <v>1192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1407</v>
      </c>
      <c r="AA230" t="e">
        <f>VLOOKUP(A230,[1]Sheet1!$B$2:$C$930,2,FALSE)</f>
        <v>#N/A</v>
      </c>
      <c r="AB230">
        <f>VLOOKUP(G230,[3]Sheet1!$C$6:$G$46,5,FALSE)</f>
        <v>789</v>
      </c>
      <c r="AC230" t="e">
        <f>VLOOKUP(A230,[1]diterima!$A$2:$B$880,2,FALSE)</f>
        <v>#N/A</v>
      </c>
    </row>
    <row r="231" spans="1:29" x14ac:dyDescent="0.3">
      <c r="A231">
        <v>4210415570</v>
      </c>
      <c r="B231">
        <v>1</v>
      </c>
      <c r="D231">
        <v>3112184</v>
      </c>
      <c r="E231" t="s">
        <v>234</v>
      </c>
      <c r="F231" t="str">
        <f>VLOOKUP(E231,[2]PRODI_2019!$E$2:$J$70,6,FALSE)</f>
        <v>FKIP</v>
      </c>
      <c r="G231">
        <f>VLOOKUP(E231,[2]PRODI_2019!$E$2:$K$70,7,FALSE)</f>
        <v>2287</v>
      </c>
      <c r="H231" t="str">
        <f>VLOOKUP(F231,Sheet1!$H$4:$I$11,2,FALSE)</f>
        <v>2_FKIP</v>
      </c>
      <c r="I231" t="s">
        <v>469</v>
      </c>
      <c r="J231" t="s">
        <v>35</v>
      </c>
      <c r="K231" t="s">
        <v>1206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1406</v>
      </c>
      <c r="AA231" t="e">
        <f>VLOOKUP(A231,[1]Sheet1!$B$2:$C$930,2,FALSE)</f>
        <v>#N/A</v>
      </c>
      <c r="AB231">
        <f>VLOOKUP(G231,[3]Sheet1!$C$6:$G$46,5,FALSE)</f>
        <v>102</v>
      </c>
      <c r="AC231" t="e">
        <f>VLOOKUP(A231,[1]diterima!$A$2:$B$880,2,FALSE)</f>
        <v>#N/A</v>
      </c>
    </row>
    <row r="232" spans="1:29" x14ac:dyDescent="0.3">
      <c r="A232">
        <v>4210671328</v>
      </c>
      <c r="B232">
        <v>1</v>
      </c>
      <c r="D232">
        <v>3112087</v>
      </c>
      <c r="E232" t="s">
        <v>1422</v>
      </c>
      <c r="F232" t="str">
        <f>VLOOKUP(E232,[2]PRODI_2019!$E$2:$J$70,6,FALSE)</f>
        <v>FKIP</v>
      </c>
      <c r="G232">
        <f>VLOOKUP(E232,[2]PRODI_2019!$E$2:$K$70,7,FALSE)</f>
        <v>2222</v>
      </c>
      <c r="H232" t="str">
        <f>VLOOKUP(F232,Sheet1!$H$4:$I$11,2,FALSE)</f>
        <v>2_FKIP</v>
      </c>
      <c r="I232" t="s">
        <v>470</v>
      </c>
      <c r="J232" t="s">
        <v>35</v>
      </c>
      <c r="K232" t="s">
        <v>1192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1411</v>
      </c>
      <c r="AA232" t="e">
        <f>VLOOKUP(A232,[1]Sheet1!$B$2:$C$930,2,FALSE)</f>
        <v>#N/A</v>
      </c>
      <c r="AB232">
        <f>VLOOKUP(G232,[3]Sheet1!$C$6:$G$46,5,FALSE)</f>
        <v>578</v>
      </c>
      <c r="AC232" t="e">
        <f>VLOOKUP(A232,[1]diterima!$A$2:$B$880,2,FALSE)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1421</v>
      </c>
      <c r="F233" t="str">
        <f>VLOOKUP(E233,[2]PRODI_2019!$E$2:$J$70,6,FALSE)</f>
        <v>Hukum</v>
      </c>
      <c r="G233">
        <f>VLOOKUP(E233,[2]PRODI_2019!$E$2:$K$70,7,FALSE)</f>
        <v>1111</v>
      </c>
      <c r="H233" t="str">
        <f>VLOOKUP(F233,Sheet1!$H$4:$I$11,2,FALSE)</f>
        <v>1_Hukum</v>
      </c>
      <c r="I233" t="s">
        <v>471</v>
      </c>
      <c r="J233" t="s">
        <v>26</v>
      </c>
      <c r="K233" t="s">
        <v>1190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1406</v>
      </c>
      <c r="AA233" t="e">
        <f>VLOOKUP(A233,[1]Sheet1!$B$2:$C$930,2,FALSE)</f>
        <v>#N/A</v>
      </c>
      <c r="AB233">
        <f>VLOOKUP(G233,[3]Sheet1!$C$6:$G$46,5,FALSE)</f>
        <v>1201</v>
      </c>
      <c r="AC233" t="e">
        <f>VLOOKUP(A233,[1]diterima!$A$2:$B$880,2,FALSE)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221</v>
      </c>
      <c r="F234" t="str">
        <f>VLOOKUP(E234,[2]PRODI_2019!$E$2:$J$70,6,FALSE)</f>
        <v>Pertanian</v>
      </c>
      <c r="G234">
        <f>VLOOKUP(E234,[2]PRODI_2019!$E$2:$K$70,7,FALSE)</f>
        <v>4441</v>
      </c>
      <c r="H234" t="str">
        <f>VLOOKUP(F234,Sheet1!$H$4:$I$11,2,FALSE)</f>
        <v>4_Pertanian</v>
      </c>
      <c r="I234" t="s">
        <v>472</v>
      </c>
      <c r="J234" t="s">
        <v>35</v>
      </c>
      <c r="K234" t="s">
        <v>1191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1412</v>
      </c>
      <c r="AA234" t="e">
        <f>VLOOKUP(A234,[1]Sheet1!$B$2:$C$930,2,FALSE)</f>
        <v>#N/A</v>
      </c>
      <c r="AB234">
        <f>VLOOKUP(G234,[3]Sheet1!$C$6:$G$46,5,FALSE)</f>
        <v>789</v>
      </c>
      <c r="AC234" t="e">
        <f>VLOOKUP(A234,[1]diterima!$A$2:$B$880,2,FALSE)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235</v>
      </c>
      <c r="F235" t="str">
        <f>VLOOKUP(E235,[2]PRODI_2019!$E$2:$J$70,6,FALSE)</f>
        <v>FKIP</v>
      </c>
      <c r="G235">
        <f>VLOOKUP(E235,[2]PRODI_2019!$E$2:$K$70,7,FALSE)</f>
        <v>2225</v>
      </c>
      <c r="H235" t="str">
        <f>VLOOKUP(F235,Sheet1!$H$4:$I$11,2,FALSE)</f>
        <v>2_FKIP</v>
      </c>
      <c r="I235" t="s">
        <v>473</v>
      </c>
      <c r="J235" t="s">
        <v>26</v>
      </c>
      <c r="K235" t="s">
        <v>1192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1416</v>
      </c>
      <c r="AA235" t="e">
        <f>VLOOKUP(A235,[1]Sheet1!$B$2:$C$930,2,FALSE)</f>
        <v>#N/A</v>
      </c>
      <c r="AB235">
        <f>VLOOKUP(G235,[3]Sheet1!$C$6:$G$46,5,FALSE)</f>
        <v>421</v>
      </c>
      <c r="AC235" t="e">
        <f>VLOOKUP(A235,[1]diterima!$A$2:$B$880,2,FALSE)</f>
        <v>#N/A</v>
      </c>
    </row>
    <row r="236" spans="1:29" x14ac:dyDescent="0.3">
      <c r="A236">
        <v>4210142349</v>
      </c>
      <c r="B236">
        <v>1</v>
      </c>
      <c r="D236">
        <v>3111207</v>
      </c>
      <c r="E236" t="s">
        <v>238</v>
      </c>
      <c r="F236" t="str">
        <f>VLOOKUP(E236,[2]PRODI_2019!$E$2:$J$70,6,FALSE)</f>
        <v>Kedokteran</v>
      </c>
      <c r="G236">
        <f>VLOOKUP(E236,[2]PRODI_2019!$E$2:$K$70,7,FALSE)</f>
        <v>8881</v>
      </c>
      <c r="H236" t="str">
        <f>VLOOKUP(F236,Sheet1!$H$4:$I$11,2,FALSE)</f>
        <v>8_Kedokteran</v>
      </c>
      <c r="I236" t="s">
        <v>474</v>
      </c>
      <c r="J236" t="s">
        <v>35</v>
      </c>
      <c r="K236" t="s">
        <v>1201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1412</v>
      </c>
      <c r="AA236" t="e">
        <f>VLOOKUP(A236,[1]Sheet1!$B$2:$C$930,2,FALSE)</f>
        <v>#N/A</v>
      </c>
      <c r="AB236">
        <f>VLOOKUP(G236,[3]Sheet1!$C$6:$G$46,5,FALSE)</f>
        <v>584</v>
      </c>
      <c r="AC236" t="e">
        <f>VLOOKUP(A236,[1]diterima!$A$2:$B$880,2,FALSE)</f>
        <v>#N/A</v>
      </c>
    </row>
    <row r="237" spans="1:29" x14ac:dyDescent="0.3">
      <c r="A237">
        <v>4210689843</v>
      </c>
      <c r="B237">
        <v>1</v>
      </c>
      <c r="D237">
        <v>3111076</v>
      </c>
      <c r="E237" t="s">
        <v>221</v>
      </c>
      <c r="F237" t="str">
        <f>VLOOKUP(E237,[2]PRODI_2019!$E$2:$J$70,6,FALSE)</f>
        <v>Pertanian</v>
      </c>
      <c r="G237">
        <f>VLOOKUP(E237,[2]PRODI_2019!$E$2:$K$70,7,FALSE)</f>
        <v>4441</v>
      </c>
      <c r="H237" t="str">
        <f>VLOOKUP(F237,Sheet1!$H$4:$I$11,2,FALSE)</f>
        <v>4_Pertanian</v>
      </c>
      <c r="I237" t="s">
        <v>475</v>
      </c>
      <c r="J237" t="s">
        <v>35</v>
      </c>
      <c r="K237" t="s">
        <v>1201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1412</v>
      </c>
      <c r="AA237" t="e">
        <f>VLOOKUP(A237,[1]Sheet1!$B$2:$C$930,2,FALSE)</f>
        <v>#N/A</v>
      </c>
      <c r="AB237">
        <f>VLOOKUP(G237,[3]Sheet1!$C$6:$G$46,5,FALSE)</f>
        <v>789</v>
      </c>
      <c r="AC237" t="e">
        <f>VLOOKUP(A237,[1]diterima!$A$2:$B$880,2,FALSE)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219</v>
      </c>
      <c r="F238" t="str">
        <f>VLOOKUP(E238,[2]PRODI_2019!$E$2:$J$70,6,FALSE)</f>
        <v>FKIP</v>
      </c>
      <c r="G238">
        <f>VLOOKUP(E238,[2]PRODI_2019!$E$2:$K$70,7,FALSE)</f>
        <v>2224</v>
      </c>
      <c r="H238" t="str">
        <f>VLOOKUP(F238,Sheet1!$H$4:$I$11,2,FALSE)</f>
        <v>2_FKIP</v>
      </c>
      <c r="I238" t="s">
        <v>476</v>
      </c>
      <c r="J238" t="s">
        <v>35</v>
      </c>
      <c r="K238" t="s">
        <v>1196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1407</v>
      </c>
      <c r="AA238" t="e">
        <f>VLOOKUP(A238,[1]Sheet1!$B$2:$C$930,2,FALSE)</f>
        <v>#N/A</v>
      </c>
      <c r="AB238">
        <f>VLOOKUP(G238,[3]Sheet1!$C$6:$G$46,5,FALSE)</f>
        <v>442</v>
      </c>
      <c r="AC238" t="e">
        <f>VLOOKUP(A238,[1]diterima!$A$2:$B$880,2,FALSE)</f>
        <v>#N/A</v>
      </c>
    </row>
    <row r="239" spans="1:29" x14ac:dyDescent="0.3">
      <c r="A239">
        <v>4210883236</v>
      </c>
      <c r="B239">
        <v>1</v>
      </c>
      <c r="D239">
        <v>3111173</v>
      </c>
      <c r="E239" t="s">
        <v>231</v>
      </c>
      <c r="F239" t="str">
        <f>VLOOKUP(E239,[2]PRODI_2019!$E$2:$J$70,6,FALSE)</f>
        <v>Pertanian</v>
      </c>
      <c r="G239">
        <f>VLOOKUP(E239,[2]PRODI_2019!$E$2:$K$70,7,FALSE)</f>
        <v>4444</v>
      </c>
      <c r="H239" t="str">
        <f>VLOOKUP(F239,Sheet1!$H$4:$I$11,2,FALSE)</f>
        <v>4_Pertanian</v>
      </c>
      <c r="I239" t="s">
        <v>477</v>
      </c>
      <c r="J239" t="s">
        <v>35</v>
      </c>
      <c r="K239" t="s">
        <v>1223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1409</v>
      </c>
      <c r="AA239" t="e">
        <f>VLOOKUP(A239,[1]Sheet1!$B$2:$C$930,2,FALSE)</f>
        <v>#N/A</v>
      </c>
      <c r="AB239">
        <f>VLOOKUP(G239,[3]Sheet1!$C$6:$G$46,5,FALSE)</f>
        <v>476</v>
      </c>
      <c r="AC239" t="e">
        <f>VLOOKUP(A239,[1]diterima!$A$2:$B$880,2,FALSE)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205</v>
      </c>
      <c r="F240" t="str">
        <f>VLOOKUP(E240,[2]PRODI_2019!$E$2:$J$70,6,FALSE)</f>
        <v>FISIP</v>
      </c>
      <c r="G240">
        <f>VLOOKUP(E240,[2]PRODI_2019!$E$2:$K$70,7,FALSE)</f>
        <v>6670</v>
      </c>
      <c r="H240" t="str">
        <f>VLOOKUP(F240,Sheet1!$H$4:$I$11,2,FALSE)</f>
        <v>6_FISIP</v>
      </c>
      <c r="I240" t="s">
        <v>478</v>
      </c>
      <c r="J240" t="s">
        <v>35</v>
      </c>
      <c r="K240" t="s">
        <v>1191</v>
      </c>
      <c r="L240" s="1">
        <v>37697</v>
      </c>
      <c r="M240" t="s">
        <v>1292</v>
      </c>
      <c r="N240" t="s">
        <v>39</v>
      </c>
      <c r="O240" t="s">
        <v>29</v>
      </c>
      <c r="P240" t="s">
        <v>1323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1413</v>
      </c>
      <c r="AA240" t="e">
        <f>VLOOKUP(A240,[1]Sheet1!$B$2:$C$930,2,FALSE)</f>
        <v>#N/A</v>
      </c>
      <c r="AB240">
        <f>VLOOKUP(G240,[3]Sheet1!$C$6:$G$46,5,FALSE)</f>
        <v>512</v>
      </c>
      <c r="AC240" t="e">
        <f>VLOOKUP(A240,[1]diterima!$A$2:$B$880,2,FALSE)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221</v>
      </c>
      <c r="F241" t="str">
        <f>VLOOKUP(E241,[2]PRODI_2019!$E$2:$J$70,6,FALSE)</f>
        <v>Pertanian</v>
      </c>
      <c r="G241">
        <f>VLOOKUP(E241,[2]PRODI_2019!$E$2:$K$70,7,FALSE)</f>
        <v>4441</v>
      </c>
      <c r="H241" t="str">
        <f>VLOOKUP(F241,Sheet1!$H$4:$I$11,2,FALSE)</f>
        <v>4_Pertanian</v>
      </c>
      <c r="I241" t="s">
        <v>479</v>
      </c>
      <c r="J241" t="s">
        <v>26</v>
      </c>
      <c r="K241" t="s">
        <v>1206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1407</v>
      </c>
      <c r="AA241" t="e">
        <f>VLOOKUP(A241,[1]Sheet1!$B$2:$C$930,2,FALSE)</f>
        <v>#N/A</v>
      </c>
      <c r="AB241">
        <f>VLOOKUP(G241,[3]Sheet1!$C$6:$G$46,5,FALSE)</f>
        <v>789</v>
      </c>
      <c r="AC241" t="e">
        <f>VLOOKUP(A241,[1]diterima!$A$2:$B$880,2,FALSE)</f>
        <v>#N/A</v>
      </c>
    </row>
    <row r="242" spans="1:29" x14ac:dyDescent="0.3">
      <c r="A242">
        <v>4210716858</v>
      </c>
      <c r="B242">
        <v>1</v>
      </c>
      <c r="D242">
        <v>3112106</v>
      </c>
      <c r="E242" t="s">
        <v>214</v>
      </c>
      <c r="F242" t="str">
        <f>VLOOKUP(E242,[2]PRODI_2019!$E$2:$J$70,6,FALSE)</f>
        <v>FKIP</v>
      </c>
      <c r="G242">
        <f>VLOOKUP(E242,[2]PRODI_2019!$E$2:$K$70,7,FALSE)</f>
        <v>2227</v>
      </c>
      <c r="H242" t="str">
        <f>VLOOKUP(F242,Sheet1!$H$4:$I$11,2,FALSE)</f>
        <v>2_FKIP</v>
      </c>
      <c r="I242" t="s">
        <v>480</v>
      </c>
      <c r="J242" t="s">
        <v>35</v>
      </c>
      <c r="K242" t="s">
        <v>1198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1406</v>
      </c>
      <c r="AA242" t="e">
        <f>VLOOKUP(A242,[1]Sheet1!$B$2:$C$930,2,FALSE)</f>
        <v>#N/A</v>
      </c>
      <c r="AB242">
        <f>VLOOKUP(G242,[3]Sheet1!$C$6:$G$46,5,FALSE)</f>
        <v>723</v>
      </c>
      <c r="AC242" t="e">
        <f>VLOOKUP(A242,[1]diterima!$A$2:$B$880,2,FALSE)</f>
        <v>#N/A</v>
      </c>
    </row>
    <row r="243" spans="1:29" x14ac:dyDescent="0.3">
      <c r="A243">
        <v>4210381252</v>
      </c>
      <c r="B243">
        <v>1</v>
      </c>
      <c r="D243">
        <v>3112017</v>
      </c>
      <c r="E243" t="s">
        <v>1421</v>
      </c>
      <c r="F243" t="str">
        <f>VLOOKUP(E243,[2]PRODI_2019!$E$2:$J$70,6,FALSE)</f>
        <v>Hukum</v>
      </c>
      <c r="G243">
        <f>VLOOKUP(E243,[2]PRODI_2019!$E$2:$K$70,7,FALSE)</f>
        <v>1111</v>
      </c>
      <c r="H243" t="str">
        <f>VLOOKUP(F243,Sheet1!$H$4:$I$11,2,FALSE)</f>
        <v>1_Hukum</v>
      </c>
      <c r="I243" t="s">
        <v>481</v>
      </c>
      <c r="J243" t="s">
        <v>35</v>
      </c>
      <c r="K243" t="s">
        <v>1196</v>
      </c>
      <c r="L243" s="1">
        <v>37979</v>
      </c>
      <c r="M243" t="s">
        <v>28</v>
      </c>
      <c r="N243" t="s">
        <v>56</v>
      </c>
      <c r="O243" t="s">
        <v>29</v>
      </c>
      <c r="P243" t="s">
        <v>1324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1406</v>
      </c>
      <c r="AA243" t="e">
        <f>VLOOKUP(A243,[1]Sheet1!$B$2:$C$930,2,FALSE)</f>
        <v>#N/A</v>
      </c>
      <c r="AB243">
        <f>VLOOKUP(G243,[3]Sheet1!$C$6:$G$46,5,FALSE)</f>
        <v>1201</v>
      </c>
      <c r="AC243" t="e">
        <f>VLOOKUP(A243,[1]diterima!$A$2:$B$880,2,FALSE)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239</v>
      </c>
      <c r="F244" t="str">
        <f>VLOOKUP(E244,[2]PRODI_2019!$E$2:$J$70,6,FALSE)</f>
        <v>FEB</v>
      </c>
      <c r="G244">
        <f>VLOOKUP(E244,[2]PRODI_2019!$E$2:$K$70,7,FALSE)</f>
        <v>5554</v>
      </c>
      <c r="H244" t="str">
        <f>VLOOKUP(F244,Sheet1!$H$4:$I$11,2,FALSE)</f>
        <v>5_FEB</v>
      </c>
      <c r="I244" t="s">
        <v>482</v>
      </c>
      <c r="J244" t="s">
        <v>26</v>
      </c>
      <c r="K244" t="s">
        <v>1196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1407</v>
      </c>
      <c r="AA244" t="e">
        <f>VLOOKUP(A244,[1]Sheet1!$B$2:$C$930,2,FALSE)</f>
        <v>#N/A</v>
      </c>
      <c r="AB244">
        <f>VLOOKUP(G244,[3]Sheet1!$C$6:$G$46,5,FALSE)</f>
        <v>332</v>
      </c>
      <c r="AC244" t="e">
        <f>VLOOKUP(A244,[1]diterima!$A$2:$B$880,2,FALSE)</f>
        <v>#N/A</v>
      </c>
    </row>
    <row r="245" spans="1:29" x14ac:dyDescent="0.3">
      <c r="A245">
        <v>4210774231</v>
      </c>
      <c r="B245">
        <v>1</v>
      </c>
      <c r="D245">
        <v>3111157</v>
      </c>
      <c r="E245" t="s">
        <v>217</v>
      </c>
      <c r="F245" t="str">
        <f>VLOOKUP(E245,[2]PRODI_2019!$E$2:$J$70,6,FALSE)</f>
        <v>FKIP</v>
      </c>
      <c r="G245">
        <f>VLOOKUP(E245,[2]PRODI_2019!$E$2:$K$70,7,FALSE)</f>
        <v>2282</v>
      </c>
      <c r="H245" t="str">
        <f>VLOOKUP(F245,Sheet1!$H$4:$I$11,2,FALSE)</f>
        <v>2_FKIP</v>
      </c>
      <c r="I245" t="s">
        <v>483</v>
      </c>
      <c r="J245" t="s">
        <v>35</v>
      </c>
      <c r="K245" t="s">
        <v>1206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1406</v>
      </c>
      <c r="AA245" t="e">
        <f>VLOOKUP(A245,[1]Sheet1!$B$2:$C$930,2,FALSE)</f>
        <v>#N/A</v>
      </c>
      <c r="AB245">
        <f>VLOOKUP(G245,[3]Sheet1!$C$6:$G$46,5,FALSE)</f>
        <v>191</v>
      </c>
      <c r="AC245" t="e">
        <f>VLOOKUP(A245,[1]diterima!$A$2:$B$880,2,FALSE)</f>
        <v>#N/A</v>
      </c>
    </row>
    <row r="246" spans="1:29" x14ac:dyDescent="0.3">
      <c r="A246">
        <v>4210780191</v>
      </c>
      <c r="B246">
        <v>1</v>
      </c>
      <c r="D246">
        <v>3111142</v>
      </c>
      <c r="E246" t="s">
        <v>233</v>
      </c>
      <c r="F246" t="str">
        <f>VLOOKUP(E246,[2]PRODI_2019!$E$2:$J$70,6,FALSE)</f>
        <v>FKIP</v>
      </c>
      <c r="G246">
        <f>VLOOKUP(E246,[2]PRODI_2019!$E$2:$K$70,7,FALSE)</f>
        <v>2280</v>
      </c>
      <c r="H246" t="str">
        <f>VLOOKUP(F246,Sheet1!$H$4:$I$11,2,FALSE)</f>
        <v>2_FKIP</v>
      </c>
      <c r="I246" t="s">
        <v>484</v>
      </c>
      <c r="J246" t="s">
        <v>26</v>
      </c>
      <c r="K246" t="s">
        <v>1198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1406</v>
      </c>
      <c r="AA246" t="e">
        <f>VLOOKUP(A246,[1]Sheet1!$B$2:$C$930,2,FALSE)</f>
        <v>#N/A</v>
      </c>
      <c r="AB246">
        <f>VLOOKUP(G246,[3]Sheet1!$C$6:$G$46,5,FALSE)</f>
        <v>151</v>
      </c>
      <c r="AC246" t="e">
        <f>VLOOKUP(A246,[1]diterima!$A$2:$B$880,2,FALSE)</f>
        <v>#N/A</v>
      </c>
    </row>
    <row r="247" spans="1:29" x14ac:dyDescent="0.3">
      <c r="A247">
        <v>4211044632</v>
      </c>
      <c r="B247">
        <v>1</v>
      </c>
      <c r="D247">
        <v>3111126</v>
      </c>
      <c r="E247" t="s">
        <v>223</v>
      </c>
      <c r="F247" t="str">
        <f>VLOOKUP(E247,[2]PRODI_2019!$E$2:$J$70,6,FALSE)</f>
        <v>FKIP</v>
      </c>
      <c r="G247">
        <f>VLOOKUP(E247,[2]PRODI_2019!$E$2:$K$70,7,FALSE)</f>
        <v>2283</v>
      </c>
      <c r="H247" t="str">
        <f>VLOOKUP(F247,Sheet1!$H$4:$I$11,2,FALSE)</f>
        <v>2_FKIP</v>
      </c>
      <c r="I247" t="s">
        <v>485</v>
      </c>
      <c r="J247" t="s">
        <v>26</v>
      </c>
      <c r="K247" t="s">
        <v>1201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1411</v>
      </c>
      <c r="AA247" t="e">
        <f>VLOOKUP(A247,[1]Sheet1!$B$2:$C$930,2,FALSE)</f>
        <v>#N/A</v>
      </c>
      <c r="AB247">
        <f>VLOOKUP(G247,[3]Sheet1!$C$6:$G$46,5,FALSE)</f>
        <v>64</v>
      </c>
      <c r="AC247" t="e">
        <f>VLOOKUP(A247,[1]diterima!$A$2:$B$880,2,FALSE)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1421</v>
      </c>
      <c r="F248" t="str">
        <f>VLOOKUP(E248,[2]PRODI_2019!$E$2:$J$70,6,FALSE)</f>
        <v>Hukum</v>
      </c>
      <c r="G248">
        <f>VLOOKUP(E248,[2]PRODI_2019!$E$2:$K$70,7,FALSE)</f>
        <v>1111</v>
      </c>
      <c r="H248" t="str">
        <f>VLOOKUP(F248,Sheet1!$H$4:$I$11,2,FALSE)</f>
        <v>1_Hukum</v>
      </c>
      <c r="I248" t="s">
        <v>486</v>
      </c>
      <c r="J248" t="s">
        <v>35</v>
      </c>
      <c r="K248" t="s">
        <v>1196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1406</v>
      </c>
      <c r="AA248" t="e">
        <f>VLOOKUP(A248,[1]Sheet1!$B$2:$C$930,2,FALSE)</f>
        <v>#N/A</v>
      </c>
      <c r="AB248">
        <f>VLOOKUP(G248,[3]Sheet1!$C$6:$G$46,5,FALSE)</f>
        <v>1201</v>
      </c>
      <c r="AC248" t="e">
        <f>VLOOKUP(A248,[1]diterima!$A$2:$B$880,2,FALSE)</f>
        <v>#N/A</v>
      </c>
    </row>
    <row r="249" spans="1:29" x14ac:dyDescent="0.3">
      <c r="A249">
        <v>4211081738</v>
      </c>
      <c r="B249">
        <v>1</v>
      </c>
      <c r="D249">
        <v>3112137</v>
      </c>
      <c r="E249" t="s">
        <v>213</v>
      </c>
      <c r="F249" t="str">
        <f>VLOOKUP(E249,[2]PRODI_2019!$E$2:$J$70,6,FALSE)</f>
        <v>FKIP</v>
      </c>
      <c r="G249">
        <f>VLOOKUP(E249,[2]PRODI_2019!$E$2:$K$70,7,FALSE)</f>
        <v>2290</v>
      </c>
      <c r="H249" t="str">
        <f>VLOOKUP(F249,Sheet1!$H$4:$I$11,2,FALSE)</f>
        <v>2_FKIP</v>
      </c>
      <c r="I249" t="s">
        <v>487</v>
      </c>
      <c r="J249" t="s">
        <v>35</v>
      </c>
      <c r="K249" t="s">
        <v>1198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1407</v>
      </c>
      <c r="AA249" t="e">
        <f>VLOOKUP(A249,[1]Sheet1!$B$2:$C$930,2,FALSE)</f>
        <v>#N/A</v>
      </c>
      <c r="AB249">
        <f>VLOOKUP(G249,[3]Sheet1!$C$6:$G$46,5,FALSE)</f>
        <v>348</v>
      </c>
      <c r="AC249" t="e">
        <f>VLOOKUP(A249,[1]diterima!$A$2:$B$880,2,FALSE)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225</v>
      </c>
      <c r="F250" t="str">
        <f>VLOOKUP(E250,[2]PRODI_2019!$E$2:$J$70,6,FALSE)</f>
        <v>FEB</v>
      </c>
      <c r="G250">
        <f>VLOOKUP(E250,[2]PRODI_2019!$E$2:$K$70,7,FALSE)</f>
        <v>5551</v>
      </c>
      <c r="H250" t="str">
        <f>VLOOKUP(F250,Sheet1!$H$4:$I$11,2,FALSE)</f>
        <v>5_FEB</v>
      </c>
      <c r="I250" t="s">
        <v>488</v>
      </c>
      <c r="J250" t="s">
        <v>35</v>
      </c>
      <c r="K250" t="s">
        <v>1206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1409</v>
      </c>
      <c r="AA250" t="e">
        <f>VLOOKUP(A250,[1]Sheet1!$B$2:$C$930,2,FALSE)</f>
        <v>#N/A</v>
      </c>
      <c r="AB250">
        <f>VLOOKUP(G250,[3]Sheet1!$C$6:$G$46,5,FALSE)</f>
        <v>1756</v>
      </c>
      <c r="AC250" t="e">
        <f>VLOOKUP(A250,[1]diterima!$A$2:$B$880,2,FALSE)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202</v>
      </c>
      <c r="F251" t="str">
        <f>VLOOKUP(E251,[2]PRODI_2019!$E$2:$J$70,6,FALSE)</f>
        <v>FKIP</v>
      </c>
      <c r="G251">
        <f>VLOOKUP(E251,[2]PRODI_2019!$E$2:$K$70,7,FALSE)</f>
        <v>2289</v>
      </c>
      <c r="H251" t="str">
        <f>VLOOKUP(F251,Sheet1!$H$4:$I$11,2,FALSE)</f>
        <v>2_FKIP</v>
      </c>
      <c r="I251" t="s">
        <v>489</v>
      </c>
      <c r="J251" t="s">
        <v>26</v>
      </c>
      <c r="K251" t="s">
        <v>1198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1412</v>
      </c>
      <c r="AA251" t="e">
        <f>VLOOKUP(A251,[1]Sheet1!$B$2:$C$930,2,FALSE)</f>
        <v>#N/A</v>
      </c>
      <c r="AB251">
        <f>VLOOKUP(G251,[3]Sheet1!$C$6:$G$46,5,FALSE)</f>
        <v>33</v>
      </c>
      <c r="AC251" t="e">
        <f>VLOOKUP(A251,[1]diterima!$A$2:$B$880,2,FALSE)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215</v>
      </c>
      <c r="F252" t="str">
        <f>VLOOKUP(E252,[2]PRODI_2019!$E$2:$J$70,6,FALSE)</f>
        <v>FKIP</v>
      </c>
      <c r="G252">
        <f>VLOOKUP(E252,[2]PRODI_2019!$E$2:$K$70,7,FALSE)</f>
        <v>2223</v>
      </c>
      <c r="H252" t="str">
        <f>VLOOKUP(F252,Sheet1!$H$4:$I$11,2,FALSE)</f>
        <v>2_FKIP</v>
      </c>
      <c r="I252" t="s">
        <v>490</v>
      </c>
      <c r="J252" t="s">
        <v>35</v>
      </c>
      <c r="K252" t="s">
        <v>1196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1406</v>
      </c>
      <c r="AA252" t="e">
        <f>VLOOKUP(A252,[1]Sheet1!$B$2:$C$930,2,FALSE)</f>
        <v>#N/A</v>
      </c>
      <c r="AB252">
        <f>VLOOKUP(G252,[3]Sheet1!$C$6:$G$46,5,FALSE)</f>
        <v>660</v>
      </c>
      <c r="AC252" t="e">
        <f>VLOOKUP(A252,[1]diterima!$A$2:$B$880,2,FALSE)</f>
        <v>#N/A</v>
      </c>
    </row>
    <row r="253" spans="1:29" x14ac:dyDescent="0.3">
      <c r="A253">
        <v>4211122411</v>
      </c>
      <c r="B253">
        <v>1</v>
      </c>
      <c r="D253">
        <v>3112064</v>
      </c>
      <c r="E253" t="s">
        <v>218</v>
      </c>
      <c r="F253" t="str">
        <f>VLOOKUP(E253,[2]PRODI_2019!$E$2:$J$70,6,FALSE)</f>
        <v>FISIP</v>
      </c>
      <c r="G253">
        <f>VLOOKUP(E253,[2]PRODI_2019!$E$2:$K$70,7,FALSE)</f>
        <v>6662</v>
      </c>
      <c r="H253" t="str">
        <f>VLOOKUP(F253,Sheet1!$H$4:$I$11,2,FALSE)</f>
        <v>6_FISIP</v>
      </c>
      <c r="I253" t="s">
        <v>491</v>
      </c>
      <c r="J253" t="s">
        <v>35</v>
      </c>
      <c r="K253" t="s">
        <v>1196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1406</v>
      </c>
      <c r="AA253" t="e">
        <f>VLOOKUP(A253,[1]Sheet1!$B$2:$C$930,2,FALSE)</f>
        <v>#N/A</v>
      </c>
      <c r="AB253">
        <f>VLOOKUP(G253,[3]Sheet1!$C$6:$G$46,5,FALSE)</f>
        <v>1423</v>
      </c>
      <c r="AC253" t="e">
        <f>VLOOKUP(A253,[1]diterima!$A$2:$B$880,2,FALSE)</f>
        <v>#N/A</v>
      </c>
    </row>
    <row r="254" spans="1:29" x14ac:dyDescent="0.3">
      <c r="A254">
        <v>4211131368</v>
      </c>
      <c r="B254">
        <v>1</v>
      </c>
      <c r="D254">
        <v>3111181</v>
      </c>
      <c r="E254" t="s">
        <v>237</v>
      </c>
      <c r="F254" t="str">
        <f>VLOOKUP(E254,[2]PRODI_2019!$E$2:$J$70,6,FALSE)</f>
        <v>Kedokteran</v>
      </c>
      <c r="G254">
        <f>VLOOKUP(E254,[2]PRODI_2019!$E$2:$K$70,7,FALSE)</f>
        <v>8883</v>
      </c>
      <c r="H254" t="str">
        <f>VLOOKUP(F254,Sheet1!$H$4:$I$11,2,FALSE)</f>
        <v>8_Kedokteran</v>
      </c>
      <c r="I254" t="s">
        <v>492</v>
      </c>
      <c r="J254" t="s">
        <v>35</v>
      </c>
      <c r="K254" t="s">
        <v>1201</v>
      </c>
      <c r="L254" s="1">
        <v>37568</v>
      </c>
      <c r="M254" t="s">
        <v>28</v>
      </c>
      <c r="N254" t="s">
        <v>56</v>
      </c>
      <c r="O254" t="s">
        <v>29</v>
      </c>
      <c r="P254" t="s">
        <v>1430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1406</v>
      </c>
      <c r="AA254" t="e">
        <f>VLOOKUP(A254,[1]Sheet1!$B$2:$C$930,2,FALSE)</f>
        <v>#N/A</v>
      </c>
      <c r="AB254">
        <f>VLOOKUP(G254,[3]Sheet1!$C$6:$G$46,5,FALSE)</f>
        <v>25</v>
      </c>
      <c r="AC254" t="e">
        <f>VLOOKUP(A254,[1]diterima!$A$2:$B$880,2,FALSE)</f>
        <v>#N/A</v>
      </c>
    </row>
    <row r="255" spans="1:29" x14ac:dyDescent="0.3">
      <c r="A255">
        <v>4211149808</v>
      </c>
      <c r="B255">
        <v>1</v>
      </c>
      <c r="D255">
        <v>3112114</v>
      </c>
      <c r="E255" t="s">
        <v>232</v>
      </c>
      <c r="F255" t="str">
        <f>VLOOKUP(E255,[2]PRODI_2019!$E$2:$J$70,6,FALSE)</f>
        <v>FKIP</v>
      </c>
      <c r="G255">
        <f>VLOOKUP(E255,[2]PRODI_2019!$E$2:$K$70,7,FALSE)</f>
        <v>2228</v>
      </c>
      <c r="H255" t="str">
        <f>VLOOKUP(F255,Sheet1!$H$4:$I$11,2,FALSE)</f>
        <v>2_FKIP</v>
      </c>
      <c r="I255" t="s">
        <v>493</v>
      </c>
      <c r="J255" t="s">
        <v>26</v>
      </c>
      <c r="K255" t="s">
        <v>1196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1412</v>
      </c>
      <c r="AA255" t="e">
        <f>VLOOKUP(A255,[1]Sheet1!$B$2:$C$930,2,FALSE)</f>
        <v>#N/A</v>
      </c>
      <c r="AB255">
        <f>VLOOKUP(G255,[3]Sheet1!$C$6:$G$46,5,FALSE)</f>
        <v>224</v>
      </c>
      <c r="AC255" t="e">
        <f>VLOOKUP(A255,[1]diterima!$A$2:$B$880,2,FALSE)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1420</v>
      </c>
      <c r="F256" t="str">
        <f>VLOOKUP(E256,[2]PRODI_2019!$E$2:$J$70,6,FALSE)</f>
        <v>FEB</v>
      </c>
      <c r="G256">
        <f>VLOOKUP(E256,[2]PRODI_2019!$E$2:$K$70,7,FALSE)</f>
        <v>5553</v>
      </c>
      <c r="H256" t="str">
        <f>VLOOKUP(F256,Sheet1!$H$4:$I$11,2,FALSE)</f>
        <v>5_FEB</v>
      </c>
      <c r="I256" t="s">
        <v>494</v>
      </c>
      <c r="J256" t="s">
        <v>26</v>
      </c>
      <c r="K256" t="s">
        <v>1224</v>
      </c>
      <c r="L256" s="1">
        <v>37791</v>
      </c>
      <c r="M256" t="s">
        <v>28</v>
      </c>
      <c r="N256" t="s">
        <v>27</v>
      </c>
      <c r="O256" t="s">
        <v>29</v>
      </c>
      <c r="P256" t="s">
        <v>199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1410</v>
      </c>
      <c r="AA256" t="e">
        <f>VLOOKUP(A256,[1]Sheet1!$B$2:$C$930,2,FALSE)</f>
        <v>#N/A</v>
      </c>
      <c r="AB256">
        <f>VLOOKUP(G256,[3]Sheet1!$C$6:$G$46,5,FALSE)</f>
        <v>288</v>
      </c>
      <c r="AC256" t="e">
        <f>VLOOKUP(A256,[1]diterima!$A$2:$B$880,2,FALSE)</f>
        <v>#N/A</v>
      </c>
    </row>
    <row r="257" spans="1:29" x14ac:dyDescent="0.3">
      <c r="A257">
        <v>4211190697</v>
      </c>
      <c r="B257">
        <v>1</v>
      </c>
      <c r="D257">
        <v>3111014</v>
      </c>
      <c r="E257" t="s">
        <v>216</v>
      </c>
      <c r="F257" t="str">
        <f>VLOOKUP(E257,[2]PRODI_2019!$E$2:$J$70,6,FALSE)</f>
        <v>Teknik</v>
      </c>
      <c r="G257">
        <f>VLOOKUP(E257,[2]PRODI_2019!$E$2:$K$70,7,FALSE)</f>
        <v>3331</v>
      </c>
      <c r="H257" t="str">
        <f>VLOOKUP(F257,Sheet1!$H$4:$I$11,2,FALSE)</f>
        <v>3_Teknik</v>
      </c>
      <c r="I257" t="s">
        <v>495</v>
      </c>
      <c r="J257" t="s">
        <v>26</v>
      </c>
      <c r="K257" t="s">
        <v>1206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1407</v>
      </c>
      <c r="AA257" t="e">
        <f>VLOOKUP(A257,[1]Sheet1!$B$2:$C$930,2,FALSE)</f>
        <v>#N/A</v>
      </c>
      <c r="AB257">
        <f>VLOOKUP(G257,[3]Sheet1!$C$6:$G$46,5,FALSE)</f>
        <v>365</v>
      </c>
      <c r="AC257" t="e">
        <f>VLOOKUP(A257,[1]diterima!$A$2:$B$880,2,FALSE)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207</v>
      </c>
      <c r="F258" t="str">
        <f>VLOOKUP(E258,[2]PRODI_2019!$E$2:$J$70,6,FALSE)</f>
        <v>FEB</v>
      </c>
      <c r="G258">
        <f>VLOOKUP(E258,[2]PRODI_2019!$E$2:$K$70,7,FALSE)</f>
        <v>5552</v>
      </c>
      <c r="H258" t="str">
        <f>VLOOKUP(F258,Sheet1!$H$4:$I$11,2,FALSE)</f>
        <v>5_FEB</v>
      </c>
      <c r="I258" t="s">
        <v>496</v>
      </c>
      <c r="J258" t="s">
        <v>35</v>
      </c>
      <c r="K258" t="s">
        <v>1201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1411</v>
      </c>
      <c r="AA258" t="e">
        <f>VLOOKUP(A258,[1]Sheet1!$B$2:$C$930,2,FALSE)</f>
        <v>#N/A</v>
      </c>
      <c r="AB258">
        <f>VLOOKUP(G258,[3]Sheet1!$C$6:$G$46,5,FALSE)</f>
        <v>1184</v>
      </c>
      <c r="AC258" t="e">
        <f>VLOOKUP(A258,[1]diterima!$A$2:$B$880,2,FALSE)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219</v>
      </c>
      <c r="F259" t="str">
        <f>VLOOKUP(E259,[2]PRODI_2019!$E$2:$J$70,6,FALSE)</f>
        <v>FKIP</v>
      </c>
      <c r="G259">
        <f>VLOOKUP(E259,[2]PRODI_2019!$E$2:$K$70,7,FALSE)</f>
        <v>2224</v>
      </c>
      <c r="H259" t="str">
        <f>VLOOKUP(F259,Sheet1!$H$4:$I$11,2,FALSE)</f>
        <v>2_FKIP</v>
      </c>
      <c r="I259" t="s">
        <v>497</v>
      </c>
      <c r="J259" t="s">
        <v>35</v>
      </c>
      <c r="K259" t="s">
        <v>1225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1409</v>
      </c>
      <c r="AA259" t="e">
        <f>VLOOKUP(A259,[1]Sheet1!$B$2:$C$930,2,FALSE)</f>
        <v>#N/A</v>
      </c>
      <c r="AB259">
        <f>VLOOKUP(G259,[3]Sheet1!$C$6:$G$46,5,FALSE)</f>
        <v>442</v>
      </c>
      <c r="AC259" t="e">
        <f>VLOOKUP(A259,[1]diterima!$A$2:$B$880,2,FALSE)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213</v>
      </c>
      <c r="F260" t="str">
        <f>VLOOKUP(E260,[2]PRODI_2019!$E$2:$J$70,6,FALSE)</f>
        <v>FKIP</v>
      </c>
      <c r="G260">
        <f>VLOOKUP(E260,[2]PRODI_2019!$E$2:$K$70,7,FALSE)</f>
        <v>2290</v>
      </c>
      <c r="H260" t="str">
        <f>VLOOKUP(F260,Sheet1!$H$4:$I$11,2,FALSE)</f>
        <v>2_FKIP</v>
      </c>
      <c r="I260" t="s">
        <v>498</v>
      </c>
      <c r="J260" t="s">
        <v>26</v>
      </c>
      <c r="K260" t="s">
        <v>1201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1406</v>
      </c>
      <c r="AA260" t="e">
        <f>VLOOKUP(A260,[1]Sheet1!$B$2:$C$930,2,FALSE)</f>
        <v>#N/A</v>
      </c>
      <c r="AB260">
        <f>VLOOKUP(G260,[3]Sheet1!$C$6:$G$46,5,FALSE)</f>
        <v>348</v>
      </c>
      <c r="AC260" t="e">
        <f>VLOOKUP(A260,[1]diterima!$A$2:$B$880,2,FALSE)</f>
        <v>#N/A</v>
      </c>
    </row>
    <row r="261" spans="1:29" x14ac:dyDescent="0.3">
      <c r="A261">
        <v>4210098148</v>
      </c>
      <c r="B261">
        <v>1</v>
      </c>
      <c r="D261">
        <v>3111111</v>
      </c>
      <c r="E261" t="s">
        <v>235</v>
      </c>
      <c r="F261" t="str">
        <f>VLOOKUP(E261,[2]PRODI_2019!$E$2:$J$70,6,FALSE)</f>
        <v>FKIP</v>
      </c>
      <c r="G261">
        <f>VLOOKUP(E261,[2]PRODI_2019!$E$2:$K$70,7,FALSE)</f>
        <v>2225</v>
      </c>
      <c r="H261" t="str">
        <f>VLOOKUP(F261,Sheet1!$H$4:$I$11,2,FALSE)</f>
        <v>2_FKIP</v>
      </c>
      <c r="I261" t="s">
        <v>499</v>
      </c>
      <c r="J261" t="s">
        <v>35</v>
      </c>
      <c r="K261" t="s">
        <v>1196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1407</v>
      </c>
      <c r="AA261" t="e">
        <f>VLOOKUP(A261,[1]Sheet1!$B$2:$C$930,2,FALSE)</f>
        <v>#N/A</v>
      </c>
      <c r="AB261">
        <f>VLOOKUP(G261,[3]Sheet1!$C$6:$G$46,5,FALSE)</f>
        <v>421</v>
      </c>
      <c r="AC261" t="e">
        <f>VLOOKUP(A261,[1]diterima!$A$2:$B$880,2,FALSE)</f>
        <v>#N/A</v>
      </c>
    </row>
    <row r="262" spans="1:29" x14ac:dyDescent="0.3">
      <c r="A262">
        <v>4210127746</v>
      </c>
      <c r="B262">
        <v>1</v>
      </c>
      <c r="D262">
        <v>3111076</v>
      </c>
      <c r="E262" t="s">
        <v>221</v>
      </c>
      <c r="F262" t="str">
        <f>VLOOKUP(E262,[2]PRODI_2019!$E$2:$J$70,6,FALSE)</f>
        <v>Pertanian</v>
      </c>
      <c r="G262">
        <f>VLOOKUP(E262,[2]PRODI_2019!$E$2:$K$70,7,FALSE)</f>
        <v>4441</v>
      </c>
      <c r="H262" t="str">
        <f>VLOOKUP(F262,Sheet1!$H$4:$I$11,2,FALSE)</f>
        <v>4_Pertanian</v>
      </c>
      <c r="I262" t="s">
        <v>500</v>
      </c>
      <c r="J262" t="s">
        <v>35</v>
      </c>
      <c r="K262" t="s">
        <v>1196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1415</v>
      </c>
      <c r="AA262" t="e">
        <f>VLOOKUP(A262,[1]Sheet1!$B$2:$C$930,2,FALSE)</f>
        <v>#N/A</v>
      </c>
      <c r="AB262">
        <f>VLOOKUP(G262,[3]Sheet1!$C$6:$G$46,5,FALSE)</f>
        <v>789</v>
      </c>
      <c r="AC262" t="e">
        <f>VLOOKUP(A262,[1]diterima!$A$2:$B$880,2,FALSE)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220</v>
      </c>
      <c r="F263" t="str">
        <f>VLOOKUP(E263,[2]PRODI_2019!$E$2:$J$70,6,FALSE)</f>
        <v>FKIP</v>
      </c>
      <c r="G263">
        <f>VLOOKUP(E263,[2]PRODI_2019!$E$2:$K$70,7,FALSE)</f>
        <v>2284</v>
      </c>
      <c r="H263" t="str">
        <f>VLOOKUP(F263,Sheet1!$H$4:$I$11,2,FALSE)</f>
        <v>2_FKIP</v>
      </c>
      <c r="I263" t="s">
        <v>501</v>
      </c>
      <c r="J263" t="s">
        <v>26</v>
      </c>
      <c r="K263" t="s">
        <v>1194</v>
      </c>
      <c r="L263" s="1">
        <v>37520</v>
      </c>
      <c r="M263" t="s">
        <v>28</v>
      </c>
      <c r="N263" t="s">
        <v>39</v>
      </c>
      <c r="O263" t="s">
        <v>29</v>
      </c>
      <c r="P263" t="s">
        <v>1299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1412</v>
      </c>
      <c r="AA263" t="e">
        <f>VLOOKUP(A263,[1]Sheet1!$B$2:$C$930,2,FALSE)</f>
        <v>#N/A</v>
      </c>
      <c r="AB263">
        <f>VLOOKUP(G263,[3]Sheet1!$C$6:$G$46,5,FALSE)</f>
        <v>52</v>
      </c>
      <c r="AC263" t="e">
        <f>VLOOKUP(A263,[1]diterima!$A$2:$B$880,2,FALSE)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238</v>
      </c>
      <c r="F264" t="str">
        <f>VLOOKUP(E264,[2]PRODI_2019!$E$2:$J$70,6,FALSE)</f>
        <v>Kedokteran</v>
      </c>
      <c r="G264">
        <f>VLOOKUP(E264,[2]PRODI_2019!$E$2:$K$70,7,FALSE)</f>
        <v>8881</v>
      </c>
      <c r="H264" t="str">
        <f>VLOOKUP(F264,Sheet1!$H$4:$I$11,2,FALSE)</f>
        <v>8_Kedokteran</v>
      </c>
      <c r="I264" t="s">
        <v>502</v>
      </c>
      <c r="J264" t="s">
        <v>35</v>
      </c>
      <c r="K264" t="s">
        <v>1201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1414</v>
      </c>
      <c r="AA264" t="e">
        <f>VLOOKUP(A264,[1]Sheet1!$B$2:$C$930,2,FALSE)</f>
        <v>#N/A</v>
      </c>
      <c r="AB264">
        <f>VLOOKUP(G264,[3]Sheet1!$C$6:$G$46,5,FALSE)</f>
        <v>584</v>
      </c>
      <c r="AC264" t="e">
        <f>VLOOKUP(A264,[1]diterima!$A$2:$B$880,2,FALSE)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208</v>
      </c>
      <c r="F265" t="str">
        <f>VLOOKUP(E265,[2]PRODI_2019!$E$2:$J$70,6,FALSE)</f>
        <v>Pertanian</v>
      </c>
      <c r="G265">
        <f>VLOOKUP(E265,[2]PRODI_2019!$E$2:$K$70,7,FALSE)</f>
        <v>4442</v>
      </c>
      <c r="H265" t="str">
        <f>VLOOKUP(F265,Sheet1!$H$4:$I$11,2,FALSE)</f>
        <v>4_Pertanian</v>
      </c>
      <c r="I265" t="s">
        <v>503</v>
      </c>
      <c r="J265" t="s">
        <v>35</v>
      </c>
      <c r="K265" t="s">
        <v>1195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1412</v>
      </c>
      <c r="AA265" t="e">
        <f>VLOOKUP(A265,[1]Sheet1!$B$2:$C$930,2,FALSE)</f>
        <v>#N/A</v>
      </c>
      <c r="AB265">
        <f>VLOOKUP(G265,[3]Sheet1!$C$6:$G$46,5,FALSE)</f>
        <v>404</v>
      </c>
      <c r="AC265" t="e">
        <f>VLOOKUP(A265,[1]diterima!$A$2:$B$880,2,FALSE)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215</v>
      </c>
      <c r="F266" t="str">
        <f>VLOOKUP(E266,[2]PRODI_2019!$E$2:$J$70,6,FALSE)</f>
        <v>FKIP</v>
      </c>
      <c r="G266">
        <f>VLOOKUP(E266,[2]PRODI_2019!$E$2:$K$70,7,FALSE)</f>
        <v>2223</v>
      </c>
      <c r="H266" t="str">
        <f>VLOOKUP(F266,Sheet1!$H$4:$I$11,2,FALSE)</f>
        <v>2_FKIP</v>
      </c>
      <c r="I266" t="s">
        <v>504</v>
      </c>
      <c r="J266" t="s">
        <v>35</v>
      </c>
      <c r="K266" t="s">
        <v>1198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1412</v>
      </c>
      <c r="AA266" t="e">
        <f>VLOOKUP(A266,[1]Sheet1!$B$2:$C$930,2,FALSE)</f>
        <v>#N/A</v>
      </c>
      <c r="AB266">
        <f>VLOOKUP(G266,[3]Sheet1!$C$6:$G$46,5,FALSE)</f>
        <v>660</v>
      </c>
      <c r="AC266" t="e">
        <f>VLOOKUP(A266,[1]diterima!$A$2:$B$880,2,FALSE)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208</v>
      </c>
      <c r="F267" t="str">
        <f>VLOOKUP(E267,[2]PRODI_2019!$E$2:$J$70,6,FALSE)</f>
        <v>Pertanian</v>
      </c>
      <c r="G267">
        <f>VLOOKUP(E267,[2]PRODI_2019!$E$2:$K$70,7,FALSE)</f>
        <v>4442</v>
      </c>
      <c r="H267" t="str">
        <f>VLOOKUP(F267,Sheet1!$H$4:$I$11,2,FALSE)</f>
        <v>4_Pertanian</v>
      </c>
      <c r="I267" t="s">
        <v>505</v>
      </c>
      <c r="J267" t="s">
        <v>35</v>
      </c>
      <c r="K267" t="s">
        <v>1196</v>
      </c>
      <c r="L267" s="1">
        <v>37709</v>
      </c>
      <c r="M267" t="s">
        <v>28</v>
      </c>
      <c r="N267" t="s">
        <v>56</v>
      </c>
      <c r="O267" t="s">
        <v>29</v>
      </c>
      <c r="P267" t="s">
        <v>1325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1406</v>
      </c>
      <c r="AA267" t="e">
        <f>VLOOKUP(A267,[1]Sheet1!$B$2:$C$930,2,FALSE)</f>
        <v>#N/A</v>
      </c>
      <c r="AB267">
        <f>VLOOKUP(G267,[3]Sheet1!$C$6:$G$46,5,FALSE)</f>
        <v>404</v>
      </c>
      <c r="AC267" t="e">
        <f>VLOOKUP(A267,[1]diterima!$A$2:$B$880,2,FALSE)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225</v>
      </c>
      <c r="F268" t="str">
        <f>VLOOKUP(E268,[2]PRODI_2019!$E$2:$J$70,6,FALSE)</f>
        <v>FEB</v>
      </c>
      <c r="G268">
        <f>VLOOKUP(E268,[2]PRODI_2019!$E$2:$K$70,7,FALSE)</f>
        <v>5551</v>
      </c>
      <c r="H268" t="str">
        <f>VLOOKUP(F268,Sheet1!$H$4:$I$11,2,FALSE)</f>
        <v>5_FEB</v>
      </c>
      <c r="I268" t="s">
        <v>506</v>
      </c>
      <c r="J268" t="s">
        <v>35</v>
      </c>
      <c r="K268" t="s">
        <v>1194</v>
      </c>
      <c r="L268" s="1">
        <v>37571</v>
      </c>
      <c r="M268" t="s">
        <v>28</v>
      </c>
      <c r="N268" t="s">
        <v>27</v>
      </c>
      <c r="O268" t="s">
        <v>29</v>
      </c>
      <c r="P268" t="s">
        <v>199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1412</v>
      </c>
      <c r="AA268" t="e">
        <f>VLOOKUP(A268,[1]Sheet1!$B$2:$C$930,2,FALSE)</f>
        <v>#N/A</v>
      </c>
      <c r="AB268">
        <f>VLOOKUP(G268,[3]Sheet1!$C$6:$G$46,5,FALSE)</f>
        <v>1756</v>
      </c>
      <c r="AC268" t="e">
        <f>VLOOKUP(A268,[1]diterima!$A$2:$B$880,2,FALSE)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227</v>
      </c>
      <c r="F269" t="str">
        <f>VLOOKUP(E269,[2]PRODI_2019!$E$2:$J$70,6,FALSE)</f>
        <v>FISIP</v>
      </c>
      <c r="G269">
        <f>VLOOKUP(E269,[2]PRODI_2019!$E$2:$K$70,7,FALSE)</f>
        <v>6661</v>
      </c>
      <c r="H269" t="str">
        <f>VLOOKUP(F269,Sheet1!$H$4:$I$11,2,FALSE)</f>
        <v>6_FISIP</v>
      </c>
      <c r="I269" t="s">
        <v>507</v>
      </c>
      <c r="J269" t="s">
        <v>35</v>
      </c>
      <c r="K269" t="s">
        <v>1226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1412</v>
      </c>
      <c r="AA269" t="e">
        <f>VLOOKUP(A269,[1]Sheet1!$B$2:$C$930,2,FALSE)</f>
        <v>#N/A</v>
      </c>
      <c r="AB269">
        <f>VLOOKUP(G269,[3]Sheet1!$C$6:$G$46,5,FALSE)</f>
        <v>1115</v>
      </c>
      <c r="AC269" t="e">
        <f>VLOOKUP(A269,[1]diterima!$A$2:$B$880,2,FALSE)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235</v>
      </c>
      <c r="F270" t="str">
        <f>VLOOKUP(E270,[2]PRODI_2019!$E$2:$J$70,6,FALSE)</f>
        <v>FKIP</v>
      </c>
      <c r="G270">
        <f>VLOOKUP(E270,[2]PRODI_2019!$E$2:$K$70,7,FALSE)</f>
        <v>2225</v>
      </c>
      <c r="H270" t="str">
        <f>VLOOKUP(F270,Sheet1!$H$4:$I$11,2,FALSE)</f>
        <v>2_FKIP</v>
      </c>
      <c r="I270" t="s">
        <v>508</v>
      </c>
      <c r="J270" t="s">
        <v>35</v>
      </c>
      <c r="K270" t="s">
        <v>1195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1407</v>
      </c>
      <c r="AA270" t="e">
        <f>VLOOKUP(A270,[1]Sheet1!$B$2:$C$930,2,FALSE)</f>
        <v>#N/A</v>
      </c>
      <c r="AB270">
        <f>VLOOKUP(G270,[3]Sheet1!$C$6:$G$46,5,FALSE)</f>
        <v>421</v>
      </c>
      <c r="AC270" t="e">
        <f>VLOOKUP(A270,[1]diterima!$A$2:$B$880,2,FALSE)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1421</v>
      </c>
      <c r="F271" t="str">
        <f>VLOOKUP(E271,[2]PRODI_2019!$E$2:$J$70,6,FALSE)</f>
        <v>Hukum</v>
      </c>
      <c r="G271">
        <f>VLOOKUP(E271,[2]PRODI_2019!$E$2:$K$70,7,FALSE)</f>
        <v>1111</v>
      </c>
      <c r="H271" t="str">
        <f>VLOOKUP(F271,Sheet1!$H$4:$I$11,2,FALSE)</f>
        <v>1_Hukum</v>
      </c>
      <c r="I271" t="s">
        <v>509</v>
      </c>
      <c r="J271" t="s">
        <v>35</v>
      </c>
      <c r="K271" t="s">
        <v>1227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1413</v>
      </c>
      <c r="AA271" t="e">
        <f>VLOOKUP(A271,[1]Sheet1!$B$2:$C$930,2,FALSE)</f>
        <v>#N/A</v>
      </c>
      <c r="AB271">
        <f>VLOOKUP(G271,[3]Sheet1!$C$6:$G$46,5,FALSE)</f>
        <v>1201</v>
      </c>
      <c r="AC271" t="e">
        <f>VLOOKUP(A271,[1]diterima!$A$2:$B$880,2,FALSE)</f>
        <v>#N/A</v>
      </c>
    </row>
    <row r="272" spans="1:29" x14ac:dyDescent="0.3">
      <c r="A272">
        <v>4210174477</v>
      </c>
      <c r="B272">
        <v>1</v>
      </c>
      <c r="D272">
        <v>3112056</v>
      </c>
      <c r="E272" t="s">
        <v>227</v>
      </c>
      <c r="F272" t="str">
        <f>VLOOKUP(E272,[2]PRODI_2019!$E$2:$J$70,6,FALSE)</f>
        <v>FISIP</v>
      </c>
      <c r="G272">
        <f>VLOOKUP(E272,[2]PRODI_2019!$E$2:$K$70,7,FALSE)</f>
        <v>6661</v>
      </c>
      <c r="H272" t="str">
        <f>VLOOKUP(F272,Sheet1!$H$4:$I$11,2,FALSE)</f>
        <v>6_FISIP</v>
      </c>
      <c r="I272" t="s">
        <v>510</v>
      </c>
      <c r="J272" t="s">
        <v>35</v>
      </c>
      <c r="K272" t="s">
        <v>1195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1407</v>
      </c>
      <c r="AA272" t="e">
        <f>VLOOKUP(A272,[1]Sheet1!$B$2:$C$930,2,FALSE)</f>
        <v>#N/A</v>
      </c>
      <c r="AB272">
        <f>VLOOKUP(G272,[3]Sheet1!$C$6:$G$46,5,FALSE)</f>
        <v>1115</v>
      </c>
      <c r="AC272" t="e">
        <f>VLOOKUP(A272,[1]diterima!$A$2:$B$880,2,FALSE)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219</v>
      </c>
      <c r="F273" t="str">
        <f>VLOOKUP(E273,[2]PRODI_2019!$E$2:$J$70,6,FALSE)</f>
        <v>FKIP</v>
      </c>
      <c r="G273">
        <f>VLOOKUP(E273,[2]PRODI_2019!$E$2:$K$70,7,FALSE)</f>
        <v>2224</v>
      </c>
      <c r="H273" t="str">
        <f>VLOOKUP(F273,Sheet1!$H$4:$I$11,2,FALSE)</f>
        <v>2_FKIP</v>
      </c>
      <c r="I273" t="s">
        <v>511</v>
      </c>
      <c r="J273" t="s">
        <v>35</v>
      </c>
      <c r="K273" t="s">
        <v>1228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1409</v>
      </c>
      <c r="AA273" t="e">
        <f>VLOOKUP(A273,[1]Sheet1!$B$2:$C$930,2,FALSE)</f>
        <v>#N/A</v>
      </c>
      <c r="AB273">
        <f>VLOOKUP(G273,[3]Sheet1!$C$6:$G$46,5,FALSE)</f>
        <v>442</v>
      </c>
      <c r="AC273" t="e">
        <f>VLOOKUP(A273,[1]diterima!$A$2:$B$880,2,FALSE)</f>
        <v>#N/A</v>
      </c>
    </row>
    <row r="274" spans="1:29" x14ac:dyDescent="0.3">
      <c r="A274">
        <v>4210213411</v>
      </c>
      <c r="B274">
        <v>1</v>
      </c>
      <c r="D274">
        <v>3111142</v>
      </c>
      <c r="E274" t="s">
        <v>233</v>
      </c>
      <c r="F274" t="str">
        <f>VLOOKUP(E274,[2]PRODI_2019!$E$2:$J$70,6,FALSE)</f>
        <v>FKIP</v>
      </c>
      <c r="G274">
        <f>VLOOKUP(E274,[2]PRODI_2019!$E$2:$K$70,7,FALSE)</f>
        <v>2280</v>
      </c>
      <c r="H274" t="str">
        <f>VLOOKUP(F274,Sheet1!$H$4:$I$11,2,FALSE)</f>
        <v>2_FKIP</v>
      </c>
      <c r="I274" t="s">
        <v>512</v>
      </c>
      <c r="J274" t="s">
        <v>35</v>
      </c>
      <c r="K274" t="s">
        <v>1195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1407</v>
      </c>
      <c r="AA274" t="e">
        <f>VLOOKUP(A274,[1]Sheet1!$B$2:$C$930,2,FALSE)</f>
        <v>#N/A</v>
      </c>
      <c r="AB274">
        <f>VLOOKUP(G274,[3]Sheet1!$C$6:$G$46,5,FALSE)</f>
        <v>151</v>
      </c>
      <c r="AC274" t="e">
        <f>VLOOKUP(A274,[1]diterima!$A$2:$B$880,2,FALSE)</f>
        <v>#N/A</v>
      </c>
    </row>
    <row r="275" spans="1:29" x14ac:dyDescent="0.3">
      <c r="A275">
        <v>4210217456</v>
      </c>
      <c r="B275">
        <v>1</v>
      </c>
      <c r="D275">
        <v>3112017</v>
      </c>
      <c r="E275" t="s">
        <v>1421</v>
      </c>
      <c r="F275" t="str">
        <f>VLOOKUP(E275,[2]PRODI_2019!$E$2:$J$70,6,FALSE)</f>
        <v>Hukum</v>
      </c>
      <c r="G275">
        <f>VLOOKUP(E275,[2]PRODI_2019!$E$2:$K$70,7,FALSE)</f>
        <v>1111</v>
      </c>
      <c r="H275" t="str">
        <f>VLOOKUP(F275,Sheet1!$H$4:$I$11,2,FALSE)</f>
        <v>1_Hukum</v>
      </c>
      <c r="I275" t="s">
        <v>513</v>
      </c>
      <c r="J275" t="s">
        <v>35</v>
      </c>
      <c r="K275" t="s">
        <v>1194</v>
      </c>
      <c r="L275" s="1">
        <v>37813</v>
      </c>
      <c r="M275" t="s">
        <v>28</v>
      </c>
      <c r="N275" t="s">
        <v>39</v>
      </c>
      <c r="O275" t="s">
        <v>29</v>
      </c>
      <c r="P275" t="s">
        <v>183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1406</v>
      </c>
      <c r="AA275" t="e">
        <f>VLOOKUP(A275,[1]Sheet1!$B$2:$C$930,2,FALSE)</f>
        <v>#N/A</v>
      </c>
      <c r="AB275">
        <f>VLOOKUP(G275,[3]Sheet1!$C$6:$G$46,5,FALSE)</f>
        <v>1201</v>
      </c>
      <c r="AC275" t="e">
        <f>VLOOKUP(A275,[1]diterima!$A$2:$B$880,2,FALSE)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233</v>
      </c>
      <c r="F276" t="str">
        <f>VLOOKUP(E276,[2]PRODI_2019!$E$2:$J$70,6,FALSE)</f>
        <v>FKIP</v>
      </c>
      <c r="G276">
        <f>VLOOKUP(E276,[2]PRODI_2019!$E$2:$K$70,7,FALSE)</f>
        <v>2280</v>
      </c>
      <c r="H276" t="str">
        <f>VLOOKUP(F276,Sheet1!$H$4:$I$11,2,FALSE)</f>
        <v>2_FKIP</v>
      </c>
      <c r="I276" t="s">
        <v>514</v>
      </c>
      <c r="J276" t="s">
        <v>35</v>
      </c>
      <c r="K276" t="s">
        <v>1200</v>
      </c>
      <c r="L276" s="1">
        <v>37887</v>
      </c>
      <c r="M276" t="s">
        <v>28</v>
      </c>
      <c r="N276" t="s">
        <v>49</v>
      </c>
      <c r="O276" t="s">
        <v>29</v>
      </c>
      <c r="P276" t="s">
        <v>1326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1412</v>
      </c>
      <c r="AA276" t="e">
        <f>VLOOKUP(A276,[1]Sheet1!$B$2:$C$930,2,FALSE)</f>
        <v>#N/A</v>
      </c>
      <c r="AB276">
        <f>VLOOKUP(G276,[3]Sheet1!$C$6:$G$46,5,FALSE)</f>
        <v>151</v>
      </c>
      <c r="AC276" t="e">
        <f>VLOOKUP(A276,[1]diterima!$A$2:$B$880,2,FALSE)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210</v>
      </c>
      <c r="F277" t="str">
        <f>VLOOKUP(E277,[2]PRODI_2019!$E$2:$J$70,6,FALSE)</f>
        <v>FKIP</v>
      </c>
      <c r="G277">
        <f>VLOOKUP(E277,[2]PRODI_2019!$E$2:$K$70,7,FALSE)</f>
        <v>2285</v>
      </c>
      <c r="H277" t="str">
        <f>VLOOKUP(F277,Sheet1!$H$4:$I$11,2,FALSE)</f>
        <v>2_FKIP</v>
      </c>
      <c r="I277" t="s">
        <v>515</v>
      </c>
      <c r="J277" t="s">
        <v>35</v>
      </c>
      <c r="K277" t="s">
        <v>1196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1406</v>
      </c>
      <c r="AA277" t="e">
        <f>VLOOKUP(A277,[1]Sheet1!$B$2:$C$930,2,FALSE)</f>
        <v>#N/A</v>
      </c>
      <c r="AB277">
        <f>VLOOKUP(G277,[3]Sheet1!$C$6:$G$46,5,FALSE)</f>
        <v>715</v>
      </c>
      <c r="AC277" t="e">
        <f>VLOOKUP(A277,[1]diterima!$A$2:$B$880,2,FALSE)</f>
        <v>#N/A</v>
      </c>
    </row>
    <row r="278" spans="1:29" x14ac:dyDescent="0.3">
      <c r="A278">
        <v>4210236370</v>
      </c>
      <c r="B278">
        <v>1</v>
      </c>
      <c r="D278">
        <v>3112087</v>
      </c>
      <c r="E278" t="s">
        <v>1422</v>
      </c>
      <c r="F278" t="str">
        <f>VLOOKUP(E278,[2]PRODI_2019!$E$2:$J$70,6,FALSE)</f>
        <v>FKIP</v>
      </c>
      <c r="G278">
        <f>VLOOKUP(E278,[2]PRODI_2019!$E$2:$K$70,7,FALSE)</f>
        <v>2222</v>
      </c>
      <c r="H278" t="str">
        <f>VLOOKUP(F278,Sheet1!$H$4:$I$11,2,FALSE)</f>
        <v>2_FKIP</v>
      </c>
      <c r="I278" t="s">
        <v>516</v>
      </c>
      <c r="J278" t="s">
        <v>35</v>
      </c>
      <c r="K278" t="s">
        <v>1191</v>
      </c>
      <c r="L278" s="1">
        <v>38023</v>
      </c>
      <c r="M278" t="s">
        <v>28</v>
      </c>
      <c r="N278" t="s">
        <v>75</v>
      </c>
      <c r="O278" t="s">
        <v>1436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1406</v>
      </c>
      <c r="AA278" t="e">
        <f>VLOOKUP(A278,[1]Sheet1!$B$2:$C$930,2,FALSE)</f>
        <v>#N/A</v>
      </c>
      <c r="AB278">
        <f>VLOOKUP(G278,[3]Sheet1!$C$6:$G$46,5,FALSE)</f>
        <v>578</v>
      </c>
      <c r="AC278" t="e">
        <f>VLOOKUP(A278,[1]diterima!$A$2:$B$880,2,FALSE)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219</v>
      </c>
      <c r="F279" t="str">
        <f>VLOOKUP(E279,[2]PRODI_2019!$E$2:$J$70,6,FALSE)</f>
        <v>FKIP</v>
      </c>
      <c r="G279">
        <f>VLOOKUP(E279,[2]PRODI_2019!$E$2:$K$70,7,FALSE)</f>
        <v>2224</v>
      </c>
      <c r="H279" t="str">
        <f>VLOOKUP(F279,Sheet1!$H$4:$I$11,2,FALSE)</f>
        <v>2_FKIP</v>
      </c>
      <c r="I279" t="s">
        <v>517</v>
      </c>
      <c r="J279" t="s">
        <v>35</v>
      </c>
      <c r="K279" t="s">
        <v>1196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1406</v>
      </c>
      <c r="AA279" t="e">
        <f>VLOOKUP(A279,[1]Sheet1!$B$2:$C$930,2,FALSE)</f>
        <v>#N/A</v>
      </c>
      <c r="AB279">
        <f>VLOOKUP(G279,[3]Sheet1!$C$6:$G$46,5,FALSE)</f>
        <v>442</v>
      </c>
      <c r="AC279" t="e">
        <f>VLOOKUP(A279,[1]diterima!$A$2:$B$880,2,FALSE)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227</v>
      </c>
      <c r="F280" t="str">
        <f>VLOOKUP(E280,[2]PRODI_2019!$E$2:$J$70,6,FALSE)</f>
        <v>FISIP</v>
      </c>
      <c r="G280">
        <f>VLOOKUP(E280,[2]PRODI_2019!$E$2:$K$70,7,FALSE)</f>
        <v>6661</v>
      </c>
      <c r="H280" t="str">
        <f>VLOOKUP(F280,Sheet1!$H$4:$I$11,2,FALSE)</f>
        <v>6_FISIP</v>
      </c>
      <c r="I280" t="s">
        <v>518</v>
      </c>
      <c r="J280" t="s">
        <v>35</v>
      </c>
      <c r="K280" t="s">
        <v>1208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1406</v>
      </c>
      <c r="AA280" t="e">
        <f>VLOOKUP(A280,[1]Sheet1!$B$2:$C$930,2,FALSE)</f>
        <v>#N/A</v>
      </c>
      <c r="AB280">
        <f>VLOOKUP(G280,[3]Sheet1!$C$6:$G$46,5,FALSE)</f>
        <v>1115</v>
      </c>
      <c r="AC280" t="e">
        <f>VLOOKUP(A280,[1]diterima!$A$2:$B$880,2,FALSE)</f>
        <v>#N/A</v>
      </c>
    </row>
    <row r="281" spans="1:29" x14ac:dyDescent="0.3">
      <c r="A281">
        <v>4210239886</v>
      </c>
      <c r="B281">
        <v>1</v>
      </c>
      <c r="D281">
        <v>3112153</v>
      </c>
      <c r="E281" t="s">
        <v>224</v>
      </c>
      <c r="F281" t="str">
        <f>VLOOKUP(E281,[2]PRODI_2019!$E$2:$J$70,6,FALSE)</f>
        <v>FKIP</v>
      </c>
      <c r="G281">
        <f>VLOOKUP(E281,[2]PRODI_2019!$E$2:$K$70,7,FALSE)</f>
        <v>2286</v>
      </c>
      <c r="H281" t="str">
        <f>VLOOKUP(F281,Sheet1!$H$4:$I$11,2,FALSE)</f>
        <v>2_FKIP</v>
      </c>
      <c r="I281" t="s">
        <v>519</v>
      </c>
      <c r="J281" t="s">
        <v>26</v>
      </c>
      <c r="K281" t="s">
        <v>1200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1407</v>
      </c>
      <c r="AA281" t="e">
        <f>VLOOKUP(A281,[1]Sheet1!$B$2:$C$930,2,FALSE)</f>
        <v>#N/A</v>
      </c>
      <c r="AB281">
        <f>VLOOKUP(G281,[3]Sheet1!$C$6:$G$46,5,FALSE)</f>
        <v>103</v>
      </c>
      <c r="AC281" t="e">
        <f>VLOOKUP(A281,[1]diterima!$A$2:$B$880,2,FALSE)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230</v>
      </c>
      <c r="F282" t="str">
        <f>VLOOKUP(E282,[2]PRODI_2019!$E$2:$J$70,6,FALSE)</f>
        <v>Teknik</v>
      </c>
      <c r="G282">
        <f>VLOOKUP(E282,[2]PRODI_2019!$E$2:$K$70,7,FALSE)</f>
        <v>3335</v>
      </c>
      <c r="H282" t="str">
        <f>VLOOKUP(F282,Sheet1!$H$4:$I$11,2,FALSE)</f>
        <v>3_Teknik</v>
      </c>
      <c r="I282" t="s">
        <v>520</v>
      </c>
      <c r="J282" t="s">
        <v>26</v>
      </c>
      <c r="K282" t="s">
        <v>1229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1411</v>
      </c>
      <c r="AA282" t="e">
        <f>VLOOKUP(A282,[1]Sheet1!$B$2:$C$930,2,FALSE)</f>
        <v>#N/A</v>
      </c>
      <c r="AB282">
        <f>VLOOKUP(G282,[3]Sheet1!$C$6:$G$46,5,FALSE)</f>
        <v>411</v>
      </c>
      <c r="AC282" t="e">
        <f>VLOOKUP(A282,[1]diterima!$A$2:$B$880,2,FALSE)</f>
        <v>#N/A</v>
      </c>
    </row>
    <row r="283" spans="1:29" x14ac:dyDescent="0.3">
      <c r="A283">
        <v>4210249633</v>
      </c>
      <c r="B283">
        <v>1</v>
      </c>
      <c r="D283">
        <v>3111181</v>
      </c>
      <c r="E283" t="s">
        <v>237</v>
      </c>
      <c r="F283" t="str">
        <f>VLOOKUP(E283,[2]PRODI_2019!$E$2:$J$70,6,FALSE)</f>
        <v>Kedokteran</v>
      </c>
      <c r="G283">
        <f>VLOOKUP(E283,[2]PRODI_2019!$E$2:$K$70,7,FALSE)</f>
        <v>8883</v>
      </c>
      <c r="H283" t="str">
        <f>VLOOKUP(F283,Sheet1!$H$4:$I$11,2,FALSE)</f>
        <v>8_Kedokteran</v>
      </c>
      <c r="I283" t="s">
        <v>521</v>
      </c>
      <c r="J283" t="s">
        <v>26</v>
      </c>
      <c r="K283" t="s">
        <v>1230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1411</v>
      </c>
      <c r="AA283" t="e">
        <f>VLOOKUP(A283,[1]Sheet1!$B$2:$C$930,2,FALSE)</f>
        <v>#N/A</v>
      </c>
      <c r="AB283">
        <f>VLOOKUP(G283,[3]Sheet1!$C$6:$G$46,5,FALSE)</f>
        <v>25</v>
      </c>
      <c r="AC283" t="e">
        <f>VLOOKUP(A283,[1]diterima!$A$2:$B$880,2,FALSE)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223</v>
      </c>
      <c r="F284" t="str">
        <f>VLOOKUP(E284,[2]PRODI_2019!$E$2:$J$70,6,FALSE)</f>
        <v>FKIP</v>
      </c>
      <c r="G284">
        <f>VLOOKUP(E284,[2]PRODI_2019!$E$2:$K$70,7,FALSE)</f>
        <v>2283</v>
      </c>
      <c r="H284" t="str">
        <f>VLOOKUP(F284,Sheet1!$H$4:$I$11,2,FALSE)</f>
        <v>2_FKIP</v>
      </c>
      <c r="I284" t="s">
        <v>522</v>
      </c>
      <c r="J284" t="s">
        <v>35</v>
      </c>
      <c r="K284" t="s">
        <v>1200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1406</v>
      </c>
      <c r="AA284" t="e">
        <f>VLOOKUP(A284,[1]Sheet1!$B$2:$C$930,2,FALSE)</f>
        <v>#N/A</v>
      </c>
      <c r="AB284">
        <f>VLOOKUP(G284,[3]Sheet1!$C$6:$G$46,5,FALSE)</f>
        <v>64</v>
      </c>
      <c r="AC284" t="e">
        <f>VLOOKUP(A284,[1]diterima!$A$2:$B$880,2,FALSE)</f>
        <v>#N/A</v>
      </c>
    </row>
    <row r="285" spans="1:29" x14ac:dyDescent="0.3">
      <c r="A285">
        <v>4210255777</v>
      </c>
      <c r="B285">
        <v>1</v>
      </c>
      <c r="D285">
        <v>3112025</v>
      </c>
      <c r="E285" t="s">
        <v>225</v>
      </c>
      <c r="F285" t="str">
        <f>VLOOKUP(E285,[2]PRODI_2019!$E$2:$J$70,6,FALSE)</f>
        <v>FEB</v>
      </c>
      <c r="G285">
        <f>VLOOKUP(E285,[2]PRODI_2019!$E$2:$K$70,7,FALSE)</f>
        <v>5551</v>
      </c>
      <c r="H285" t="str">
        <f>VLOOKUP(F285,Sheet1!$H$4:$I$11,2,FALSE)</f>
        <v>5_FEB</v>
      </c>
      <c r="I285" t="s">
        <v>523</v>
      </c>
      <c r="J285" t="s">
        <v>35</v>
      </c>
      <c r="K285" t="s">
        <v>1231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1408</v>
      </c>
      <c r="AA285" t="e">
        <f>VLOOKUP(A285,[1]Sheet1!$B$2:$C$930,2,FALSE)</f>
        <v>#N/A</v>
      </c>
      <c r="AB285">
        <f>VLOOKUP(G285,[3]Sheet1!$C$6:$G$46,5,FALSE)</f>
        <v>1756</v>
      </c>
      <c r="AC285" t="e">
        <f>VLOOKUP(A285,[1]diterima!$A$2:$B$880,2,FALSE)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221</v>
      </c>
      <c r="F286" t="str">
        <f>VLOOKUP(E286,[2]PRODI_2019!$E$2:$J$70,6,FALSE)</f>
        <v>Pertanian</v>
      </c>
      <c r="G286">
        <f>VLOOKUP(E286,[2]PRODI_2019!$E$2:$K$70,7,FALSE)</f>
        <v>4441</v>
      </c>
      <c r="H286" t="str">
        <f>VLOOKUP(F286,Sheet1!$H$4:$I$11,2,FALSE)</f>
        <v>4_Pertanian</v>
      </c>
      <c r="I286" t="s">
        <v>524</v>
      </c>
      <c r="J286" t="s">
        <v>35</v>
      </c>
      <c r="K286" t="s">
        <v>1232</v>
      </c>
      <c r="L286" s="1">
        <v>37782</v>
      </c>
      <c r="M286" t="s">
        <v>28</v>
      </c>
      <c r="N286" t="s">
        <v>39</v>
      </c>
      <c r="O286" t="s">
        <v>29</v>
      </c>
      <c r="P286" t="s">
        <v>1306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1409</v>
      </c>
      <c r="AA286" t="e">
        <f>VLOOKUP(A286,[1]Sheet1!$B$2:$C$930,2,FALSE)</f>
        <v>#N/A</v>
      </c>
      <c r="AB286">
        <f>VLOOKUP(G286,[3]Sheet1!$C$6:$G$46,5,FALSE)</f>
        <v>789</v>
      </c>
      <c r="AC286" t="e">
        <f>VLOOKUP(A286,[1]diterima!$A$2:$B$880,2,FALSE)</f>
        <v>#N/A</v>
      </c>
    </row>
    <row r="287" spans="1:29" x14ac:dyDescent="0.3">
      <c r="A287">
        <v>4210272828</v>
      </c>
      <c r="B287">
        <v>1</v>
      </c>
      <c r="D287">
        <v>3112017</v>
      </c>
      <c r="E287" t="s">
        <v>1421</v>
      </c>
      <c r="F287" t="str">
        <f>VLOOKUP(E287,[2]PRODI_2019!$E$2:$J$70,6,FALSE)</f>
        <v>Hukum</v>
      </c>
      <c r="G287">
        <f>VLOOKUP(E287,[2]PRODI_2019!$E$2:$K$70,7,FALSE)</f>
        <v>1111</v>
      </c>
      <c r="H287" t="str">
        <f>VLOOKUP(F287,Sheet1!$H$4:$I$11,2,FALSE)</f>
        <v>1_Hukum</v>
      </c>
      <c r="I287" t="s">
        <v>525</v>
      </c>
      <c r="J287" t="s">
        <v>35</v>
      </c>
      <c r="K287" t="s">
        <v>1192</v>
      </c>
      <c r="L287" s="1">
        <v>37797</v>
      </c>
      <c r="M287" t="s">
        <v>28</v>
      </c>
      <c r="N287" t="s">
        <v>39</v>
      </c>
      <c r="O287" t="s">
        <v>29</v>
      </c>
      <c r="P287" t="s">
        <v>1327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1412</v>
      </c>
      <c r="AA287" t="e">
        <f>VLOOKUP(A287,[1]Sheet1!$B$2:$C$930,2,FALSE)</f>
        <v>#N/A</v>
      </c>
      <c r="AB287">
        <f>VLOOKUP(G287,[3]Sheet1!$C$6:$G$46,5,FALSE)</f>
        <v>1201</v>
      </c>
      <c r="AC287" t="e">
        <f>VLOOKUP(A287,[1]diterima!$A$2:$B$880,2,FALSE)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207</v>
      </c>
      <c r="F288" t="str">
        <f>VLOOKUP(E288,[2]PRODI_2019!$E$2:$J$70,6,FALSE)</f>
        <v>FEB</v>
      </c>
      <c r="G288">
        <f>VLOOKUP(E288,[2]PRODI_2019!$E$2:$K$70,7,FALSE)</f>
        <v>5552</v>
      </c>
      <c r="H288" t="str">
        <f>VLOOKUP(F288,Sheet1!$H$4:$I$11,2,FALSE)</f>
        <v>5_FEB</v>
      </c>
      <c r="I288" t="s">
        <v>526</v>
      </c>
      <c r="J288" t="s">
        <v>35</v>
      </c>
      <c r="K288" t="s">
        <v>1192</v>
      </c>
      <c r="L288" s="1">
        <v>37918</v>
      </c>
      <c r="M288" t="s">
        <v>1292</v>
      </c>
      <c r="N288" t="s">
        <v>39</v>
      </c>
      <c r="O288" t="s">
        <v>29</v>
      </c>
      <c r="P288" t="s">
        <v>187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1411</v>
      </c>
      <c r="AA288" t="e">
        <f>VLOOKUP(A288,[1]Sheet1!$B$2:$C$930,2,FALSE)</f>
        <v>#N/A</v>
      </c>
      <c r="AB288">
        <f>VLOOKUP(G288,[3]Sheet1!$C$6:$G$46,5,FALSE)</f>
        <v>1184</v>
      </c>
      <c r="AC288" t="e">
        <f>VLOOKUP(A288,[1]diterima!$A$2:$B$880,2,FALSE)</f>
        <v>#N/A</v>
      </c>
    </row>
    <row r="289" spans="1:29" x14ac:dyDescent="0.3">
      <c r="A289">
        <v>4210294377</v>
      </c>
      <c r="B289">
        <v>1</v>
      </c>
      <c r="D289">
        <v>3112056</v>
      </c>
      <c r="E289" t="s">
        <v>227</v>
      </c>
      <c r="F289" t="str">
        <f>VLOOKUP(E289,[2]PRODI_2019!$E$2:$J$70,6,FALSE)</f>
        <v>FISIP</v>
      </c>
      <c r="G289">
        <f>VLOOKUP(E289,[2]PRODI_2019!$E$2:$K$70,7,FALSE)</f>
        <v>6661</v>
      </c>
      <c r="H289" t="str">
        <f>VLOOKUP(F289,Sheet1!$H$4:$I$11,2,FALSE)</f>
        <v>6_FISIP</v>
      </c>
      <c r="I289" t="s">
        <v>527</v>
      </c>
      <c r="J289" t="s">
        <v>35</v>
      </c>
      <c r="K289" t="s">
        <v>1196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1409</v>
      </c>
      <c r="AA289" t="e">
        <f>VLOOKUP(A289,[1]Sheet1!$B$2:$C$930,2,FALSE)</f>
        <v>#N/A</v>
      </c>
      <c r="AB289">
        <f>VLOOKUP(G289,[3]Sheet1!$C$6:$G$46,5,FALSE)</f>
        <v>1115</v>
      </c>
      <c r="AC289" t="e">
        <f>VLOOKUP(A289,[1]diterima!$A$2:$B$880,2,FALSE)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230</v>
      </c>
      <c r="F290" t="str">
        <f>VLOOKUP(E290,[2]PRODI_2019!$E$2:$J$70,6,FALSE)</f>
        <v>Teknik</v>
      </c>
      <c r="G290">
        <f>VLOOKUP(E290,[2]PRODI_2019!$E$2:$K$70,7,FALSE)</f>
        <v>3335</v>
      </c>
      <c r="H290" t="str">
        <f>VLOOKUP(F290,Sheet1!$H$4:$I$11,2,FALSE)</f>
        <v>3_Teknik</v>
      </c>
      <c r="I290" t="s">
        <v>184</v>
      </c>
      <c r="J290" t="s">
        <v>26</v>
      </c>
      <c r="K290" t="s">
        <v>1201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1407</v>
      </c>
      <c r="AA290" t="e">
        <f>VLOOKUP(A290,[1]Sheet1!$B$2:$C$930,2,FALSE)</f>
        <v>#N/A</v>
      </c>
      <c r="AB290">
        <f>VLOOKUP(G290,[3]Sheet1!$C$6:$G$46,5,FALSE)</f>
        <v>411</v>
      </c>
      <c r="AC290" t="e">
        <f>VLOOKUP(A290,[1]diterima!$A$2:$B$880,2,FALSE)</f>
        <v>#N/A</v>
      </c>
    </row>
    <row r="291" spans="1:29" x14ac:dyDescent="0.3">
      <c r="A291">
        <v>4210769887</v>
      </c>
      <c r="B291">
        <v>1</v>
      </c>
      <c r="D291">
        <v>3111207</v>
      </c>
      <c r="E291" t="s">
        <v>238</v>
      </c>
      <c r="F291" t="str">
        <f>VLOOKUP(E291,[2]PRODI_2019!$E$2:$J$70,6,FALSE)</f>
        <v>Kedokteran</v>
      </c>
      <c r="G291">
        <f>VLOOKUP(E291,[2]PRODI_2019!$E$2:$K$70,7,FALSE)</f>
        <v>8881</v>
      </c>
      <c r="H291" t="str">
        <f>VLOOKUP(F291,Sheet1!$H$4:$I$11,2,FALSE)</f>
        <v>8_Kedokteran</v>
      </c>
      <c r="I291" t="s">
        <v>528</v>
      </c>
      <c r="J291" t="s">
        <v>26</v>
      </c>
      <c r="K291" t="s">
        <v>1220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1417</v>
      </c>
      <c r="AA291" t="e">
        <f>VLOOKUP(A291,[1]Sheet1!$B$2:$C$930,2,FALSE)</f>
        <v>#N/A</v>
      </c>
      <c r="AB291">
        <f>VLOOKUP(G291,[3]Sheet1!$C$6:$G$46,5,FALSE)</f>
        <v>584</v>
      </c>
      <c r="AC291" t="e">
        <f>VLOOKUP(A291,[1]diterima!$A$2:$B$880,2,FALSE)</f>
        <v>#N/A</v>
      </c>
    </row>
    <row r="292" spans="1:29" x14ac:dyDescent="0.3">
      <c r="A292">
        <v>4210370471</v>
      </c>
      <c r="B292">
        <v>1</v>
      </c>
      <c r="D292">
        <v>3112122</v>
      </c>
      <c r="E292" t="s">
        <v>239</v>
      </c>
      <c r="F292" t="str">
        <f>VLOOKUP(E292,[2]PRODI_2019!$E$2:$J$70,6,FALSE)</f>
        <v>FEB</v>
      </c>
      <c r="G292">
        <f>VLOOKUP(E292,[2]PRODI_2019!$E$2:$K$70,7,FALSE)</f>
        <v>5554</v>
      </c>
      <c r="H292" t="str">
        <f>VLOOKUP(F292,Sheet1!$H$4:$I$11,2,FALSE)</f>
        <v>5_FEB</v>
      </c>
      <c r="I292" t="s">
        <v>529</v>
      </c>
      <c r="J292" t="s">
        <v>35</v>
      </c>
      <c r="K292" t="s">
        <v>1201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1407</v>
      </c>
      <c r="AA292" t="e">
        <f>VLOOKUP(A292,[1]Sheet1!$B$2:$C$930,2,FALSE)</f>
        <v>#N/A</v>
      </c>
      <c r="AB292">
        <f>VLOOKUP(G292,[3]Sheet1!$C$6:$G$46,5,FALSE)</f>
        <v>332</v>
      </c>
      <c r="AC292" t="e">
        <f>VLOOKUP(A292,[1]diterima!$A$2:$B$880,2,FALSE)</f>
        <v>#N/A</v>
      </c>
    </row>
    <row r="293" spans="1:29" x14ac:dyDescent="0.3">
      <c r="A293">
        <v>4210372229</v>
      </c>
      <c r="B293">
        <v>1</v>
      </c>
      <c r="D293">
        <v>3112145</v>
      </c>
      <c r="E293" t="s">
        <v>222</v>
      </c>
      <c r="F293" t="str">
        <f>VLOOKUP(E293,[2]PRODI_2019!$E$2:$J$70,6,FALSE)</f>
        <v>FKIP</v>
      </c>
      <c r="G293">
        <f>VLOOKUP(E293,[2]PRODI_2019!$E$2:$K$70,7,FALSE)</f>
        <v>2288</v>
      </c>
      <c r="H293" t="str">
        <f>VLOOKUP(F293,Sheet1!$H$4:$I$11,2,FALSE)</f>
        <v>2_FKIP</v>
      </c>
      <c r="I293" t="s">
        <v>530</v>
      </c>
      <c r="J293" t="s">
        <v>26</v>
      </c>
      <c r="K293" t="s">
        <v>1196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1407</v>
      </c>
      <c r="AA293" t="e">
        <f>VLOOKUP(A293,[1]Sheet1!$B$2:$C$930,2,FALSE)</f>
        <v>#N/A</v>
      </c>
      <c r="AB293">
        <f>VLOOKUP(G293,[3]Sheet1!$C$6:$G$46,5,FALSE)</f>
        <v>200</v>
      </c>
      <c r="AC293" t="e">
        <f>VLOOKUP(A293,[1]diterima!$A$2:$B$880,2,FALSE)</f>
        <v>#N/A</v>
      </c>
    </row>
    <row r="294" spans="1:29" x14ac:dyDescent="0.3">
      <c r="A294">
        <v>4210394946</v>
      </c>
      <c r="B294">
        <v>1</v>
      </c>
      <c r="D294">
        <v>3111084</v>
      </c>
      <c r="E294" t="s">
        <v>208</v>
      </c>
      <c r="F294" t="str">
        <f>VLOOKUP(E294,[2]PRODI_2019!$E$2:$J$70,6,FALSE)</f>
        <v>Pertanian</v>
      </c>
      <c r="G294">
        <f>VLOOKUP(E294,[2]PRODI_2019!$E$2:$K$70,7,FALSE)</f>
        <v>4442</v>
      </c>
      <c r="H294" t="str">
        <f>VLOOKUP(F294,Sheet1!$H$4:$I$11,2,FALSE)</f>
        <v>4_Pertanian</v>
      </c>
      <c r="I294" t="s">
        <v>531</v>
      </c>
      <c r="J294" t="s">
        <v>35</v>
      </c>
      <c r="K294" t="s">
        <v>1198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1410</v>
      </c>
      <c r="AA294" t="e">
        <f>VLOOKUP(A294,[1]Sheet1!$B$2:$C$930,2,FALSE)</f>
        <v>#N/A</v>
      </c>
      <c r="AB294">
        <f>VLOOKUP(G294,[3]Sheet1!$C$6:$G$46,5,FALSE)</f>
        <v>404</v>
      </c>
      <c r="AC294" t="e">
        <f>VLOOKUP(A294,[1]diterima!$A$2:$B$880,2,FALSE)</f>
        <v>#N/A</v>
      </c>
    </row>
    <row r="295" spans="1:29" x14ac:dyDescent="0.3">
      <c r="A295">
        <v>4210399799</v>
      </c>
      <c r="B295">
        <v>1</v>
      </c>
      <c r="D295">
        <v>3111014</v>
      </c>
      <c r="E295" t="s">
        <v>216</v>
      </c>
      <c r="F295" t="str">
        <f>VLOOKUP(E295,[2]PRODI_2019!$E$2:$J$70,6,FALSE)</f>
        <v>Teknik</v>
      </c>
      <c r="G295">
        <f>VLOOKUP(E295,[2]PRODI_2019!$E$2:$K$70,7,FALSE)</f>
        <v>3331</v>
      </c>
      <c r="H295" t="str">
        <f>VLOOKUP(F295,Sheet1!$H$4:$I$11,2,FALSE)</f>
        <v>3_Teknik</v>
      </c>
      <c r="I295" t="s">
        <v>532</v>
      </c>
      <c r="J295" t="s">
        <v>26</v>
      </c>
      <c r="K295" t="s">
        <v>1201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1406</v>
      </c>
      <c r="AA295" t="e">
        <f>VLOOKUP(A295,[1]Sheet1!$B$2:$C$930,2,FALSE)</f>
        <v>#N/A</v>
      </c>
      <c r="AB295">
        <f>VLOOKUP(G295,[3]Sheet1!$C$6:$G$46,5,FALSE)</f>
        <v>365</v>
      </c>
      <c r="AC295" t="e">
        <f>VLOOKUP(A295,[1]diterima!$A$2:$B$880,2,FALSE)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231</v>
      </c>
      <c r="F296" t="str">
        <f>VLOOKUP(E296,[2]PRODI_2019!$E$2:$J$70,6,FALSE)</f>
        <v>Pertanian</v>
      </c>
      <c r="G296">
        <f>VLOOKUP(E296,[2]PRODI_2019!$E$2:$K$70,7,FALSE)</f>
        <v>4444</v>
      </c>
      <c r="H296" t="str">
        <f>VLOOKUP(F296,Sheet1!$H$4:$I$11,2,FALSE)</f>
        <v>4_Pertanian</v>
      </c>
      <c r="I296" t="s">
        <v>533</v>
      </c>
      <c r="J296" t="s">
        <v>35</v>
      </c>
      <c r="K296" t="s">
        <v>1196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1407</v>
      </c>
      <c r="AA296" t="e">
        <f>VLOOKUP(A296,[1]Sheet1!$B$2:$C$930,2,FALSE)</f>
        <v>#N/A</v>
      </c>
      <c r="AB296">
        <f>VLOOKUP(G296,[3]Sheet1!$C$6:$G$46,5,FALSE)</f>
        <v>476</v>
      </c>
      <c r="AC296" t="e">
        <f>VLOOKUP(A296,[1]diterima!$A$2:$B$880,2,FALSE)</f>
        <v>#N/A</v>
      </c>
    </row>
    <row r="297" spans="1:29" x14ac:dyDescent="0.3">
      <c r="A297">
        <v>4210411957</v>
      </c>
      <c r="B297">
        <v>1</v>
      </c>
      <c r="D297">
        <v>3111022</v>
      </c>
      <c r="E297" t="s">
        <v>212</v>
      </c>
      <c r="F297" t="str">
        <f>VLOOKUP(E297,[2]PRODI_2019!$E$2:$J$70,6,FALSE)</f>
        <v>Teknik</v>
      </c>
      <c r="G297">
        <f>VLOOKUP(E297,[2]PRODI_2019!$E$2:$K$70,7,FALSE)</f>
        <v>3332</v>
      </c>
      <c r="H297" t="str">
        <f>VLOOKUP(F297,Sheet1!$H$4:$I$11,2,FALSE)</f>
        <v>3_Teknik</v>
      </c>
      <c r="I297" t="s">
        <v>534</v>
      </c>
      <c r="J297" t="s">
        <v>26</v>
      </c>
      <c r="K297" t="s">
        <v>1196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1407</v>
      </c>
      <c r="AA297" t="e">
        <f>VLOOKUP(A297,[1]Sheet1!$B$2:$C$930,2,FALSE)</f>
        <v>#N/A</v>
      </c>
      <c r="AB297">
        <f>VLOOKUP(G297,[3]Sheet1!$C$6:$G$46,5,FALSE)</f>
        <v>434</v>
      </c>
      <c r="AC297" t="e">
        <f>VLOOKUP(A297,[1]diterima!$A$2:$B$880,2,FALSE)</f>
        <v>#N/A</v>
      </c>
    </row>
    <row r="298" spans="1:29" x14ac:dyDescent="0.3">
      <c r="A298">
        <v>4210417502</v>
      </c>
      <c r="B298">
        <v>1</v>
      </c>
      <c r="D298">
        <v>3112145</v>
      </c>
      <c r="E298" t="s">
        <v>222</v>
      </c>
      <c r="F298" t="str">
        <f>VLOOKUP(E298,[2]PRODI_2019!$E$2:$J$70,6,FALSE)</f>
        <v>FKIP</v>
      </c>
      <c r="G298">
        <f>VLOOKUP(E298,[2]PRODI_2019!$E$2:$K$70,7,FALSE)</f>
        <v>2288</v>
      </c>
      <c r="H298" t="str">
        <f>VLOOKUP(F298,Sheet1!$H$4:$I$11,2,FALSE)</f>
        <v>2_FKIP</v>
      </c>
      <c r="I298" t="s">
        <v>535</v>
      </c>
      <c r="J298" t="s">
        <v>26</v>
      </c>
      <c r="K298" t="s">
        <v>1200</v>
      </c>
      <c r="L298" s="1">
        <v>37811</v>
      </c>
      <c r="M298" t="s">
        <v>28</v>
      </c>
      <c r="N298" t="s">
        <v>49</v>
      </c>
      <c r="O298" t="s">
        <v>29</v>
      </c>
      <c r="P298" t="s">
        <v>1326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1406</v>
      </c>
      <c r="AA298" t="e">
        <f>VLOOKUP(A298,[1]Sheet1!$B$2:$C$930,2,FALSE)</f>
        <v>#N/A</v>
      </c>
      <c r="AB298">
        <f>VLOOKUP(G298,[3]Sheet1!$C$6:$G$46,5,FALSE)</f>
        <v>200</v>
      </c>
      <c r="AC298" t="e">
        <f>VLOOKUP(A298,[1]diterima!$A$2:$B$880,2,FALSE)</f>
        <v>#N/A</v>
      </c>
    </row>
    <row r="299" spans="1:29" x14ac:dyDescent="0.3">
      <c r="A299">
        <v>4210419667</v>
      </c>
      <c r="B299">
        <v>1</v>
      </c>
      <c r="D299">
        <v>3111076</v>
      </c>
      <c r="E299" t="s">
        <v>221</v>
      </c>
      <c r="F299" t="str">
        <f>VLOOKUP(E299,[2]PRODI_2019!$E$2:$J$70,6,FALSE)</f>
        <v>Pertanian</v>
      </c>
      <c r="G299">
        <f>VLOOKUP(E299,[2]PRODI_2019!$E$2:$K$70,7,FALSE)</f>
        <v>4441</v>
      </c>
      <c r="H299" t="str">
        <f>VLOOKUP(F299,Sheet1!$H$4:$I$11,2,FALSE)</f>
        <v>4_Pertanian</v>
      </c>
      <c r="I299" t="s">
        <v>536</v>
      </c>
      <c r="J299" t="s">
        <v>35</v>
      </c>
      <c r="K299" t="s">
        <v>1203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1413</v>
      </c>
      <c r="AA299" t="e">
        <f>VLOOKUP(A299,[1]Sheet1!$B$2:$C$930,2,FALSE)</f>
        <v>#N/A</v>
      </c>
      <c r="AB299">
        <f>VLOOKUP(G299,[3]Sheet1!$C$6:$G$46,5,FALSE)</f>
        <v>789</v>
      </c>
      <c r="AC299" t="e">
        <f>VLOOKUP(A299,[1]diterima!$A$2:$B$880,2,FALSE)</f>
        <v>#N/A</v>
      </c>
    </row>
    <row r="300" spans="1:29" x14ac:dyDescent="0.3">
      <c r="A300">
        <v>4210422256</v>
      </c>
      <c r="B300">
        <v>1</v>
      </c>
      <c r="D300">
        <v>3111076</v>
      </c>
      <c r="E300" t="s">
        <v>221</v>
      </c>
      <c r="F300" t="str">
        <f>VLOOKUP(E300,[2]PRODI_2019!$E$2:$J$70,6,FALSE)</f>
        <v>Pertanian</v>
      </c>
      <c r="G300">
        <f>VLOOKUP(E300,[2]PRODI_2019!$E$2:$K$70,7,FALSE)</f>
        <v>4441</v>
      </c>
      <c r="H300" t="str">
        <f>VLOOKUP(F300,Sheet1!$H$4:$I$11,2,FALSE)</f>
        <v>4_Pertanian</v>
      </c>
      <c r="I300" t="s">
        <v>537</v>
      </c>
      <c r="J300" t="s">
        <v>35</v>
      </c>
      <c r="K300" t="s">
        <v>1192</v>
      </c>
      <c r="L300" s="1">
        <v>37868</v>
      </c>
      <c r="M300" t="s">
        <v>28</v>
      </c>
      <c r="N300" t="s">
        <v>39</v>
      </c>
      <c r="O300" t="s">
        <v>29</v>
      </c>
      <c r="P300" t="s">
        <v>1307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1409</v>
      </c>
      <c r="AA300" t="e">
        <f>VLOOKUP(A300,[1]Sheet1!$B$2:$C$930,2,FALSE)</f>
        <v>#N/A</v>
      </c>
      <c r="AB300">
        <f>VLOOKUP(G300,[3]Sheet1!$C$6:$G$46,5,FALSE)</f>
        <v>789</v>
      </c>
      <c r="AC300" t="e">
        <f>VLOOKUP(A300,[1]diterima!$A$2:$B$880,2,FALSE)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235</v>
      </c>
      <c r="F301" t="str">
        <f>VLOOKUP(E301,[2]PRODI_2019!$E$2:$J$70,6,FALSE)</f>
        <v>FKIP</v>
      </c>
      <c r="G301">
        <f>VLOOKUP(E301,[2]PRODI_2019!$E$2:$K$70,7,FALSE)</f>
        <v>2225</v>
      </c>
      <c r="H301" t="str">
        <f>VLOOKUP(F301,Sheet1!$H$4:$I$11,2,FALSE)</f>
        <v>2_FKIP</v>
      </c>
      <c r="I301" t="s">
        <v>538</v>
      </c>
      <c r="J301" t="s">
        <v>35</v>
      </c>
      <c r="K301" t="s">
        <v>1196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1410</v>
      </c>
      <c r="AA301" t="e">
        <f>VLOOKUP(A301,[1]Sheet1!$B$2:$C$930,2,FALSE)</f>
        <v>#N/A</v>
      </c>
      <c r="AB301">
        <f>VLOOKUP(G301,[3]Sheet1!$C$6:$G$46,5,FALSE)</f>
        <v>421</v>
      </c>
      <c r="AC301" t="e">
        <f>VLOOKUP(A301,[1]diterima!$A$2:$B$880,2,FALSE)</f>
        <v>#N/A</v>
      </c>
    </row>
    <row r="302" spans="1:29" x14ac:dyDescent="0.3">
      <c r="A302">
        <v>4210405406</v>
      </c>
      <c r="B302">
        <v>1</v>
      </c>
      <c r="D302">
        <v>3111076</v>
      </c>
      <c r="E302" t="s">
        <v>221</v>
      </c>
      <c r="F302" t="str">
        <f>VLOOKUP(E302,[2]PRODI_2019!$E$2:$J$70,6,FALSE)</f>
        <v>Pertanian</v>
      </c>
      <c r="G302">
        <f>VLOOKUP(E302,[2]PRODI_2019!$E$2:$K$70,7,FALSE)</f>
        <v>4441</v>
      </c>
      <c r="H302" t="str">
        <f>VLOOKUP(F302,Sheet1!$H$4:$I$11,2,FALSE)</f>
        <v>4_Pertanian</v>
      </c>
      <c r="I302" t="s">
        <v>539</v>
      </c>
      <c r="J302" t="s">
        <v>35</v>
      </c>
      <c r="K302" t="s">
        <v>1190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1415</v>
      </c>
      <c r="AA302" t="e">
        <f>VLOOKUP(A302,[1]Sheet1!$B$2:$C$930,2,FALSE)</f>
        <v>#N/A</v>
      </c>
      <c r="AB302">
        <f>VLOOKUP(G302,[3]Sheet1!$C$6:$G$46,5,FALSE)</f>
        <v>789</v>
      </c>
      <c r="AC302" t="e">
        <f>VLOOKUP(A302,[1]diterima!$A$2:$B$880,2,FALSE)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237</v>
      </c>
      <c r="F303" t="str">
        <f>VLOOKUP(E303,[2]PRODI_2019!$E$2:$J$70,6,FALSE)</f>
        <v>Kedokteran</v>
      </c>
      <c r="G303">
        <f>VLOOKUP(E303,[2]PRODI_2019!$E$2:$K$70,7,FALSE)</f>
        <v>8883</v>
      </c>
      <c r="H303" t="str">
        <f>VLOOKUP(F303,Sheet1!$H$4:$I$11,2,FALSE)</f>
        <v>8_Kedokteran</v>
      </c>
      <c r="I303" t="s">
        <v>540</v>
      </c>
      <c r="J303" t="s">
        <v>26</v>
      </c>
      <c r="K303" t="s">
        <v>1190</v>
      </c>
      <c r="L303" s="1">
        <v>37604</v>
      </c>
      <c r="M303" t="s">
        <v>28</v>
      </c>
      <c r="N303" t="s">
        <v>42</v>
      </c>
      <c r="O303" t="s">
        <v>29</v>
      </c>
      <c r="P303" t="s">
        <v>1316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1410</v>
      </c>
      <c r="AA303" t="e">
        <f>VLOOKUP(A303,[1]Sheet1!$B$2:$C$930,2,FALSE)</f>
        <v>#N/A</v>
      </c>
      <c r="AB303">
        <f>VLOOKUP(G303,[3]Sheet1!$C$6:$G$46,5,FALSE)</f>
        <v>25</v>
      </c>
      <c r="AC303" t="e">
        <f>VLOOKUP(A303,[1]diterima!$A$2:$B$880,2,FALSE)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236</v>
      </c>
      <c r="F304" t="str">
        <f>VLOOKUP(E304,[2]PRODI_2019!$E$2:$J$70,6,FALSE)</f>
        <v>Kedokteran</v>
      </c>
      <c r="G304">
        <f>VLOOKUP(E304,[2]PRODI_2019!$E$2:$K$70,7,FALSE)</f>
        <v>8884</v>
      </c>
      <c r="H304" t="str">
        <f>VLOOKUP(F304,Sheet1!$H$4:$I$11,2,FALSE)</f>
        <v>8_Kedokteran</v>
      </c>
      <c r="I304" t="s">
        <v>541</v>
      </c>
      <c r="J304" t="s">
        <v>35</v>
      </c>
      <c r="K304" t="s">
        <v>1194</v>
      </c>
      <c r="L304" s="1">
        <v>37671</v>
      </c>
      <c r="M304" t="s">
        <v>28</v>
      </c>
      <c r="N304" t="s">
        <v>27</v>
      </c>
      <c r="O304" t="s">
        <v>29</v>
      </c>
      <c r="P304" t="s">
        <v>1328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1413</v>
      </c>
      <c r="AA304" t="e">
        <f>VLOOKUP(A304,[1]Sheet1!$B$2:$C$930,2,FALSE)</f>
        <v>#N/A</v>
      </c>
      <c r="AB304">
        <f>VLOOKUP(G304,[3]Sheet1!$C$6:$G$46,5,FALSE)</f>
        <v>630</v>
      </c>
      <c r="AC304" t="e">
        <f>VLOOKUP(A304,[1]diterima!$A$2:$B$880,2,FALSE)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209</v>
      </c>
      <c r="F305" t="str">
        <f>VLOOKUP(E305,[2]PRODI_2019!$E$2:$J$70,6,FALSE)</f>
        <v>Kedokteran</v>
      </c>
      <c r="G305">
        <f>VLOOKUP(E305,[2]PRODI_2019!$E$2:$K$70,7,FALSE)</f>
        <v>8882</v>
      </c>
      <c r="H305" t="str">
        <f>VLOOKUP(F305,Sheet1!$H$4:$I$11,2,FALSE)</f>
        <v>8_Kedokteran</v>
      </c>
      <c r="I305" t="s">
        <v>542</v>
      </c>
      <c r="J305" t="s">
        <v>26</v>
      </c>
      <c r="K305" t="s">
        <v>1208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1408</v>
      </c>
      <c r="AA305" t="e">
        <f>VLOOKUP(A305,[1]Sheet1!$B$2:$C$930,2,FALSE)</f>
        <v>#N/A</v>
      </c>
      <c r="AB305">
        <f>VLOOKUP(G305,[3]Sheet1!$C$6:$G$46,5,FALSE)</f>
        <v>480</v>
      </c>
      <c r="AC305" t="e">
        <f>VLOOKUP(A305,[1]diterima!$A$2:$B$880,2,FALSE)</f>
        <v>#N/A</v>
      </c>
    </row>
    <row r="306" spans="1:29" x14ac:dyDescent="0.3">
      <c r="A306">
        <v>4210483959</v>
      </c>
      <c r="B306">
        <v>1</v>
      </c>
      <c r="D306">
        <v>3111053</v>
      </c>
      <c r="E306" t="s">
        <v>230</v>
      </c>
      <c r="F306" t="str">
        <f>VLOOKUP(E306,[2]PRODI_2019!$E$2:$J$70,6,FALSE)</f>
        <v>Teknik</v>
      </c>
      <c r="G306">
        <f>VLOOKUP(E306,[2]PRODI_2019!$E$2:$K$70,7,FALSE)</f>
        <v>3335</v>
      </c>
      <c r="H306" t="str">
        <f>VLOOKUP(F306,Sheet1!$H$4:$I$11,2,FALSE)</f>
        <v>3_Teknik</v>
      </c>
      <c r="I306" t="s">
        <v>543</v>
      </c>
      <c r="J306" t="s">
        <v>35</v>
      </c>
      <c r="K306" t="s">
        <v>1233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1414</v>
      </c>
      <c r="AA306" t="e">
        <f>VLOOKUP(A306,[1]Sheet1!$B$2:$C$930,2,FALSE)</f>
        <v>#N/A</v>
      </c>
      <c r="AB306">
        <f>VLOOKUP(G306,[3]Sheet1!$C$6:$G$46,5,FALSE)</f>
        <v>411</v>
      </c>
      <c r="AC306" t="e">
        <f>VLOOKUP(A306,[1]diterima!$A$2:$B$880,2,FALSE)</f>
        <v>#N/A</v>
      </c>
    </row>
    <row r="307" spans="1:29" x14ac:dyDescent="0.3">
      <c r="A307">
        <v>4210513369</v>
      </c>
      <c r="B307">
        <v>1</v>
      </c>
      <c r="D307">
        <v>3112056</v>
      </c>
      <c r="E307" t="s">
        <v>227</v>
      </c>
      <c r="F307" t="str">
        <f>VLOOKUP(E307,[2]PRODI_2019!$E$2:$J$70,6,FALSE)</f>
        <v>FISIP</v>
      </c>
      <c r="G307">
        <f>VLOOKUP(E307,[2]PRODI_2019!$E$2:$K$70,7,FALSE)</f>
        <v>6661</v>
      </c>
      <c r="H307" t="str">
        <f>VLOOKUP(F307,Sheet1!$H$4:$I$11,2,FALSE)</f>
        <v>6_FISIP</v>
      </c>
      <c r="I307" t="s">
        <v>544</v>
      </c>
      <c r="J307" t="s">
        <v>35</v>
      </c>
      <c r="K307" t="s">
        <v>1201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1406</v>
      </c>
      <c r="AA307" t="e">
        <f>VLOOKUP(A307,[1]Sheet1!$B$2:$C$930,2,FALSE)</f>
        <v>#N/A</v>
      </c>
      <c r="AB307">
        <f>VLOOKUP(G307,[3]Sheet1!$C$6:$G$46,5,FALSE)</f>
        <v>1115</v>
      </c>
      <c r="AC307" t="e">
        <f>VLOOKUP(A307,[1]diterima!$A$2:$B$880,2,FALSE)</f>
        <v>#N/A</v>
      </c>
    </row>
    <row r="308" spans="1:29" x14ac:dyDescent="0.3">
      <c r="A308">
        <v>4210872795</v>
      </c>
      <c r="B308">
        <v>1</v>
      </c>
      <c r="D308">
        <v>3112184</v>
      </c>
      <c r="E308" t="s">
        <v>234</v>
      </c>
      <c r="F308" t="str">
        <f>VLOOKUP(E308,[2]PRODI_2019!$E$2:$J$70,6,FALSE)</f>
        <v>FKIP</v>
      </c>
      <c r="G308">
        <f>VLOOKUP(E308,[2]PRODI_2019!$E$2:$K$70,7,FALSE)</f>
        <v>2287</v>
      </c>
      <c r="H308" t="str">
        <f>VLOOKUP(F308,Sheet1!$H$4:$I$11,2,FALSE)</f>
        <v>2_FKIP</v>
      </c>
      <c r="I308" t="s">
        <v>545</v>
      </c>
      <c r="J308" t="s">
        <v>35</v>
      </c>
      <c r="K308" t="s">
        <v>1195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1408</v>
      </c>
      <c r="AA308" t="e">
        <f>VLOOKUP(A308,[1]Sheet1!$B$2:$C$930,2,FALSE)</f>
        <v>#N/A</v>
      </c>
      <c r="AB308">
        <f>VLOOKUP(G308,[3]Sheet1!$C$6:$G$46,5,FALSE)</f>
        <v>102</v>
      </c>
      <c r="AC308" t="e">
        <f>VLOOKUP(A308,[1]diterima!$A$2:$B$880,2,FALSE)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226</v>
      </c>
      <c r="F309" t="str">
        <f>VLOOKUP(E309,[2]PRODI_2019!$E$2:$J$70,6,FALSE)</f>
        <v>Teknik</v>
      </c>
      <c r="G309">
        <f>VLOOKUP(E309,[2]PRODI_2019!$E$2:$K$70,7,FALSE)</f>
        <v>3336</v>
      </c>
      <c r="H309" t="str">
        <f>VLOOKUP(F309,Sheet1!$H$4:$I$11,2,FALSE)</f>
        <v>3_Teknik</v>
      </c>
      <c r="I309" t="s">
        <v>546</v>
      </c>
      <c r="J309" t="s">
        <v>35</v>
      </c>
      <c r="K309" t="s">
        <v>1234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1407</v>
      </c>
      <c r="AA309" t="e">
        <f>VLOOKUP(A309,[1]Sheet1!$B$2:$C$930,2,FALSE)</f>
        <v>#N/A</v>
      </c>
      <c r="AB309">
        <f>VLOOKUP(G309,[3]Sheet1!$C$6:$G$46,5,FALSE)</f>
        <v>511</v>
      </c>
      <c r="AC309" t="e">
        <f>VLOOKUP(A309,[1]diterima!$A$2:$B$880,2,FALSE)</f>
        <v>#N/A</v>
      </c>
    </row>
    <row r="310" spans="1:29" x14ac:dyDescent="0.3">
      <c r="A310">
        <v>4210544250</v>
      </c>
      <c r="B310">
        <v>1</v>
      </c>
      <c r="D310">
        <v>3111103</v>
      </c>
      <c r="E310" t="s">
        <v>219</v>
      </c>
      <c r="F310" t="str">
        <f>VLOOKUP(E310,[2]PRODI_2019!$E$2:$J$70,6,FALSE)</f>
        <v>FKIP</v>
      </c>
      <c r="G310">
        <f>VLOOKUP(E310,[2]PRODI_2019!$E$2:$K$70,7,FALSE)</f>
        <v>2224</v>
      </c>
      <c r="H310" t="str">
        <f>VLOOKUP(F310,Sheet1!$H$4:$I$11,2,FALSE)</f>
        <v>2_FKIP</v>
      </c>
      <c r="I310" t="s">
        <v>547</v>
      </c>
      <c r="J310" t="s">
        <v>35</v>
      </c>
      <c r="K310" t="s">
        <v>1196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1415</v>
      </c>
      <c r="AA310" t="e">
        <f>VLOOKUP(A310,[1]Sheet1!$B$2:$C$930,2,FALSE)</f>
        <v>#N/A</v>
      </c>
      <c r="AB310">
        <f>VLOOKUP(G310,[3]Sheet1!$C$6:$G$46,5,FALSE)</f>
        <v>442</v>
      </c>
      <c r="AC310" t="e">
        <f>VLOOKUP(A310,[1]diterima!$A$2:$B$880,2,FALSE)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1421</v>
      </c>
      <c r="F311" t="str">
        <f>VLOOKUP(E311,[2]PRODI_2019!$E$2:$J$70,6,FALSE)</f>
        <v>Hukum</v>
      </c>
      <c r="G311">
        <f>VLOOKUP(E311,[2]PRODI_2019!$E$2:$K$70,7,FALSE)</f>
        <v>1111</v>
      </c>
      <c r="H311" t="str">
        <f>VLOOKUP(F311,Sheet1!$H$4:$I$11,2,FALSE)</f>
        <v>1_Hukum</v>
      </c>
      <c r="I311" t="s">
        <v>548</v>
      </c>
      <c r="J311" t="s">
        <v>35</v>
      </c>
      <c r="K311" t="s">
        <v>1192</v>
      </c>
      <c r="L311" s="1">
        <v>37682</v>
      </c>
      <c r="M311" t="s">
        <v>28</v>
      </c>
      <c r="N311" t="s">
        <v>39</v>
      </c>
      <c r="O311" t="s">
        <v>29</v>
      </c>
      <c r="P311" t="s">
        <v>187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1411</v>
      </c>
      <c r="AA311" t="e">
        <f>VLOOKUP(A311,[1]Sheet1!$B$2:$C$930,2,FALSE)</f>
        <v>#N/A</v>
      </c>
      <c r="AB311">
        <f>VLOOKUP(G311,[3]Sheet1!$C$6:$G$46,5,FALSE)</f>
        <v>1201</v>
      </c>
      <c r="AC311" t="e">
        <f>VLOOKUP(A311,[1]diterima!$A$2:$B$880,2,FALSE)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1421</v>
      </c>
      <c r="F312" t="str">
        <f>VLOOKUP(E312,[2]PRODI_2019!$E$2:$J$70,6,FALSE)</f>
        <v>Hukum</v>
      </c>
      <c r="G312">
        <f>VLOOKUP(E312,[2]PRODI_2019!$E$2:$K$70,7,FALSE)</f>
        <v>1111</v>
      </c>
      <c r="H312" t="str">
        <f>VLOOKUP(F312,Sheet1!$H$4:$I$11,2,FALSE)</f>
        <v>1_Hukum</v>
      </c>
      <c r="I312" t="s">
        <v>549</v>
      </c>
      <c r="J312" t="s">
        <v>35</v>
      </c>
      <c r="K312" t="s">
        <v>1208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1408</v>
      </c>
      <c r="AA312" t="e">
        <f>VLOOKUP(A312,[1]Sheet1!$B$2:$C$930,2,FALSE)</f>
        <v>#N/A</v>
      </c>
      <c r="AB312">
        <f>VLOOKUP(G312,[3]Sheet1!$C$6:$G$46,5,FALSE)</f>
        <v>1201</v>
      </c>
      <c r="AC312" t="e">
        <f>VLOOKUP(A312,[1]diterima!$A$2:$B$880,2,FALSE)</f>
        <v>#N/A</v>
      </c>
    </row>
    <row r="313" spans="1:29" x14ac:dyDescent="0.3">
      <c r="A313">
        <v>4210229139</v>
      </c>
      <c r="B313">
        <v>1</v>
      </c>
      <c r="D313">
        <v>3112056</v>
      </c>
      <c r="E313" t="s">
        <v>227</v>
      </c>
      <c r="F313" t="str">
        <f>VLOOKUP(E313,[2]PRODI_2019!$E$2:$J$70,6,FALSE)</f>
        <v>FISIP</v>
      </c>
      <c r="G313">
        <f>VLOOKUP(E313,[2]PRODI_2019!$E$2:$K$70,7,FALSE)</f>
        <v>6661</v>
      </c>
      <c r="H313" t="str">
        <f>VLOOKUP(F313,Sheet1!$H$4:$I$11,2,FALSE)</f>
        <v>6_FISIP</v>
      </c>
      <c r="I313" t="s">
        <v>550</v>
      </c>
      <c r="J313" t="s">
        <v>35</v>
      </c>
      <c r="K313" t="s">
        <v>1200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1410</v>
      </c>
      <c r="AA313" t="e">
        <f>VLOOKUP(A313,[1]Sheet1!$B$2:$C$930,2,FALSE)</f>
        <v>#N/A</v>
      </c>
      <c r="AB313">
        <f>VLOOKUP(G313,[3]Sheet1!$C$6:$G$46,5,FALSE)</f>
        <v>1115</v>
      </c>
      <c r="AC313" t="e">
        <f>VLOOKUP(A313,[1]diterima!$A$2:$B$880,2,FALSE)</f>
        <v>#N/A</v>
      </c>
    </row>
    <row r="314" spans="1:29" x14ac:dyDescent="0.3">
      <c r="A314">
        <v>4210593515</v>
      </c>
      <c r="B314">
        <v>1</v>
      </c>
      <c r="D314">
        <v>3111084</v>
      </c>
      <c r="E314" t="s">
        <v>208</v>
      </c>
      <c r="F314" t="str">
        <f>VLOOKUP(E314,[2]PRODI_2019!$E$2:$J$70,6,FALSE)</f>
        <v>Pertanian</v>
      </c>
      <c r="G314">
        <f>VLOOKUP(E314,[2]PRODI_2019!$E$2:$K$70,7,FALSE)</f>
        <v>4442</v>
      </c>
      <c r="H314" t="str">
        <f>VLOOKUP(F314,Sheet1!$H$4:$I$11,2,FALSE)</f>
        <v>4_Pertanian</v>
      </c>
      <c r="I314" t="s">
        <v>551</v>
      </c>
      <c r="J314" t="s">
        <v>26</v>
      </c>
      <c r="K314" t="s">
        <v>1206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1407</v>
      </c>
      <c r="AA314" t="e">
        <f>VLOOKUP(A314,[1]Sheet1!$B$2:$C$930,2,FALSE)</f>
        <v>#N/A</v>
      </c>
      <c r="AB314">
        <f>VLOOKUP(G314,[3]Sheet1!$C$6:$G$46,5,FALSE)</f>
        <v>404</v>
      </c>
      <c r="AC314" t="e">
        <f>VLOOKUP(A314,[1]diterima!$A$2:$B$880,2,FALSE)</f>
        <v>#N/A</v>
      </c>
    </row>
    <row r="315" spans="1:29" x14ac:dyDescent="0.3">
      <c r="A315">
        <v>4210608174</v>
      </c>
      <c r="B315">
        <v>1</v>
      </c>
      <c r="D315">
        <v>3111084</v>
      </c>
      <c r="E315" t="s">
        <v>208</v>
      </c>
      <c r="F315" t="str">
        <f>VLOOKUP(E315,[2]PRODI_2019!$E$2:$J$70,6,FALSE)</f>
        <v>Pertanian</v>
      </c>
      <c r="G315">
        <f>VLOOKUP(E315,[2]PRODI_2019!$E$2:$K$70,7,FALSE)</f>
        <v>4442</v>
      </c>
      <c r="H315" t="str">
        <f>VLOOKUP(F315,Sheet1!$H$4:$I$11,2,FALSE)</f>
        <v>4_Pertanian</v>
      </c>
      <c r="I315" t="s">
        <v>552</v>
      </c>
      <c r="J315" t="s">
        <v>26</v>
      </c>
      <c r="K315" t="s">
        <v>1200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1407</v>
      </c>
      <c r="AA315" t="e">
        <f>VLOOKUP(A315,[1]Sheet1!$B$2:$C$930,2,FALSE)</f>
        <v>#N/A</v>
      </c>
      <c r="AB315">
        <f>VLOOKUP(G315,[3]Sheet1!$C$6:$G$46,5,FALSE)</f>
        <v>404</v>
      </c>
      <c r="AC315" t="e">
        <f>VLOOKUP(A315,[1]diterima!$A$2:$B$880,2,FALSE)</f>
        <v>#N/A</v>
      </c>
    </row>
    <row r="316" spans="1:29" x14ac:dyDescent="0.3">
      <c r="A316">
        <v>4210612098</v>
      </c>
      <c r="B316">
        <v>1</v>
      </c>
      <c r="D316">
        <v>3112087</v>
      </c>
      <c r="E316" t="s">
        <v>1422</v>
      </c>
      <c r="F316" t="str">
        <f>VLOOKUP(E316,[2]PRODI_2019!$E$2:$J$70,6,FALSE)</f>
        <v>FKIP</v>
      </c>
      <c r="G316">
        <f>VLOOKUP(E316,[2]PRODI_2019!$E$2:$K$70,7,FALSE)</f>
        <v>2222</v>
      </c>
      <c r="H316" t="str">
        <f>VLOOKUP(F316,Sheet1!$H$4:$I$11,2,FALSE)</f>
        <v>2_FKIP</v>
      </c>
      <c r="I316" t="s">
        <v>553</v>
      </c>
      <c r="J316" t="s">
        <v>35</v>
      </c>
      <c r="K316" t="s">
        <v>1235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1407</v>
      </c>
      <c r="AA316" t="e">
        <f>VLOOKUP(A316,[1]Sheet1!$B$2:$C$930,2,FALSE)</f>
        <v>#N/A</v>
      </c>
      <c r="AB316">
        <f>VLOOKUP(G316,[3]Sheet1!$C$6:$G$46,5,FALSE)</f>
        <v>578</v>
      </c>
      <c r="AC316" t="e">
        <f>VLOOKUP(A316,[1]diterima!$A$2:$B$880,2,FALSE)</f>
        <v>#N/A</v>
      </c>
    </row>
    <row r="317" spans="1:29" x14ac:dyDescent="0.3">
      <c r="A317">
        <v>4210177530</v>
      </c>
      <c r="B317">
        <v>1</v>
      </c>
      <c r="D317">
        <v>3111076</v>
      </c>
      <c r="E317" t="s">
        <v>221</v>
      </c>
      <c r="F317" t="str">
        <f>VLOOKUP(E317,[2]PRODI_2019!$E$2:$J$70,6,FALSE)</f>
        <v>Pertanian</v>
      </c>
      <c r="G317">
        <f>VLOOKUP(E317,[2]PRODI_2019!$E$2:$K$70,7,FALSE)</f>
        <v>4441</v>
      </c>
      <c r="H317" t="str">
        <f>VLOOKUP(F317,Sheet1!$H$4:$I$11,2,FALSE)</f>
        <v>4_Pertanian</v>
      </c>
      <c r="I317" t="s">
        <v>554</v>
      </c>
      <c r="J317" t="s">
        <v>35</v>
      </c>
      <c r="K317" t="s">
        <v>1196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1408</v>
      </c>
      <c r="AA317" t="e">
        <f>VLOOKUP(A317,[1]Sheet1!$B$2:$C$930,2,FALSE)</f>
        <v>#N/A</v>
      </c>
      <c r="AB317">
        <f>VLOOKUP(G317,[3]Sheet1!$C$6:$G$46,5,FALSE)</f>
        <v>789</v>
      </c>
      <c r="AC317" t="e">
        <f>VLOOKUP(A317,[1]diterima!$A$2:$B$880,2,FALSE)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218</v>
      </c>
      <c r="F318" t="str">
        <f>VLOOKUP(E318,[2]PRODI_2019!$E$2:$J$70,6,FALSE)</f>
        <v>FISIP</v>
      </c>
      <c r="G318">
        <f>VLOOKUP(E318,[2]PRODI_2019!$E$2:$K$70,7,FALSE)</f>
        <v>6662</v>
      </c>
      <c r="H318" t="str">
        <f>VLOOKUP(F318,Sheet1!$H$4:$I$11,2,FALSE)</f>
        <v>6_FISIP</v>
      </c>
      <c r="I318" t="s">
        <v>555</v>
      </c>
      <c r="J318" t="s">
        <v>35</v>
      </c>
      <c r="K318" t="s">
        <v>1201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1407</v>
      </c>
      <c r="AA318" t="e">
        <f>VLOOKUP(A318,[1]Sheet1!$B$2:$C$930,2,FALSE)</f>
        <v>#N/A</v>
      </c>
      <c r="AB318">
        <f>VLOOKUP(G318,[3]Sheet1!$C$6:$G$46,5,FALSE)</f>
        <v>1423</v>
      </c>
      <c r="AC318" t="e">
        <f>VLOOKUP(A318,[1]diterima!$A$2:$B$880,2,FALSE)</f>
        <v>#N/A</v>
      </c>
    </row>
    <row r="319" spans="1:29" x14ac:dyDescent="0.3">
      <c r="A319">
        <v>4210894043</v>
      </c>
      <c r="B319">
        <v>1</v>
      </c>
      <c r="D319">
        <v>3112072</v>
      </c>
      <c r="E319" t="s">
        <v>206</v>
      </c>
      <c r="F319" t="str">
        <f>VLOOKUP(E319,[2]PRODI_2019!$E$2:$J$70,6,FALSE)</f>
        <v>FKIP</v>
      </c>
      <c r="G319">
        <f>VLOOKUP(E319,[2]PRODI_2019!$E$2:$K$70,7,FALSE)</f>
        <v>2221</v>
      </c>
      <c r="H319" t="str">
        <f>VLOOKUP(F319,Sheet1!$H$4:$I$11,2,FALSE)</f>
        <v>2_FKIP</v>
      </c>
      <c r="I319" t="s">
        <v>556</v>
      </c>
      <c r="J319" t="s">
        <v>35</v>
      </c>
      <c r="K319" t="s">
        <v>1236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1412</v>
      </c>
      <c r="AA319" t="e">
        <f>VLOOKUP(A319,[1]Sheet1!$B$2:$C$930,2,FALSE)</f>
        <v>#N/A</v>
      </c>
      <c r="AB319">
        <f>VLOOKUP(G319,[3]Sheet1!$C$6:$G$46,5,FALSE)</f>
        <v>112</v>
      </c>
      <c r="AC319" t="e">
        <f>VLOOKUP(A319,[1]diterima!$A$2:$B$880,2,FALSE)</f>
        <v>#N/A</v>
      </c>
    </row>
    <row r="320" spans="1:29" x14ac:dyDescent="0.3">
      <c r="A320">
        <v>4210921361</v>
      </c>
      <c r="B320">
        <v>1</v>
      </c>
      <c r="D320">
        <v>3111196</v>
      </c>
      <c r="E320" t="s">
        <v>209</v>
      </c>
      <c r="F320" t="str">
        <f>VLOOKUP(E320,[2]PRODI_2019!$E$2:$J$70,6,FALSE)</f>
        <v>Kedokteran</v>
      </c>
      <c r="G320">
        <f>VLOOKUP(E320,[2]PRODI_2019!$E$2:$K$70,7,FALSE)</f>
        <v>8882</v>
      </c>
      <c r="H320" t="str">
        <f>VLOOKUP(F320,Sheet1!$H$4:$I$11,2,FALSE)</f>
        <v>8_Kedokteran</v>
      </c>
      <c r="I320" t="s">
        <v>557</v>
      </c>
      <c r="J320" t="s">
        <v>35</v>
      </c>
      <c r="K320" t="s">
        <v>1237</v>
      </c>
      <c r="L320" s="1">
        <v>37952</v>
      </c>
      <c r="M320" t="s">
        <v>28</v>
      </c>
      <c r="N320" t="s">
        <v>1294</v>
      </c>
      <c r="O320" t="s">
        <v>1252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1406</v>
      </c>
      <c r="AA320" t="e">
        <f>VLOOKUP(A320,[1]Sheet1!$B$2:$C$930,2,FALSE)</f>
        <v>#N/A</v>
      </c>
      <c r="AB320">
        <f>VLOOKUP(G320,[3]Sheet1!$C$6:$G$46,5,FALSE)</f>
        <v>480</v>
      </c>
      <c r="AC320" t="e">
        <f>VLOOKUP(A320,[1]diterima!$A$2:$B$880,2,FALSE)</f>
        <v>#N/A</v>
      </c>
    </row>
    <row r="321" spans="1:29" x14ac:dyDescent="0.3">
      <c r="A321">
        <v>4210901008</v>
      </c>
      <c r="B321">
        <v>1</v>
      </c>
      <c r="D321">
        <v>3111061</v>
      </c>
      <c r="E321" t="s">
        <v>226</v>
      </c>
      <c r="F321" t="str">
        <f>VLOOKUP(E321,[2]PRODI_2019!$E$2:$J$70,6,FALSE)</f>
        <v>Teknik</v>
      </c>
      <c r="G321">
        <f>VLOOKUP(E321,[2]PRODI_2019!$E$2:$K$70,7,FALSE)</f>
        <v>3336</v>
      </c>
      <c r="H321" t="str">
        <f>VLOOKUP(F321,Sheet1!$H$4:$I$11,2,FALSE)</f>
        <v>3_Teknik</v>
      </c>
      <c r="I321" t="s">
        <v>558</v>
      </c>
      <c r="J321" t="s">
        <v>26</v>
      </c>
      <c r="K321" t="s">
        <v>1198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1406</v>
      </c>
      <c r="AA321" t="e">
        <f>VLOOKUP(A321,[1]Sheet1!$B$2:$C$930,2,FALSE)</f>
        <v>#N/A</v>
      </c>
      <c r="AB321">
        <f>VLOOKUP(G321,[3]Sheet1!$C$6:$G$46,5,FALSE)</f>
        <v>511</v>
      </c>
      <c r="AC321" t="e">
        <f>VLOOKUP(A321,[1]diterima!$A$2:$B$880,2,FALSE)</f>
        <v>#N/A</v>
      </c>
    </row>
    <row r="322" spans="1:29" x14ac:dyDescent="0.3">
      <c r="A322">
        <v>4210652631</v>
      </c>
      <c r="B322">
        <v>1</v>
      </c>
      <c r="D322">
        <v>3111142</v>
      </c>
      <c r="E322" t="s">
        <v>233</v>
      </c>
      <c r="F322" t="str">
        <f>VLOOKUP(E322,[2]PRODI_2019!$E$2:$J$70,6,FALSE)</f>
        <v>FKIP</v>
      </c>
      <c r="G322">
        <f>VLOOKUP(E322,[2]PRODI_2019!$E$2:$K$70,7,FALSE)</f>
        <v>2280</v>
      </c>
      <c r="H322" t="str">
        <f>VLOOKUP(F322,Sheet1!$H$4:$I$11,2,FALSE)</f>
        <v>2_FKIP</v>
      </c>
      <c r="I322" t="s">
        <v>559</v>
      </c>
      <c r="J322" t="s">
        <v>35</v>
      </c>
      <c r="K322" t="s">
        <v>1196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1407</v>
      </c>
      <c r="AA322" t="e">
        <f>VLOOKUP(A322,[1]Sheet1!$B$2:$C$930,2,FALSE)</f>
        <v>#N/A</v>
      </c>
      <c r="AB322">
        <f>VLOOKUP(G322,[3]Sheet1!$C$6:$G$46,5,FALSE)</f>
        <v>151</v>
      </c>
      <c r="AC322" t="e">
        <f>VLOOKUP(A322,[1]diterima!$A$2:$B$880,2,FALSE)</f>
        <v>#N/A</v>
      </c>
    </row>
    <row r="323" spans="1:29" x14ac:dyDescent="0.3">
      <c r="A323">
        <v>4210930375</v>
      </c>
      <c r="B323">
        <v>1</v>
      </c>
      <c r="D323">
        <v>3112064</v>
      </c>
      <c r="E323" t="s">
        <v>218</v>
      </c>
      <c r="F323" t="str">
        <f>VLOOKUP(E323,[2]PRODI_2019!$E$2:$J$70,6,FALSE)</f>
        <v>FISIP</v>
      </c>
      <c r="G323">
        <f>VLOOKUP(E323,[2]PRODI_2019!$E$2:$K$70,7,FALSE)</f>
        <v>6662</v>
      </c>
      <c r="H323" t="str">
        <f>VLOOKUP(F323,Sheet1!$H$4:$I$11,2,FALSE)</f>
        <v>6_FISIP</v>
      </c>
      <c r="I323" t="s">
        <v>560</v>
      </c>
      <c r="J323" t="s">
        <v>35</v>
      </c>
      <c r="K323" t="s">
        <v>1208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1408</v>
      </c>
      <c r="AA323" t="e">
        <f>VLOOKUP(A323,[1]Sheet1!$B$2:$C$930,2,FALSE)</f>
        <v>#N/A</v>
      </c>
      <c r="AB323">
        <f>VLOOKUP(G323,[3]Sheet1!$C$6:$G$46,5,FALSE)</f>
        <v>1423</v>
      </c>
      <c r="AC323" t="e">
        <f>VLOOKUP(A323,[1]diterima!$A$2:$B$880,2,FALSE)</f>
        <v>#N/A</v>
      </c>
    </row>
    <row r="324" spans="1:29" x14ac:dyDescent="0.3">
      <c r="A324">
        <v>4210986456</v>
      </c>
      <c r="B324">
        <v>1</v>
      </c>
      <c r="D324">
        <v>3112095</v>
      </c>
      <c r="E324" t="s">
        <v>215</v>
      </c>
      <c r="F324" t="str">
        <f>VLOOKUP(E324,[2]PRODI_2019!$E$2:$J$70,6,FALSE)</f>
        <v>FKIP</v>
      </c>
      <c r="G324">
        <f>VLOOKUP(E324,[2]PRODI_2019!$E$2:$K$70,7,FALSE)</f>
        <v>2223</v>
      </c>
      <c r="H324" t="str">
        <f>VLOOKUP(F324,Sheet1!$H$4:$I$11,2,FALSE)</f>
        <v>2_FKIP</v>
      </c>
      <c r="I324" t="s">
        <v>561</v>
      </c>
      <c r="J324" t="s">
        <v>35</v>
      </c>
      <c r="K324" t="s">
        <v>1206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1407</v>
      </c>
      <c r="AA324" t="e">
        <f>VLOOKUP(A324,[1]Sheet1!$B$2:$C$930,2,FALSE)</f>
        <v>#N/A</v>
      </c>
      <c r="AB324">
        <f>VLOOKUP(G324,[3]Sheet1!$C$6:$G$46,5,FALSE)</f>
        <v>660</v>
      </c>
      <c r="AC324" t="e">
        <f>VLOOKUP(A324,[1]diterima!$A$2:$B$880,2,FALSE)</f>
        <v>#N/A</v>
      </c>
    </row>
    <row r="325" spans="1:29" x14ac:dyDescent="0.3">
      <c r="A325">
        <v>4210673461</v>
      </c>
      <c r="B325">
        <v>1</v>
      </c>
      <c r="D325">
        <v>3111103</v>
      </c>
      <c r="E325" t="s">
        <v>219</v>
      </c>
      <c r="F325" t="str">
        <f>VLOOKUP(E325,[2]PRODI_2019!$E$2:$J$70,6,FALSE)</f>
        <v>FKIP</v>
      </c>
      <c r="G325">
        <f>VLOOKUP(E325,[2]PRODI_2019!$E$2:$K$70,7,FALSE)</f>
        <v>2224</v>
      </c>
      <c r="H325" t="str">
        <f>VLOOKUP(F325,Sheet1!$H$4:$I$11,2,FALSE)</f>
        <v>2_FKIP</v>
      </c>
      <c r="I325" t="s">
        <v>562</v>
      </c>
      <c r="J325" t="s">
        <v>35</v>
      </c>
      <c r="K325" t="s">
        <v>1198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1409</v>
      </c>
      <c r="AA325" t="e">
        <f>VLOOKUP(A325,[1]Sheet1!$B$2:$C$930,2,FALSE)</f>
        <v>#N/A</v>
      </c>
      <c r="AB325">
        <f>VLOOKUP(G325,[3]Sheet1!$C$6:$G$46,5,FALSE)</f>
        <v>442</v>
      </c>
      <c r="AC325" t="e">
        <f>VLOOKUP(A325,[1]diterima!$A$2:$B$880,2,FALSE)</f>
        <v>#N/A</v>
      </c>
    </row>
    <row r="326" spans="1:29" x14ac:dyDescent="0.3">
      <c r="A326">
        <v>4210675397</v>
      </c>
      <c r="B326">
        <v>1</v>
      </c>
      <c r="D326">
        <v>3111076</v>
      </c>
      <c r="E326" t="s">
        <v>221</v>
      </c>
      <c r="F326" t="str">
        <f>VLOOKUP(E326,[2]PRODI_2019!$E$2:$J$70,6,FALSE)</f>
        <v>Pertanian</v>
      </c>
      <c r="G326">
        <f>VLOOKUP(E326,[2]PRODI_2019!$E$2:$K$70,7,FALSE)</f>
        <v>4441</v>
      </c>
      <c r="H326" t="str">
        <f>VLOOKUP(F326,Sheet1!$H$4:$I$11,2,FALSE)</f>
        <v>4_Pertanian</v>
      </c>
      <c r="I326" t="s">
        <v>563</v>
      </c>
      <c r="J326" t="s">
        <v>35</v>
      </c>
      <c r="K326" t="s">
        <v>1192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1412</v>
      </c>
      <c r="AA326" t="e">
        <f>VLOOKUP(A326,[1]Sheet1!$B$2:$C$930,2,FALSE)</f>
        <v>#N/A</v>
      </c>
      <c r="AB326">
        <f>VLOOKUP(G326,[3]Sheet1!$C$6:$G$46,5,FALSE)</f>
        <v>789</v>
      </c>
      <c r="AC326" t="e">
        <f>VLOOKUP(A326,[1]diterima!$A$2:$B$880,2,FALSE)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212</v>
      </c>
      <c r="F327" t="str">
        <f>VLOOKUP(E327,[2]PRODI_2019!$E$2:$J$70,6,FALSE)</f>
        <v>Teknik</v>
      </c>
      <c r="G327">
        <f>VLOOKUP(E327,[2]PRODI_2019!$E$2:$K$70,7,FALSE)</f>
        <v>3332</v>
      </c>
      <c r="H327" t="str">
        <f>VLOOKUP(F327,Sheet1!$H$4:$I$11,2,FALSE)</f>
        <v>3_Teknik</v>
      </c>
      <c r="I327" t="s">
        <v>564</v>
      </c>
      <c r="J327" t="s">
        <v>26</v>
      </c>
      <c r="K327" t="s">
        <v>1200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1406</v>
      </c>
      <c r="AA327" t="e">
        <f>VLOOKUP(A327,[1]Sheet1!$B$2:$C$930,2,FALSE)</f>
        <v>#N/A</v>
      </c>
      <c r="AB327">
        <f>VLOOKUP(G327,[3]Sheet1!$C$6:$G$46,5,FALSE)</f>
        <v>434</v>
      </c>
      <c r="AC327" t="e">
        <f>VLOOKUP(A327,[1]diterima!$A$2:$B$880,2,FALSE)</f>
        <v>#N/A</v>
      </c>
    </row>
    <row r="328" spans="1:29" x14ac:dyDescent="0.3">
      <c r="A328">
        <v>4210691687</v>
      </c>
      <c r="B328">
        <v>1</v>
      </c>
      <c r="D328">
        <v>3111111</v>
      </c>
      <c r="E328" t="s">
        <v>235</v>
      </c>
      <c r="F328" t="str">
        <f>VLOOKUP(E328,[2]PRODI_2019!$E$2:$J$70,6,FALSE)</f>
        <v>FKIP</v>
      </c>
      <c r="G328">
        <f>VLOOKUP(E328,[2]PRODI_2019!$E$2:$K$70,7,FALSE)</f>
        <v>2225</v>
      </c>
      <c r="H328" t="str">
        <f>VLOOKUP(F328,Sheet1!$H$4:$I$11,2,FALSE)</f>
        <v>2_FKIP</v>
      </c>
      <c r="I328" t="s">
        <v>565</v>
      </c>
      <c r="J328" t="s">
        <v>35</v>
      </c>
      <c r="K328" t="s">
        <v>1192</v>
      </c>
      <c r="L328" s="1">
        <v>37928</v>
      </c>
      <c r="M328" t="s">
        <v>28</v>
      </c>
      <c r="N328" t="s">
        <v>27</v>
      </c>
      <c r="O328" t="s">
        <v>29</v>
      </c>
      <c r="P328" t="s">
        <v>1329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1409</v>
      </c>
      <c r="AA328" t="e">
        <f>VLOOKUP(A328,[1]Sheet1!$B$2:$C$930,2,FALSE)</f>
        <v>#N/A</v>
      </c>
      <c r="AB328">
        <f>VLOOKUP(G328,[3]Sheet1!$C$6:$G$46,5,FALSE)</f>
        <v>421</v>
      </c>
      <c r="AC328" t="e">
        <f>VLOOKUP(A328,[1]diterima!$A$2:$B$880,2,FALSE)</f>
        <v>#N/A</v>
      </c>
    </row>
    <row r="329" spans="1:29" x14ac:dyDescent="0.3">
      <c r="A329">
        <v>4210698032</v>
      </c>
      <c r="B329">
        <v>1</v>
      </c>
      <c r="D329">
        <v>3112184</v>
      </c>
      <c r="E329" t="s">
        <v>234</v>
      </c>
      <c r="F329" t="str">
        <f>VLOOKUP(E329,[2]PRODI_2019!$E$2:$J$70,6,FALSE)</f>
        <v>FKIP</v>
      </c>
      <c r="G329">
        <f>VLOOKUP(E329,[2]PRODI_2019!$E$2:$K$70,7,FALSE)</f>
        <v>2287</v>
      </c>
      <c r="H329" t="str">
        <f>VLOOKUP(F329,Sheet1!$H$4:$I$11,2,FALSE)</f>
        <v>2_FKIP</v>
      </c>
      <c r="I329" t="s">
        <v>566</v>
      </c>
      <c r="J329" t="s">
        <v>35</v>
      </c>
      <c r="K329" t="s">
        <v>1195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1406</v>
      </c>
      <c r="AA329" t="e">
        <f>VLOOKUP(A329,[1]Sheet1!$B$2:$C$930,2,FALSE)</f>
        <v>#N/A</v>
      </c>
      <c r="AB329">
        <f>VLOOKUP(G329,[3]Sheet1!$C$6:$G$46,5,FALSE)</f>
        <v>102</v>
      </c>
      <c r="AC329" t="e">
        <f>VLOOKUP(A329,[1]diterima!$A$2:$B$880,2,FALSE)</f>
        <v>#N/A</v>
      </c>
    </row>
    <row r="330" spans="1:29" x14ac:dyDescent="0.3">
      <c r="A330">
        <v>4210707172</v>
      </c>
      <c r="B330">
        <v>1</v>
      </c>
      <c r="D330">
        <v>3112153</v>
      </c>
      <c r="E330" t="s">
        <v>224</v>
      </c>
      <c r="F330" t="str">
        <f>VLOOKUP(E330,[2]PRODI_2019!$E$2:$J$70,6,FALSE)</f>
        <v>FKIP</v>
      </c>
      <c r="G330">
        <f>VLOOKUP(E330,[2]PRODI_2019!$E$2:$K$70,7,FALSE)</f>
        <v>2286</v>
      </c>
      <c r="H330" t="str">
        <f>VLOOKUP(F330,Sheet1!$H$4:$I$11,2,FALSE)</f>
        <v>2_FKIP</v>
      </c>
      <c r="I330" t="s">
        <v>567</v>
      </c>
      <c r="J330" t="s">
        <v>35</v>
      </c>
      <c r="K330" t="s">
        <v>1195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1406</v>
      </c>
      <c r="AA330" t="e">
        <f>VLOOKUP(A330,[1]Sheet1!$B$2:$C$930,2,FALSE)</f>
        <v>#N/A</v>
      </c>
      <c r="AB330">
        <f>VLOOKUP(G330,[3]Sheet1!$C$6:$G$46,5,FALSE)</f>
        <v>103</v>
      </c>
      <c r="AC330" t="e">
        <f>VLOOKUP(A330,[1]diterima!$A$2:$B$880,2,FALSE)</f>
        <v>#N/A</v>
      </c>
    </row>
    <row r="331" spans="1:29" x14ac:dyDescent="0.3">
      <c r="A331">
        <v>4210858030</v>
      </c>
      <c r="B331">
        <v>1</v>
      </c>
      <c r="D331">
        <v>3111053</v>
      </c>
      <c r="E331" t="s">
        <v>230</v>
      </c>
      <c r="F331" t="str">
        <f>VLOOKUP(E331,[2]PRODI_2019!$E$2:$J$70,6,FALSE)</f>
        <v>Teknik</v>
      </c>
      <c r="G331">
        <f>VLOOKUP(E331,[2]PRODI_2019!$E$2:$K$70,7,FALSE)</f>
        <v>3335</v>
      </c>
      <c r="H331" t="str">
        <f>VLOOKUP(F331,Sheet1!$H$4:$I$11,2,FALSE)</f>
        <v>3_Teknik</v>
      </c>
      <c r="I331" t="s">
        <v>568</v>
      </c>
      <c r="J331" t="s">
        <v>35</v>
      </c>
      <c r="K331" t="s">
        <v>1238</v>
      </c>
      <c r="L331" s="1">
        <v>37958</v>
      </c>
      <c r="M331" t="s">
        <v>1292</v>
      </c>
      <c r="N331" t="s">
        <v>27</v>
      </c>
      <c r="O331" t="s">
        <v>29</v>
      </c>
      <c r="P331" t="s">
        <v>199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1414</v>
      </c>
      <c r="AA331" t="e">
        <f>VLOOKUP(A331,[1]Sheet1!$B$2:$C$930,2,FALSE)</f>
        <v>#N/A</v>
      </c>
      <c r="AB331">
        <f>VLOOKUP(G331,[3]Sheet1!$C$6:$G$46,5,FALSE)</f>
        <v>411</v>
      </c>
      <c r="AC331" t="e">
        <f>VLOOKUP(A331,[1]diterima!$A$2:$B$880,2,FALSE)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1421</v>
      </c>
      <c r="F332" t="str">
        <f>VLOOKUP(E332,[2]PRODI_2019!$E$2:$J$70,6,FALSE)</f>
        <v>Hukum</v>
      </c>
      <c r="G332">
        <f>VLOOKUP(E332,[2]PRODI_2019!$E$2:$K$70,7,FALSE)</f>
        <v>1111</v>
      </c>
      <c r="H332" t="str">
        <f>VLOOKUP(F332,Sheet1!$H$4:$I$11,2,FALSE)</f>
        <v>1_Hukum</v>
      </c>
      <c r="I332" t="s">
        <v>569</v>
      </c>
      <c r="J332" t="s">
        <v>26</v>
      </c>
      <c r="K332" t="s">
        <v>1206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1406</v>
      </c>
      <c r="AA332" t="e">
        <f>VLOOKUP(A332,[1]Sheet1!$B$2:$C$930,2,FALSE)</f>
        <v>#N/A</v>
      </c>
      <c r="AB332">
        <f>VLOOKUP(G332,[3]Sheet1!$C$6:$G$46,5,FALSE)</f>
        <v>1201</v>
      </c>
      <c r="AC332" t="e">
        <f>VLOOKUP(A332,[1]diterima!$A$2:$B$880,2,FALSE)</f>
        <v>#N/A</v>
      </c>
    </row>
    <row r="333" spans="1:29" x14ac:dyDescent="0.3">
      <c r="A333">
        <v>4210232959</v>
      </c>
      <c r="B333">
        <v>1</v>
      </c>
      <c r="D333">
        <v>3112095</v>
      </c>
      <c r="E333" t="s">
        <v>215</v>
      </c>
      <c r="F333" t="str">
        <f>VLOOKUP(E333,[2]PRODI_2019!$E$2:$J$70,6,FALSE)</f>
        <v>FKIP</v>
      </c>
      <c r="G333">
        <f>VLOOKUP(E333,[2]PRODI_2019!$E$2:$K$70,7,FALSE)</f>
        <v>2223</v>
      </c>
      <c r="H333" t="str">
        <f>VLOOKUP(F333,Sheet1!$H$4:$I$11,2,FALSE)</f>
        <v>2_FKIP</v>
      </c>
      <c r="I333" t="s">
        <v>570</v>
      </c>
      <c r="J333" t="s">
        <v>35</v>
      </c>
      <c r="K333" t="s">
        <v>1194</v>
      </c>
      <c r="L333" s="1">
        <v>38458</v>
      </c>
      <c r="M333" t="s">
        <v>28</v>
      </c>
      <c r="N333" t="s">
        <v>27</v>
      </c>
      <c r="O333" t="s">
        <v>29</v>
      </c>
      <c r="P333" t="s">
        <v>1330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1406</v>
      </c>
      <c r="AA333" t="e">
        <f>VLOOKUP(A333,[1]Sheet1!$B$2:$C$930,2,FALSE)</f>
        <v>#N/A</v>
      </c>
      <c r="AB333">
        <f>VLOOKUP(G333,[3]Sheet1!$C$6:$G$46,5,FALSE)</f>
        <v>660</v>
      </c>
      <c r="AC333" t="e">
        <f>VLOOKUP(A333,[1]diterima!$A$2:$B$880,2,FALSE)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219</v>
      </c>
      <c r="F334" t="str">
        <f>VLOOKUP(E334,[2]PRODI_2019!$E$2:$J$70,6,FALSE)</f>
        <v>FKIP</v>
      </c>
      <c r="G334">
        <f>VLOOKUP(E334,[2]PRODI_2019!$E$2:$K$70,7,FALSE)</f>
        <v>2224</v>
      </c>
      <c r="H334" t="str">
        <f>VLOOKUP(F334,Sheet1!$H$4:$I$11,2,FALSE)</f>
        <v>2_FKIP</v>
      </c>
      <c r="I334" t="s">
        <v>571</v>
      </c>
      <c r="J334" t="s">
        <v>35</v>
      </c>
      <c r="K334" t="s">
        <v>1191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1413</v>
      </c>
      <c r="AA334" t="e">
        <f>VLOOKUP(A334,[1]Sheet1!$B$2:$C$930,2,FALSE)</f>
        <v>#N/A</v>
      </c>
      <c r="AB334">
        <f>VLOOKUP(G334,[3]Sheet1!$C$6:$G$46,5,FALSE)</f>
        <v>442</v>
      </c>
      <c r="AC334" t="e">
        <f>VLOOKUP(A334,[1]diterima!$A$2:$B$880,2,FALSE)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225</v>
      </c>
      <c r="F335" t="str">
        <f>VLOOKUP(E335,[2]PRODI_2019!$E$2:$J$70,6,FALSE)</f>
        <v>FEB</v>
      </c>
      <c r="G335">
        <f>VLOOKUP(E335,[2]PRODI_2019!$E$2:$K$70,7,FALSE)</f>
        <v>5551</v>
      </c>
      <c r="H335" t="str">
        <f>VLOOKUP(F335,Sheet1!$H$4:$I$11,2,FALSE)</f>
        <v>5_FEB</v>
      </c>
      <c r="I335" t="s">
        <v>572</v>
      </c>
      <c r="J335" t="s">
        <v>35</v>
      </c>
      <c r="K335" t="s">
        <v>1192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1408</v>
      </c>
      <c r="AA335" t="e">
        <f>VLOOKUP(A335,[1]Sheet1!$B$2:$C$930,2,FALSE)</f>
        <v>#N/A</v>
      </c>
      <c r="AB335">
        <f>VLOOKUP(G335,[3]Sheet1!$C$6:$G$46,5,FALSE)</f>
        <v>1756</v>
      </c>
      <c r="AC335" t="e">
        <f>VLOOKUP(A335,[1]diterima!$A$2:$B$880,2,FALSE)</f>
        <v>#N/A</v>
      </c>
    </row>
    <row r="336" spans="1:29" x14ac:dyDescent="0.3">
      <c r="A336">
        <v>4210770397</v>
      </c>
      <c r="B336">
        <v>1</v>
      </c>
      <c r="D336">
        <v>3112056</v>
      </c>
      <c r="E336" t="s">
        <v>227</v>
      </c>
      <c r="F336" t="str">
        <f>VLOOKUP(E336,[2]PRODI_2019!$E$2:$J$70,6,FALSE)</f>
        <v>FISIP</v>
      </c>
      <c r="G336">
        <f>VLOOKUP(E336,[2]PRODI_2019!$E$2:$K$70,7,FALSE)</f>
        <v>6661</v>
      </c>
      <c r="H336" t="str">
        <f>VLOOKUP(F336,Sheet1!$H$4:$I$11,2,FALSE)</f>
        <v>6_FISIP</v>
      </c>
      <c r="I336" t="s">
        <v>573</v>
      </c>
      <c r="J336" t="s">
        <v>26</v>
      </c>
      <c r="K336" t="s">
        <v>1196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1411</v>
      </c>
      <c r="AA336" t="e">
        <f>VLOOKUP(A336,[1]Sheet1!$B$2:$C$930,2,FALSE)</f>
        <v>#N/A</v>
      </c>
      <c r="AB336">
        <f>VLOOKUP(G336,[3]Sheet1!$C$6:$G$46,5,FALSE)</f>
        <v>1115</v>
      </c>
      <c r="AC336" t="e">
        <f>VLOOKUP(A336,[1]diterima!$A$2:$B$880,2,FALSE)</f>
        <v>#N/A</v>
      </c>
    </row>
    <row r="337" spans="1:29" x14ac:dyDescent="0.3">
      <c r="A337">
        <v>4210922651</v>
      </c>
      <c r="B337">
        <v>1</v>
      </c>
      <c r="D337">
        <v>3112025</v>
      </c>
      <c r="E337" t="s">
        <v>225</v>
      </c>
      <c r="F337" t="str">
        <f>VLOOKUP(E337,[2]PRODI_2019!$E$2:$J$70,6,FALSE)</f>
        <v>FEB</v>
      </c>
      <c r="G337">
        <f>VLOOKUP(E337,[2]PRODI_2019!$E$2:$K$70,7,FALSE)</f>
        <v>5551</v>
      </c>
      <c r="H337" t="str">
        <f>VLOOKUP(F337,Sheet1!$H$4:$I$11,2,FALSE)</f>
        <v>5_FEB</v>
      </c>
      <c r="I337" t="s">
        <v>574</v>
      </c>
      <c r="J337" t="s">
        <v>35</v>
      </c>
      <c r="K337" t="s">
        <v>1196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1409</v>
      </c>
      <c r="AA337" t="e">
        <f>VLOOKUP(A337,[1]Sheet1!$B$2:$C$930,2,FALSE)</f>
        <v>#N/A</v>
      </c>
      <c r="AB337">
        <f>VLOOKUP(G337,[3]Sheet1!$C$6:$G$46,5,FALSE)</f>
        <v>1756</v>
      </c>
      <c r="AC337" t="e">
        <f>VLOOKUP(A337,[1]diterima!$A$2:$B$880,2,FALSE)</f>
        <v>#N/A</v>
      </c>
    </row>
    <row r="338" spans="1:29" x14ac:dyDescent="0.3">
      <c r="A338">
        <v>4210458622</v>
      </c>
      <c r="B338">
        <v>1</v>
      </c>
      <c r="D338">
        <v>3111045</v>
      </c>
      <c r="E338" t="s">
        <v>229</v>
      </c>
      <c r="F338" t="str">
        <f>VLOOKUP(E338,[2]PRODI_2019!$E$2:$J$70,6,FALSE)</f>
        <v>Teknik</v>
      </c>
      <c r="G338">
        <f>VLOOKUP(E338,[2]PRODI_2019!$E$2:$K$70,7,FALSE)</f>
        <v>3334</v>
      </c>
      <c r="H338" t="str">
        <f>VLOOKUP(F338,Sheet1!$H$4:$I$11,2,FALSE)</f>
        <v>3_Teknik</v>
      </c>
      <c r="I338" t="s">
        <v>575</v>
      </c>
      <c r="J338" t="s">
        <v>26</v>
      </c>
      <c r="K338" t="s">
        <v>1198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1410</v>
      </c>
      <c r="AA338" t="e">
        <f>VLOOKUP(A338,[1]Sheet1!$B$2:$C$930,2,FALSE)</f>
        <v>#N/A</v>
      </c>
      <c r="AB338">
        <f>VLOOKUP(G338,[3]Sheet1!$C$6:$G$46,5,FALSE)</f>
        <v>236</v>
      </c>
      <c r="AC338" t="e">
        <f>VLOOKUP(A338,[1]diterima!$A$2:$B$880,2,FALSE)</f>
        <v>#N/A</v>
      </c>
    </row>
    <row r="339" spans="1:29" x14ac:dyDescent="0.3">
      <c r="A339">
        <v>4210660785</v>
      </c>
      <c r="B339">
        <v>1</v>
      </c>
      <c r="D339">
        <v>3112184</v>
      </c>
      <c r="E339" t="s">
        <v>234</v>
      </c>
      <c r="F339" t="str">
        <f>VLOOKUP(E339,[2]PRODI_2019!$E$2:$J$70,6,FALSE)</f>
        <v>FKIP</v>
      </c>
      <c r="G339">
        <f>VLOOKUP(E339,[2]PRODI_2019!$E$2:$K$70,7,FALSE)</f>
        <v>2287</v>
      </c>
      <c r="H339" t="str">
        <f>VLOOKUP(F339,Sheet1!$H$4:$I$11,2,FALSE)</f>
        <v>2_FKIP</v>
      </c>
      <c r="I339" t="s">
        <v>576</v>
      </c>
      <c r="J339" t="s">
        <v>26</v>
      </c>
      <c r="K339" t="s">
        <v>1198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1413</v>
      </c>
      <c r="AA339" t="e">
        <f>VLOOKUP(A339,[1]Sheet1!$B$2:$C$930,2,FALSE)</f>
        <v>#N/A</v>
      </c>
      <c r="AB339">
        <f>VLOOKUP(G339,[3]Sheet1!$C$6:$G$46,5,FALSE)</f>
        <v>102</v>
      </c>
      <c r="AC339" t="e">
        <f>VLOOKUP(A339,[1]diterima!$A$2:$B$880,2,FALSE)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219</v>
      </c>
      <c r="F340" t="str">
        <f>VLOOKUP(E340,[2]PRODI_2019!$E$2:$J$70,6,FALSE)</f>
        <v>FKIP</v>
      </c>
      <c r="G340">
        <f>VLOOKUP(E340,[2]PRODI_2019!$E$2:$K$70,7,FALSE)</f>
        <v>2224</v>
      </c>
      <c r="H340" t="str">
        <f>VLOOKUP(F340,Sheet1!$H$4:$I$11,2,FALSE)</f>
        <v>2_FKIP</v>
      </c>
      <c r="I340" t="s">
        <v>577</v>
      </c>
      <c r="J340" t="s">
        <v>35</v>
      </c>
      <c r="K340" t="s">
        <v>1198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1408</v>
      </c>
      <c r="AA340" t="e">
        <f>VLOOKUP(A340,[1]Sheet1!$B$2:$C$930,2,FALSE)</f>
        <v>#N/A</v>
      </c>
      <c r="AB340">
        <f>VLOOKUP(G340,[3]Sheet1!$C$6:$G$46,5,FALSE)</f>
        <v>442</v>
      </c>
      <c r="AC340" t="e">
        <f>VLOOKUP(A340,[1]diterima!$A$2:$B$880,2,FALSE)</f>
        <v>#N/A</v>
      </c>
    </row>
    <row r="341" spans="1:29" x14ac:dyDescent="0.3">
      <c r="A341">
        <v>4210983409</v>
      </c>
      <c r="B341">
        <v>1</v>
      </c>
      <c r="D341">
        <v>3111111</v>
      </c>
      <c r="E341" t="s">
        <v>235</v>
      </c>
      <c r="F341" t="str">
        <f>VLOOKUP(E341,[2]PRODI_2019!$E$2:$J$70,6,FALSE)</f>
        <v>FKIP</v>
      </c>
      <c r="G341">
        <f>VLOOKUP(E341,[2]PRODI_2019!$E$2:$K$70,7,FALSE)</f>
        <v>2225</v>
      </c>
      <c r="H341" t="str">
        <f>VLOOKUP(F341,Sheet1!$H$4:$I$11,2,FALSE)</f>
        <v>2_FKIP</v>
      </c>
      <c r="I341" t="s">
        <v>578</v>
      </c>
      <c r="J341" t="s">
        <v>35</v>
      </c>
      <c r="K341" t="s">
        <v>1239</v>
      </c>
      <c r="L341" s="1">
        <v>37835</v>
      </c>
      <c r="M341" t="s">
        <v>28</v>
      </c>
      <c r="N341" t="s">
        <v>36</v>
      </c>
      <c r="O341" t="s">
        <v>29</v>
      </c>
      <c r="P341" t="s">
        <v>1331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1413</v>
      </c>
      <c r="AA341" t="e">
        <f>VLOOKUP(A341,[1]Sheet1!$B$2:$C$930,2,FALSE)</f>
        <v>#N/A</v>
      </c>
      <c r="AB341">
        <f>VLOOKUP(G341,[3]Sheet1!$C$6:$G$46,5,FALSE)</f>
        <v>421</v>
      </c>
      <c r="AC341" t="e">
        <f>VLOOKUP(A341,[1]diterima!$A$2:$B$880,2,FALSE)</f>
        <v>#N/A</v>
      </c>
    </row>
    <row r="342" spans="1:29" x14ac:dyDescent="0.3">
      <c r="A342">
        <v>4210405646</v>
      </c>
      <c r="B342">
        <v>1</v>
      </c>
      <c r="D342">
        <v>3112072</v>
      </c>
      <c r="E342" t="s">
        <v>206</v>
      </c>
      <c r="F342" t="str">
        <f>VLOOKUP(E342,[2]PRODI_2019!$E$2:$J$70,6,FALSE)</f>
        <v>FKIP</v>
      </c>
      <c r="G342">
        <f>VLOOKUP(E342,[2]PRODI_2019!$E$2:$K$70,7,FALSE)</f>
        <v>2221</v>
      </c>
      <c r="H342" t="str">
        <f>VLOOKUP(F342,Sheet1!$H$4:$I$11,2,FALSE)</f>
        <v>2_FKIP</v>
      </c>
      <c r="I342" t="s">
        <v>579</v>
      </c>
      <c r="J342" t="s">
        <v>26</v>
      </c>
      <c r="K342" t="s">
        <v>1196</v>
      </c>
      <c r="L342" s="1">
        <v>37498</v>
      </c>
      <c r="M342" t="s">
        <v>28</v>
      </c>
      <c r="N342" t="s">
        <v>56</v>
      </c>
      <c r="O342" t="s">
        <v>29</v>
      </c>
      <c r="P342" t="s">
        <v>1324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1406</v>
      </c>
      <c r="AA342" t="e">
        <f>VLOOKUP(A342,[1]Sheet1!$B$2:$C$930,2,FALSE)</f>
        <v>#N/A</v>
      </c>
      <c r="AB342">
        <f>VLOOKUP(G342,[3]Sheet1!$C$6:$G$46,5,FALSE)</f>
        <v>112</v>
      </c>
      <c r="AC342" t="e">
        <f>VLOOKUP(A342,[1]diterima!$A$2:$B$880,2,FALSE)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203</v>
      </c>
      <c r="F343" t="str">
        <f>VLOOKUP(E343,[2]PRODI_2019!$E$2:$J$70,6,FALSE)</f>
        <v>Pertanian</v>
      </c>
      <c r="G343">
        <f>VLOOKUP(E343,[2]PRODI_2019!$E$2:$K$70,7,FALSE)</f>
        <v>4443</v>
      </c>
      <c r="H343" t="str">
        <f>VLOOKUP(F343,Sheet1!$H$4:$I$11,2,FALSE)</f>
        <v>4_Pertanian</v>
      </c>
      <c r="I343" t="s">
        <v>580</v>
      </c>
      <c r="J343" t="s">
        <v>26</v>
      </c>
      <c r="K343" t="s">
        <v>1201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1407</v>
      </c>
      <c r="AA343" t="e">
        <f>VLOOKUP(A343,[1]Sheet1!$B$2:$C$930,2,FALSE)</f>
        <v>#N/A</v>
      </c>
      <c r="AB343">
        <f>VLOOKUP(G343,[3]Sheet1!$C$6:$G$46,5,FALSE)</f>
        <v>193</v>
      </c>
      <c r="AC343" t="e">
        <f>VLOOKUP(A343,[1]diterima!$A$2:$B$880,2,FALSE)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211</v>
      </c>
      <c r="F344" t="str">
        <f>VLOOKUP(E344,[2]PRODI_2019!$E$2:$J$70,6,FALSE)</f>
        <v>FKIP</v>
      </c>
      <c r="G344">
        <f>VLOOKUP(E344,[2]PRODI_2019!$E$2:$K$70,7,FALSE)</f>
        <v>2281</v>
      </c>
      <c r="H344" t="str">
        <f>VLOOKUP(F344,Sheet1!$H$4:$I$11,2,FALSE)</f>
        <v>2_FKIP</v>
      </c>
      <c r="I344" t="s">
        <v>581</v>
      </c>
      <c r="J344" t="s">
        <v>26</v>
      </c>
      <c r="K344" t="s">
        <v>1201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1406</v>
      </c>
      <c r="AA344" t="e">
        <f>VLOOKUP(A344,[1]Sheet1!$B$2:$C$930,2,FALSE)</f>
        <v>#N/A</v>
      </c>
      <c r="AB344">
        <f>VLOOKUP(G344,[3]Sheet1!$C$6:$G$46,5,FALSE)</f>
        <v>160</v>
      </c>
      <c r="AC344" t="e">
        <f>VLOOKUP(A344,[1]diterima!$A$2:$B$880,2,FALSE)</f>
        <v>#N/A</v>
      </c>
    </row>
    <row r="345" spans="1:29" x14ac:dyDescent="0.3">
      <c r="A345">
        <v>4211137802</v>
      </c>
      <c r="B345">
        <v>1</v>
      </c>
      <c r="D345">
        <v>3111134</v>
      </c>
      <c r="E345" t="s">
        <v>220</v>
      </c>
      <c r="F345" t="str">
        <f>VLOOKUP(E345,[2]PRODI_2019!$E$2:$J$70,6,FALSE)</f>
        <v>FKIP</v>
      </c>
      <c r="G345">
        <f>VLOOKUP(E345,[2]PRODI_2019!$E$2:$K$70,7,FALSE)</f>
        <v>2284</v>
      </c>
      <c r="H345" t="str">
        <f>VLOOKUP(F345,Sheet1!$H$4:$I$11,2,FALSE)</f>
        <v>2_FKIP</v>
      </c>
      <c r="I345" t="s">
        <v>582</v>
      </c>
      <c r="J345" t="s">
        <v>26</v>
      </c>
      <c r="K345" t="s">
        <v>1194</v>
      </c>
      <c r="L345" s="1">
        <v>37755</v>
      </c>
      <c r="M345" t="s">
        <v>28</v>
      </c>
      <c r="N345" t="s">
        <v>39</v>
      </c>
      <c r="O345" t="s">
        <v>29</v>
      </c>
      <c r="P345" t="s">
        <v>1332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1413</v>
      </c>
      <c r="AA345" t="e">
        <f>VLOOKUP(A345,[1]Sheet1!$B$2:$C$930,2,FALSE)</f>
        <v>#N/A</v>
      </c>
      <c r="AB345">
        <f>VLOOKUP(G345,[3]Sheet1!$C$6:$G$46,5,FALSE)</f>
        <v>52</v>
      </c>
      <c r="AC345" t="e">
        <f>VLOOKUP(A345,[1]diterima!$A$2:$B$880,2,FALSE)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216</v>
      </c>
      <c r="F346" t="str">
        <f>VLOOKUP(E346,[2]PRODI_2019!$E$2:$J$70,6,FALSE)</f>
        <v>Teknik</v>
      </c>
      <c r="G346">
        <f>VLOOKUP(E346,[2]PRODI_2019!$E$2:$K$70,7,FALSE)</f>
        <v>3331</v>
      </c>
      <c r="H346" t="str">
        <f>VLOOKUP(F346,Sheet1!$H$4:$I$11,2,FALSE)</f>
        <v>3_Teknik</v>
      </c>
      <c r="I346" t="s">
        <v>583</v>
      </c>
      <c r="J346" t="s">
        <v>26</v>
      </c>
      <c r="K346" t="s">
        <v>1191</v>
      </c>
      <c r="L346" s="1">
        <v>37756</v>
      </c>
      <c r="M346" t="s">
        <v>28</v>
      </c>
      <c r="N346" t="s">
        <v>72</v>
      </c>
      <c r="O346" t="s">
        <v>29</v>
      </c>
      <c r="P346" t="s">
        <v>1300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1414</v>
      </c>
      <c r="AA346" t="e">
        <f>VLOOKUP(A346,[1]Sheet1!$B$2:$C$930,2,FALSE)</f>
        <v>#N/A</v>
      </c>
      <c r="AB346">
        <f>VLOOKUP(G346,[3]Sheet1!$C$6:$G$46,5,FALSE)</f>
        <v>365</v>
      </c>
      <c r="AC346" t="e">
        <f>VLOOKUP(A346,[1]diterima!$A$2:$B$880,2,FALSE)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227</v>
      </c>
      <c r="F347" t="str">
        <f>VLOOKUP(E347,[2]PRODI_2019!$E$2:$J$70,6,FALSE)</f>
        <v>FISIP</v>
      </c>
      <c r="G347">
        <f>VLOOKUP(E347,[2]PRODI_2019!$E$2:$K$70,7,FALSE)</f>
        <v>6661</v>
      </c>
      <c r="H347" t="str">
        <f>VLOOKUP(F347,Sheet1!$H$4:$I$11,2,FALSE)</f>
        <v>6_FISIP</v>
      </c>
      <c r="I347" t="s">
        <v>584</v>
      </c>
      <c r="J347" t="s">
        <v>35</v>
      </c>
      <c r="K347" t="s">
        <v>1194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1410</v>
      </c>
      <c r="AA347" t="e">
        <f>VLOOKUP(A347,[1]Sheet1!$B$2:$C$930,2,FALSE)</f>
        <v>#N/A</v>
      </c>
      <c r="AB347">
        <f>VLOOKUP(G347,[3]Sheet1!$C$6:$G$46,5,FALSE)</f>
        <v>1115</v>
      </c>
      <c r="AC347" t="e">
        <f>VLOOKUP(A347,[1]diterima!$A$2:$B$880,2,FALSE)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234</v>
      </c>
      <c r="F348" t="str">
        <f>VLOOKUP(E348,[2]PRODI_2019!$E$2:$J$70,6,FALSE)</f>
        <v>FKIP</v>
      </c>
      <c r="G348">
        <f>VLOOKUP(E348,[2]PRODI_2019!$E$2:$K$70,7,FALSE)</f>
        <v>2287</v>
      </c>
      <c r="H348" t="str">
        <f>VLOOKUP(F348,Sheet1!$H$4:$I$11,2,FALSE)</f>
        <v>2_FKIP</v>
      </c>
      <c r="I348" t="s">
        <v>585</v>
      </c>
      <c r="J348" t="s">
        <v>35</v>
      </c>
      <c r="K348" t="s">
        <v>1203</v>
      </c>
      <c r="L348" s="1">
        <v>37739</v>
      </c>
      <c r="M348" t="s">
        <v>28</v>
      </c>
      <c r="N348" t="s">
        <v>198</v>
      </c>
      <c r="O348" t="s">
        <v>120</v>
      </c>
      <c r="P348" t="s">
        <v>1313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1407</v>
      </c>
      <c r="AA348" t="e">
        <f>VLOOKUP(A348,[1]Sheet1!$B$2:$C$930,2,FALSE)</f>
        <v>#N/A</v>
      </c>
      <c r="AB348">
        <f>VLOOKUP(G348,[3]Sheet1!$C$6:$G$46,5,FALSE)</f>
        <v>102</v>
      </c>
      <c r="AC348" t="e">
        <f>VLOOKUP(A348,[1]diterima!$A$2:$B$880,2,FALSE)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226</v>
      </c>
      <c r="F349" t="str">
        <f>VLOOKUP(E349,[2]PRODI_2019!$E$2:$J$70,6,FALSE)</f>
        <v>Teknik</v>
      </c>
      <c r="G349">
        <f>VLOOKUP(E349,[2]PRODI_2019!$E$2:$K$70,7,FALSE)</f>
        <v>3336</v>
      </c>
      <c r="H349" t="str">
        <f>VLOOKUP(F349,Sheet1!$H$4:$I$11,2,FALSE)</f>
        <v>3_Teknik</v>
      </c>
      <c r="I349" t="s">
        <v>586</v>
      </c>
      <c r="J349" t="s">
        <v>26</v>
      </c>
      <c r="K349" t="s">
        <v>1194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1407</v>
      </c>
      <c r="AA349" t="e">
        <f>VLOOKUP(A349,[1]Sheet1!$B$2:$C$930,2,FALSE)</f>
        <v>#N/A</v>
      </c>
      <c r="AB349">
        <f>VLOOKUP(G349,[3]Sheet1!$C$6:$G$46,5,FALSE)</f>
        <v>511</v>
      </c>
      <c r="AC349" t="e">
        <f>VLOOKUP(A349,[1]diterima!$A$2:$B$880,2,FALSE)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231</v>
      </c>
      <c r="F350" t="str">
        <f>VLOOKUP(E350,[2]PRODI_2019!$E$2:$J$70,6,FALSE)</f>
        <v>Pertanian</v>
      </c>
      <c r="G350">
        <f>VLOOKUP(E350,[2]PRODI_2019!$E$2:$K$70,7,FALSE)</f>
        <v>4444</v>
      </c>
      <c r="H350" t="str">
        <f>VLOOKUP(F350,Sheet1!$H$4:$I$11,2,FALSE)</f>
        <v>4_Pertanian</v>
      </c>
      <c r="I350" t="s">
        <v>587</v>
      </c>
      <c r="J350" t="s">
        <v>35</v>
      </c>
      <c r="K350" t="s">
        <v>1196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1406</v>
      </c>
      <c r="AA350" t="e">
        <f>VLOOKUP(A350,[1]Sheet1!$B$2:$C$930,2,FALSE)</f>
        <v>#N/A</v>
      </c>
      <c r="AB350">
        <f>VLOOKUP(G350,[3]Sheet1!$C$6:$G$46,5,FALSE)</f>
        <v>476</v>
      </c>
      <c r="AC350" t="e">
        <f>VLOOKUP(A350,[1]diterima!$A$2:$B$880,2,FALSE)</f>
        <v>#N/A</v>
      </c>
    </row>
    <row r="351" spans="1:29" x14ac:dyDescent="0.3">
      <c r="A351">
        <v>4210001844</v>
      </c>
      <c r="B351">
        <v>1</v>
      </c>
      <c r="D351">
        <v>3111061</v>
      </c>
      <c r="E351" t="s">
        <v>226</v>
      </c>
      <c r="F351" t="str">
        <f>VLOOKUP(E351,[2]PRODI_2019!$E$2:$J$70,6,FALSE)</f>
        <v>Teknik</v>
      </c>
      <c r="G351">
        <f>VLOOKUP(E351,[2]PRODI_2019!$E$2:$K$70,7,FALSE)</f>
        <v>3336</v>
      </c>
      <c r="H351" t="str">
        <f>VLOOKUP(F351,Sheet1!$H$4:$I$11,2,FALSE)</f>
        <v>3_Teknik</v>
      </c>
      <c r="I351" t="s">
        <v>588</v>
      </c>
      <c r="J351" t="s">
        <v>35</v>
      </c>
      <c r="K351" t="s">
        <v>1240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1408</v>
      </c>
      <c r="AA351" t="e">
        <f>VLOOKUP(A351,[1]Sheet1!$B$2:$C$930,2,FALSE)</f>
        <v>#N/A</v>
      </c>
      <c r="AB351">
        <f>VLOOKUP(G351,[3]Sheet1!$C$6:$G$46,5,FALSE)</f>
        <v>511</v>
      </c>
      <c r="AC351" t="e">
        <f>VLOOKUP(A351,[1]diterima!$A$2:$B$880,2,FALSE)</f>
        <v>#N/A</v>
      </c>
    </row>
    <row r="352" spans="1:29" x14ac:dyDescent="0.3">
      <c r="A352">
        <v>4210003521</v>
      </c>
      <c r="B352">
        <v>1</v>
      </c>
      <c r="D352">
        <v>3112017</v>
      </c>
      <c r="E352" t="s">
        <v>1421</v>
      </c>
      <c r="F352" t="str">
        <f>VLOOKUP(E352,[2]PRODI_2019!$E$2:$J$70,6,FALSE)</f>
        <v>Hukum</v>
      </c>
      <c r="G352">
        <f>VLOOKUP(E352,[2]PRODI_2019!$E$2:$K$70,7,FALSE)</f>
        <v>1111</v>
      </c>
      <c r="H352" t="str">
        <f>VLOOKUP(F352,Sheet1!$H$4:$I$11,2,FALSE)</f>
        <v>1_Hukum</v>
      </c>
      <c r="I352" t="s">
        <v>589</v>
      </c>
      <c r="J352" t="s">
        <v>35</v>
      </c>
      <c r="K352" t="s">
        <v>1190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1408</v>
      </c>
      <c r="AA352" t="e">
        <f>VLOOKUP(A352,[1]Sheet1!$B$2:$C$930,2,FALSE)</f>
        <v>#N/A</v>
      </c>
      <c r="AB352">
        <f>VLOOKUP(G352,[3]Sheet1!$C$6:$G$46,5,FALSE)</f>
        <v>1201</v>
      </c>
      <c r="AC352" t="e">
        <f>VLOOKUP(A352,[1]diterima!$A$2:$B$880,2,FALSE)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224</v>
      </c>
      <c r="F353" t="str">
        <f>VLOOKUP(E353,[2]PRODI_2019!$E$2:$J$70,6,FALSE)</f>
        <v>FKIP</v>
      </c>
      <c r="G353">
        <f>VLOOKUP(E353,[2]PRODI_2019!$E$2:$K$70,7,FALSE)</f>
        <v>2286</v>
      </c>
      <c r="H353" t="str">
        <f>VLOOKUP(F353,Sheet1!$H$4:$I$11,2,FALSE)</f>
        <v>2_FKIP</v>
      </c>
      <c r="I353" t="s">
        <v>590</v>
      </c>
      <c r="J353" t="s">
        <v>35</v>
      </c>
      <c r="K353" t="s">
        <v>1200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1407</v>
      </c>
      <c r="AA353" t="e">
        <f>VLOOKUP(A353,[1]Sheet1!$B$2:$C$930,2,FALSE)</f>
        <v>#N/A</v>
      </c>
      <c r="AB353">
        <f>VLOOKUP(G353,[3]Sheet1!$C$6:$G$46,5,FALSE)</f>
        <v>103</v>
      </c>
      <c r="AC353" t="e">
        <f>VLOOKUP(A353,[1]diterima!$A$2:$B$880,2,FALSE)</f>
        <v>#N/A</v>
      </c>
    </row>
    <row r="354" spans="1:29" x14ac:dyDescent="0.3">
      <c r="A354">
        <v>4210028967</v>
      </c>
      <c r="B354">
        <v>1</v>
      </c>
      <c r="D354">
        <v>3112056</v>
      </c>
      <c r="E354" t="s">
        <v>227</v>
      </c>
      <c r="F354" t="str">
        <f>VLOOKUP(E354,[2]PRODI_2019!$E$2:$J$70,6,FALSE)</f>
        <v>FISIP</v>
      </c>
      <c r="G354">
        <f>VLOOKUP(E354,[2]PRODI_2019!$E$2:$K$70,7,FALSE)</f>
        <v>6661</v>
      </c>
      <c r="H354" t="str">
        <f>VLOOKUP(F354,Sheet1!$H$4:$I$11,2,FALSE)</f>
        <v>6_FISIP</v>
      </c>
      <c r="I354" t="s">
        <v>591</v>
      </c>
      <c r="J354" t="s">
        <v>35</v>
      </c>
      <c r="K354" t="s">
        <v>1232</v>
      </c>
      <c r="L354" s="1">
        <v>37740</v>
      </c>
      <c r="M354" t="s">
        <v>1292</v>
      </c>
      <c r="N354" t="s">
        <v>72</v>
      </c>
      <c r="O354" t="s">
        <v>29</v>
      </c>
      <c r="P354" t="s">
        <v>188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1414</v>
      </c>
      <c r="AA354" t="e">
        <f>VLOOKUP(A354,[1]Sheet1!$B$2:$C$930,2,FALSE)</f>
        <v>#N/A</v>
      </c>
      <c r="AB354">
        <f>VLOOKUP(G354,[3]Sheet1!$C$6:$G$46,5,FALSE)</f>
        <v>1115</v>
      </c>
      <c r="AC354" t="e">
        <f>VLOOKUP(A354,[1]diterima!$A$2:$B$880,2,FALSE)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212</v>
      </c>
      <c r="F355" t="str">
        <f>VLOOKUP(E355,[2]PRODI_2019!$E$2:$J$70,6,FALSE)</f>
        <v>Teknik</v>
      </c>
      <c r="G355">
        <f>VLOOKUP(E355,[2]PRODI_2019!$E$2:$K$70,7,FALSE)</f>
        <v>3332</v>
      </c>
      <c r="H355" t="str">
        <f>VLOOKUP(F355,Sheet1!$H$4:$I$11,2,FALSE)</f>
        <v>3_Teknik</v>
      </c>
      <c r="I355" t="s">
        <v>592</v>
      </c>
      <c r="J355" t="s">
        <v>26</v>
      </c>
      <c r="K355" t="s">
        <v>1196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1413</v>
      </c>
      <c r="AA355" t="e">
        <f>VLOOKUP(A355,[1]Sheet1!$B$2:$C$930,2,FALSE)</f>
        <v>#N/A</v>
      </c>
      <c r="AB355">
        <f>VLOOKUP(G355,[3]Sheet1!$C$6:$G$46,5,FALSE)</f>
        <v>434</v>
      </c>
      <c r="AC355" t="e">
        <f>VLOOKUP(A355,[1]diterima!$A$2:$B$880,2,FALSE)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235</v>
      </c>
      <c r="F356" t="str">
        <f>VLOOKUP(E356,[2]PRODI_2019!$E$2:$J$70,6,FALSE)</f>
        <v>FKIP</v>
      </c>
      <c r="G356">
        <f>VLOOKUP(E356,[2]PRODI_2019!$E$2:$K$70,7,FALSE)</f>
        <v>2225</v>
      </c>
      <c r="H356" t="str">
        <f>VLOOKUP(F356,Sheet1!$H$4:$I$11,2,FALSE)</f>
        <v>2_FKIP</v>
      </c>
      <c r="I356" t="s">
        <v>593</v>
      </c>
      <c r="J356" t="s">
        <v>35</v>
      </c>
      <c r="K356" t="s">
        <v>1198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1406</v>
      </c>
      <c r="AA356" t="e">
        <f>VLOOKUP(A356,[1]Sheet1!$B$2:$C$930,2,FALSE)</f>
        <v>#N/A</v>
      </c>
      <c r="AB356">
        <f>VLOOKUP(G356,[3]Sheet1!$C$6:$G$46,5,FALSE)</f>
        <v>421</v>
      </c>
      <c r="AC356" t="e">
        <f>VLOOKUP(A356,[1]diterima!$A$2:$B$880,2,FALSE)</f>
        <v>#N/A</v>
      </c>
    </row>
    <row r="357" spans="1:29" x14ac:dyDescent="0.3">
      <c r="A357">
        <v>4210062548</v>
      </c>
      <c r="B357">
        <v>1</v>
      </c>
      <c r="D357">
        <v>3112017</v>
      </c>
      <c r="E357" t="s">
        <v>1421</v>
      </c>
      <c r="F357" t="str">
        <f>VLOOKUP(E357,[2]PRODI_2019!$E$2:$J$70,6,FALSE)</f>
        <v>Hukum</v>
      </c>
      <c r="G357">
        <f>VLOOKUP(E357,[2]PRODI_2019!$E$2:$K$70,7,FALSE)</f>
        <v>1111</v>
      </c>
      <c r="H357" t="str">
        <f>VLOOKUP(F357,Sheet1!$H$4:$I$11,2,FALSE)</f>
        <v>1_Hukum</v>
      </c>
      <c r="I357" t="s">
        <v>594</v>
      </c>
      <c r="J357" t="s">
        <v>35</v>
      </c>
      <c r="K357" t="s">
        <v>1191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1415</v>
      </c>
      <c r="AA357" t="e">
        <f>VLOOKUP(A357,[1]Sheet1!$B$2:$C$930,2,FALSE)</f>
        <v>#N/A</v>
      </c>
      <c r="AB357">
        <f>VLOOKUP(G357,[3]Sheet1!$C$6:$G$46,5,FALSE)</f>
        <v>1201</v>
      </c>
      <c r="AC357" t="e">
        <f>VLOOKUP(A357,[1]diterima!$A$2:$B$880,2,FALSE)</f>
        <v>#N/A</v>
      </c>
    </row>
    <row r="358" spans="1:29" x14ac:dyDescent="0.3">
      <c r="A358">
        <v>4210065219</v>
      </c>
      <c r="B358">
        <v>1</v>
      </c>
      <c r="D358">
        <v>3112106</v>
      </c>
      <c r="E358" t="s">
        <v>214</v>
      </c>
      <c r="F358" t="str">
        <f>VLOOKUP(E358,[2]PRODI_2019!$E$2:$J$70,6,FALSE)</f>
        <v>FKIP</v>
      </c>
      <c r="G358">
        <f>VLOOKUP(E358,[2]PRODI_2019!$E$2:$K$70,7,FALSE)</f>
        <v>2227</v>
      </c>
      <c r="H358" t="str">
        <f>VLOOKUP(F358,Sheet1!$H$4:$I$11,2,FALSE)</f>
        <v>2_FKIP</v>
      </c>
      <c r="I358" t="s">
        <v>595</v>
      </c>
      <c r="J358" t="s">
        <v>35</v>
      </c>
      <c r="K358" t="s">
        <v>1196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1407</v>
      </c>
      <c r="AA358" t="e">
        <f>VLOOKUP(A358,[1]Sheet1!$B$2:$C$930,2,FALSE)</f>
        <v>#N/A</v>
      </c>
      <c r="AB358">
        <f>VLOOKUP(G358,[3]Sheet1!$C$6:$G$46,5,FALSE)</f>
        <v>723</v>
      </c>
      <c r="AC358" t="e">
        <f>VLOOKUP(A358,[1]diterima!$A$2:$B$880,2,FALSE)</f>
        <v>#N/A</v>
      </c>
    </row>
    <row r="359" spans="1:29" x14ac:dyDescent="0.3">
      <c r="A359">
        <v>4210077315</v>
      </c>
      <c r="B359">
        <v>1</v>
      </c>
      <c r="D359">
        <v>3112176</v>
      </c>
      <c r="E359" t="s">
        <v>210</v>
      </c>
      <c r="F359" t="str">
        <f>VLOOKUP(E359,[2]PRODI_2019!$E$2:$J$70,6,FALSE)</f>
        <v>FKIP</v>
      </c>
      <c r="G359">
        <f>VLOOKUP(E359,[2]PRODI_2019!$E$2:$K$70,7,FALSE)</f>
        <v>2285</v>
      </c>
      <c r="H359" t="str">
        <f>VLOOKUP(F359,Sheet1!$H$4:$I$11,2,FALSE)</f>
        <v>2_FKIP</v>
      </c>
      <c r="I359" t="s">
        <v>596</v>
      </c>
      <c r="J359" t="s">
        <v>35</v>
      </c>
      <c r="K359" t="s">
        <v>1194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1407</v>
      </c>
      <c r="AA359" t="e">
        <f>VLOOKUP(A359,[1]Sheet1!$B$2:$C$930,2,FALSE)</f>
        <v>#N/A</v>
      </c>
      <c r="AB359">
        <f>VLOOKUP(G359,[3]Sheet1!$C$6:$G$46,5,FALSE)</f>
        <v>715</v>
      </c>
      <c r="AC359" t="e">
        <f>VLOOKUP(A359,[1]diterima!$A$2:$B$880,2,FALSE)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218</v>
      </c>
      <c r="F360" t="str">
        <f>VLOOKUP(E360,[2]PRODI_2019!$E$2:$J$70,6,FALSE)</f>
        <v>FISIP</v>
      </c>
      <c r="G360">
        <f>VLOOKUP(E360,[2]PRODI_2019!$E$2:$K$70,7,FALSE)</f>
        <v>6662</v>
      </c>
      <c r="H360" t="str">
        <f>VLOOKUP(F360,Sheet1!$H$4:$I$11,2,FALSE)</f>
        <v>6_FISIP</v>
      </c>
      <c r="I360" t="s">
        <v>597</v>
      </c>
      <c r="J360" t="s">
        <v>35</v>
      </c>
      <c r="K360" t="s">
        <v>1194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1407</v>
      </c>
      <c r="AA360" t="e">
        <f>VLOOKUP(A360,[1]Sheet1!$B$2:$C$930,2,FALSE)</f>
        <v>#N/A</v>
      </c>
      <c r="AB360">
        <f>VLOOKUP(G360,[3]Sheet1!$C$6:$G$46,5,FALSE)</f>
        <v>1423</v>
      </c>
      <c r="AC360" t="e">
        <f>VLOOKUP(A360,[1]diterima!$A$2:$B$880,2,FALSE)</f>
        <v>#N/A</v>
      </c>
    </row>
    <row r="361" spans="1:29" x14ac:dyDescent="0.3">
      <c r="A361">
        <v>4210086965</v>
      </c>
      <c r="B361">
        <v>1</v>
      </c>
      <c r="D361">
        <v>3111037</v>
      </c>
      <c r="E361" t="s">
        <v>204</v>
      </c>
      <c r="F361" t="str">
        <f>VLOOKUP(E361,[2]PRODI_2019!$E$2:$J$70,6,FALSE)</f>
        <v>Teknik</v>
      </c>
      <c r="G361">
        <f>VLOOKUP(E361,[2]PRODI_2019!$E$2:$K$70,7,FALSE)</f>
        <v>3333</v>
      </c>
      <c r="H361" t="str">
        <f>VLOOKUP(F361,Sheet1!$H$4:$I$11,2,FALSE)</f>
        <v>3_Teknik</v>
      </c>
      <c r="I361" t="s">
        <v>598</v>
      </c>
      <c r="J361" t="s">
        <v>26</v>
      </c>
      <c r="K361" t="s">
        <v>1198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1410</v>
      </c>
      <c r="AA361" t="e">
        <f>VLOOKUP(A361,[1]Sheet1!$B$2:$C$930,2,FALSE)</f>
        <v>#N/A</v>
      </c>
      <c r="AB361">
        <f>VLOOKUP(G361,[3]Sheet1!$C$6:$G$46,5,FALSE)</f>
        <v>1047</v>
      </c>
      <c r="AC361" t="e">
        <f>VLOOKUP(A361,[1]diterima!$A$2:$B$880,2,FALSE)</f>
        <v>#N/A</v>
      </c>
    </row>
    <row r="362" spans="1:29" x14ac:dyDescent="0.3">
      <c r="A362">
        <v>4210831022</v>
      </c>
      <c r="B362">
        <v>1</v>
      </c>
      <c r="D362">
        <v>3112072</v>
      </c>
      <c r="E362" t="s">
        <v>206</v>
      </c>
      <c r="F362" t="str">
        <f>VLOOKUP(E362,[2]PRODI_2019!$E$2:$J$70,6,FALSE)</f>
        <v>FKIP</v>
      </c>
      <c r="G362">
        <f>VLOOKUP(E362,[2]PRODI_2019!$E$2:$K$70,7,FALSE)</f>
        <v>2221</v>
      </c>
      <c r="H362" t="str">
        <f>VLOOKUP(F362,Sheet1!$H$4:$I$11,2,FALSE)</f>
        <v>2_FKIP</v>
      </c>
      <c r="I362" t="s">
        <v>599</v>
      </c>
      <c r="J362" t="s">
        <v>35</v>
      </c>
      <c r="K362" t="s">
        <v>1195</v>
      </c>
      <c r="L362" s="1">
        <v>37636</v>
      </c>
      <c r="M362" t="s">
        <v>28</v>
      </c>
      <c r="N362" t="s">
        <v>56</v>
      </c>
      <c r="O362" t="s">
        <v>29</v>
      </c>
      <c r="P362" t="s">
        <v>1333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1406</v>
      </c>
      <c r="AA362" t="e">
        <f>VLOOKUP(A362,[1]Sheet1!$B$2:$C$930,2,FALSE)</f>
        <v>#N/A</v>
      </c>
      <c r="AB362">
        <f>VLOOKUP(G362,[3]Sheet1!$C$6:$G$46,5,FALSE)</f>
        <v>112</v>
      </c>
      <c r="AC362" t="e">
        <f>VLOOKUP(A362,[1]diterima!$A$2:$B$880,2,FALSE)</f>
        <v>#N/A</v>
      </c>
    </row>
    <row r="363" spans="1:29" x14ac:dyDescent="0.3">
      <c r="A363">
        <v>4210117447</v>
      </c>
      <c r="B363">
        <v>1</v>
      </c>
      <c r="D363">
        <v>3111223</v>
      </c>
      <c r="E363" t="s">
        <v>236</v>
      </c>
      <c r="F363" t="str">
        <f>VLOOKUP(E363,[2]PRODI_2019!$E$2:$J$70,6,FALSE)</f>
        <v>Kedokteran</v>
      </c>
      <c r="G363">
        <f>VLOOKUP(E363,[2]PRODI_2019!$E$2:$K$70,7,FALSE)</f>
        <v>8884</v>
      </c>
      <c r="H363" t="str">
        <f>VLOOKUP(F363,Sheet1!$H$4:$I$11,2,FALSE)</f>
        <v>8_Kedokteran</v>
      </c>
      <c r="I363" t="s">
        <v>600</v>
      </c>
      <c r="J363" t="s">
        <v>35</v>
      </c>
      <c r="K363" t="s">
        <v>1201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1412</v>
      </c>
      <c r="AA363" t="e">
        <f>VLOOKUP(A363,[1]Sheet1!$B$2:$C$930,2,FALSE)</f>
        <v>#N/A</v>
      </c>
      <c r="AB363">
        <f>VLOOKUP(G363,[3]Sheet1!$C$6:$G$46,5,FALSE)</f>
        <v>630</v>
      </c>
      <c r="AC363" t="e">
        <f>VLOOKUP(A363,[1]diterima!$A$2:$B$880,2,FALSE)</f>
        <v>#N/A</v>
      </c>
    </row>
    <row r="364" spans="1:29" x14ac:dyDescent="0.3">
      <c r="A364">
        <v>4210124562</v>
      </c>
      <c r="B364">
        <v>1</v>
      </c>
      <c r="D364">
        <v>3112017</v>
      </c>
      <c r="E364" t="s">
        <v>1421</v>
      </c>
      <c r="F364" t="str">
        <f>VLOOKUP(E364,[2]PRODI_2019!$E$2:$J$70,6,FALSE)</f>
        <v>Hukum</v>
      </c>
      <c r="G364">
        <f>VLOOKUP(E364,[2]PRODI_2019!$E$2:$K$70,7,FALSE)</f>
        <v>1111</v>
      </c>
      <c r="H364" t="str">
        <f>VLOOKUP(F364,Sheet1!$H$4:$I$11,2,FALSE)</f>
        <v>1_Hukum</v>
      </c>
      <c r="I364" t="s">
        <v>601</v>
      </c>
      <c r="J364" t="s">
        <v>35</v>
      </c>
      <c r="K364" t="s">
        <v>1200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1407</v>
      </c>
      <c r="AA364" t="e">
        <f>VLOOKUP(A364,[1]Sheet1!$B$2:$C$930,2,FALSE)</f>
        <v>#N/A</v>
      </c>
      <c r="AB364">
        <f>VLOOKUP(G364,[3]Sheet1!$C$6:$G$46,5,FALSE)</f>
        <v>1201</v>
      </c>
      <c r="AC364" t="e">
        <f>VLOOKUP(A364,[1]diterima!$A$2:$B$880,2,FALSE)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208</v>
      </c>
      <c r="F365" t="str">
        <f>VLOOKUP(E365,[2]PRODI_2019!$E$2:$J$70,6,FALSE)</f>
        <v>Pertanian</v>
      </c>
      <c r="G365">
        <f>VLOOKUP(E365,[2]PRODI_2019!$E$2:$K$70,7,FALSE)</f>
        <v>4442</v>
      </c>
      <c r="H365" t="str">
        <f>VLOOKUP(F365,Sheet1!$H$4:$I$11,2,FALSE)</f>
        <v>4_Pertanian</v>
      </c>
      <c r="I365" t="s">
        <v>602</v>
      </c>
      <c r="J365" t="s">
        <v>35</v>
      </c>
      <c r="K365" t="s">
        <v>1192</v>
      </c>
      <c r="L365" s="1">
        <v>38128</v>
      </c>
      <c r="M365" t="s">
        <v>28</v>
      </c>
      <c r="N365" t="s">
        <v>27</v>
      </c>
      <c r="O365" t="s">
        <v>29</v>
      </c>
      <c r="P365" t="s">
        <v>1334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1415</v>
      </c>
      <c r="AA365" t="e">
        <f>VLOOKUP(A365,[1]Sheet1!$B$2:$C$930,2,FALSE)</f>
        <v>#N/A</v>
      </c>
      <c r="AB365">
        <f>VLOOKUP(G365,[3]Sheet1!$C$6:$G$46,5,FALSE)</f>
        <v>404</v>
      </c>
      <c r="AC365" t="e">
        <f>VLOOKUP(A365,[1]diterima!$A$2:$B$880,2,FALSE)</f>
        <v>#N/A</v>
      </c>
    </row>
    <row r="366" spans="1:29" x14ac:dyDescent="0.3">
      <c r="A366">
        <v>4210149575</v>
      </c>
      <c r="B366">
        <v>1</v>
      </c>
      <c r="D366">
        <v>3111045</v>
      </c>
      <c r="E366" t="s">
        <v>229</v>
      </c>
      <c r="F366" t="str">
        <f>VLOOKUP(E366,[2]PRODI_2019!$E$2:$J$70,6,FALSE)</f>
        <v>Teknik</v>
      </c>
      <c r="G366">
        <f>VLOOKUP(E366,[2]PRODI_2019!$E$2:$K$70,7,FALSE)</f>
        <v>3334</v>
      </c>
      <c r="H366" t="str">
        <f>VLOOKUP(F366,Sheet1!$H$4:$I$11,2,FALSE)</f>
        <v>3_Teknik</v>
      </c>
      <c r="I366" t="s">
        <v>603</v>
      </c>
      <c r="J366" t="s">
        <v>35</v>
      </c>
      <c r="K366" t="s">
        <v>1194</v>
      </c>
      <c r="L366" s="1">
        <v>37728</v>
      </c>
      <c r="M366" t="s">
        <v>28</v>
      </c>
      <c r="N366" t="s">
        <v>39</v>
      </c>
      <c r="O366" t="s">
        <v>29</v>
      </c>
      <c r="P366" t="s">
        <v>1335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1414</v>
      </c>
      <c r="AA366" t="e">
        <f>VLOOKUP(A366,[1]Sheet1!$B$2:$C$930,2,FALSE)</f>
        <v>#N/A</v>
      </c>
      <c r="AB366">
        <f>VLOOKUP(G366,[3]Sheet1!$C$6:$G$46,5,FALSE)</f>
        <v>236</v>
      </c>
      <c r="AC366" t="e">
        <f>VLOOKUP(A366,[1]diterima!$A$2:$B$880,2,FALSE)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203</v>
      </c>
      <c r="F367" t="str">
        <f>VLOOKUP(E367,[2]PRODI_2019!$E$2:$J$70,6,FALSE)</f>
        <v>Pertanian</v>
      </c>
      <c r="G367">
        <f>VLOOKUP(E367,[2]PRODI_2019!$E$2:$K$70,7,FALSE)</f>
        <v>4443</v>
      </c>
      <c r="H367" t="str">
        <f>VLOOKUP(F367,Sheet1!$H$4:$I$11,2,FALSE)</f>
        <v>4_Pertanian</v>
      </c>
      <c r="I367" t="s">
        <v>604</v>
      </c>
      <c r="J367" t="s">
        <v>35</v>
      </c>
      <c r="K367" t="s">
        <v>1241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1406</v>
      </c>
      <c r="AA367" t="e">
        <f>VLOOKUP(A367,[1]Sheet1!$B$2:$C$930,2,FALSE)</f>
        <v>#N/A</v>
      </c>
      <c r="AB367">
        <f>VLOOKUP(G367,[3]Sheet1!$C$6:$G$46,5,FALSE)</f>
        <v>193</v>
      </c>
      <c r="AC367" t="e">
        <f>VLOOKUP(A367,[1]diterima!$A$2:$B$880,2,FALSE)</f>
        <v>#N/A</v>
      </c>
    </row>
    <row r="368" spans="1:29" x14ac:dyDescent="0.3">
      <c r="A368">
        <v>4210161201</v>
      </c>
      <c r="B368">
        <v>1</v>
      </c>
      <c r="D368">
        <v>3112161</v>
      </c>
      <c r="E368" t="s">
        <v>202</v>
      </c>
      <c r="F368" t="str">
        <f>VLOOKUP(E368,[2]PRODI_2019!$E$2:$J$70,6,FALSE)</f>
        <v>FKIP</v>
      </c>
      <c r="G368">
        <f>VLOOKUP(E368,[2]PRODI_2019!$E$2:$K$70,7,FALSE)</f>
        <v>2289</v>
      </c>
      <c r="H368" t="str">
        <f>VLOOKUP(F368,Sheet1!$H$4:$I$11,2,FALSE)</f>
        <v>2_FKIP</v>
      </c>
      <c r="I368" t="s">
        <v>605</v>
      </c>
      <c r="J368" t="s">
        <v>35</v>
      </c>
      <c r="K368" t="s">
        <v>1190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1413</v>
      </c>
      <c r="AA368" t="e">
        <f>VLOOKUP(A368,[1]Sheet1!$B$2:$C$930,2,FALSE)</f>
        <v>#N/A</v>
      </c>
      <c r="AB368">
        <f>VLOOKUP(G368,[3]Sheet1!$C$6:$G$46,5,FALSE)</f>
        <v>33</v>
      </c>
      <c r="AC368" t="e">
        <f>VLOOKUP(A368,[1]diterima!$A$2:$B$880,2,FALSE)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229</v>
      </c>
      <c r="F369" t="str">
        <f>VLOOKUP(E369,[2]PRODI_2019!$E$2:$J$70,6,FALSE)</f>
        <v>Teknik</v>
      </c>
      <c r="G369">
        <f>VLOOKUP(E369,[2]PRODI_2019!$E$2:$K$70,7,FALSE)</f>
        <v>3334</v>
      </c>
      <c r="H369" t="str">
        <f>VLOOKUP(F369,Sheet1!$H$4:$I$11,2,FALSE)</f>
        <v>3_Teknik</v>
      </c>
      <c r="I369" t="s">
        <v>606</v>
      </c>
      <c r="J369" t="s">
        <v>35</v>
      </c>
      <c r="K369" t="s">
        <v>1191</v>
      </c>
      <c r="L369" s="1">
        <v>37517</v>
      </c>
      <c r="M369" t="s">
        <v>28</v>
      </c>
      <c r="N369" t="s">
        <v>72</v>
      </c>
      <c r="O369" t="s">
        <v>29</v>
      </c>
      <c r="P369" t="s">
        <v>1431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1417</v>
      </c>
      <c r="AA369" t="e">
        <f>VLOOKUP(A369,[1]Sheet1!$B$2:$C$930,2,FALSE)</f>
        <v>#N/A</v>
      </c>
      <c r="AB369">
        <f>VLOOKUP(G369,[3]Sheet1!$C$6:$G$46,5,FALSE)</f>
        <v>236</v>
      </c>
      <c r="AC369" t="e">
        <f>VLOOKUP(A369,[1]diterima!$A$2:$B$880,2,FALSE)</f>
        <v>#N/A</v>
      </c>
    </row>
    <row r="370" spans="1:29" x14ac:dyDescent="0.3">
      <c r="A370">
        <v>4210180848</v>
      </c>
      <c r="B370">
        <v>1</v>
      </c>
      <c r="D370">
        <v>3112041</v>
      </c>
      <c r="E370" t="s">
        <v>1420</v>
      </c>
      <c r="F370" t="str">
        <f>VLOOKUP(E370,[2]PRODI_2019!$E$2:$J$70,6,FALSE)</f>
        <v>FEB</v>
      </c>
      <c r="G370">
        <f>VLOOKUP(E370,[2]PRODI_2019!$E$2:$K$70,7,FALSE)</f>
        <v>5553</v>
      </c>
      <c r="H370" t="str">
        <f>VLOOKUP(F370,Sheet1!$H$4:$I$11,2,FALSE)</f>
        <v>5_FEB</v>
      </c>
      <c r="I370" t="s">
        <v>607</v>
      </c>
      <c r="J370" t="s">
        <v>26</v>
      </c>
      <c r="K370" t="s">
        <v>1192</v>
      </c>
      <c r="L370" s="1">
        <v>38105</v>
      </c>
      <c r="M370" t="s">
        <v>28</v>
      </c>
      <c r="N370" t="s">
        <v>27</v>
      </c>
      <c r="O370" t="s">
        <v>29</v>
      </c>
      <c r="P370" t="s">
        <v>1334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1408</v>
      </c>
      <c r="AA370" t="e">
        <f>VLOOKUP(A370,[1]Sheet1!$B$2:$C$930,2,FALSE)</f>
        <v>#N/A</v>
      </c>
      <c r="AB370">
        <f>VLOOKUP(G370,[3]Sheet1!$C$6:$G$46,5,FALSE)</f>
        <v>288</v>
      </c>
      <c r="AC370" t="e">
        <f>VLOOKUP(A370,[1]diterima!$A$2:$B$880,2,FALSE)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206</v>
      </c>
      <c r="F371" t="str">
        <f>VLOOKUP(E371,[2]PRODI_2019!$E$2:$J$70,6,FALSE)</f>
        <v>FKIP</v>
      </c>
      <c r="G371">
        <f>VLOOKUP(E371,[2]PRODI_2019!$E$2:$K$70,7,FALSE)</f>
        <v>2221</v>
      </c>
      <c r="H371" t="str">
        <f>VLOOKUP(F371,Sheet1!$H$4:$I$11,2,FALSE)</f>
        <v>2_FKIP</v>
      </c>
      <c r="I371" t="s">
        <v>608</v>
      </c>
      <c r="J371" t="s">
        <v>26</v>
      </c>
      <c r="K371" t="s">
        <v>1196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1409</v>
      </c>
      <c r="AA371" t="e">
        <f>VLOOKUP(A371,[1]Sheet1!$B$2:$C$930,2,FALSE)</f>
        <v>#N/A</v>
      </c>
      <c r="AB371">
        <f>VLOOKUP(G371,[3]Sheet1!$C$6:$G$46,5,FALSE)</f>
        <v>112</v>
      </c>
      <c r="AC371" t="e">
        <f>VLOOKUP(A371,[1]diterima!$A$2:$B$880,2,FALSE)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1420</v>
      </c>
      <c r="F372" t="str">
        <f>VLOOKUP(E372,[2]PRODI_2019!$E$2:$J$70,6,FALSE)</f>
        <v>FEB</v>
      </c>
      <c r="G372">
        <f>VLOOKUP(E372,[2]PRODI_2019!$E$2:$K$70,7,FALSE)</f>
        <v>5553</v>
      </c>
      <c r="H372" t="str">
        <f>VLOOKUP(F372,Sheet1!$H$4:$I$11,2,FALSE)</f>
        <v>5_FEB</v>
      </c>
      <c r="I372" t="s">
        <v>609</v>
      </c>
      <c r="J372" t="s">
        <v>26</v>
      </c>
      <c r="K372" t="s">
        <v>1201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1406</v>
      </c>
      <c r="AA372" t="e">
        <f>VLOOKUP(A372,[1]Sheet1!$B$2:$C$930,2,FALSE)</f>
        <v>#N/A</v>
      </c>
      <c r="AB372">
        <f>VLOOKUP(G372,[3]Sheet1!$C$6:$G$46,5,FALSE)</f>
        <v>288</v>
      </c>
      <c r="AC372" t="e">
        <f>VLOOKUP(A372,[1]diterima!$A$2:$B$880,2,FALSE)</f>
        <v>#N/A</v>
      </c>
    </row>
    <row r="373" spans="1:29" x14ac:dyDescent="0.3">
      <c r="A373">
        <v>4210805925</v>
      </c>
      <c r="B373">
        <v>1</v>
      </c>
      <c r="D373">
        <v>3112017</v>
      </c>
      <c r="E373" t="s">
        <v>1421</v>
      </c>
      <c r="F373" t="str">
        <f>VLOOKUP(E373,[2]PRODI_2019!$E$2:$J$70,6,FALSE)</f>
        <v>Hukum</v>
      </c>
      <c r="G373">
        <f>VLOOKUP(E373,[2]PRODI_2019!$E$2:$K$70,7,FALSE)</f>
        <v>1111</v>
      </c>
      <c r="H373" t="str">
        <f>VLOOKUP(F373,Sheet1!$H$4:$I$11,2,FALSE)</f>
        <v>1_Hukum</v>
      </c>
      <c r="I373" t="s">
        <v>610</v>
      </c>
      <c r="J373" t="s">
        <v>35</v>
      </c>
      <c r="K373" t="s">
        <v>1196</v>
      </c>
      <c r="L373" s="1">
        <v>38023</v>
      </c>
      <c r="M373" t="s">
        <v>28</v>
      </c>
      <c r="N373" t="s">
        <v>56</v>
      </c>
      <c r="O373" t="s">
        <v>29</v>
      </c>
      <c r="P373" t="s">
        <v>1320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1414</v>
      </c>
      <c r="AA373" t="e">
        <f>VLOOKUP(A373,[1]Sheet1!$B$2:$C$930,2,FALSE)</f>
        <v>#N/A</v>
      </c>
      <c r="AB373">
        <f>VLOOKUP(G373,[3]Sheet1!$C$6:$G$46,5,FALSE)</f>
        <v>1201</v>
      </c>
      <c r="AC373" t="e">
        <f>VLOOKUP(A373,[1]diterima!$A$2:$B$880,2,FALSE)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202</v>
      </c>
      <c r="F374" t="str">
        <f>VLOOKUP(E374,[2]PRODI_2019!$E$2:$J$70,6,FALSE)</f>
        <v>FKIP</v>
      </c>
      <c r="G374">
        <f>VLOOKUP(E374,[2]PRODI_2019!$E$2:$K$70,7,FALSE)</f>
        <v>2289</v>
      </c>
      <c r="H374" t="str">
        <f>VLOOKUP(F374,Sheet1!$H$4:$I$11,2,FALSE)</f>
        <v>2_FKIP</v>
      </c>
      <c r="I374" t="s">
        <v>611</v>
      </c>
      <c r="J374" t="s">
        <v>26</v>
      </c>
      <c r="K374" t="s">
        <v>1200</v>
      </c>
      <c r="L374" s="1">
        <v>37834</v>
      </c>
      <c r="M374" t="s">
        <v>28</v>
      </c>
      <c r="N374" t="s">
        <v>49</v>
      </c>
      <c r="O374" t="s">
        <v>29</v>
      </c>
      <c r="P374" t="s">
        <v>195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1406</v>
      </c>
      <c r="AA374" t="e">
        <f>VLOOKUP(A374,[1]Sheet1!$B$2:$C$930,2,FALSE)</f>
        <v>#N/A</v>
      </c>
      <c r="AB374">
        <f>VLOOKUP(G374,[3]Sheet1!$C$6:$G$46,5,FALSE)</f>
        <v>33</v>
      </c>
      <c r="AC374" t="e">
        <f>VLOOKUP(A374,[1]diterima!$A$2:$B$880,2,FALSE)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203</v>
      </c>
      <c r="F375" t="str">
        <f>VLOOKUP(E375,[2]PRODI_2019!$E$2:$J$70,6,FALSE)</f>
        <v>Pertanian</v>
      </c>
      <c r="G375">
        <f>VLOOKUP(E375,[2]PRODI_2019!$E$2:$K$70,7,FALSE)</f>
        <v>4443</v>
      </c>
      <c r="H375" t="str">
        <f>VLOOKUP(F375,Sheet1!$H$4:$I$11,2,FALSE)</f>
        <v>4_Pertanian</v>
      </c>
      <c r="I375" t="s">
        <v>612</v>
      </c>
      <c r="J375" t="s">
        <v>26</v>
      </c>
      <c r="K375" t="s">
        <v>1201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1409</v>
      </c>
      <c r="AA375" t="e">
        <f>VLOOKUP(A375,[1]Sheet1!$B$2:$C$930,2,FALSE)</f>
        <v>#N/A</v>
      </c>
      <c r="AB375">
        <f>VLOOKUP(G375,[3]Sheet1!$C$6:$G$46,5,FALSE)</f>
        <v>193</v>
      </c>
      <c r="AC375" t="e">
        <f>VLOOKUP(A375,[1]diterima!$A$2:$B$880,2,FALSE)</f>
        <v>#N/A</v>
      </c>
    </row>
    <row r="376" spans="1:29" x14ac:dyDescent="0.3">
      <c r="A376">
        <v>4210256197</v>
      </c>
      <c r="B376">
        <v>1</v>
      </c>
      <c r="D376">
        <v>3112114</v>
      </c>
      <c r="E376" t="s">
        <v>232</v>
      </c>
      <c r="F376" t="str">
        <f>VLOOKUP(E376,[2]PRODI_2019!$E$2:$J$70,6,FALSE)</f>
        <v>FKIP</v>
      </c>
      <c r="G376">
        <f>VLOOKUP(E376,[2]PRODI_2019!$E$2:$K$70,7,FALSE)</f>
        <v>2228</v>
      </c>
      <c r="H376" t="str">
        <f>VLOOKUP(F376,Sheet1!$H$4:$I$11,2,FALSE)</f>
        <v>2_FKIP</v>
      </c>
      <c r="I376" t="s">
        <v>613</v>
      </c>
      <c r="J376" t="s">
        <v>35</v>
      </c>
      <c r="K376" t="s">
        <v>1196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1406</v>
      </c>
      <c r="AA376" t="e">
        <f>VLOOKUP(A376,[1]Sheet1!$B$2:$C$930,2,FALSE)</f>
        <v>#N/A</v>
      </c>
      <c r="AB376">
        <f>VLOOKUP(G376,[3]Sheet1!$C$6:$G$46,5,FALSE)</f>
        <v>224</v>
      </c>
      <c r="AC376" t="e">
        <f>VLOOKUP(A376,[1]diterima!$A$2:$B$880,2,FALSE)</f>
        <v>#N/A</v>
      </c>
    </row>
    <row r="377" spans="1:29" x14ac:dyDescent="0.3">
      <c r="A377">
        <v>4210836933</v>
      </c>
      <c r="B377">
        <v>1</v>
      </c>
      <c r="D377">
        <v>3112017</v>
      </c>
      <c r="E377" t="s">
        <v>1421</v>
      </c>
      <c r="F377" t="str">
        <f>VLOOKUP(E377,[2]PRODI_2019!$E$2:$J$70,6,FALSE)</f>
        <v>Hukum</v>
      </c>
      <c r="G377">
        <f>VLOOKUP(E377,[2]PRODI_2019!$E$2:$K$70,7,FALSE)</f>
        <v>1111</v>
      </c>
      <c r="H377" t="str">
        <f>VLOOKUP(F377,Sheet1!$H$4:$I$11,2,FALSE)</f>
        <v>1_Hukum</v>
      </c>
      <c r="I377" t="s">
        <v>614</v>
      </c>
      <c r="J377" t="s">
        <v>35</v>
      </c>
      <c r="K377" t="s">
        <v>1242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1417</v>
      </c>
      <c r="AA377" t="e">
        <f>VLOOKUP(A377,[1]Sheet1!$B$2:$C$930,2,FALSE)</f>
        <v>#N/A</v>
      </c>
      <c r="AB377">
        <f>VLOOKUP(G377,[3]Sheet1!$C$6:$G$46,5,FALSE)</f>
        <v>1201</v>
      </c>
      <c r="AC377" t="e">
        <f>VLOOKUP(A377,[1]diterima!$A$2:$B$880,2,FALSE)</f>
        <v>#N/A</v>
      </c>
    </row>
    <row r="378" spans="1:29" x14ac:dyDescent="0.3">
      <c r="A378">
        <v>4210262295</v>
      </c>
      <c r="B378">
        <v>1</v>
      </c>
      <c r="D378">
        <v>3111076</v>
      </c>
      <c r="E378" t="s">
        <v>221</v>
      </c>
      <c r="F378" t="str">
        <f>VLOOKUP(E378,[2]PRODI_2019!$E$2:$J$70,6,FALSE)</f>
        <v>Pertanian</v>
      </c>
      <c r="G378">
        <f>VLOOKUP(E378,[2]PRODI_2019!$E$2:$K$70,7,FALSE)</f>
        <v>4441</v>
      </c>
      <c r="H378" t="str">
        <f>VLOOKUP(F378,Sheet1!$H$4:$I$11,2,FALSE)</f>
        <v>4_Pertanian</v>
      </c>
      <c r="I378" t="s">
        <v>615</v>
      </c>
      <c r="J378" t="s">
        <v>26</v>
      </c>
      <c r="K378" t="s">
        <v>1200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1408</v>
      </c>
      <c r="AA378" t="e">
        <f>VLOOKUP(A378,[1]Sheet1!$B$2:$C$930,2,FALSE)</f>
        <v>#N/A</v>
      </c>
      <c r="AB378">
        <f>VLOOKUP(G378,[3]Sheet1!$C$6:$G$46,5,FALSE)</f>
        <v>789</v>
      </c>
      <c r="AC378" t="e">
        <f>VLOOKUP(A378,[1]diterima!$A$2:$B$880,2,FALSE)</f>
        <v>#N/A</v>
      </c>
    </row>
    <row r="379" spans="1:29" x14ac:dyDescent="0.3">
      <c r="A379">
        <v>4210263249</v>
      </c>
      <c r="B379">
        <v>1</v>
      </c>
      <c r="D379">
        <v>3112033</v>
      </c>
      <c r="E379" t="s">
        <v>207</v>
      </c>
      <c r="F379" t="str">
        <f>VLOOKUP(E379,[2]PRODI_2019!$E$2:$J$70,6,FALSE)</f>
        <v>FEB</v>
      </c>
      <c r="G379">
        <f>VLOOKUP(E379,[2]PRODI_2019!$E$2:$K$70,7,FALSE)</f>
        <v>5552</v>
      </c>
      <c r="H379" t="str">
        <f>VLOOKUP(F379,Sheet1!$H$4:$I$11,2,FALSE)</f>
        <v>5_FEB</v>
      </c>
      <c r="I379" t="s">
        <v>616</v>
      </c>
      <c r="J379" t="s">
        <v>26</v>
      </c>
      <c r="K379" t="s">
        <v>1195</v>
      </c>
      <c r="L379" s="1">
        <v>37649</v>
      </c>
      <c r="M379" t="s">
        <v>28</v>
      </c>
      <c r="N379" t="s">
        <v>49</v>
      </c>
      <c r="O379" t="s">
        <v>29</v>
      </c>
      <c r="P379" t="s">
        <v>181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1406</v>
      </c>
      <c r="AA379" t="e">
        <f>VLOOKUP(A379,[1]Sheet1!$B$2:$C$930,2,FALSE)</f>
        <v>#N/A</v>
      </c>
      <c r="AB379">
        <f>VLOOKUP(G379,[3]Sheet1!$C$6:$G$46,5,FALSE)</f>
        <v>1184</v>
      </c>
      <c r="AC379" t="e">
        <f>VLOOKUP(A379,[1]diterima!$A$2:$B$880,2,FALSE)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234</v>
      </c>
      <c r="F380" t="str">
        <f>VLOOKUP(E380,[2]PRODI_2019!$E$2:$J$70,6,FALSE)</f>
        <v>FKIP</v>
      </c>
      <c r="G380">
        <f>VLOOKUP(E380,[2]PRODI_2019!$E$2:$K$70,7,FALSE)</f>
        <v>2287</v>
      </c>
      <c r="H380" t="str">
        <f>VLOOKUP(F380,Sheet1!$H$4:$I$11,2,FALSE)</f>
        <v>2_FKIP</v>
      </c>
      <c r="I380" t="s">
        <v>617</v>
      </c>
      <c r="J380" t="s">
        <v>35</v>
      </c>
      <c r="K380" t="s">
        <v>1190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1406</v>
      </c>
      <c r="AA380" t="e">
        <f>VLOOKUP(A380,[1]Sheet1!$B$2:$C$930,2,FALSE)</f>
        <v>#N/A</v>
      </c>
      <c r="AB380">
        <f>VLOOKUP(G380,[3]Sheet1!$C$6:$G$46,5,FALSE)</f>
        <v>102</v>
      </c>
      <c r="AC380" t="e">
        <f>VLOOKUP(A380,[1]diterima!$A$2:$B$880,2,FALSE)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232</v>
      </c>
      <c r="F381" t="str">
        <f>VLOOKUP(E381,[2]PRODI_2019!$E$2:$J$70,6,FALSE)</f>
        <v>FKIP</v>
      </c>
      <c r="G381">
        <f>VLOOKUP(E381,[2]PRODI_2019!$E$2:$K$70,7,FALSE)</f>
        <v>2228</v>
      </c>
      <c r="H381" t="str">
        <f>VLOOKUP(F381,Sheet1!$H$4:$I$11,2,FALSE)</f>
        <v>2_FKIP</v>
      </c>
      <c r="I381" t="s">
        <v>618</v>
      </c>
      <c r="J381" t="s">
        <v>35</v>
      </c>
      <c r="K381" t="s">
        <v>1194</v>
      </c>
      <c r="L381" s="1">
        <v>37705</v>
      </c>
      <c r="M381" t="s">
        <v>28</v>
      </c>
      <c r="N381" t="s">
        <v>27</v>
      </c>
      <c r="O381" t="s">
        <v>29</v>
      </c>
      <c r="P381" t="s">
        <v>1336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1409</v>
      </c>
      <c r="AA381" t="e">
        <f>VLOOKUP(A381,[1]Sheet1!$B$2:$C$930,2,FALSE)</f>
        <v>#N/A</v>
      </c>
      <c r="AB381">
        <f>VLOOKUP(G381,[3]Sheet1!$C$6:$G$46,5,FALSE)</f>
        <v>224</v>
      </c>
      <c r="AC381" t="e">
        <f>VLOOKUP(A381,[1]diterima!$A$2:$B$880,2,FALSE)</f>
        <v>#N/A</v>
      </c>
    </row>
    <row r="382" spans="1:29" x14ac:dyDescent="0.3">
      <c r="A382">
        <v>4210336732</v>
      </c>
      <c r="B382">
        <v>1</v>
      </c>
      <c r="D382">
        <v>3112017</v>
      </c>
      <c r="E382" t="s">
        <v>1421</v>
      </c>
      <c r="F382" t="str">
        <f>VLOOKUP(E382,[2]PRODI_2019!$E$2:$J$70,6,FALSE)</f>
        <v>Hukum</v>
      </c>
      <c r="G382">
        <f>VLOOKUP(E382,[2]PRODI_2019!$E$2:$K$70,7,FALSE)</f>
        <v>1111</v>
      </c>
      <c r="H382" t="str">
        <f>VLOOKUP(F382,Sheet1!$H$4:$I$11,2,FALSE)</f>
        <v>1_Hukum</v>
      </c>
      <c r="I382" t="s">
        <v>619</v>
      </c>
      <c r="J382" t="s">
        <v>35</v>
      </c>
      <c r="K382" t="s">
        <v>1206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1408</v>
      </c>
      <c r="AA382" t="e">
        <f>VLOOKUP(A382,[1]Sheet1!$B$2:$C$930,2,FALSE)</f>
        <v>#N/A</v>
      </c>
      <c r="AB382">
        <f>VLOOKUP(G382,[3]Sheet1!$C$6:$G$46,5,FALSE)</f>
        <v>1201</v>
      </c>
      <c r="AC382" t="e">
        <f>VLOOKUP(A382,[1]diterima!$A$2:$B$880,2,FALSE)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1420</v>
      </c>
      <c r="F383" t="str">
        <f>VLOOKUP(E383,[2]PRODI_2019!$E$2:$J$70,6,FALSE)</f>
        <v>FEB</v>
      </c>
      <c r="G383">
        <f>VLOOKUP(E383,[2]PRODI_2019!$E$2:$K$70,7,FALSE)</f>
        <v>5553</v>
      </c>
      <c r="H383" t="str">
        <f>VLOOKUP(F383,Sheet1!$H$4:$I$11,2,FALSE)</f>
        <v>5_FEB</v>
      </c>
      <c r="I383" t="s">
        <v>620</v>
      </c>
      <c r="J383" t="s">
        <v>35</v>
      </c>
      <c r="K383" t="s">
        <v>1196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1415</v>
      </c>
      <c r="AA383" t="e">
        <f>VLOOKUP(A383,[1]Sheet1!$B$2:$C$930,2,FALSE)</f>
        <v>#N/A</v>
      </c>
      <c r="AB383">
        <f>VLOOKUP(G383,[3]Sheet1!$C$6:$G$46,5,FALSE)</f>
        <v>288</v>
      </c>
      <c r="AC383" t="e">
        <f>VLOOKUP(A383,[1]diterima!$A$2:$B$880,2,FALSE)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228</v>
      </c>
      <c r="F384" t="str">
        <f>VLOOKUP(E384,[2]PRODI_2019!$E$2:$J$70,6,FALSE)</f>
        <v>Teknik</v>
      </c>
      <c r="G384">
        <f>VLOOKUP(E384,[2]PRODI_2019!$E$2:$K$70,7,FALSE)</f>
        <v>3337</v>
      </c>
      <c r="H384" t="str">
        <f>VLOOKUP(F384,Sheet1!$H$4:$I$11,2,FALSE)</f>
        <v>3_Teknik</v>
      </c>
      <c r="I384" t="s">
        <v>621</v>
      </c>
      <c r="J384" t="s">
        <v>26</v>
      </c>
      <c r="K384" t="s">
        <v>1196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1417</v>
      </c>
      <c r="AA384" t="e">
        <f>VLOOKUP(A384,[1]Sheet1!$B$2:$C$930,2,FALSE)</f>
        <v>#N/A</v>
      </c>
      <c r="AB384">
        <f>VLOOKUP(G384,[3]Sheet1!$C$6:$G$46,5,FALSE)</f>
        <v>1057</v>
      </c>
      <c r="AC384" t="e">
        <f>VLOOKUP(A384,[1]diterima!$A$2:$B$880,2,FALSE)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218</v>
      </c>
      <c r="F385" t="str">
        <f>VLOOKUP(E385,[2]PRODI_2019!$E$2:$J$70,6,FALSE)</f>
        <v>FISIP</v>
      </c>
      <c r="G385">
        <f>VLOOKUP(E385,[2]PRODI_2019!$E$2:$K$70,7,FALSE)</f>
        <v>6662</v>
      </c>
      <c r="H385" t="str">
        <f>VLOOKUP(F385,Sheet1!$H$4:$I$11,2,FALSE)</f>
        <v>6_FISIP</v>
      </c>
      <c r="I385" t="s">
        <v>622</v>
      </c>
      <c r="J385" t="s">
        <v>35</v>
      </c>
      <c r="K385" t="s">
        <v>1206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1406</v>
      </c>
      <c r="AA385" t="e">
        <f>VLOOKUP(A385,[1]Sheet1!$B$2:$C$930,2,FALSE)</f>
        <v>#N/A</v>
      </c>
      <c r="AB385">
        <f>VLOOKUP(G385,[3]Sheet1!$C$6:$G$46,5,FALSE)</f>
        <v>1423</v>
      </c>
      <c r="AC385" t="e">
        <f>VLOOKUP(A385,[1]diterima!$A$2:$B$880,2,FALSE)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228</v>
      </c>
      <c r="F386" t="str">
        <f>VLOOKUP(E386,[2]PRODI_2019!$E$2:$J$70,6,FALSE)</f>
        <v>Teknik</v>
      </c>
      <c r="G386">
        <f>VLOOKUP(E386,[2]PRODI_2019!$E$2:$K$70,7,FALSE)</f>
        <v>3337</v>
      </c>
      <c r="H386" t="str">
        <f>VLOOKUP(F386,Sheet1!$H$4:$I$11,2,FALSE)</f>
        <v>3_Teknik</v>
      </c>
      <c r="I386" t="s">
        <v>623</v>
      </c>
      <c r="J386" t="s">
        <v>35</v>
      </c>
      <c r="K386" t="s">
        <v>1201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1412</v>
      </c>
      <c r="AA386" t="e">
        <f>VLOOKUP(A386,[1]Sheet1!$B$2:$C$930,2,FALSE)</f>
        <v>#N/A</v>
      </c>
      <c r="AB386">
        <f>VLOOKUP(G386,[3]Sheet1!$C$6:$G$46,5,FALSE)</f>
        <v>1057</v>
      </c>
      <c r="AC386" t="e">
        <f>VLOOKUP(A386,[1]diterima!$A$2:$B$880,2,FALSE)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221</v>
      </c>
      <c r="F387" t="str">
        <f>VLOOKUP(E387,[2]PRODI_2019!$E$2:$J$70,6,FALSE)</f>
        <v>Pertanian</v>
      </c>
      <c r="G387">
        <f>VLOOKUP(E387,[2]PRODI_2019!$E$2:$K$70,7,FALSE)</f>
        <v>4441</v>
      </c>
      <c r="H387" t="str">
        <f>VLOOKUP(F387,Sheet1!$H$4:$I$11,2,FALSE)</f>
        <v>4_Pertanian</v>
      </c>
      <c r="I387" t="s">
        <v>624</v>
      </c>
      <c r="J387" t="s">
        <v>26</v>
      </c>
      <c r="K387" t="s">
        <v>1201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1406</v>
      </c>
      <c r="AA387" t="e">
        <f>VLOOKUP(A387,[1]Sheet1!$B$2:$C$930,2,FALSE)</f>
        <v>#N/A</v>
      </c>
      <c r="AB387">
        <f>VLOOKUP(G387,[3]Sheet1!$C$6:$G$46,5,FALSE)</f>
        <v>789</v>
      </c>
      <c r="AC387" t="e">
        <f>VLOOKUP(A387,[1]diterima!$A$2:$B$880,2,FALSE)</f>
        <v>#N/A</v>
      </c>
    </row>
    <row r="388" spans="1:29" x14ac:dyDescent="0.3">
      <c r="A388">
        <v>4210371603</v>
      </c>
      <c r="B388">
        <v>1</v>
      </c>
      <c r="D388">
        <v>3111084</v>
      </c>
      <c r="E388" t="s">
        <v>208</v>
      </c>
      <c r="F388" t="str">
        <f>VLOOKUP(E388,[2]PRODI_2019!$E$2:$J$70,6,FALSE)</f>
        <v>Pertanian</v>
      </c>
      <c r="G388">
        <f>VLOOKUP(E388,[2]PRODI_2019!$E$2:$K$70,7,FALSE)</f>
        <v>4442</v>
      </c>
      <c r="H388" t="str">
        <f>VLOOKUP(F388,Sheet1!$H$4:$I$11,2,FALSE)</f>
        <v>4_Pertanian</v>
      </c>
      <c r="I388" t="s">
        <v>625</v>
      </c>
      <c r="J388" t="s">
        <v>26</v>
      </c>
      <c r="K388" t="s">
        <v>1195</v>
      </c>
      <c r="L388" s="1">
        <v>37781</v>
      </c>
      <c r="M388" t="s">
        <v>28</v>
      </c>
      <c r="N388" t="s">
        <v>49</v>
      </c>
      <c r="O388" t="s">
        <v>29</v>
      </c>
      <c r="P388" t="s">
        <v>193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1406</v>
      </c>
      <c r="AA388" t="e">
        <f>VLOOKUP(A388,[1]Sheet1!$B$2:$C$930,2,FALSE)</f>
        <v>#N/A</v>
      </c>
      <c r="AB388">
        <f>VLOOKUP(G388,[3]Sheet1!$C$6:$G$46,5,FALSE)</f>
        <v>404</v>
      </c>
      <c r="AC388" t="e">
        <f>VLOOKUP(A388,[1]diterima!$A$2:$B$880,2,FALSE)</f>
        <v>#N/A</v>
      </c>
    </row>
    <row r="389" spans="1:29" x14ac:dyDescent="0.3">
      <c r="A389">
        <v>4210385056</v>
      </c>
      <c r="B389">
        <v>1</v>
      </c>
      <c r="D389">
        <v>3112017</v>
      </c>
      <c r="E389" t="s">
        <v>1421</v>
      </c>
      <c r="F389" t="str">
        <f>VLOOKUP(E389,[2]PRODI_2019!$E$2:$J$70,6,FALSE)</f>
        <v>Hukum</v>
      </c>
      <c r="G389">
        <f>VLOOKUP(E389,[2]PRODI_2019!$E$2:$K$70,7,FALSE)</f>
        <v>1111</v>
      </c>
      <c r="H389" t="str">
        <f>VLOOKUP(F389,Sheet1!$H$4:$I$11,2,FALSE)</f>
        <v>1_Hukum</v>
      </c>
      <c r="I389" t="s">
        <v>626</v>
      </c>
      <c r="J389" t="s">
        <v>26</v>
      </c>
      <c r="K389" t="s">
        <v>1196</v>
      </c>
      <c r="L389" s="1">
        <v>37921</v>
      </c>
      <c r="M389" t="s">
        <v>28</v>
      </c>
      <c r="N389" t="s">
        <v>56</v>
      </c>
      <c r="O389" t="s">
        <v>29</v>
      </c>
      <c r="P389" t="s">
        <v>1337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1407</v>
      </c>
      <c r="AA389" t="e">
        <f>VLOOKUP(A389,[1]Sheet1!$B$2:$C$930,2,FALSE)</f>
        <v>#N/A</v>
      </c>
      <c r="AB389">
        <f>VLOOKUP(G389,[3]Sheet1!$C$6:$G$46,5,FALSE)</f>
        <v>1201</v>
      </c>
      <c r="AC389" t="e">
        <f>VLOOKUP(A389,[1]diterima!$A$2:$B$880,2,FALSE)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219</v>
      </c>
      <c r="F390" t="str">
        <f>VLOOKUP(E390,[2]PRODI_2019!$E$2:$J$70,6,FALSE)</f>
        <v>FKIP</v>
      </c>
      <c r="G390">
        <f>VLOOKUP(E390,[2]PRODI_2019!$E$2:$K$70,7,FALSE)</f>
        <v>2224</v>
      </c>
      <c r="H390" t="str">
        <f>VLOOKUP(F390,Sheet1!$H$4:$I$11,2,FALSE)</f>
        <v>2_FKIP</v>
      </c>
      <c r="I390" t="s">
        <v>627</v>
      </c>
      <c r="J390" t="s">
        <v>35</v>
      </c>
      <c r="K390" t="s">
        <v>1196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1409</v>
      </c>
      <c r="AA390" t="e">
        <f>VLOOKUP(A390,[1]Sheet1!$B$2:$C$930,2,FALSE)</f>
        <v>#N/A</v>
      </c>
      <c r="AB390">
        <f>VLOOKUP(G390,[3]Sheet1!$C$6:$G$46,5,FALSE)</f>
        <v>442</v>
      </c>
      <c r="AC390" t="e">
        <f>VLOOKUP(A390,[1]diterima!$A$2:$B$880,2,FALSE)</f>
        <v>#N/A</v>
      </c>
    </row>
    <row r="391" spans="1:29" x14ac:dyDescent="0.3">
      <c r="A391">
        <v>4210396271</v>
      </c>
      <c r="B391">
        <v>1</v>
      </c>
      <c r="D391">
        <v>3112161</v>
      </c>
      <c r="E391" t="s">
        <v>202</v>
      </c>
      <c r="F391" t="str">
        <f>VLOOKUP(E391,[2]PRODI_2019!$E$2:$J$70,6,FALSE)</f>
        <v>FKIP</v>
      </c>
      <c r="G391">
        <f>VLOOKUP(E391,[2]PRODI_2019!$E$2:$K$70,7,FALSE)</f>
        <v>2289</v>
      </c>
      <c r="H391" t="str">
        <f>VLOOKUP(F391,Sheet1!$H$4:$I$11,2,FALSE)</f>
        <v>2_FKIP</v>
      </c>
      <c r="I391" t="s">
        <v>628</v>
      </c>
      <c r="J391" t="s">
        <v>35</v>
      </c>
      <c r="K391" t="s">
        <v>1201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1412</v>
      </c>
      <c r="AA391" t="e">
        <f>VLOOKUP(A391,[1]Sheet1!$B$2:$C$930,2,FALSE)</f>
        <v>#N/A</v>
      </c>
      <c r="AB391">
        <f>VLOOKUP(G391,[3]Sheet1!$C$6:$G$46,5,FALSE)</f>
        <v>33</v>
      </c>
      <c r="AC391" t="e">
        <f>VLOOKUP(A391,[1]diterima!$A$2:$B$880,2,FALSE)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235</v>
      </c>
      <c r="F392" t="str">
        <f>VLOOKUP(E392,[2]PRODI_2019!$E$2:$J$70,6,FALSE)</f>
        <v>FKIP</v>
      </c>
      <c r="G392">
        <f>VLOOKUP(E392,[2]PRODI_2019!$E$2:$K$70,7,FALSE)</f>
        <v>2225</v>
      </c>
      <c r="H392" t="str">
        <f>VLOOKUP(F392,Sheet1!$H$4:$I$11,2,FALSE)</f>
        <v>2_FKIP</v>
      </c>
      <c r="I392" t="s">
        <v>629</v>
      </c>
      <c r="J392" t="s">
        <v>35</v>
      </c>
      <c r="K392" t="s">
        <v>1194</v>
      </c>
      <c r="L392" s="1">
        <v>38022</v>
      </c>
      <c r="M392" t="s">
        <v>1293</v>
      </c>
      <c r="N392" t="s">
        <v>39</v>
      </c>
      <c r="O392" t="s">
        <v>29</v>
      </c>
      <c r="P392" t="s">
        <v>1323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1413</v>
      </c>
      <c r="AA392" t="e">
        <f>VLOOKUP(A392,[1]Sheet1!$B$2:$C$930,2,FALSE)</f>
        <v>#N/A</v>
      </c>
      <c r="AB392">
        <f>VLOOKUP(G392,[3]Sheet1!$C$6:$G$46,5,FALSE)</f>
        <v>421</v>
      </c>
      <c r="AC392" t="e">
        <f>VLOOKUP(A392,[1]diterima!$A$2:$B$880,2,FALSE)</f>
        <v>#N/A</v>
      </c>
    </row>
    <row r="393" spans="1:29" x14ac:dyDescent="0.3">
      <c r="A393">
        <v>4210405200</v>
      </c>
      <c r="B393">
        <v>1</v>
      </c>
      <c r="D393">
        <v>3112064</v>
      </c>
      <c r="E393" t="s">
        <v>218</v>
      </c>
      <c r="F393" t="str">
        <f>VLOOKUP(E393,[2]PRODI_2019!$E$2:$J$70,6,FALSE)</f>
        <v>FISIP</v>
      </c>
      <c r="G393">
        <f>VLOOKUP(E393,[2]PRODI_2019!$E$2:$K$70,7,FALSE)</f>
        <v>6662</v>
      </c>
      <c r="H393" t="str">
        <f>VLOOKUP(F393,Sheet1!$H$4:$I$11,2,FALSE)</f>
        <v>6_FISIP</v>
      </c>
      <c r="I393" t="s">
        <v>630</v>
      </c>
      <c r="J393" t="s">
        <v>35</v>
      </c>
      <c r="K393" t="s">
        <v>1195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1407</v>
      </c>
      <c r="AA393" t="e">
        <f>VLOOKUP(A393,[1]Sheet1!$B$2:$C$930,2,FALSE)</f>
        <v>#N/A</v>
      </c>
      <c r="AB393">
        <f>VLOOKUP(G393,[3]Sheet1!$C$6:$G$46,5,FALSE)</f>
        <v>1423</v>
      </c>
      <c r="AC393" t="e">
        <f>VLOOKUP(A393,[1]diterima!$A$2:$B$880,2,FALSE)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223</v>
      </c>
      <c r="F394" t="str">
        <f>VLOOKUP(E394,[2]PRODI_2019!$E$2:$J$70,6,FALSE)</f>
        <v>FKIP</v>
      </c>
      <c r="G394">
        <f>VLOOKUP(E394,[2]PRODI_2019!$E$2:$K$70,7,FALSE)</f>
        <v>2283</v>
      </c>
      <c r="H394" t="str">
        <f>VLOOKUP(F394,Sheet1!$H$4:$I$11,2,FALSE)</f>
        <v>2_FKIP</v>
      </c>
      <c r="I394" t="s">
        <v>631</v>
      </c>
      <c r="J394" t="s">
        <v>35</v>
      </c>
      <c r="K394" t="s">
        <v>1196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1413</v>
      </c>
      <c r="AA394" t="e">
        <f>VLOOKUP(A394,[1]Sheet1!$B$2:$C$930,2,FALSE)</f>
        <v>#N/A</v>
      </c>
      <c r="AB394">
        <f>VLOOKUP(G394,[3]Sheet1!$C$6:$G$46,5,FALSE)</f>
        <v>64</v>
      </c>
      <c r="AC394" t="e">
        <f>VLOOKUP(A394,[1]diterima!$A$2:$B$880,2,FALSE)</f>
        <v>#N/A</v>
      </c>
    </row>
    <row r="395" spans="1:29" x14ac:dyDescent="0.3">
      <c r="A395">
        <v>4210417607</v>
      </c>
      <c r="B395">
        <v>1</v>
      </c>
      <c r="D395">
        <v>3111061</v>
      </c>
      <c r="E395" t="s">
        <v>226</v>
      </c>
      <c r="F395" t="str">
        <f>VLOOKUP(E395,[2]PRODI_2019!$E$2:$J$70,6,FALSE)</f>
        <v>Teknik</v>
      </c>
      <c r="G395">
        <f>VLOOKUP(E395,[2]PRODI_2019!$E$2:$K$70,7,FALSE)</f>
        <v>3336</v>
      </c>
      <c r="H395" t="str">
        <f>VLOOKUP(F395,Sheet1!$H$4:$I$11,2,FALSE)</f>
        <v>3_Teknik</v>
      </c>
      <c r="I395" t="s">
        <v>632</v>
      </c>
      <c r="J395" t="s">
        <v>35</v>
      </c>
      <c r="K395" t="s">
        <v>1192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1414</v>
      </c>
      <c r="AA395" t="e">
        <f>VLOOKUP(A395,[1]Sheet1!$B$2:$C$930,2,FALSE)</f>
        <v>#N/A</v>
      </c>
      <c r="AB395">
        <f>VLOOKUP(G395,[3]Sheet1!$C$6:$G$46,5,FALSE)</f>
        <v>511</v>
      </c>
      <c r="AC395" t="e">
        <f>VLOOKUP(A395,[1]diterima!$A$2:$B$880,2,FALSE)</f>
        <v>#N/A</v>
      </c>
    </row>
    <row r="396" spans="1:29" x14ac:dyDescent="0.3">
      <c r="A396">
        <v>4210853143</v>
      </c>
      <c r="B396">
        <v>1</v>
      </c>
      <c r="D396">
        <v>3111014</v>
      </c>
      <c r="E396" t="s">
        <v>216</v>
      </c>
      <c r="F396" t="str">
        <f>VLOOKUP(E396,[2]PRODI_2019!$E$2:$J$70,6,FALSE)</f>
        <v>Teknik</v>
      </c>
      <c r="G396">
        <f>VLOOKUP(E396,[2]PRODI_2019!$E$2:$K$70,7,FALSE)</f>
        <v>3331</v>
      </c>
      <c r="H396" t="str">
        <f>VLOOKUP(F396,Sheet1!$H$4:$I$11,2,FALSE)</f>
        <v>3_Teknik</v>
      </c>
      <c r="I396" t="s">
        <v>633</v>
      </c>
      <c r="J396" t="s">
        <v>26</v>
      </c>
      <c r="K396" t="s">
        <v>1194</v>
      </c>
      <c r="L396" s="1">
        <v>37605</v>
      </c>
      <c r="M396" t="s">
        <v>28</v>
      </c>
      <c r="N396" t="s">
        <v>27</v>
      </c>
      <c r="O396" t="s">
        <v>29</v>
      </c>
      <c r="P396" t="s">
        <v>187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1415</v>
      </c>
      <c r="AA396" t="e">
        <f>VLOOKUP(A396,[1]Sheet1!$B$2:$C$930,2,FALSE)</f>
        <v>#N/A</v>
      </c>
      <c r="AB396">
        <f>VLOOKUP(G396,[3]Sheet1!$C$6:$G$46,5,FALSE)</f>
        <v>365</v>
      </c>
      <c r="AC396" t="e">
        <f>VLOOKUP(A396,[1]diterima!$A$2:$B$880,2,FALSE)</f>
        <v>#N/A</v>
      </c>
    </row>
    <row r="397" spans="1:29" x14ac:dyDescent="0.3">
      <c r="A397">
        <v>4210418911</v>
      </c>
      <c r="B397">
        <v>1</v>
      </c>
      <c r="D397">
        <v>3111014</v>
      </c>
      <c r="E397" t="s">
        <v>216</v>
      </c>
      <c r="F397" t="str">
        <f>VLOOKUP(E397,[2]PRODI_2019!$E$2:$J$70,6,FALSE)</f>
        <v>Teknik</v>
      </c>
      <c r="G397">
        <f>VLOOKUP(E397,[2]PRODI_2019!$E$2:$K$70,7,FALSE)</f>
        <v>3331</v>
      </c>
      <c r="H397" t="str">
        <f>VLOOKUP(F397,Sheet1!$H$4:$I$11,2,FALSE)</f>
        <v>3_Teknik</v>
      </c>
      <c r="I397" t="s">
        <v>634</v>
      </c>
      <c r="J397" t="s">
        <v>26</v>
      </c>
      <c r="K397" t="s">
        <v>1190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1414</v>
      </c>
      <c r="AA397" t="e">
        <f>VLOOKUP(A397,[1]Sheet1!$B$2:$C$930,2,FALSE)</f>
        <v>#N/A</v>
      </c>
      <c r="AB397">
        <f>VLOOKUP(G397,[3]Sheet1!$C$6:$G$46,5,FALSE)</f>
        <v>365</v>
      </c>
      <c r="AC397" t="e">
        <f>VLOOKUP(A397,[1]diterima!$A$2:$B$880,2,FALSE)</f>
        <v>#N/A</v>
      </c>
    </row>
    <row r="398" spans="1:29" x14ac:dyDescent="0.3">
      <c r="A398">
        <v>4210420791</v>
      </c>
      <c r="B398">
        <v>1</v>
      </c>
      <c r="D398">
        <v>3111022</v>
      </c>
      <c r="E398" t="s">
        <v>212</v>
      </c>
      <c r="F398" t="str">
        <f>VLOOKUP(E398,[2]PRODI_2019!$E$2:$J$70,6,FALSE)</f>
        <v>Teknik</v>
      </c>
      <c r="G398">
        <f>VLOOKUP(E398,[2]PRODI_2019!$E$2:$K$70,7,FALSE)</f>
        <v>3332</v>
      </c>
      <c r="H398" t="str">
        <f>VLOOKUP(F398,Sheet1!$H$4:$I$11,2,FALSE)</f>
        <v>3_Teknik</v>
      </c>
      <c r="I398" t="s">
        <v>635</v>
      </c>
      <c r="J398" t="s">
        <v>26</v>
      </c>
      <c r="K398" t="s">
        <v>1243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1413</v>
      </c>
      <c r="AA398" t="e">
        <f>VLOOKUP(A398,[1]Sheet1!$B$2:$C$930,2,FALSE)</f>
        <v>#N/A</v>
      </c>
      <c r="AB398">
        <f>VLOOKUP(G398,[3]Sheet1!$C$6:$G$46,5,FALSE)</f>
        <v>434</v>
      </c>
      <c r="AC398" t="e">
        <f>VLOOKUP(A398,[1]diterima!$A$2:$B$880,2,FALSE)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1421</v>
      </c>
      <c r="F399" t="str">
        <f>VLOOKUP(E399,[2]PRODI_2019!$E$2:$J$70,6,FALSE)</f>
        <v>Hukum</v>
      </c>
      <c r="G399">
        <f>VLOOKUP(E399,[2]PRODI_2019!$E$2:$K$70,7,FALSE)</f>
        <v>1111</v>
      </c>
      <c r="H399" t="str">
        <f>VLOOKUP(F399,Sheet1!$H$4:$I$11,2,FALSE)</f>
        <v>1_Hukum</v>
      </c>
      <c r="I399" t="s">
        <v>636</v>
      </c>
      <c r="J399" t="s">
        <v>26</v>
      </c>
      <c r="K399" t="s">
        <v>1194</v>
      </c>
      <c r="L399" s="1">
        <v>37627</v>
      </c>
      <c r="M399" t="s">
        <v>28</v>
      </c>
      <c r="N399" t="s">
        <v>39</v>
      </c>
      <c r="O399" t="s">
        <v>29</v>
      </c>
      <c r="P399" t="s">
        <v>1307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1411</v>
      </c>
      <c r="AA399" t="e">
        <f>VLOOKUP(A399,[1]Sheet1!$B$2:$C$930,2,FALSE)</f>
        <v>#N/A</v>
      </c>
      <c r="AB399">
        <f>VLOOKUP(G399,[3]Sheet1!$C$6:$G$46,5,FALSE)</f>
        <v>1201</v>
      </c>
      <c r="AC399" t="e">
        <f>VLOOKUP(A399,[1]diterima!$A$2:$B$880,2,FALSE)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232</v>
      </c>
      <c r="F400" t="str">
        <f>VLOOKUP(E400,[2]PRODI_2019!$E$2:$J$70,6,FALSE)</f>
        <v>FKIP</v>
      </c>
      <c r="G400">
        <f>VLOOKUP(E400,[2]PRODI_2019!$E$2:$K$70,7,FALSE)</f>
        <v>2228</v>
      </c>
      <c r="H400" t="str">
        <f>VLOOKUP(F400,Sheet1!$H$4:$I$11,2,FALSE)</f>
        <v>2_FKIP</v>
      </c>
      <c r="I400" t="s">
        <v>637</v>
      </c>
      <c r="J400" t="s">
        <v>35</v>
      </c>
      <c r="K400" t="s">
        <v>1244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1412</v>
      </c>
      <c r="AA400" t="e">
        <f>VLOOKUP(A400,[1]Sheet1!$B$2:$C$930,2,FALSE)</f>
        <v>#N/A</v>
      </c>
      <c r="AB400">
        <f>VLOOKUP(G400,[3]Sheet1!$C$6:$G$46,5,FALSE)</f>
        <v>224</v>
      </c>
      <c r="AC400" t="e">
        <f>VLOOKUP(A400,[1]diterima!$A$2:$B$880,2,FALSE)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213</v>
      </c>
      <c r="F401" t="str">
        <f>VLOOKUP(E401,[2]PRODI_2019!$E$2:$J$70,6,FALSE)</f>
        <v>FKIP</v>
      </c>
      <c r="G401">
        <f>VLOOKUP(E401,[2]PRODI_2019!$E$2:$K$70,7,FALSE)</f>
        <v>2290</v>
      </c>
      <c r="H401" t="str">
        <f>VLOOKUP(F401,Sheet1!$H$4:$I$11,2,FALSE)</f>
        <v>2_FKIP</v>
      </c>
      <c r="I401" t="s">
        <v>638</v>
      </c>
      <c r="J401" t="s">
        <v>35</v>
      </c>
      <c r="K401" t="s">
        <v>1192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1406</v>
      </c>
      <c r="AA401" t="e">
        <f>VLOOKUP(A401,[1]Sheet1!$B$2:$C$930,2,FALSE)</f>
        <v>#N/A</v>
      </c>
      <c r="AB401">
        <f>VLOOKUP(G401,[3]Sheet1!$C$6:$G$46,5,FALSE)</f>
        <v>348</v>
      </c>
      <c r="AC401" t="e">
        <f>VLOOKUP(A401,[1]diterima!$A$2:$B$880,2,FALSE)</f>
        <v>#N/A</v>
      </c>
    </row>
    <row r="402" spans="1:29" x14ac:dyDescent="0.3">
      <c r="A402">
        <v>4210474468</v>
      </c>
      <c r="B402">
        <v>1</v>
      </c>
      <c r="D402">
        <v>3112192</v>
      </c>
      <c r="E402" t="s">
        <v>205</v>
      </c>
      <c r="F402" t="str">
        <f>VLOOKUP(E402,[2]PRODI_2019!$E$2:$J$70,6,FALSE)</f>
        <v>FISIP</v>
      </c>
      <c r="G402">
        <f>VLOOKUP(E402,[2]PRODI_2019!$E$2:$K$70,7,FALSE)</f>
        <v>6670</v>
      </c>
      <c r="H402" t="str">
        <f>VLOOKUP(F402,Sheet1!$H$4:$I$11,2,FALSE)</f>
        <v>6_FISIP</v>
      </c>
      <c r="I402" t="s">
        <v>639</v>
      </c>
      <c r="J402" t="s">
        <v>26</v>
      </c>
      <c r="K402" t="s">
        <v>1196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1407</v>
      </c>
      <c r="AA402" t="e">
        <f>VLOOKUP(A402,[1]Sheet1!$B$2:$C$930,2,FALSE)</f>
        <v>#N/A</v>
      </c>
      <c r="AB402">
        <f>VLOOKUP(G402,[3]Sheet1!$C$6:$G$46,5,FALSE)</f>
        <v>512</v>
      </c>
      <c r="AC402" t="e">
        <f>VLOOKUP(A402,[1]diterima!$A$2:$B$880,2,FALSE)</f>
        <v>#N/A</v>
      </c>
    </row>
    <row r="403" spans="1:29" x14ac:dyDescent="0.3">
      <c r="A403">
        <v>4210477209</v>
      </c>
      <c r="B403">
        <v>1</v>
      </c>
      <c r="D403">
        <v>3111022</v>
      </c>
      <c r="E403" t="s">
        <v>212</v>
      </c>
      <c r="F403" t="str">
        <f>VLOOKUP(E403,[2]PRODI_2019!$E$2:$J$70,6,FALSE)</f>
        <v>Teknik</v>
      </c>
      <c r="G403">
        <f>VLOOKUP(E403,[2]PRODI_2019!$E$2:$K$70,7,FALSE)</f>
        <v>3332</v>
      </c>
      <c r="H403" t="str">
        <f>VLOOKUP(F403,Sheet1!$H$4:$I$11,2,FALSE)</f>
        <v>3_Teknik</v>
      </c>
      <c r="I403" t="s">
        <v>640</v>
      </c>
      <c r="J403" t="s">
        <v>26</v>
      </c>
      <c r="K403" t="s">
        <v>1195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1408</v>
      </c>
      <c r="AA403" t="e">
        <f>VLOOKUP(A403,[1]Sheet1!$B$2:$C$930,2,FALSE)</f>
        <v>#N/A</v>
      </c>
      <c r="AB403">
        <f>VLOOKUP(G403,[3]Sheet1!$C$6:$G$46,5,FALSE)</f>
        <v>434</v>
      </c>
      <c r="AC403" t="e">
        <f>VLOOKUP(A403,[1]diterima!$A$2:$B$880,2,FALSE)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203</v>
      </c>
      <c r="F404" t="str">
        <f>VLOOKUP(E404,[2]PRODI_2019!$E$2:$J$70,6,FALSE)</f>
        <v>Pertanian</v>
      </c>
      <c r="G404">
        <f>VLOOKUP(E404,[2]PRODI_2019!$E$2:$K$70,7,FALSE)</f>
        <v>4443</v>
      </c>
      <c r="H404" t="str">
        <f>VLOOKUP(F404,Sheet1!$H$4:$I$11,2,FALSE)</f>
        <v>4_Pertanian</v>
      </c>
      <c r="I404" t="s">
        <v>641</v>
      </c>
      <c r="J404" t="s">
        <v>26</v>
      </c>
      <c r="K404" t="s">
        <v>1203</v>
      </c>
      <c r="L404" s="1">
        <v>37658</v>
      </c>
      <c r="M404" t="s">
        <v>28</v>
      </c>
      <c r="N404" t="s">
        <v>72</v>
      </c>
      <c r="O404" t="s">
        <v>29</v>
      </c>
      <c r="P404" t="s">
        <v>188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1413</v>
      </c>
      <c r="AA404" t="e">
        <f>VLOOKUP(A404,[1]Sheet1!$B$2:$C$930,2,FALSE)</f>
        <v>#N/A</v>
      </c>
      <c r="AB404">
        <f>VLOOKUP(G404,[3]Sheet1!$C$6:$G$46,5,FALSE)</f>
        <v>193</v>
      </c>
      <c r="AC404" t="e">
        <f>VLOOKUP(A404,[1]diterima!$A$2:$B$880,2,FALSE)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1421</v>
      </c>
      <c r="F405" t="str">
        <f>VLOOKUP(E405,[2]PRODI_2019!$E$2:$J$70,6,FALSE)</f>
        <v>Hukum</v>
      </c>
      <c r="G405">
        <f>VLOOKUP(E405,[2]PRODI_2019!$E$2:$K$70,7,FALSE)</f>
        <v>1111</v>
      </c>
      <c r="H405" t="str">
        <f>VLOOKUP(F405,Sheet1!$H$4:$I$11,2,FALSE)</f>
        <v>1_Hukum</v>
      </c>
      <c r="I405" t="s">
        <v>642</v>
      </c>
      <c r="J405" t="s">
        <v>35</v>
      </c>
      <c r="K405" t="s">
        <v>1194</v>
      </c>
      <c r="L405" s="1">
        <v>37791</v>
      </c>
      <c r="M405" t="s">
        <v>28</v>
      </c>
      <c r="N405" t="s">
        <v>27</v>
      </c>
      <c r="O405" t="s">
        <v>29</v>
      </c>
      <c r="P405" t="s">
        <v>1432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1413</v>
      </c>
      <c r="AA405" t="e">
        <f>VLOOKUP(A405,[1]Sheet1!$B$2:$C$930,2,FALSE)</f>
        <v>#N/A</v>
      </c>
      <c r="AB405">
        <f>VLOOKUP(G405,[3]Sheet1!$C$6:$G$46,5,FALSE)</f>
        <v>1201</v>
      </c>
      <c r="AC405" t="e">
        <f>VLOOKUP(A405,[1]diterima!$A$2:$B$880,2,FALSE)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211</v>
      </c>
      <c r="F406" t="str">
        <f>VLOOKUP(E406,[2]PRODI_2019!$E$2:$J$70,6,FALSE)</f>
        <v>FKIP</v>
      </c>
      <c r="G406">
        <f>VLOOKUP(E406,[2]PRODI_2019!$E$2:$K$70,7,FALSE)</f>
        <v>2281</v>
      </c>
      <c r="H406" t="str">
        <f>VLOOKUP(F406,Sheet1!$H$4:$I$11,2,FALSE)</f>
        <v>2_FKIP</v>
      </c>
      <c r="I406" t="s">
        <v>643</v>
      </c>
      <c r="J406" t="s">
        <v>35</v>
      </c>
      <c r="K406" t="s">
        <v>1201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1413</v>
      </c>
      <c r="AA406" t="e">
        <f>VLOOKUP(A406,[1]Sheet1!$B$2:$C$930,2,FALSE)</f>
        <v>#N/A</v>
      </c>
      <c r="AB406">
        <f>VLOOKUP(G406,[3]Sheet1!$C$6:$G$46,5,FALSE)</f>
        <v>160</v>
      </c>
      <c r="AC406" t="e">
        <f>VLOOKUP(A406,[1]diterima!$A$2:$B$880,2,FALSE)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231</v>
      </c>
      <c r="F407" t="str">
        <f>VLOOKUP(E407,[2]PRODI_2019!$E$2:$J$70,6,FALSE)</f>
        <v>Pertanian</v>
      </c>
      <c r="G407">
        <f>VLOOKUP(E407,[2]PRODI_2019!$E$2:$K$70,7,FALSE)</f>
        <v>4444</v>
      </c>
      <c r="H407" t="str">
        <f>VLOOKUP(F407,Sheet1!$H$4:$I$11,2,FALSE)</f>
        <v>4_Pertanian</v>
      </c>
      <c r="I407" t="s">
        <v>644</v>
      </c>
      <c r="J407" t="s">
        <v>35</v>
      </c>
      <c r="K407" t="s">
        <v>1194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1411</v>
      </c>
      <c r="AA407" t="e">
        <f>VLOOKUP(A407,[1]Sheet1!$B$2:$C$930,2,FALSE)</f>
        <v>#N/A</v>
      </c>
      <c r="AB407">
        <f>VLOOKUP(G407,[3]Sheet1!$C$6:$G$46,5,FALSE)</f>
        <v>476</v>
      </c>
      <c r="AC407" t="e">
        <f>VLOOKUP(A407,[1]diterima!$A$2:$B$880,2,FALSE)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211</v>
      </c>
      <c r="F408" t="str">
        <f>VLOOKUP(E408,[2]PRODI_2019!$E$2:$J$70,6,FALSE)</f>
        <v>FKIP</v>
      </c>
      <c r="G408">
        <f>VLOOKUP(E408,[2]PRODI_2019!$E$2:$K$70,7,FALSE)</f>
        <v>2281</v>
      </c>
      <c r="H408" t="str">
        <f>VLOOKUP(F408,Sheet1!$H$4:$I$11,2,FALSE)</f>
        <v>2_FKIP</v>
      </c>
      <c r="I408" t="s">
        <v>645</v>
      </c>
      <c r="J408" t="s">
        <v>35</v>
      </c>
      <c r="K408" t="s">
        <v>1233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1412</v>
      </c>
      <c r="AA408" t="e">
        <f>VLOOKUP(A408,[1]Sheet1!$B$2:$C$930,2,FALSE)</f>
        <v>#N/A</v>
      </c>
      <c r="AB408">
        <f>VLOOKUP(G408,[3]Sheet1!$C$6:$G$46,5,FALSE)</f>
        <v>160</v>
      </c>
      <c r="AC408" t="e">
        <f>VLOOKUP(A408,[1]diterima!$A$2:$B$880,2,FALSE)</f>
        <v>#N/A</v>
      </c>
    </row>
    <row r="409" spans="1:29" x14ac:dyDescent="0.3">
      <c r="A409">
        <v>4210534852</v>
      </c>
      <c r="B409">
        <v>1</v>
      </c>
      <c r="D409">
        <v>3111061</v>
      </c>
      <c r="E409" t="s">
        <v>226</v>
      </c>
      <c r="F409" t="str">
        <f>VLOOKUP(E409,[2]PRODI_2019!$E$2:$J$70,6,FALSE)</f>
        <v>Teknik</v>
      </c>
      <c r="G409">
        <f>VLOOKUP(E409,[2]PRODI_2019!$E$2:$K$70,7,FALSE)</f>
        <v>3336</v>
      </c>
      <c r="H409" t="str">
        <f>VLOOKUP(F409,Sheet1!$H$4:$I$11,2,FALSE)</f>
        <v>3_Teknik</v>
      </c>
      <c r="I409" t="s">
        <v>646</v>
      </c>
      <c r="J409" t="s">
        <v>35</v>
      </c>
      <c r="K409" t="s">
        <v>1208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1413</v>
      </c>
      <c r="AA409" t="e">
        <f>VLOOKUP(A409,[1]Sheet1!$B$2:$C$930,2,FALSE)</f>
        <v>#N/A</v>
      </c>
      <c r="AB409">
        <f>VLOOKUP(G409,[3]Sheet1!$C$6:$G$46,5,FALSE)</f>
        <v>511</v>
      </c>
      <c r="AC409" t="e">
        <f>VLOOKUP(A409,[1]diterima!$A$2:$B$880,2,FALSE)</f>
        <v>#N/A</v>
      </c>
    </row>
    <row r="410" spans="1:29" x14ac:dyDescent="0.3">
      <c r="A410">
        <v>4210536584</v>
      </c>
      <c r="B410">
        <v>1</v>
      </c>
      <c r="D410">
        <v>3111014</v>
      </c>
      <c r="E410" t="s">
        <v>216</v>
      </c>
      <c r="F410" t="str">
        <f>VLOOKUP(E410,[2]PRODI_2019!$E$2:$J$70,6,FALSE)</f>
        <v>Teknik</v>
      </c>
      <c r="G410">
        <f>VLOOKUP(E410,[2]PRODI_2019!$E$2:$K$70,7,FALSE)</f>
        <v>3331</v>
      </c>
      <c r="H410" t="str">
        <f>VLOOKUP(F410,Sheet1!$H$4:$I$11,2,FALSE)</f>
        <v>3_Teknik</v>
      </c>
      <c r="I410" t="s">
        <v>647</v>
      </c>
      <c r="J410" t="s">
        <v>26</v>
      </c>
      <c r="K410" t="s">
        <v>1192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1414</v>
      </c>
      <c r="AA410" t="e">
        <f>VLOOKUP(A410,[1]Sheet1!$B$2:$C$930,2,FALSE)</f>
        <v>#N/A</v>
      </c>
      <c r="AB410">
        <f>VLOOKUP(G410,[3]Sheet1!$C$6:$G$46,5,FALSE)</f>
        <v>365</v>
      </c>
      <c r="AC410" t="e">
        <f>VLOOKUP(A410,[1]diterima!$A$2:$B$880,2,FALSE)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239</v>
      </c>
      <c r="F411" t="str">
        <f>VLOOKUP(E411,[2]PRODI_2019!$E$2:$J$70,6,FALSE)</f>
        <v>FEB</v>
      </c>
      <c r="G411">
        <f>VLOOKUP(E411,[2]PRODI_2019!$E$2:$K$70,7,FALSE)</f>
        <v>5554</v>
      </c>
      <c r="H411" t="str">
        <f>VLOOKUP(F411,Sheet1!$H$4:$I$11,2,FALSE)</f>
        <v>5_FEB</v>
      </c>
      <c r="I411" t="s">
        <v>648</v>
      </c>
      <c r="J411" t="s">
        <v>26</v>
      </c>
      <c r="K411" t="s">
        <v>1208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1408</v>
      </c>
      <c r="AA411" t="e">
        <f>VLOOKUP(A411,[1]Sheet1!$B$2:$C$930,2,FALSE)</f>
        <v>#N/A</v>
      </c>
      <c r="AB411">
        <f>VLOOKUP(G411,[3]Sheet1!$C$6:$G$46,5,FALSE)</f>
        <v>332</v>
      </c>
      <c r="AC411" t="e">
        <f>VLOOKUP(A411,[1]diterima!$A$2:$B$880,2,FALSE)</f>
        <v>#N/A</v>
      </c>
    </row>
    <row r="412" spans="1:29" x14ac:dyDescent="0.3">
      <c r="A412">
        <v>4210562814</v>
      </c>
      <c r="B412">
        <v>1</v>
      </c>
      <c r="D412">
        <v>3112017</v>
      </c>
      <c r="E412" t="s">
        <v>1421</v>
      </c>
      <c r="F412" t="str">
        <f>VLOOKUP(E412,[2]PRODI_2019!$E$2:$J$70,6,FALSE)</f>
        <v>Hukum</v>
      </c>
      <c r="G412">
        <f>VLOOKUP(E412,[2]PRODI_2019!$E$2:$K$70,7,FALSE)</f>
        <v>1111</v>
      </c>
      <c r="H412" t="str">
        <f>VLOOKUP(F412,Sheet1!$H$4:$I$11,2,FALSE)</f>
        <v>1_Hukum</v>
      </c>
      <c r="I412" t="s">
        <v>649</v>
      </c>
      <c r="J412" t="s">
        <v>26</v>
      </c>
      <c r="K412" t="s">
        <v>1203</v>
      </c>
      <c r="L412" s="1">
        <v>37367</v>
      </c>
      <c r="M412" t="s">
        <v>28</v>
      </c>
      <c r="N412" t="s">
        <v>27</v>
      </c>
      <c r="O412" t="s">
        <v>29</v>
      </c>
      <c r="P412" t="s">
        <v>1334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1408</v>
      </c>
      <c r="AA412" t="e">
        <f>VLOOKUP(A412,[1]Sheet1!$B$2:$C$930,2,FALSE)</f>
        <v>#N/A</v>
      </c>
      <c r="AB412">
        <f>VLOOKUP(G412,[3]Sheet1!$C$6:$G$46,5,FALSE)</f>
        <v>1201</v>
      </c>
      <c r="AC412" t="e">
        <f>VLOOKUP(A412,[1]diterima!$A$2:$B$880,2,FALSE)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227</v>
      </c>
      <c r="F413" t="str">
        <f>VLOOKUP(E413,[2]PRODI_2019!$E$2:$J$70,6,FALSE)</f>
        <v>FISIP</v>
      </c>
      <c r="G413">
        <f>VLOOKUP(E413,[2]PRODI_2019!$E$2:$K$70,7,FALSE)</f>
        <v>6661</v>
      </c>
      <c r="H413" t="str">
        <f>VLOOKUP(F413,Sheet1!$H$4:$I$11,2,FALSE)</f>
        <v>6_FISIP</v>
      </c>
      <c r="I413" t="s">
        <v>650</v>
      </c>
      <c r="J413" t="s">
        <v>35</v>
      </c>
      <c r="K413" t="s">
        <v>1192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1412</v>
      </c>
      <c r="AA413" t="e">
        <f>VLOOKUP(A413,[1]Sheet1!$B$2:$C$930,2,FALSE)</f>
        <v>#N/A</v>
      </c>
      <c r="AB413">
        <f>VLOOKUP(G413,[3]Sheet1!$C$6:$G$46,5,FALSE)</f>
        <v>1115</v>
      </c>
      <c r="AC413" t="e">
        <f>VLOOKUP(A413,[1]diterima!$A$2:$B$880,2,FALSE)</f>
        <v>#N/A</v>
      </c>
    </row>
    <row r="414" spans="1:29" x14ac:dyDescent="0.3">
      <c r="A414">
        <v>4210573844</v>
      </c>
      <c r="B414">
        <v>1</v>
      </c>
      <c r="D414">
        <v>3112056</v>
      </c>
      <c r="E414" t="s">
        <v>227</v>
      </c>
      <c r="F414" t="str">
        <f>VLOOKUP(E414,[2]PRODI_2019!$E$2:$J$70,6,FALSE)</f>
        <v>FISIP</v>
      </c>
      <c r="G414">
        <f>VLOOKUP(E414,[2]PRODI_2019!$E$2:$K$70,7,FALSE)</f>
        <v>6661</v>
      </c>
      <c r="H414" t="str">
        <f>VLOOKUP(F414,Sheet1!$H$4:$I$11,2,FALSE)</f>
        <v>6_FISIP</v>
      </c>
      <c r="I414" t="s">
        <v>651</v>
      </c>
      <c r="J414" t="s">
        <v>35</v>
      </c>
      <c r="K414" t="s">
        <v>1192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1406</v>
      </c>
      <c r="AA414" t="e">
        <f>VLOOKUP(A414,[1]Sheet1!$B$2:$C$930,2,FALSE)</f>
        <v>#N/A</v>
      </c>
      <c r="AB414">
        <f>VLOOKUP(G414,[3]Sheet1!$C$6:$G$46,5,FALSE)</f>
        <v>1115</v>
      </c>
      <c r="AC414" t="e">
        <f>VLOOKUP(A414,[1]diterima!$A$2:$B$880,2,FALSE)</f>
        <v>#N/A</v>
      </c>
    </row>
    <row r="415" spans="1:29" x14ac:dyDescent="0.3">
      <c r="A415">
        <v>4210887790</v>
      </c>
      <c r="B415">
        <v>1</v>
      </c>
      <c r="D415">
        <v>3112017</v>
      </c>
      <c r="E415" t="s">
        <v>1421</v>
      </c>
      <c r="F415" t="str">
        <f>VLOOKUP(E415,[2]PRODI_2019!$E$2:$J$70,6,FALSE)</f>
        <v>Hukum</v>
      </c>
      <c r="G415">
        <f>VLOOKUP(E415,[2]PRODI_2019!$E$2:$K$70,7,FALSE)</f>
        <v>1111</v>
      </c>
      <c r="H415" t="str">
        <f>VLOOKUP(F415,Sheet1!$H$4:$I$11,2,FALSE)</f>
        <v>1_Hukum</v>
      </c>
      <c r="I415" t="s">
        <v>652</v>
      </c>
      <c r="J415" t="s">
        <v>35</v>
      </c>
      <c r="K415" t="s">
        <v>1206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1407</v>
      </c>
      <c r="AA415" t="e">
        <f>VLOOKUP(A415,[1]Sheet1!$B$2:$C$930,2,FALSE)</f>
        <v>#N/A</v>
      </c>
      <c r="AB415">
        <f>VLOOKUP(G415,[3]Sheet1!$C$6:$G$46,5,FALSE)</f>
        <v>1201</v>
      </c>
      <c r="AC415" t="e">
        <f>VLOOKUP(A415,[1]diterima!$A$2:$B$880,2,FALSE)</f>
        <v>#N/A</v>
      </c>
    </row>
    <row r="416" spans="1:29" x14ac:dyDescent="0.3">
      <c r="A416">
        <v>4210918088</v>
      </c>
      <c r="B416">
        <v>1</v>
      </c>
      <c r="D416">
        <v>3111173</v>
      </c>
      <c r="E416" t="s">
        <v>231</v>
      </c>
      <c r="F416" t="str">
        <f>VLOOKUP(E416,[2]PRODI_2019!$E$2:$J$70,6,FALSE)</f>
        <v>Pertanian</v>
      </c>
      <c r="G416">
        <f>VLOOKUP(E416,[2]PRODI_2019!$E$2:$K$70,7,FALSE)</f>
        <v>4444</v>
      </c>
      <c r="H416" t="str">
        <f>VLOOKUP(F416,Sheet1!$H$4:$I$11,2,FALSE)</f>
        <v>4_Pertanian</v>
      </c>
      <c r="I416" t="s">
        <v>653</v>
      </c>
      <c r="J416" t="s">
        <v>26</v>
      </c>
      <c r="K416" t="s">
        <v>1208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1407</v>
      </c>
      <c r="AA416" t="e">
        <f>VLOOKUP(A416,[1]Sheet1!$B$2:$C$930,2,FALSE)</f>
        <v>#N/A</v>
      </c>
      <c r="AB416">
        <f>VLOOKUP(G416,[3]Sheet1!$C$6:$G$46,5,FALSE)</f>
        <v>476</v>
      </c>
      <c r="AC416" t="e">
        <f>VLOOKUP(A416,[1]diterima!$A$2:$B$880,2,FALSE)</f>
        <v>#N/A</v>
      </c>
    </row>
    <row r="417" spans="1:29" x14ac:dyDescent="0.3">
      <c r="A417">
        <v>4210608974</v>
      </c>
      <c r="B417">
        <v>1</v>
      </c>
      <c r="D417">
        <v>3111157</v>
      </c>
      <c r="E417" t="s">
        <v>217</v>
      </c>
      <c r="F417" t="str">
        <f>VLOOKUP(E417,[2]PRODI_2019!$E$2:$J$70,6,FALSE)</f>
        <v>FKIP</v>
      </c>
      <c r="G417">
        <f>VLOOKUP(E417,[2]PRODI_2019!$E$2:$K$70,7,FALSE)</f>
        <v>2282</v>
      </c>
      <c r="H417" t="str">
        <f>VLOOKUP(F417,Sheet1!$H$4:$I$11,2,FALSE)</f>
        <v>2_FKIP</v>
      </c>
      <c r="I417" t="s">
        <v>654</v>
      </c>
      <c r="J417" t="s">
        <v>26</v>
      </c>
      <c r="K417" t="s">
        <v>1201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1406</v>
      </c>
      <c r="AA417" t="e">
        <f>VLOOKUP(A417,[1]Sheet1!$B$2:$C$930,2,FALSE)</f>
        <v>#N/A</v>
      </c>
      <c r="AB417">
        <f>VLOOKUP(G417,[3]Sheet1!$C$6:$G$46,5,FALSE)</f>
        <v>191</v>
      </c>
      <c r="AC417" t="e">
        <f>VLOOKUP(A417,[1]diterima!$A$2:$B$880,2,FALSE)</f>
        <v>#N/A</v>
      </c>
    </row>
    <row r="418" spans="1:29" x14ac:dyDescent="0.3">
      <c r="A418">
        <v>4210612803</v>
      </c>
      <c r="B418">
        <v>1</v>
      </c>
      <c r="D418">
        <v>3111173</v>
      </c>
      <c r="E418" t="s">
        <v>231</v>
      </c>
      <c r="F418" t="str">
        <f>VLOOKUP(E418,[2]PRODI_2019!$E$2:$J$70,6,FALSE)</f>
        <v>Pertanian</v>
      </c>
      <c r="G418">
        <f>VLOOKUP(E418,[2]PRODI_2019!$E$2:$K$70,7,FALSE)</f>
        <v>4444</v>
      </c>
      <c r="H418" t="str">
        <f>VLOOKUP(F418,Sheet1!$H$4:$I$11,2,FALSE)</f>
        <v>4_Pertanian</v>
      </c>
      <c r="I418" t="s">
        <v>655</v>
      </c>
      <c r="J418" t="s">
        <v>35</v>
      </c>
      <c r="K418" t="s">
        <v>1245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1413</v>
      </c>
      <c r="AA418" t="e">
        <f>VLOOKUP(A418,[1]Sheet1!$B$2:$C$930,2,FALSE)</f>
        <v>#N/A</v>
      </c>
      <c r="AB418">
        <f>VLOOKUP(G418,[3]Sheet1!$C$6:$G$46,5,FALSE)</f>
        <v>476</v>
      </c>
      <c r="AC418" t="e">
        <f>VLOOKUP(A418,[1]diterima!$A$2:$B$880,2,FALSE)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219</v>
      </c>
      <c r="F419" t="str">
        <f>VLOOKUP(E419,[2]PRODI_2019!$E$2:$J$70,6,FALSE)</f>
        <v>FKIP</v>
      </c>
      <c r="G419">
        <f>VLOOKUP(E419,[2]PRODI_2019!$E$2:$K$70,7,FALSE)</f>
        <v>2224</v>
      </c>
      <c r="H419" t="str">
        <f>VLOOKUP(F419,Sheet1!$H$4:$I$11,2,FALSE)</f>
        <v>2_FKIP</v>
      </c>
      <c r="I419" t="s">
        <v>656</v>
      </c>
      <c r="J419" t="s">
        <v>35</v>
      </c>
      <c r="K419" t="s">
        <v>1196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1408</v>
      </c>
      <c r="AA419" t="e">
        <f>VLOOKUP(A419,[1]Sheet1!$B$2:$C$930,2,FALSE)</f>
        <v>#N/A</v>
      </c>
      <c r="AB419">
        <f>VLOOKUP(G419,[3]Sheet1!$C$6:$G$46,5,FALSE)</f>
        <v>442</v>
      </c>
      <c r="AC419" t="e">
        <f>VLOOKUP(A419,[1]diterima!$A$2:$B$880,2,FALSE)</f>
        <v>#N/A</v>
      </c>
    </row>
    <row r="420" spans="1:29" x14ac:dyDescent="0.3">
      <c r="A420">
        <v>4210963617</v>
      </c>
      <c r="B420">
        <v>1</v>
      </c>
      <c r="D420">
        <v>3112064</v>
      </c>
      <c r="E420" t="s">
        <v>218</v>
      </c>
      <c r="F420" t="str">
        <f>VLOOKUP(E420,[2]PRODI_2019!$E$2:$J$70,6,FALSE)</f>
        <v>FISIP</v>
      </c>
      <c r="G420">
        <f>VLOOKUP(E420,[2]PRODI_2019!$E$2:$K$70,7,FALSE)</f>
        <v>6662</v>
      </c>
      <c r="H420" t="str">
        <f>VLOOKUP(F420,Sheet1!$H$4:$I$11,2,FALSE)</f>
        <v>6_FISIP</v>
      </c>
      <c r="I420" t="s">
        <v>657</v>
      </c>
      <c r="J420" t="s">
        <v>26</v>
      </c>
      <c r="K420" t="s">
        <v>1192</v>
      </c>
      <c r="L420" s="1">
        <v>37852</v>
      </c>
      <c r="M420" t="s">
        <v>28</v>
      </c>
      <c r="N420" t="s">
        <v>72</v>
      </c>
      <c r="O420" t="s">
        <v>29</v>
      </c>
      <c r="P420" t="s">
        <v>1300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1415</v>
      </c>
      <c r="AA420" t="e">
        <f>VLOOKUP(A420,[1]Sheet1!$B$2:$C$930,2,FALSE)</f>
        <v>#N/A</v>
      </c>
      <c r="AB420">
        <f>VLOOKUP(G420,[3]Sheet1!$C$6:$G$46,5,FALSE)</f>
        <v>1423</v>
      </c>
      <c r="AC420" t="e">
        <f>VLOOKUP(A420,[1]diterima!$A$2:$B$880,2,FALSE)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227</v>
      </c>
      <c r="F421" t="str">
        <f>VLOOKUP(E421,[2]PRODI_2019!$E$2:$J$70,6,FALSE)</f>
        <v>FISIP</v>
      </c>
      <c r="G421">
        <f>VLOOKUP(E421,[2]PRODI_2019!$E$2:$K$70,7,FALSE)</f>
        <v>6661</v>
      </c>
      <c r="H421" t="str">
        <f>VLOOKUP(F421,Sheet1!$H$4:$I$11,2,FALSE)</f>
        <v>6_FISIP</v>
      </c>
      <c r="I421" t="s">
        <v>658</v>
      </c>
      <c r="J421" t="s">
        <v>35</v>
      </c>
      <c r="K421" t="s">
        <v>1190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1411</v>
      </c>
      <c r="AA421" t="e">
        <f>VLOOKUP(A421,[1]Sheet1!$B$2:$C$930,2,FALSE)</f>
        <v>#N/A</v>
      </c>
      <c r="AB421">
        <f>VLOOKUP(G421,[3]Sheet1!$C$6:$G$46,5,FALSE)</f>
        <v>1115</v>
      </c>
      <c r="AC421" t="e">
        <f>VLOOKUP(A421,[1]diterima!$A$2:$B$880,2,FALSE)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236</v>
      </c>
      <c r="F422" t="str">
        <f>VLOOKUP(E422,[2]PRODI_2019!$E$2:$J$70,6,FALSE)</f>
        <v>Kedokteran</v>
      </c>
      <c r="G422">
        <f>VLOOKUP(E422,[2]PRODI_2019!$E$2:$K$70,7,FALSE)</f>
        <v>8884</v>
      </c>
      <c r="H422" t="str">
        <f>VLOOKUP(F422,Sheet1!$H$4:$I$11,2,FALSE)</f>
        <v>8_Kedokteran</v>
      </c>
      <c r="I422" t="s">
        <v>659</v>
      </c>
      <c r="J422" t="s">
        <v>35</v>
      </c>
      <c r="K422" t="s">
        <v>1198</v>
      </c>
      <c r="L422" s="1">
        <v>37864</v>
      </c>
      <c r="M422" t="s">
        <v>1292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1406</v>
      </c>
      <c r="AA422" t="e">
        <f>VLOOKUP(A422,[1]Sheet1!$B$2:$C$930,2,FALSE)</f>
        <v>#N/A</v>
      </c>
      <c r="AB422">
        <f>VLOOKUP(G422,[3]Sheet1!$C$6:$G$46,5,FALSE)</f>
        <v>630</v>
      </c>
      <c r="AC422" t="e">
        <f>VLOOKUP(A422,[1]diterima!$A$2:$B$880,2,FALSE)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214</v>
      </c>
      <c r="F423" t="str">
        <f>VLOOKUP(E423,[2]PRODI_2019!$E$2:$J$70,6,FALSE)</f>
        <v>FKIP</v>
      </c>
      <c r="G423">
        <f>VLOOKUP(E423,[2]PRODI_2019!$E$2:$K$70,7,FALSE)</f>
        <v>2227</v>
      </c>
      <c r="H423" t="str">
        <f>VLOOKUP(F423,Sheet1!$H$4:$I$11,2,FALSE)</f>
        <v>2_FKIP</v>
      </c>
      <c r="I423" t="s">
        <v>660</v>
      </c>
      <c r="J423" t="s">
        <v>35</v>
      </c>
      <c r="K423" t="s">
        <v>1190</v>
      </c>
      <c r="L423" s="1">
        <v>37669</v>
      </c>
      <c r="M423" t="s">
        <v>28</v>
      </c>
      <c r="N423" t="s">
        <v>42</v>
      </c>
      <c r="O423" t="s">
        <v>29</v>
      </c>
      <c r="P423" t="s">
        <v>1312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1413</v>
      </c>
      <c r="AA423" t="e">
        <f>VLOOKUP(A423,[1]Sheet1!$B$2:$C$930,2,FALSE)</f>
        <v>#N/A</v>
      </c>
      <c r="AB423">
        <f>VLOOKUP(G423,[3]Sheet1!$C$6:$G$46,5,FALSE)</f>
        <v>723</v>
      </c>
      <c r="AC423" t="e">
        <f>VLOOKUP(A423,[1]diterima!$A$2:$B$880,2,FALSE)</f>
        <v>#N/A</v>
      </c>
    </row>
    <row r="424" spans="1:29" x14ac:dyDescent="0.3">
      <c r="A424">
        <v>4210660974</v>
      </c>
      <c r="B424">
        <v>1</v>
      </c>
      <c r="D424">
        <v>3112056</v>
      </c>
      <c r="E424" t="s">
        <v>227</v>
      </c>
      <c r="F424" t="str">
        <f>VLOOKUP(E424,[2]PRODI_2019!$E$2:$J$70,6,FALSE)</f>
        <v>FISIP</v>
      </c>
      <c r="G424">
        <f>VLOOKUP(E424,[2]PRODI_2019!$E$2:$K$70,7,FALSE)</f>
        <v>6661</v>
      </c>
      <c r="H424" t="str">
        <f>VLOOKUP(F424,Sheet1!$H$4:$I$11,2,FALSE)</f>
        <v>6_FISIP</v>
      </c>
      <c r="I424" t="s">
        <v>661</v>
      </c>
      <c r="J424" t="s">
        <v>35</v>
      </c>
      <c r="K424" t="s">
        <v>1200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1412</v>
      </c>
      <c r="AA424" t="e">
        <f>VLOOKUP(A424,[1]Sheet1!$B$2:$C$930,2,FALSE)</f>
        <v>#N/A</v>
      </c>
      <c r="AB424">
        <f>VLOOKUP(G424,[3]Sheet1!$C$6:$G$46,5,FALSE)</f>
        <v>1115</v>
      </c>
      <c r="AC424" t="e">
        <f>VLOOKUP(A424,[1]diterima!$A$2:$B$880,2,FALSE)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208</v>
      </c>
      <c r="F425" t="str">
        <f>VLOOKUP(E425,[2]PRODI_2019!$E$2:$J$70,6,FALSE)</f>
        <v>Pertanian</v>
      </c>
      <c r="G425">
        <f>VLOOKUP(E425,[2]PRODI_2019!$E$2:$K$70,7,FALSE)</f>
        <v>4442</v>
      </c>
      <c r="H425" t="str">
        <f>VLOOKUP(F425,Sheet1!$H$4:$I$11,2,FALSE)</f>
        <v>4_Pertanian</v>
      </c>
      <c r="I425" t="s">
        <v>662</v>
      </c>
      <c r="J425" t="s">
        <v>35</v>
      </c>
      <c r="K425" t="s">
        <v>1200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1406</v>
      </c>
      <c r="AA425" t="e">
        <f>VLOOKUP(A425,[1]Sheet1!$B$2:$C$930,2,FALSE)</f>
        <v>#N/A</v>
      </c>
      <c r="AB425">
        <f>VLOOKUP(G425,[3]Sheet1!$C$6:$G$46,5,FALSE)</f>
        <v>404</v>
      </c>
      <c r="AC425" t="e">
        <f>VLOOKUP(A425,[1]diterima!$A$2:$B$880,2,FALSE)</f>
        <v>#N/A</v>
      </c>
    </row>
    <row r="426" spans="1:29" x14ac:dyDescent="0.3">
      <c r="A426">
        <v>4210669758</v>
      </c>
      <c r="B426">
        <v>1</v>
      </c>
      <c r="D426">
        <v>3111173</v>
      </c>
      <c r="E426" t="s">
        <v>231</v>
      </c>
      <c r="F426" t="str">
        <f>VLOOKUP(E426,[2]PRODI_2019!$E$2:$J$70,6,FALSE)</f>
        <v>Pertanian</v>
      </c>
      <c r="G426">
        <f>VLOOKUP(E426,[2]PRODI_2019!$E$2:$K$70,7,FALSE)</f>
        <v>4444</v>
      </c>
      <c r="H426" t="str">
        <f>VLOOKUP(F426,Sheet1!$H$4:$I$11,2,FALSE)</f>
        <v>4_Pertanian</v>
      </c>
      <c r="I426" t="s">
        <v>663</v>
      </c>
      <c r="J426" t="s">
        <v>35</v>
      </c>
      <c r="K426" t="s">
        <v>1192</v>
      </c>
      <c r="L426" s="1">
        <v>37619</v>
      </c>
      <c r="M426" t="s">
        <v>28</v>
      </c>
      <c r="N426" t="s">
        <v>27</v>
      </c>
      <c r="O426" t="s">
        <v>29</v>
      </c>
      <c r="P426" t="s">
        <v>1338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1406</v>
      </c>
      <c r="AA426" t="e">
        <f>VLOOKUP(A426,[1]Sheet1!$B$2:$C$930,2,FALSE)</f>
        <v>#N/A</v>
      </c>
      <c r="AB426">
        <f>VLOOKUP(G426,[3]Sheet1!$C$6:$G$46,5,FALSE)</f>
        <v>476</v>
      </c>
      <c r="AC426" t="e">
        <f>VLOOKUP(A426,[1]diterima!$A$2:$B$880,2,FALSE)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206</v>
      </c>
      <c r="F427" t="str">
        <f>VLOOKUP(E427,[2]PRODI_2019!$E$2:$J$70,6,FALSE)</f>
        <v>FKIP</v>
      </c>
      <c r="G427">
        <f>VLOOKUP(E427,[2]PRODI_2019!$E$2:$K$70,7,FALSE)</f>
        <v>2221</v>
      </c>
      <c r="H427" t="str">
        <f>VLOOKUP(F427,Sheet1!$H$4:$I$11,2,FALSE)</f>
        <v>2_FKIP</v>
      </c>
      <c r="I427" t="s">
        <v>664</v>
      </c>
      <c r="J427" t="s">
        <v>35</v>
      </c>
      <c r="K427" t="s">
        <v>1194</v>
      </c>
      <c r="L427" s="1">
        <v>37787</v>
      </c>
      <c r="M427" t="s">
        <v>28</v>
      </c>
      <c r="N427" t="s">
        <v>39</v>
      </c>
      <c r="O427" t="s">
        <v>29</v>
      </c>
      <c r="P427" t="s">
        <v>1339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1412</v>
      </c>
      <c r="AA427" t="e">
        <f>VLOOKUP(A427,[1]Sheet1!$B$2:$C$930,2,FALSE)</f>
        <v>#N/A</v>
      </c>
      <c r="AB427">
        <f>VLOOKUP(G427,[3]Sheet1!$C$6:$G$46,5,FALSE)</f>
        <v>112</v>
      </c>
      <c r="AC427" t="e">
        <f>VLOOKUP(A427,[1]diterima!$A$2:$B$880,2,FALSE)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211</v>
      </c>
      <c r="F428" t="str">
        <f>VLOOKUP(E428,[2]PRODI_2019!$E$2:$J$70,6,FALSE)</f>
        <v>FKIP</v>
      </c>
      <c r="G428">
        <f>VLOOKUP(E428,[2]PRODI_2019!$E$2:$K$70,7,FALSE)</f>
        <v>2281</v>
      </c>
      <c r="H428" t="str">
        <f>VLOOKUP(F428,Sheet1!$H$4:$I$11,2,FALSE)</f>
        <v>2_FKIP</v>
      </c>
      <c r="I428" t="s">
        <v>665</v>
      </c>
      <c r="J428" t="s">
        <v>35</v>
      </c>
      <c r="K428" t="s">
        <v>1206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1407</v>
      </c>
      <c r="AA428" t="e">
        <f>VLOOKUP(A428,[1]Sheet1!$B$2:$C$930,2,FALSE)</f>
        <v>#N/A</v>
      </c>
      <c r="AB428">
        <f>VLOOKUP(G428,[3]Sheet1!$C$6:$G$46,5,FALSE)</f>
        <v>160</v>
      </c>
      <c r="AC428" t="e">
        <f>VLOOKUP(A428,[1]diterima!$A$2:$B$880,2,FALSE)</f>
        <v>#N/A</v>
      </c>
    </row>
    <row r="429" spans="1:29" x14ac:dyDescent="0.3">
      <c r="A429">
        <v>4210689383</v>
      </c>
      <c r="B429">
        <v>1</v>
      </c>
      <c r="D429">
        <v>3112033</v>
      </c>
      <c r="E429" t="s">
        <v>207</v>
      </c>
      <c r="F429" t="str">
        <f>VLOOKUP(E429,[2]PRODI_2019!$E$2:$J$70,6,FALSE)</f>
        <v>FEB</v>
      </c>
      <c r="G429">
        <f>VLOOKUP(E429,[2]PRODI_2019!$E$2:$K$70,7,FALSE)</f>
        <v>5552</v>
      </c>
      <c r="H429" t="str">
        <f>VLOOKUP(F429,Sheet1!$H$4:$I$11,2,FALSE)</f>
        <v>5_FEB</v>
      </c>
      <c r="I429" t="s">
        <v>666</v>
      </c>
      <c r="J429" t="s">
        <v>35</v>
      </c>
      <c r="K429" t="s">
        <v>1194</v>
      </c>
      <c r="L429" s="1">
        <v>38140</v>
      </c>
      <c r="M429" t="s">
        <v>28</v>
      </c>
      <c r="N429" t="s">
        <v>27</v>
      </c>
      <c r="O429" t="s">
        <v>29</v>
      </c>
      <c r="P429" t="s">
        <v>1330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1406</v>
      </c>
      <c r="AA429" t="e">
        <f>VLOOKUP(A429,[1]Sheet1!$B$2:$C$930,2,FALSE)</f>
        <v>#N/A</v>
      </c>
      <c r="AB429">
        <f>VLOOKUP(G429,[3]Sheet1!$C$6:$G$46,5,FALSE)</f>
        <v>1184</v>
      </c>
      <c r="AC429" t="e">
        <f>VLOOKUP(A429,[1]diterima!$A$2:$B$880,2,FALSE)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1422</v>
      </c>
      <c r="F430" t="str">
        <f>VLOOKUP(E430,[2]PRODI_2019!$E$2:$J$70,6,FALSE)</f>
        <v>FKIP</v>
      </c>
      <c r="G430">
        <f>VLOOKUP(E430,[2]PRODI_2019!$E$2:$K$70,7,FALSE)</f>
        <v>2222</v>
      </c>
      <c r="H430" t="str">
        <f>VLOOKUP(F430,Sheet1!$H$4:$I$11,2,FALSE)</f>
        <v>2_FKIP</v>
      </c>
      <c r="I430" t="s">
        <v>667</v>
      </c>
      <c r="J430" t="s">
        <v>35</v>
      </c>
      <c r="K430" t="s">
        <v>1246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1410</v>
      </c>
      <c r="AA430" t="e">
        <f>VLOOKUP(A430,[1]Sheet1!$B$2:$C$930,2,FALSE)</f>
        <v>#N/A</v>
      </c>
      <c r="AB430">
        <f>VLOOKUP(G430,[3]Sheet1!$C$6:$G$46,5,FALSE)</f>
        <v>578</v>
      </c>
      <c r="AC430" t="e">
        <f>VLOOKUP(A430,[1]diterima!$A$2:$B$880,2,FALSE)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1421</v>
      </c>
      <c r="F431" t="str">
        <f>VLOOKUP(E431,[2]PRODI_2019!$E$2:$J$70,6,FALSE)</f>
        <v>Hukum</v>
      </c>
      <c r="G431">
        <f>VLOOKUP(E431,[2]PRODI_2019!$E$2:$K$70,7,FALSE)</f>
        <v>1111</v>
      </c>
      <c r="H431" t="str">
        <f>VLOOKUP(F431,Sheet1!$H$4:$I$11,2,FALSE)</f>
        <v>1_Hukum</v>
      </c>
      <c r="I431" t="s">
        <v>668</v>
      </c>
      <c r="J431" t="s">
        <v>35</v>
      </c>
      <c r="K431" t="s">
        <v>1219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1411</v>
      </c>
      <c r="AA431" t="e">
        <f>VLOOKUP(A431,[1]Sheet1!$B$2:$C$930,2,FALSE)</f>
        <v>#N/A</v>
      </c>
      <c r="AB431">
        <f>VLOOKUP(G431,[3]Sheet1!$C$6:$G$46,5,FALSE)</f>
        <v>1201</v>
      </c>
      <c r="AC431" t="e">
        <f>VLOOKUP(A431,[1]diterima!$A$2:$B$880,2,FALSE)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213</v>
      </c>
      <c r="F432" t="str">
        <f>VLOOKUP(E432,[2]PRODI_2019!$E$2:$J$70,6,FALSE)</f>
        <v>FKIP</v>
      </c>
      <c r="G432">
        <f>VLOOKUP(E432,[2]PRODI_2019!$E$2:$K$70,7,FALSE)</f>
        <v>2290</v>
      </c>
      <c r="H432" t="str">
        <f>VLOOKUP(F432,Sheet1!$H$4:$I$11,2,FALSE)</f>
        <v>2_FKIP</v>
      </c>
      <c r="I432" t="s">
        <v>669</v>
      </c>
      <c r="J432" t="s">
        <v>35</v>
      </c>
      <c r="K432" t="s">
        <v>1206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1410</v>
      </c>
      <c r="AA432" t="e">
        <f>VLOOKUP(A432,[1]Sheet1!$B$2:$C$930,2,FALSE)</f>
        <v>#N/A</v>
      </c>
      <c r="AB432">
        <f>VLOOKUP(G432,[3]Sheet1!$C$6:$G$46,5,FALSE)</f>
        <v>348</v>
      </c>
      <c r="AC432" t="e">
        <f>VLOOKUP(A432,[1]diterima!$A$2:$B$880,2,FALSE)</f>
        <v>#N/A</v>
      </c>
    </row>
    <row r="433" spans="1:29" x14ac:dyDescent="0.3">
      <c r="A433">
        <v>4210928075</v>
      </c>
      <c r="B433">
        <v>1</v>
      </c>
      <c r="D433">
        <v>3112114</v>
      </c>
      <c r="E433" t="s">
        <v>232</v>
      </c>
      <c r="F433" t="str">
        <f>VLOOKUP(E433,[2]PRODI_2019!$E$2:$J$70,6,FALSE)</f>
        <v>FKIP</v>
      </c>
      <c r="G433">
        <f>VLOOKUP(E433,[2]PRODI_2019!$E$2:$K$70,7,FALSE)</f>
        <v>2228</v>
      </c>
      <c r="H433" t="str">
        <f>VLOOKUP(F433,Sheet1!$H$4:$I$11,2,FALSE)</f>
        <v>2_FKIP</v>
      </c>
      <c r="I433" t="s">
        <v>670</v>
      </c>
      <c r="J433" t="s">
        <v>35</v>
      </c>
      <c r="K433" t="s">
        <v>1208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1409</v>
      </c>
      <c r="AA433" t="e">
        <f>VLOOKUP(A433,[1]Sheet1!$B$2:$C$930,2,FALSE)</f>
        <v>#N/A</v>
      </c>
      <c r="AB433">
        <f>VLOOKUP(G433,[3]Sheet1!$C$6:$G$46,5,FALSE)</f>
        <v>224</v>
      </c>
      <c r="AC433" t="e">
        <f>VLOOKUP(A433,[1]diterima!$A$2:$B$880,2,FALSE)</f>
        <v>#N/A</v>
      </c>
    </row>
    <row r="434" spans="1:29" x14ac:dyDescent="0.3">
      <c r="A434">
        <v>4210273236</v>
      </c>
      <c r="B434">
        <v>1</v>
      </c>
      <c r="D434">
        <v>3112161</v>
      </c>
      <c r="E434" t="s">
        <v>202</v>
      </c>
      <c r="F434" t="str">
        <f>VLOOKUP(E434,[2]PRODI_2019!$E$2:$J$70,6,FALSE)</f>
        <v>FKIP</v>
      </c>
      <c r="G434">
        <f>VLOOKUP(E434,[2]PRODI_2019!$E$2:$K$70,7,FALSE)</f>
        <v>2289</v>
      </c>
      <c r="H434" t="str">
        <f>VLOOKUP(F434,Sheet1!$H$4:$I$11,2,FALSE)</f>
        <v>2_FKIP</v>
      </c>
      <c r="I434" t="s">
        <v>671</v>
      </c>
      <c r="J434" t="s">
        <v>26</v>
      </c>
      <c r="K434" t="s">
        <v>1195</v>
      </c>
      <c r="L434" s="1">
        <v>37593</v>
      </c>
      <c r="M434" t="s">
        <v>28</v>
      </c>
      <c r="N434" t="s">
        <v>49</v>
      </c>
      <c r="O434" t="s">
        <v>29</v>
      </c>
      <c r="P434" t="s">
        <v>181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1406</v>
      </c>
      <c r="AA434" t="e">
        <f>VLOOKUP(A434,[1]Sheet1!$B$2:$C$930,2,FALSE)</f>
        <v>#N/A</v>
      </c>
      <c r="AB434">
        <f>VLOOKUP(G434,[3]Sheet1!$C$6:$G$46,5,FALSE)</f>
        <v>33</v>
      </c>
      <c r="AC434" t="e">
        <f>VLOOKUP(A434,[1]diterima!$A$2:$B$880,2,FALSE)</f>
        <v>#N/A</v>
      </c>
    </row>
    <row r="435" spans="1:29" x14ac:dyDescent="0.3">
      <c r="A435">
        <v>4210970594</v>
      </c>
      <c r="B435">
        <v>1</v>
      </c>
      <c r="D435">
        <v>3111173</v>
      </c>
      <c r="E435" t="s">
        <v>231</v>
      </c>
      <c r="F435" t="str">
        <f>VLOOKUP(E435,[2]PRODI_2019!$E$2:$J$70,6,FALSE)</f>
        <v>Pertanian</v>
      </c>
      <c r="G435">
        <f>VLOOKUP(E435,[2]PRODI_2019!$E$2:$K$70,7,FALSE)</f>
        <v>4444</v>
      </c>
      <c r="H435" t="str">
        <f>VLOOKUP(F435,Sheet1!$H$4:$I$11,2,FALSE)</f>
        <v>4_Pertanian</v>
      </c>
      <c r="I435" t="s">
        <v>672</v>
      </c>
      <c r="J435" t="s">
        <v>26</v>
      </c>
      <c r="K435" t="s">
        <v>1200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1406</v>
      </c>
      <c r="AA435" t="e">
        <f>VLOOKUP(A435,[1]Sheet1!$B$2:$C$930,2,FALSE)</f>
        <v>#N/A</v>
      </c>
      <c r="AB435">
        <f>VLOOKUP(G435,[3]Sheet1!$C$6:$G$46,5,FALSE)</f>
        <v>476</v>
      </c>
      <c r="AC435" t="e">
        <f>VLOOKUP(A435,[1]diterima!$A$2:$B$880,2,FALSE)</f>
        <v>#N/A</v>
      </c>
    </row>
    <row r="436" spans="1:29" x14ac:dyDescent="0.3">
      <c r="A436">
        <v>4210976930</v>
      </c>
      <c r="B436">
        <v>1</v>
      </c>
      <c r="D436">
        <v>3112095</v>
      </c>
      <c r="E436" t="s">
        <v>215</v>
      </c>
      <c r="F436" t="str">
        <f>VLOOKUP(E436,[2]PRODI_2019!$E$2:$J$70,6,FALSE)</f>
        <v>FKIP</v>
      </c>
      <c r="G436">
        <f>VLOOKUP(E436,[2]PRODI_2019!$E$2:$K$70,7,FALSE)</f>
        <v>2223</v>
      </c>
      <c r="H436" t="str">
        <f>VLOOKUP(F436,Sheet1!$H$4:$I$11,2,FALSE)</f>
        <v>2_FKIP</v>
      </c>
      <c r="I436" t="s">
        <v>673</v>
      </c>
      <c r="J436" t="s">
        <v>35</v>
      </c>
      <c r="K436" t="s">
        <v>1200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1408</v>
      </c>
      <c r="AA436" t="e">
        <f>VLOOKUP(A436,[1]Sheet1!$B$2:$C$930,2,FALSE)</f>
        <v>#N/A</v>
      </c>
      <c r="AB436">
        <f>VLOOKUP(G436,[3]Sheet1!$C$6:$G$46,5,FALSE)</f>
        <v>660</v>
      </c>
      <c r="AC436" t="e">
        <f>VLOOKUP(A436,[1]diterima!$A$2:$B$880,2,FALSE)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222</v>
      </c>
      <c r="F437" t="str">
        <f>VLOOKUP(E437,[2]PRODI_2019!$E$2:$J$70,6,FALSE)</f>
        <v>FKIP</v>
      </c>
      <c r="G437">
        <f>VLOOKUP(E437,[2]PRODI_2019!$E$2:$K$70,7,FALSE)</f>
        <v>2288</v>
      </c>
      <c r="H437" t="str">
        <f>VLOOKUP(F437,Sheet1!$H$4:$I$11,2,FALSE)</f>
        <v>2_FKIP</v>
      </c>
      <c r="I437" t="s">
        <v>674</v>
      </c>
      <c r="J437" t="s">
        <v>35</v>
      </c>
      <c r="K437" t="s">
        <v>1194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1414</v>
      </c>
      <c r="AA437" t="e">
        <f>VLOOKUP(A437,[1]Sheet1!$B$2:$C$930,2,FALSE)</f>
        <v>#N/A</v>
      </c>
      <c r="AB437">
        <f>VLOOKUP(G437,[3]Sheet1!$C$6:$G$46,5,FALSE)</f>
        <v>200</v>
      </c>
      <c r="AC437" t="e">
        <f>VLOOKUP(A437,[1]diterima!$A$2:$B$880,2,FALSE)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212</v>
      </c>
      <c r="F438" t="str">
        <f>VLOOKUP(E438,[2]PRODI_2019!$E$2:$J$70,6,FALSE)</f>
        <v>Teknik</v>
      </c>
      <c r="G438">
        <f>VLOOKUP(E438,[2]PRODI_2019!$E$2:$K$70,7,FALSE)</f>
        <v>3332</v>
      </c>
      <c r="H438" t="str">
        <f>VLOOKUP(F438,Sheet1!$H$4:$I$11,2,FALSE)</f>
        <v>3_Teknik</v>
      </c>
      <c r="I438" t="s">
        <v>675</v>
      </c>
      <c r="J438" t="s">
        <v>35</v>
      </c>
      <c r="K438" t="s">
        <v>1196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1412</v>
      </c>
      <c r="AA438" t="e">
        <f>VLOOKUP(A438,[1]Sheet1!$B$2:$C$930,2,FALSE)</f>
        <v>#N/A</v>
      </c>
      <c r="AB438">
        <f>VLOOKUP(G438,[3]Sheet1!$C$6:$G$46,5,FALSE)</f>
        <v>434</v>
      </c>
      <c r="AC438" t="e">
        <f>VLOOKUP(A438,[1]diterima!$A$2:$B$880,2,FALSE)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233</v>
      </c>
      <c r="F439" t="str">
        <f>VLOOKUP(E439,[2]PRODI_2019!$E$2:$J$70,6,FALSE)</f>
        <v>FKIP</v>
      </c>
      <c r="G439">
        <f>VLOOKUP(E439,[2]PRODI_2019!$E$2:$K$70,7,FALSE)</f>
        <v>2280</v>
      </c>
      <c r="H439" t="str">
        <f>VLOOKUP(F439,Sheet1!$H$4:$I$11,2,FALSE)</f>
        <v>2_FKIP</v>
      </c>
      <c r="I439" t="s">
        <v>676</v>
      </c>
      <c r="J439" t="s">
        <v>35</v>
      </c>
      <c r="K439" t="s">
        <v>1208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1406</v>
      </c>
      <c r="AA439" t="e">
        <f>VLOOKUP(A439,[1]Sheet1!$B$2:$C$930,2,FALSE)</f>
        <v>#N/A</v>
      </c>
      <c r="AB439">
        <f>VLOOKUP(G439,[3]Sheet1!$C$6:$G$46,5,FALSE)</f>
        <v>151</v>
      </c>
      <c r="AC439" t="e">
        <f>VLOOKUP(A439,[1]diterima!$A$2:$B$880,2,FALSE)</f>
        <v>#N/A</v>
      </c>
    </row>
    <row r="440" spans="1:29" x14ac:dyDescent="0.3">
      <c r="A440">
        <v>4210769634</v>
      </c>
      <c r="B440">
        <v>1</v>
      </c>
      <c r="D440">
        <v>3111111</v>
      </c>
      <c r="E440" t="s">
        <v>235</v>
      </c>
      <c r="F440" t="str">
        <f>VLOOKUP(E440,[2]PRODI_2019!$E$2:$J$70,6,FALSE)</f>
        <v>FKIP</v>
      </c>
      <c r="G440">
        <f>VLOOKUP(E440,[2]PRODI_2019!$E$2:$K$70,7,FALSE)</f>
        <v>2225</v>
      </c>
      <c r="H440" t="str">
        <f>VLOOKUP(F440,Sheet1!$H$4:$I$11,2,FALSE)</f>
        <v>2_FKIP</v>
      </c>
      <c r="I440" t="s">
        <v>677</v>
      </c>
      <c r="J440" t="s">
        <v>35</v>
      </c>
      <c r="K440" t="s">
        <v>1208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1412</v>
      </c>
      <c r="AA440" t="e">
        <f>VLOOKUP(A440,[1]Sheet1!$B$2:$C$930,2,FALSE)</f>
        <v>#N/A</v>
      </c>
      <c r="AB440">
        <f>VLOOKUP(G440,[3]Sheet1!$C$6:$G$46,5,FALSE)</f>
        <v>421</v>
      </c>
      <c r="AC440" t="e">
        <f>VLOOKUP(A440,[1]diterima!$A$2:$B$880,2,FALSE)</f>
        <v>#N/A</v>
      </c>
    </row>
    <row r="441" spans="1:29" x14ac:dyDescent="0.3">
      <c r="A441">
        <v>4210782079</v>
      </c>
      <c r="B441">
        <v>1</v>
      </c>
      <c r="D441">
        <v>3111037</v>
      </c>
      <c r="E441" t="s">
        <v>204</v>
      </c>
      <c r="F441" t="str">
        <f>VLOOKUP(E441,[2]PRODI_2019!$E$2:$J$70,6,FALSE)</f>
        <v>Teknik</v>
      </c>
      <c r="G441">
        <f>VLOOKUP(E441,[2]PRODI_2019!$E$2:$K$70,7,FALSE)</f>
        <v>3333</v>
      </c>
      <c r="H441" t="str">
        <f>VLOOKUP(F441,Sheet1!$H$4:$I$11,2,FALSE)</f>
        <v>3_Teknik</v>
      </c>
      <c r="I441" t="s">
        <v>678</v>
      </c>
      <c r="J441" t="s">
        <v>35</v>
      </c>
      <c r="K441" t="s">
        <v>1192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1408</v>
      </c>
      <c r="AA441" t="e">
        <f>VLOOKUP(A441,[1]Sheet1!$B$2:$C$930,2,FALSE)</f>
        <v>#N/A</v>
      </c>
      <c r="AB441">
        <f>VLOOKUP(G441,[3]Sheet1!$C$6:$G$46,5,FALSE)</f>
        <v>1047</v>
      </c>
      <c r="AC441" t="e">
        <f>VLOOKUP(A441,[1]diterima!$A$2:$B$880,2,FALSE)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225</v>
      </c>
      <c r="F442" t="str">
        <f>VLOOKUP(E442,[2]PRODI_2019!$E$2:$J$70,6,FALSE)</f>
        <v>FEB</v>
      </c>
      <c r="G442">
        <f>VLOOKUP(E442,[2]PRODI_2019!$E$2:$K$70,7,FALSE)</f>
        <v>5551</v>
      </c>
      <c r="H442" t="str">
        <f>VLOOKUP(F442,Sheet1!$H$4:$I$11,2,FALSE)</f>
        <v>5_FEB</v>
      </c>
      <c r="I442" t="s">
        <v>679</v>
      </c>
      <c r="J442" t="s">
        <v>35</v>
      </c>
      <c r="K442" t="s">
        <v>1201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1406</v>
      </c>
      <c r="AA442" t="e">
        <f>VLOOKUP(A442,[1]Sheet1!$B$2:$C$930,2,FALSE)</f>
        <v>#N/A</v>
      </c>
      <c r="AB442">
        <f>VLOOKUP(G442,[3]Sheet1!$C$6:$G$46,5,FALSE)</f>
        <v>1756</v>
      </c>
      <c r="AC442" t="e">
        <f>VLOOKUP(A442,[1]diterima!$A$2:$B$880,2,FALSE)</f>
        <v>#N/A</v>
      </c>
    </row>
    <row r="443" spans="1:29" x14ac:dyDescent="0.3">
      <c r="A443">
        <v>4211024555</v>
      </c>
      <c r="B443">
        <v>1</v>
      </c>
      <c r="D443">
        <v>3111196</v>
      </c>
      <c r="E443" t="s">
        <v>209</v>
      </c>
      <c r="F443" t="str">
        <f>VLOOKUP(E443,[2]PRODI_2019!$E$2:$J$70,6,FALSE)</f>
        <v>Kedokteran</v>
      </c>
      <c r="G443">
        <f>VLOOKUP(E443,[2]PRODI_2019!$E$2:$K$70,7,FALSE)</f>
        <v>8882</v>
      </c>
      <c r="H443" t="str">
        <f>VLOOKUP(F443,Sheet1!$H$4:$I$11,2,FALSE)</f>
        <v>8_Kedokteran</v>
      </c>
      <c r="I443" t="s">
        <v>680</v>
      </c>
      <c r="J443" t="s">
        <v>35</v>
      </c>
      <c r="K443" t="s">
        <v>1206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1407</v>
      </c>
      <c r="AA443" t="e">
        <f>VLOOKUP(A443,[1]Sheet1!$B$2:$C$930,2,FALSE)</f>
        <v>#N/A</v>
      </c>
      <c r="AB443">
        <f>VLOOKUP(G443,[3]Sheet1!$C$6:$G$46,5,FALSE)</f>
        <v>480</v>
      </c>
      <c r="AC443" t="e">
        <f>VLOOKUP(A443,[1]diterima!$A$2:$B$880,2,FALSE)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1421</v>
      </c>
      <c r="F444" t="str">
        <f>VLOOKUP(E444,[2]PRODI_2019!$E$2:$J$70,6,FALSE)</f>
        <v>Hukum</v>
      </c>
      <c r="G444">
        <f>VLOOKUP(E444,[2]PRODI_2019!$E$2:$K$70,7,FALSE)</f>
        <v>1111</v>
      </c>
      <c r="H444" t="str">
        <f>VLOOKUP(F444,Sheet1!$H$4:$I$11,2,FALSE)</f>
        <v>1_Hukum</v>
      </c>
      <c r="I444" t="s">
        <v>681</v>
      </c>
      <c r="J444" t="s">
        <v>35</v>
      </c>
      <c r="K444" t="s">
        <v>1220</v>
      </c>
      <c r="L444" s="1">
        <v>37472</v>
      </c>
      <c r="M444" t="s">
        <v>28</v>
      </c>
      <c r="N444" t="s">
        <v>27</v>
      </c>
      <c r="O444" t="s">
        <v>29</v>
      </c>
      <c r="P444" t="s">
        <v>196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1415</v>
      </c>
      <c r="AA444" t="e">
        <f>VLOOKUP(A444,[1]Sheet1!$B$2:$C$930,2,FALSE)</f>
        <v>#N/A</v>
      </c>
      <c r="AB444">
        <f>VLOOKUP(G444,[3]Sheet1!$C$6:$G$46,5,FALSE)</f>
        <v>1201</v>
      </c>
      <c r="AC444" t="e">
        <f>VLOOKUP(A444,[1]diterima!$A$2:$B$880,2,FALSE)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239</v>
      </c>
      <c r="F445" t="str">
        <f>VLOOKUP(E445,[2]PRODI_2019!$E$2:$J$70,6,FALSE)</f>
        <v>FEB</v>
      </c>
      <c r="G445">
        <f>VLOOKUP(E445,[2]PRODI_2019!$E$2:$K$70,7,FALSE)</f>
        <v>5554</v>
      </c>
      <c r="H445" t="str">
        <f>VLOOKUP(F445,Sheet1!$H$4:$I$11,2,FALSE)</f>
        <v>5_FEB</v>
      </c>
      <c r="I445" t="s">
        <v>682</v>
      </c>
      <c r="J445" t="s">
        <v>35</v>
      </c>
      <c r="K445" t="s">
        <v>1195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1407</v>
      </c>
      <c r="AA445" t="e">
        <f>VLOOKUP(A445,[1]Sheet1!$B$2:$C$930,2,FALSE)</f>
        <v>#N/A</v>
      </c>
      <c r="AB445">
        <f>VLOOKUP(G445,[3]Sheet1!$C$6:$G$46,5,FALSE)</f>
        <v>332</v>
      </c>
      <c r="AC445" t="e">
        <f>VLOOKUP(A445,[1]diterima!$A$2:$B$880,2,FALSE)</f>
        <v>#N/A</v>
      </c>
    </row>
    <row r="446" spans="1:29" x14ac:dyDescent="0.3">
      <c r="A446">
        <v>4211036626</v>
      </c>
      <c r="B446">
        <v>1</v>
      </c>
      <c r="D446">
        <v>3111037</v>
      </c>
      <c r="E446" t="s">
        <v>204</v>
      </c>
      <c r="F446" t="str">
        <f>VLOOKUP(E446,[2]PRODI_2019!$E$2:$J$70,6,FALSE)</f>
        <v>Teknik</v>
      </c>
      <c r="G446">
        <f>VLOOKUP(E446,[2]PRODI_2019!$E$2:$K$70,7,FALSE)</f>
        <v>3333</v>
      </c>
      <c r="H446" t="str">
        <f>VLOOKUP(F446,Sheet1!$H$4:$I$11,2,FALSE)</f>
        <v>3_Teknik</v>
      </c>
      <c r="I446" t="s">
        <v>683</v>
      </c>
      <c r="J446" t="s">
        <v>35</v>
      </c>
      <c r="K446" t="s">
        <v>1247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1413</v>
      </c>
      <c r="AA446" t="e">
        <f>VLOOKUP(A446,[1]Sheet1!$B$2:$C$930,2,FALSE)</f>
        <v>#N/A</v>
      </c>
      <c r="AB446">
        <f>VLOOKUP(G446,[3]Sheet1!$C$6:$G$46,5,FALSE)</f>
        <v>1047</v>
      </c>
      <c r="AC446" t="e">
        <f>VLOOKUP(A446,[1]diterima!$A$2:$B$880,2,FALSE)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203</v>
      </c>
      <c r="F447" t="str">
        <f>VLOOKUP(E447,[2]PRODI_2019!$E$2:$J$70,6,FALSE)</f>
        <v>Pertanian</v>
      </c>
      <c r="G447">
        <f>VLOOKUP(E447,[2]PRODI_2019!$E$2:$K$70,7,FALSE)</f>
        <v>4443</v>
      </c>
      <c r="H447" t="str">
        <f>VLOOKUP(F447,Sheet1!$H$4:$I$11,2,FALSE)</f>
        <v>4_Pertanian</v>
      </c>
      <c r="I447" t="s">
        <v>684</v>
      </c>
      <c r="J447" t="s">
        <v>26</v>
      </c>
      <c r="K447" t="s">
        <v>1248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1409</v>
      </c>
      <c r="AA447" t="e">
        <f>VLOOKUP(A447,[1]Sheet1!$B$2:$C$930,2,FALSE)</f>
        <v>#N/A</v>
      </c>
      <c r="AB447">
        <f>VLOOKUP(G447,[3]Sheet1!$C$6:$G$46,5,FALSE)</f>
        <v>193</v>
      </c>
      <c r="AC447" t="e">
        <f>VLOOKUP(A447,[1]diterima!$A$2:$B$880,2,FALSE)</f>
        <v>#N/A</v>
      </c>
    </row>
    <row r="448" spans="1:29" x14ac:dyDescent="0.3">
      <c r="A448">
        <v>4211048212</v>
      </c>
      <c r="B448">
        <v>1</v>
      </c>
      <c r="D448">
        <v>3112161</v>
      </c>
      <c r="E448" t="s">
        <v>202</v>
      </c>
      <c r="F448" t="str">
        <f>VLOOKUP(E448,[2]PRODI_2019!$E$2:$J$70,6,FALSE)</f>
        <v>FKIP</v>
      </c>
      <c r="G448">
        <f>VLOOKUP(E448,[2]PRODI_2019!$E$2:$K$70,7,FALSE)</f>
        <v>2289</v>
      </c>
      <c r="H448" t="str">
        <f>VLOOKUP(F448,Sheet1!$H$4:$I$11,2,FALSE)</f>
        <v>2_FKIP</v>
      </c>
      <c r="I448" t="s">
        <v>685</v>
      </c>
      <c r="J448" t="s">
        <v>35</v>
      </c>
      <c r="K448" t="s">
        <v>1249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1408</v>
      </c>
      <c r="AA448" t="e">
        <f>VLOOKUP(A448,[1]Sheet1!$B$2:$C$930,2,FALSE)</f>
        <v>#N/A</v>
      </c>
      <c r="AB448">
        <f>VLOOKUP(G448,[3]Sheet1!$C$6:$G$46,5,FALSE)</f>
        <v>33</v>
      </c>
      <c r="AC448" t="e">
        <f>VLOOKUP(A448,[1]diterima!$A$2:$B$880,2,FALSE)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1421</v>
      </c>
      <c r="F449" t="str">
        <f>VLOOKUP(E449,[2]PRODI_2019!$E$2:$J$70,6,FALSE)</f>
        <v>Hukum</v>
      </c>
      <c r="G449">
        <f>VLOOKUP(E449,[2]PRODI_2019!$E$2:$K$70,7,FALSE)</f>
        <v>1111</v>
      </c>
      <c r="H449" t="str">
        <f>VLOOKUP(F449,Sheet1!$H$4:$I$11,2,FALSE)</f>
        <v>1_Hukum</v>
      </c>
      <c r="I449" t="s">
        <v>686</v>
      </c>
      <c r="J449" t="s">
        <v>26</v>
      </c>
      <c r="K449" t="s">
        <v>1196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1406</v>
      </c>
      <c r="AA449" t="e">
        <f>VLOOKUP(A449,[1]Sheet1!$B$2:$C$930,2,FALSE)</f>
        <v>#N/A</v>
      </c>
      <c r="AB449">
        <f>VLOOKUP(G449,[3]Sheet1!$C$6:$G$46,5,FALSE)</f>
        <v>1201</v>
      </c>
      <c r="AC449" t="e">
        <f>VLOOKUP(A449,[1]diterima!$A$2:$B$880,2,FALSE)</f>
        <v>#N/A</v>
      </c>
    </row>
    <row r="450" spans="1:29" x14ac:dyDescent="0.3">
      <c r="A450">
        <v>4211073903</v>
      </c>
      <c r="B450">
        <v>1</v>
      </c>
      <c r="D450">
        <v>3112137</v>
      </c>
      <c r="E450" t="s">
        <v>213</v>
      </c>
      <c r="F450" t="str">
        <f>VLOOKUP(E450,[2]PRODI_2019!$E$2:$J$70,6,FALSE)</f>
        <v>FKIP</v>
      </c>
      <c r="G450">
        <f>VLOOKUP(E450,[2]PRODI_2019!$E$2:$K$70,7,FALSE)</f>
        <v>2290</v>
      </c>
      <c r="H450" t="str">
        <f>VLOOKUP(F450,Sheet1!$H$4:$I$11,2,FALSE)</f>
        <v>2_FKIP</v>
      </c>
      <c r="I450" t="s">
        <v>687</v>
      </c>
      <c r="J450" t="s">
        <v>35</v>
      </c>
      <c r="K450" t="s">
        <v>1213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1409</v>
      </c>
      <c r="AA450" t="e">
        <f>VLOOKUP(A450,[1]Sheet1!$B$2:$C$930,2,FALSE)</f>
        <v>#N/A</v>
      </c>
      <c r="AB450">
        <f>VLOOKUP(G450,[3]Sheet1!$C$6:$G$46,5,FALSE)</f>
        <v>348</v>
      </c>
      <c r="AC450" t="e">
        <f>VLOOKUP(A450,[1]diterima!$A$2:$B$880,2,FALSE)</f>
        <v>#N/A</v>
      </c>
    </row>
    <row r="451" spans="1:29" x14ac:dyDescent="0.3">
      <c r="A451">
        <v>4211084414</v>
      </c>
      <c r="B451">
        <v>1</v>
      </c>
      <c r="D451">
        <v>3111084</v>
      </c>
      <c r="E451" t="s">
        <v>208</v>
      </c>
      <c r="F451" t="str">
        <f>VLOOKUP(E451,[2]PRODI_2019!$E$2:$J$70,6,FALSE)</f>
        <v>Pertanian</v>
      </c>
      <c r="G451">
        <f>VLOOKUP(E451,[2]PRODI_2019!$E$2:$K$70,7,FALSE)</f>
        <v>4442</v>
      </c>
      <c r="H451" t="str">
        <f>VLOOKUP(F451,Sheet1!$H$4:$I$11,2,FALSE)</f>
        <v>4_Pertanian</v>
      </c>
      <c r="I451" t="s">
        <v>688</v>
      </c>
      <c r="J451" t="s">
        <v>35</v>
      </c>
      <c r="K451" t="s">
        <v>1198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1406</v>
      </c>
      <c r="AA451" t="e">
        <f>VLOOKUP(A451,[1]Sheet1!$B$2:$C$930,2,FALSE)</f>
        <v>#N/A</v>
      </c>
      <c r="AB451">
        <f>VLOOKUP(G451,[3]Sheet1!$C$6:$G$46,5,FALSE)</f>
        <v>404</v>
      </c>
      <c r="AC451" t="e">
        <f>VLOOKUP(A451,[1]diterima!$A$2:$B$880,2,FALSE)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213</v>
      </c>
      <c r="F452" t="str">
        <f>VLOOKUP(E452,[2]PRODI_2019!$E$2:$J$70,6,FALSE)</f>
        <v>FKIP</v>
      </c>
      <c r="G452">
        <f>VLOOKUP(E452,[2]PRODI_2019!$E$2:$K$70,7,FALSE)</f>
        <v>2290</v>
      </c>
      <c r="H452" t="str">
        <f>VLOOKUP(F452,Sheet1!$H$4:$I$11,2,FALSE)</f>
        <v>2_FKIP</v>
      </c>
      <c r="I452" t="s">
        <v>689</v>
      </c>
      <c r="J452" t="s">
        <v>35</v>
      </c>
      <c r="K452" t="s">
        <v>1201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1407</v>
      </c>
      <c r="AA452" t="e">
        <f>VLOOKUP(A452,[1]Sheet1!$B$2:$C$930,2,FALSE)</f>
        <v>#N/A</v>
      </c>
      <c r="AB452">
        <f>VLOOKUP(G452,[3]Sheet1!$C$6:$G$46,5,FALSE)</f>
        <v>348</v>
      </c>
      <c r="AC452" t="e">
        <f>VLOOKUP(A452,[1]diterima!$A$2:$B$880,2,FALSE)</f>
        <v>#N/A</v>
      </c>
    </row>
    <row r="453" spans="1:29" x14ac:dyDescent="0.3">
      <c r="A453">
        <v>4211114353</v>
      </c>
      <c r="B453">
        <v>1</v>
      </c>
      <c r="D453">
        <v>3111181</v>
      </c>
      <c r="E453" t="s">
        <v>237</v>
      </c>
      <c r="F453" t="str">
        <f>VLOOKUP(E453,[2]PRODI_2019!$E$2:$J$70,6,FALSE)</f>
        <v>Kedokteran</v>
      </c>
      <c r="G453">
        <f>VLOOKUP(E453,[2]PRODI_2019!$E$2:$K$70,7,FALSE)</f>
        <v>8883</v>
      </c>
      <c r="H453" t="str">
        <f>VLOOKUP(F453,Sheet1!$H$4:$I$11,2,FALSE)</f>
        <v>8_Kedokteran</v>
      </c>
      <c r="I453" t="s">
        <v>690</v>
      </c>
      <c r="J453" t="s">
        <v>26</v>
      </c>
      <c r="K453" t="s">
        <v>1196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1407</v>
      </c>
      <c r="AA453" t="e">
        <f>VLOOKUP(A453,[1]Sheet1!$B$2:$C$930,2,FALSE)</f>
        <v>#N/A</v>
      </c>
      <c r="AB453">
        <f>VLOOKUP(G453,[3]Sheet1!$C$6:$G$46,5,FALSE)</f>
        <v>25</v>
      </c>
      <c r="AC453" t="e">
        <f>VLOOKUP(A453,[1]diterima!$A$2:$B$880,2,FALSE)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210</v>
      </c>
      <c r="F454" t="str">
        <f>VLOOKUP(E454,[2]PRODI_2019!$E$2:$J$70,6,FALSE)</f>
        <v>FKIP</v>
      </c>
      <c r="G454">
        <f>VLOOKUP(E454,[2]PRODI_2019!$E$2:$K$70,7,FALSE)</f>
        <v>2285</v>
      </c>
      <c r="H454" t="str">
        <f>VLOOKUP(F454,Sheet1!$H$4:$I$11,2,FALSE)</f>
        <v>2_FKIP</v>
      </c>
      <c r="I454" t="s">
        <v>691</v>
      </c>
      <c r="J454" t="s">
        <v>26</v>
      </c>
      <c r="K454" t="s">
        <v>1196</v>
      </c>
      <c r="L454" s="1">
        <v>37299</v>
      </c>
      <c r="M454" t="s">
        <v>28</v>
      </c>
      <c r="N454" t="s">
        <v>56</v>
      </c>
      <c r="O454" t="s">
        <v>29</v>
      </c>
      <c r="P454" t="s">
        <v>1337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1406</v>
      </c>
      <c r="AA454" t="e">
        <f>VLOOKUP(A454,[1]Sheet1!$B$2:$C$930,2,FALSE)</f>
        <v>#N/A</v>
      </c>
      <c r="AB454">
        <f>VLOOKUP(G454,[3]Sheet1!$C$6:$G$46,5,FALSE)</f>
        <v>715</v>
      </c>
      <c r="AC454" t="e">
        <f>VLOOKUP(A454,[1]diterima!$A$2:$B$880,2,FALSE)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218</v>
      </c>
      <c r="F455" t="str">
        <f>VLOOKUP(E455,[2]PRODI_2019!$E$2:$J$70,6,FALSE)</f>
        <v>FISIP</v>
      </c>
      <c r="G455">
        <f>VLOOKUP(E455,[2]PRODI_2019!$E$2:$K$70,7,FALSE)</f>
        <v>6662</v>
      </c>
      <c r="H455" t="str">
        <f>VLOOKUP(F455,Sheet1!$H$4:$I$11,2,FALSE)</f>
        <v>6_FISIP</v>
      </c>
      <c r="I455" t="s">
        <v>692</v>
      </c>
      <c r="J455" t="s">
        <v>35</v>
      </c>
      <c r="K455" t="s">
        <v>1194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1409</v>
      </c>
      <c r="AA455" t="e">
        <f>VLOOKUP(A455,[1]Sheet1!$B$2:$C$930,2,FALSE)</f>
        <v>#N/A</v>
      </c>
      <c r="AB455">
        <f>VLOOKUP(G455,[3]Sheet1!$C$6:$G$46,5,FALSE)</f>
        <v>1423</v>
      </c>
      <c r="AC455" t="e">
        <f>VLOOKUP(A455,[1]diterima!$A$2:$B$880,2,FALSE)</f>
        <v>#N/A</v>
      </c>
    </row>
    <row r="456" spans="1:29" x14ac:dyDescent="0.3">
      <c r="A456">
        <v>4211157478</v>
      </c>
      <c r="B456">
        <v>1</v>
      </c>
      <c r="D456">
        <v>3111207</v>
      </c>
      <c r="E456" t="s">
        <v>238</v>
      </c>
      <c r="F456" t="str">
        <f>VLOOKUP(E456,[2]PRODI_2019!$E$2:$J$70,6,FALSE)</f>
        <v>Kedokteran</v>
      </c>
      <c r="G456">
        <f>VLOOKUP(E456,[2]PRODI_2019!$E$2:$K$70,7,FALSE)</f>
        <v>8881</v>
      </c>
      <c r="H456" t="str">
        <f>VLOOKUP(F456,Sheet1!$H$4:$I$11,2,FALSE)</f>
        <v>8_Kedokteran</v>
      </c>
      <c r="I456" t="s">
        <v>693</v>
      </c>
      <c r="J456" t="s">
        <v>35</v>
      </c>
      <c r="K456" t="s">
        <v>1250</v>
      </c>
      <c r="L456" s="1">
        <v>37170</v>
      </c>
      <c r="M456" t="s">
        <v>28</v>
      </c>
      <c r="N456" t="s">
        <v>89</v>
      </c>
      <c r="O456" t="s">
        <v>1436</v>
      </c>
      <c r="P456" t="s">
        <v>1432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1414</v>
      </c>
      <c r="AA456" t="e">
        <f>VLOOKUP(A456,[1]Sheet1!$B$2:$C$930,2,FALSE)</f>
        <v>#N/A</v>
      </c>
      <c r="AB456">
        <f>VLOOKUP(G456,[3]Sheet1!$C$6:$G$46,5,FALSE)</f>
        <v>584</v>
      </c>
      <c r="AC456" t="e">
        <f>VLOOKUP(A456,[1]diterima!$A$2:$B$880,2,FALSE)</f>
        <v>#N/A</v>
      </c>
    </row>
    <row r="457" spans="1:29" x14ac:dyDescent="0.3">
      <c r="A457">
        <v>4211162899</v>
      </c>
      <c r="B457">
        <v>1</v>
      </c>
      <c r="D457">
        <v>3112041</v>
      </c>
      <c r="E457" t="s">
        <v>1420</v>
      </c>
      <c r="F457" t="str">
        <f>VLOOKUP(E457,[2]PRODI_2019!$E$2:$J$70,6,FALSE)</f>
        <v>FEB</v>
      </c>
      <c r="G457">
        <f>VLOOKUP(E457,[2]PRODI_2019!$E$2:$K$70,7,FALSE)</f>
        <v>5553</v>
      </c>
      <c r="H457" t="str">
        <f>VLOOKUP(F457,Sheet1!$H$4:$I$11,2,FALSE)</f>
        <v>5_FEB</v>
      </c>
      <c r="I457" t="s">
        <v>694</v>
      </c>
      <c r="J457" t="s">
        <v>26</v>
      </c>
      <c r="K457" t="s">
        <v>1203</v>
      </c>
      <c r="L457" s="1">
        <v>37789</v>
      </c>
      <c r="M457" t="s">
        <v>28</v>
      </c>
      <c r="N457" t="s">
        <v>162</v>
      </c>
      <c r="O457" t="s">
        <v>120</v>
      </c>
      <c r="P457" t="s">
        <v>1340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1412</v>
      </c>
      <c r="AA457" t="e">
        <f>VLOOKUP(A457,[1]Sheet1!$B$2:$C$930,2,FALSE)</f>
        <v>#N/A</v>
      </c>
      <c r="AB457">
        <f>VLOOKUP(G457,[3]Sheet1!$C$6:$G$46,5,FALSE)</f>
        <v>288</v>
      </c>
      <c r="AC457" t="e">
        <f>VLOOKUP(A457,[1]diterima!$A$2:$B$880,2,FALSE)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1421</v>
      </c>
      <c r="F458" t="str">
        <f>VLOOKUP(E458,[2]PRODI_2019!$E$2:$J$70,6,FALSE)</f>
        <v>Hukum</v>
      </c>
      <c r="G458">
        <f>VLOOKUP(E458,[2]PRODI_2019!$E$2:$K$70,7,FALSE)</f>
        <v>1111</v>
      </c>
      <c r="H458" t="str">
        <f>VLOOKUP(F458,Sheet1!$H$4:$I$11,2,FALSE)</f>
        <v>1_Hukum</v>
      </c>
      <c r="I458" t="s">
        <v>695</v>
      </c>
      <c r="J458" t="s">
        <v>35</v>
      </c>
      <c r="K458" t="s">
        <v>1251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1406</v>
      </c>
      <c r="AA458" t="e">
        <f>VLOOKUP(A458,[1]Sheet1!$B$2:$C$930,2,FALSE)</f>
        <v>#N/A</v>
      </c>
      <c r="AB458">
        <f>VLOOKUP(G458,[3]Sheet1!$C$6:$G$46,5,FALSE)</f>
        <v>1201</v>
      </c>
      <c r="AC458" t="e">
        <f>VLOOKUP(A458,[1]diterima!$A$2:$B$880,2,FALSE)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230</v>
      </c>
      <c r="F459" t="str">
        <f>VLOOKUP(E459,[2]PRODI_2019!$E$2:$J$70,6,FALSE)</f>
        <v>Teknik</v>
      </c>
      <c r="G459">
        <f>VLOOKUP(E459,[2]PRODI_2019!$E$2:$K$70,7,FALSE)</f>
        <v>3335</v>
      </c>
      <c r="H459" t="str">
        <f>VLOOKUP(F459,Sheet1!$H$4:$I$11,2,FALSE)</f>
        <v>3_Teknik</v>
      </c>
      <c r="I459" t="s">
        <v>696</v>
      </c>
      <c r="J459" t="s">
        <v>35</v>
      </c>
      <c r="K459" t="s">
        <v>1196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1411</v>
      </c>
      <c r="AA459" t="e">
        <f>VLOOKUP(A459,[1]Sheet1!$B$2:$C$930,2,FALSE)</f>
        <v>#N/A</v>
      </c>
      <c r="AB459">
        <f>VLOOKUP(G459,[3]Sheet1!$C$6:$G$46,5,FALSE)</f>
        <v>411</v>
      </c>
      <c r="AC459" t="e">
        <f>VLOOKUP(A459,[1]diterima!$A$2:$B$880,2,FALSE)</f>
        <v>#N/A</v>
      </c>
    </row>
    <row r="460" spans="1:29" x14ac:dyDescent="0.3">
      <c r="A460">
        <v>4210006329</v>
      </c>
      <c r="B460">
        <v>1</v>
      </c>
      <c r="D460">
        <v>3111022</v>
      </c>
      <c r="E460" t="s">
        <v>212</v>
      </c>
      <c r="F460" t="str">
        <f>VLOOKUP(E460,[2]PRODI_2019!$E$2:$J$70,6,FALSE)</f>
        <v>Teknik</v>
      </c>
      <c r="G460">
        <f>VLOOKUP(E460,[2]PRODI_2019!$E$2:$K$70,7,FALSE)</f>
        <v>3332</v>
      </c>
      <c r="H460" t="str">
        <f>VLOOKUP(F460,Sheet1!$H$4:$I$11,2,FALSE)</f>
        <v>3_Teknik</v>
      </c>
      <c r="I460" t="s">
        <v>697</v>
      </c>
      <c r="J460" t="s">
        <v>26</v>
      </c>
      <c r="K460" t="s">
        <v>1191</v>
      </c>
      <c r="L460" s="1">
        <v>37580</v>
      </c>
      <c r="M460" t="s">
        <v>1292</v>
      </c>
      <c r="N460" t="s">
        <v>39</v>
      </c>
      <c r="O460" t="s">
        <v>29</v>
      </c>
      <c r="P460" t="s">
        <v>1341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1412</v>
      </c>
      <c r="AA460" t="e">
        <f>VLOOKUP(A460,[1]Sheet1!$B$2:$C$930,2,FALSE)</f>
        <v>#N/A</v>
      </c>
      <c r="AB460">
        <f>VLOOKUP(G460,[3]Sheet1!$C$6:$G$46,5,FALSE)</f>
        <v>434</v>
      </c>
      <c r="AC460" t="e">
        <f>VLOOKUP(A460,[1]diterima!$A$2:$B$880,2,FALSE)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223</v>
      </c>
      <c r="F461" t="str">
        <f>VLOOKUP(E461,[2]PRODI_2019!$E$2:$J$70,6,FALSE)</f>
        <v>FKIP</v>
      </c>
      <c r="G461">
        <f>VLOOKUP(E461,[2]PRODI_2019!$E$2:$K$70,7,FALSE)</f>
        <v>2283</v>
      </c>
      <c r="H461" t="str">
        <f>VLOOKUP(F461,Sheet1!$H$4:$I$11,2,FALSE)</f>
        <v>2_FKIP</v>
      </c>
      <c r="I461" t="s">
        <v>698</v>
      </c>
      <c r="J461" t="s">
        <v>26</v>
      </c>
      <c r="K461" t="s">
        <v>1201</v>
      </c>
      <c r="L461" s="1">
        <v>37353</v>
      </c>
      <c r="M461" t="s">
        <v>28</v>
      </c>
      <c r="N461" t="s">
        <v>43</v>
      </c>
      <c r="O461" t="s">
        <v>29</v>
      </c>
      <c r="P461" t="s">
        <v>182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1406</v>
      </c>
      <c r="AA461" t="e">
        <f>VLOOKUP(A461,[1]Sheet1!$B$2:$C$930,2,FALSE)</f>
        <v>#N/A</v>
      </c>
      <c r="AB461">
        <f>VLOOKUP(G461,[3]Sheet1!$C$6:$G$46,5,FALSE)</f>
        <v>64</v>
      </c>
      <c r="AC461" t="e">
        <f>VLOOKUP(A461,[1]diterima!$A$2:$B$880,2,FALSE)</f>
        <v>#N/A</v>
      </c>
    </row>
    <row r="462" spans="1:29" x14ac:dyDescent="0.3">
      <c r="A462">
        <v>4210050280</v>
      </c>
      <c r="B462">
        <v>1</v>
      </c>
      <c r="D462">
        <v>3112145</v>
      </c>
      <c r="E462" t="s">
        <v>222</v>
      </c>
      <c r="F462" t="str">
        <f>VLOOKUP(E462,[2]PRODI_2019!$E$2:$J$70,6,FALSE)</f>
        <v>FKIP</v>
      </c>
      <c r="G462">
        <f>VLOOKUP(E462,[2]PRODI_2019!$E$2:$K$70,7,FALSE)</f>
        <v>2288</v>
      </c>
      <c r="H462" t="str">
        <f>VLOOKUP(F462,Sheet1!$H$4:$I$11,2,FALSE)</f>
        <v>2_FKIP</v>
      </c>
      <c r="I462" t="s">
        <v>699</v>
      </c>
      <c r="J462" t="s">
        <v>26</v>
      </c>
      <c r="K462" t="s">
        <v>1206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1407</v>
      </c>
      <c r="AA462" t="e">
        <f>VLOOKUP(A462,[1]Sheet1!$B$2:$C$930,2,FALSE)</f>
        <v>#N/A</v>
      </c>
      <c r="AB462">
        <f>VLOOKUP(G462,[3]Sheet1!$C$6:$G$46,5,FALSE)</f>
        <v>200</v>
      </c>
      <c r="AC462" t="e">
        <f>VLOOKUP(A462,[1]diterima!$A$2:$B$880,2,FALSE)</f>
        <v>#N/A</v>
      </c>
    </row>
    <row r="463" spans="1:29" x14ac:dyDescent="0.3">
      <c r="A463">
        <v>4210061222</v>
      </c>
      <c r="B463">
        <v>1</v>
      </c>
      <c r="D463">
        <v>3112153</v>
      </c>
      <c r="E463" t="s">
        <v>224</v>
      </c>
      <c r="F463" t="str">
        <f>VLOOKUP(E463,[2]PRODI_2019!$E$2:$J$70,6,FALSE)</f>
        <v>FKIP</v>
      </c>
      <c r="G463">
        <f>VLOOKUP(E463,[2]PRODI_2019!$E$2:$K$70,7,FALSE)</f>
        <v>2286</v>
      </c>
      <c r="H463" t="str">
        <f>VLOOKUP(F463,Sheet1!$H$4:$I$11,2,FALSE)</f>
        <v>2_FKIP</v>
      </c>
      <c r="I463" t="s">
        <v>700</v>
      </c>
      <c r="J463" t="s">
        <v>35</v>
      </c>
      <c r="K463" t="s">
        <v>1196</v>
      </c>
      <c r="L463" s="1">
        <v>37780</v>
      </c>
      <c r="M463" t="s">
        <v>28</v>
      </c>
      <c r="N463" t="s">
        <v>56</v>
      </c>
      <c r="O463" t="s">
        <v>29</v>
      </c>
      <c r="P463" t="s">
        <v>1342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1406</v>
      </c>
      <c r="AA463" t="e">
        <f>VLOOKUP(A463,[1]Sheet1!$B$2:$C$930,2,FALSE)</f>
        <v>#N/A</v>
      </c>
      <c r="AB463">
        <f>VLOOKUP(G463,[3]Sheet1!$C$6:$G$46,5,FALSE)</f>
        <v>103</v>
      </c>
      <c r="AC463" t="e">
        <f>VLOOKUP(A463,[1]diterima!$A$2:$B$880,2,FALSE)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204</v>
      </c>
      <c r="F464" t="str">
        <f>VLOOKUP(E464,[2]PRODI_2019!$E$2:$J$70,6,FALSE)</f>
        <v>Teknik</v>
      </c>
      <c r="G464">
        <f>VLOOKUP(E464,[2]PRODI_2019!$E$2:$K$70,7,FALSE)</f>
        <v>3333</v>
      </c>
      <c r="H464" t="str">
        <f>VLOOKUP(F464,Sheet1!$H$4:$I$11,2,FALSE)</f>
        <v>3_Teknik</v>
      </c>
      <c r="I464" t="s">
        <v>701</v>
      </c>
      <c r="J464" t="s">
        <v>26</v>
      </c>
      <c r="K464" t="s">
        <v>1196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1413</v>
      </c>
      <c r="AA464" t="e">
        <f>VLOOKUP(A464,[1]Sheet1!$B$2:$C$930,2,FALSE)</f>
        <v>#N/A</v>
      </c>
      <c r="AB464">
        <f>VLOOKUP(G464,[3]Sheet1!$C$6:$G$46,5,FALSE)</f>
        <v>1047</v>
      </c>
      <c r="AC464" t="e">
        <f>VLOOKUP(A464,[1]diterima!$A$2:$B$880,2,FALSE)</f>
        <v>#N/A</v>
      </c>
    </row>
    <row r="465" spans="1:29" x14ac:dyDescent="0.3">
      <c r="A465">
        <v>4210114589</v>
      </c>
      <c r="B465">
        <v>1</v>
      </c>
      <c r="D465">
        <v>3112161</v>
      </c>
      <c r="E465" t="s">
        <v>202</v>
      </c>
      <c r="F465" t="str">
        <f>VLOOKUP(E465,[2]PRODI_2019!$E$2:$J$70,6,FALSE)</f>
        <v>FKIP</v>
      </c>
      <c r="G465">
        <f>VLOOKUP(E465,[2]PRODI_2019!$E$2:$K$70,7,FALSE)</f>
        <v>2289</v>
      </c>
      <c r="H465" t="str">
        <f>VLOOKUP(F465,Sheet1!$H$4:$I$11,2,FALSE)</f>
        <v>2_FKIP</v>
      </c>
      <c r="I465" t="s">
        <v>702</v>
      </c>
      <c r="J465" t="s">
        <v>35</v>
      </c>
      <c r="K465" t="s">
        <v>1196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1408</v>
      </c>
      <c r="AA465" t="e">
        <f>VLOOKUP(A465,[1]Sheet1!$B$2:$C$930,2,FALSE)</f>
        <v>#N/A</v>
      </c>
      <c r="AB465">
        <f>VLOOKUP(G465,[3]Sheet1!$C$6:$G$46,5,FALSE)</f>
        <v>33</v>
      </c>
      <c r="AC465" t="e">
        <f>VLOOKUP(A465,[1]diterima!$A$2:$B$880,2,FALSE)</f>
        <v>#N/A</v>
      </c>
    </row>
    <row r="466" spans="1:29" x14ac:dyDescent="0.3">
      <c r="A466">
        <v>4210115162</v>
      </c>
      <c r="B466">
        <v>1</v>
      </c>
      <c r="D466">
        <v>3112087</v>
      </c>
      <c r="E466" t="s">
        <v>1422</v>
      </c>
      <c r="F466" t="str">
        <f>VLOOKUP(E466,[2]PRODI_2019!$E$2:$J$70,6,FALSE)</f>
        <v>FKIP</v>
      </c>
      <c r="G466">
        <f>VLOOKUP(E466,[2]PRODI_2019!$E$2:$K$70,7,FALSE)</f>
        <v>2222</v>
      </c>
      <c r="H466" t="str">
        <f>VLOOKUP(F466,Sheet1!$H$4:$I$11,2,FALSE)</f>
        <v>2_FKIP</v>
      </c>
      <c r="I466" t="s">
        <v>703</v>
      </c>
      <c r="J466" t="s">
        <v>35</v>
      </c>
      <c r="K466" t="s">
        <v>1208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1406</v>
      </c>
      <c r="AA466" t="e">
        <f>VLOOKUP(A466,[1]Sheet1!$B$2:$C$930,2,FALSE)</f>
        <v>#N/A</v>
      </c>
      <c r="AB466">
        <f>VLOOKUP(G466,[3]Sheet1!$C$6:$G$46,5,FALSE)</f>
        <v>578</v>
      </c>
      <c r="AC466" t="e">
        <f>VLOOKUP(A466,[1]diterima!$A$2:$B$880,2,FALSE)</f>
        <v>#N/A</v>
      </c>
    </row>
    <row r="467" spans="1:29" x14ac:dyDescent="0.3">
      <c r="A467">
        <v>4210122458</v>
      </c>
      <c r="B467">
        <v>1</v>
      </c>
      <c r="D467">
        <v>3112192</v>
      </c>
      <c r="E467" t="s">
        <v>205</v>
      </c>
      <c r="F467" t="str">
        <f>VLOOKUP(E467,[2]PRODI_2019!$E$2:$J$70,6,FALSE)</f>
        <v>FISIP</v>
      </c>
      <c r="G467">
        <f>VLOOKUP(E467,[2]PRODI_2019!$E$2:$K$70,7,FALSE)</f>
        <v>6670</v>
      </c>
      <c r="H467" t="str">
        <f>VLOOKUP(F467,Sheet1!$H$4:$I$11,2,FALSE)</f>
        <v>6_FISIP</v>
      </c>
      <c r="I467" t="s">
        <v>704</v>
      </c>
      <c r="J467" t="s">
        <v>35</v>
      </c>
      <c r="K467" t="s">
        <v>1206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1407</v>
      </c>
      <c r="AA467" t="e">
        <f>VLOOKUP(A467,[1]Sheet1!$B$2:$C$930,2,FALSE)</f>
        <v>#N/A</v>
      </c>
      <c r="AB467">
        <f>VLOOKUP(G467,[3]Sheet1!$C$6:$G$46,5,FALSE)</f>
        <v>512</v>
      </c>
      <c r="AC467" t="e">
        <f>VLOOKUP(A467,[1]diterima!$A$2:$B$880,2,FALSE)</f>
        <v>#N/A</v>
      </c>
    </row>
    <row r="468" spans="1:29" x14ac:dyDescent="0.3">
      <c r="A468">
        <v>4210125404</v>
      </c>
      <c r="B468">
        <v>1</v>
      </c>
      <c r="D468">
        <v>3112056</v>
      </c>
      <c r="E468" t="s">
        <v>227</v>
      </c>
      <c r="F468" t="str">
        <f>VLOOKUP(E468,[2]PRODI_2019!$E$2:$J$70,6,FALSE)</f>
        <v>FISIP</v>
      </c>
      <c r="G468">
        <f>VLOOKUP(E468,[2]PRODI_2019!$E$2:$K$70,7,FALSE)</f>
        <v>6661</v>
      </c>
      <c r="H468" t="str">
        <f>VLOOKUP(F468,Sheet1!$H$4:$I$11,2,FALSE)</f>
        <v>6_FISIP</v>
      </c>
      <c r="I468" t="s">
        <v>705</v>
      </c>
      <c r="J468" t="s">
        <v>26</v>
      </c>
      <c r="K468" t="s">
        <v>1192</v>
      </c>
      <c r="L468" s="1">
        <v>37835</v>
      </c>
      <c r="M468" t="s">
        <v>28</v>
      </c>
      <c r="N468" t="s">
        <v>27</v>
      </c>
      <c r="O468" t="s">
        <v>29</v>
      </c>
      <c r="P468" t="s">
        <v>1343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1406</v>
      </c>
      <c r="AA468" t="e">
        <f>VLOOKUP(A468,[1]Sheet1!$B$2:$C$930,2,FALSE)</f>
        <v>#N/A</v>
      </c>
      <c r="AB468">
        <f>VLOOKUP(G468,[3]Sheet1!$C$6:$G$46,5,FALSE)</f>
        <v>1115</v>
      </c>
      <c r="AC468" t="e">
        <f>VLOOKUP(A468,[1]diterima!$A$2:$B$880,2,FALSE)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203</v>
      </c>
      <c r="F469" t="str">
        <f>VLOOKUP(E469,[2]PRODI_2019!$E$2:$J$70,6,FALSE)</f>
        <v>Pertanian</v>
      </c>
      <c r="G469">
        <f>VLOOKUP(E469,[2]PRODI_2019!$E$2:$K$70,7,FALSE)</f>
        <v>4443</v>
      </c>
      <c r="H469" t="str">
        <f>VLOOKUP(F469,Sheet1!$H$4:$I$11,2,FALSE)</f>
        <v>4_Pertanian</v>
      </c>
      <c r="I469" t="s">
        <v>706</v>
      </c>
      <c r="J469" t="s">
        <v>35</v>
      </c>
      <c r="K469" t="s">
        <v>1201</v>
      </c>
      <c r="L469" s="1">
        <v>37817</v>
      </c>
      <c r="M469" t="s">
        <v>28</v>
      </c>
      <c r="N469" t="s">
        <v>56</v>
      </c>
      <c r="O469" t="s">
        <v>29</v>
      </c>
      <c r="P469" t="s">
        <v>191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1407</v>
      </c>
      <c r="AA469" t="e">
        <f>VLOOKUP(A469,[1]Sheet1!$B$2:$C$930,2,FALSE)</f>
        <v>#N/A</v>
      </c>
      <c r="AB469">
        <f>VLOOKUP(G469,[3]Sheet1!$C$6:$G$46,5,FALSE)</f>
        <v>193</v>
      </c>
      <c r="AC469" t="e">
        <f>VLOOKUP(A469,[1]diterima!$A$2:$B$880,2,FALSE)</f>
        <v>#N/A</v>
      </c>
    </row>
    <row r="470" spans="1:29" x14ac:dyDescent="0.3">
      <c r="A470">
        <v>4210152801</v>
      </c>
      <c r="B470">
        <v>1</v>
      </c>
      <c r="D470">
        <v>3112064</v>
      </c>
      <c r="E470" t="s">
        <v>218</v>
      </c>
      <c r="F470" t="str">
        <f>VLOOKUP(E470,[2]PRODI_2019!$E$2:$J$70,6,FALSE)</f>
        <v>FISIP</v>
      </c>
      <c r="G470">
        <f>VLOOKUP(E470,[2]PRODI_2019!$E$2:$K$70,7,FALSE)</f>
        <v>6662</v>
      </c>
      <c r="H470" t="str">
        <f>VLOOKUP(F470,Sheet1!$H$4:$I$11,2,FALSE)</f>
        <v>6_FISIP</v>
      </c>
      <c r="I470" t="s">
        <v>707</v>
      </c>
      <c r="J470" t="s">
        <v>26</v>
      </c>
      <c r="K470" t="s">
        <v>1196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1408</v>
      </c>
      <c r="AA470" t="e">
        <f>VLOOKUP(A470,[1]Sheet1!$B$2:$C$930,2,FALSE)</f>
        <v>#N/A</v>
      </c>
      <c r="AB470">
        <f>VLOOKUP(G470,[3]Sheet1!$C$6:$G$46,5,FALSE)</f>
        <v>1423</v>
      </c>
      <c r="AC470" t="e">
        <f>VLOOKUP(A470,[1]diterima!$A$2:$B$880,2,FALSE)</f>
        <v>#N/A</v>
      </c>
    </row>
    <row r="471" spans="1:29" x14ac:dyDescent="0.3">
      <c r="A471">
        <v>4210155525</v>
      </c>
      <c r="B471">
        <v>1</v>
      </c>
      <c r="D471">
        <v>3111157</v>
      </c>
      <c r="E471" t="s">
        <v>217</v>
      </c>
      <c r="F471" t="str">
        <f>VLOOKUP(E471,[2]PRODI_2019!$E$2:$J$70,6,FALSE)</f>
        <v>FKIP</v>
      </c>
      <c r="G471">
        <f>VLOOKUP(E471,[2]PRODI_2019!$E$2:$K$70,7,FALSE)</f>
        <v>2282</v>
      </c>
      <c r="H471" t="str">
        <f>VLOOKUP(F471,Sheet1!$H$4:$I$11,2,FALSE)</f>
        <v>2_FKIP</v>
      </c>
      <c r="I471" t="s">
        <v>708</v>
      </c>
      <c r="J471" t="s">
        <v>35</v>
      </c>
      <c r="K471" t="s">
        <v>1196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1410</v>
      </c>
      <c r="AA471" t="e">
        <f>VLOOKUP(A471,[1]Sheet1!$B$2:$C$930,2,FALSE)</f>
        <v>#N/A</v>
      </c>
      <c r="AB471">
        <f>VLOOKUP(G471,[3]Sheet1!$C$6:$G$46,5,FALSE)</f>
        <v>191</v>
      </c>
      <c r="AC471" t="e">
        <f>VLOOKUP(A471,[1]diterima!$A$2:$B$880,2,FALSE)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1422</v>
      </c>
      <c r="F472" t="str">
        <f>VLOOKUP(E472,[2]PRODI_2019!$E$2:$J$70,6,FALSE)</f>
        <v>FKIP</v>
      </c>
      <c r="G472">
        <f>VLOOKUP(E472,[2]PRODI_2019!$E$2:$K$70,7,FALSE)</f>
        <v>2222</v>
      </c>
      <c r="H472" t="str">
        <f>VLOOKUP(F472,Sheet1!$H$4:$I$11,2,FALSE)</f>
        <v>2_FKIP</v>
      </c>
      <c r="I472" t="s">
        <v>709</v>
      </c>
      <c r="J472" t="s">
        <v>35</v>
      </c>
      <c r="K472" t="s">
        <v>1201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1412</v>
      </c>
      <c r="AA472" t="e">
        <f>VLOOKUP(A472,[1]Sheet1!$B$2:$C$930,2,FALSE)</f>
        <v>#N/A</v>
      </c>
      <c r="AB472">
        <f>VLOOKUP(G472,[3]Sheet1!$C$6:$G$46,5,FALSE)</f>
        <v>578</v>
      </c>
      <c r="AC472" t="e">
        <f>VLOOKUP(A472,[1]diterima!$A$2:$B$880,2,FALSE)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225</v>
      </c>
      <c r="F473" t="str">
        <f>VLOOKUP(E473,[2]PRODI_2019!$E$2:$J$70,6,FALSE)</f>
        <v>FEB</v>
      </c>
      <c r="G473">
        <f>VLOOKUP(E473,[2]PRODI_2019!$E$2:$K$70,7,FALSE)</f>
        <v>5551</v>
      </c>
      <c r="H473" t="str">
        <f>VLOOKUP(F473,Sheet1!$H$4:$I$11,2,FALSE)</f>
        <v>5_FEB</v>
      </c>
      <c r="I473" t="s">
        <v>710</v>
      </c>
      <c r="J473" t="s">
        <v>26</v>
      </c>
      <c r="K473" t="s">
        <v>1201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1406</v>
      </c>
      <c r="AA473" t="e">
        <f>VLOOKUP(A473,[1]Sheet1!$B$2:$C$930,2,FALSE)</f>
        <v>#N/A</v>
      </c>
      <c r="AB473">
        <f>VLOOKUP(G473,[3]Sheet1!$C$6:$G$46,5,FALSE)</f>
        <v>1756</v>
      </c>
      <c r="AC473" t="e">
        <f>VLOOKUP(A473,[1]diterima!$A$2:$B$880,2,FALSE)</f>
        <v>#N/A</v>
      </c>
    </row>
    <row r="474" spans="1:29" x14ac:dyDescent="0.3">
      <c r="A474">
        <v>4210182500</v>
      </c>
      <c r="B474">
        <v>1</v>
      </c>
      <c r="D474">
        <v>3111142</v>
      </c>
      <c r="E474" t="s">
        <v>233</v>
      </c>
      <c r="F474" t="str">
        <f>VLOOKUP(E474,[2]PRODI_2019!$E$2:$J$70,6,FALSE)</f>
        <v>FKIP</v>
      </c>
      <c r="G474">
        <f>VLOOKUP(E474,[2]PRODI_2019!$E$2:$K$70,7,FALSE)</f>
        <v>2280</v>
      </c>
      <c r="H474" t="str">
        <f>VLOOKUP(F474,Sheet1!$H$4:$I$11,2,FALSE)</f>
        <v>2_FKIP</v>
      </c>
      <c r="I474" t="s">
        <v>711</v>
      </c>
      <c r="J474" t="s">
        <v>35</v>
      </c>
      <c r="K474" t="s">
        <v>1198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1406</v>
      </c>
      <c r="AA474" t="e">
        <f>VLOOKUP(A474,[1]Sheet1!$B$2:$C$930,2,FALSE)</f>
        <v>#N/A</v>
      </c>
      <c r="AB474">
        <f>VLOOKUP(G474,[3]Sheet1!$C$6:$G$46,5,FALSE)</f>
        <v>151</v>
      </c>
      <c r="AC474" t="e">
        <f>VLOOKUP(A474,[1]diterima!$A$2:$B$880,2,FALSE)</f>
        <v>#N/A</v>
      </c>
    </row>
    <row r="475" spans="1:29" x14ac:dyDescent="0.3">
      <c r="A475">
        <v>4210190103</v>
      </c>
      <c r="B475">
        <v>1</v>
      </c>
      <c r="D475">
        <v>3112176</v>
      </c>
      <c r="E475" t="s">
        <v>210</v>
      </c>
      <c r="F475" t="str">
        <f>VLOOKUP(E475,[2]PRODI_2019!$E$2:$J$70,6,FALSE)</f>
        <v>FKIP</v>
      </c>
      <c r="G475">
        <f>VLOOKUP(E475,[2]PRODI_2019!$E$2:$K$70,7,FALSE)</f>
        <v>2285</v>
      </c>
      <c r="H475" t="str">
        <f>VLOOKUP(F475,Sheet1!$H$4:$I$11,2,FALSE)</f>
        <v>2_FKIP</v>
      </c>
      <c r="I475" t="s">
        <v>712</v>
      </c>
      <c r="J475" t="s">
        <v>35</v>
      </c>
      <c r="K475" t="s">
        <v>1208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1414</v>
      </c>
      <c r="AA475" t="e">
        <f>VLOOKUP(A475,[1]Sheet1!$B$2:$C$930,2,FALSE)</f>
        <v>#N/A</v>
      </c>
      <c r="AB475">
        <f>VLOOKUP(G475,[3]Sheet1!$C$6:$G$46,5,FALSE)</f>
        <v>715</v>
      </c>
      <c r="AC475" t="e">
        <f>VLOOKUP(A475,[1]diterima!$A$2:$B$880,2,FALSE)</f>
        <v>#N/A</v>
      </c>
    </row>
    <row r="476" spans="1:29" x14ac:dyDescent="0.3">
      <c r="A476">
        <v>4210188182</v>
      </c>
      <c r="B476">
        <v>1</v>
      </c>
      <c r="D476">
        <v>3112033</v>
      </c>
      <c r="E476" t="s">
        <v>207</v>
      </c>
      <c r="F476" t="str">
        <f>VLOOKUP(E476,[2]PRODI_2019!$E$2:$J$70,6,FALSE)</f>
        <v>FEB</v>
      </c>
      <c r="G476">
        <f>VLOOKUP(E476,[2]PRODI_2019!$E$2:$K$70,7,FALSE)</f>
        <v>5552</v>
      </c>
      <c r="H476" t="str">
        <f>VLOOKUP(F476,Sheet1!$H$4:$I$11,2,FALSE)</f>
        <v>5_FEB</v>
      </c>
      <c r="I476" t="s">
        <v>713</v>
      </c>
      <c r="J476" t="s">
        <v>35</v>
      </c>
      <c r="K476" t="s">
        <v>1198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1407</v>
      </c>
      <c r="AA476" t="e">
        <f>VLOOKUP(A476,[1]Sheet1!$B$2:$C$930,2,FALSE)</f>
        <v>#N/A</v>
      </c>
      <c r="AB476">
        <f>VLOOKUP(G476,[3]Sheet1!$C$6:$G$46,5,FALSE)</f>
        <v>1184</v>
      </c>
      <c r="AC476" t="e">
        <f>VLOOKUP(A476,[1]diterima!$A$2:$B$880,2,FALSE)</f>
        <v>#N/A</v>
      </c>
    </row>
    <row r="477" spans="1:29" x14ac:dyDescent="0.3">
      <c r="A477">
        <v>4210815668</v>
      </c>
      <c r="B477">
        <v>1</v>
      </c>
      <c r="D477">
        <v>3112095</v>
      </c>
      <c r="E477" t="s">
        <v>215</v>
      </c>
      <c r="F477" t="str">
        <f>VLOOKUP(E477,[2]PRODI_2019!$E$2:$J$70,6,FALSE)</f>
        <v>FKIP</v>
      </c>
      <c r="G477">
        <f>VLOOKUP(E477,[2]PRODI_2019!$E$2:$K$70,7,FALSE)</f>
        <v>2223</v>
      </c>
      <c r="H477" t="str">
        <f>VLOOKUP(F477,Sheet1!$H$4:$I$11,2,FALSE)</f>
        <v>2_FKIP</v>
      </c>
      <c r="I477" t="s">
        <v>714</v>
      </c>
      <c r="J477" t="s">
        <v>35</v>
      </c>
      <c r="K477" t="s">
        <v>1192</v>
      </c>
      <c r="L477" s="1">
        <v>37691</v>
      </c>
      <c r="M477" t="s">
        <v>28</v>
      </c>
      <c r="N477" t="s">
        <v>39</v>
      </c>
      <c r="O477" t="s">
        <v>29</v>
      </c>
      <c r="P477" t="s">
        <v>1344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1412</v>
      </c>
      <c r="AA477" t="e">
        <f>VLOOKUP(A477,[1]Sheet1!$B$2:$C$930,2,FALSE)</f>
        <v>#N/A</v>
      </c>
      <c r="AB477">
        <f>VLOOKUP(G477,[3]Sheet1!$C$6:$G$46,5,FALSE)</f>
        <v>660</v>
      </c>
      <c r="AC477" t="e">
        <f>VLOOKUP(A477,[1]diterima!$A$2:$B$880,2,FALSE)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210</v>
      </c>
      <c r="F478" t="str">
        <f>VLOOKUP(E478,[2]PRODI_2019!$E$2:$J$70,6,FALSE)</f>
        <v>FKIP</v>
      </c>
      <c r="G478">
        <f>VLOOKUP(E478,[2]PRODI_2019!$E$2:$K$70,7,FALSE)</f>
        <v>2285</v>
      </c>
      <c r="H478" t="str">
        <f>VLOOKUP(F478,Sheet1!$H$4:$I$11,2,FALSE)</f>
        <v>2_FKIP</v>
      </c>
      <c r="I478" t="s">
        <v>715</v>
      </c>
      <c r="J478" t="s">
        <v>35</v>
      </c>
      <c r="K478" t="s">
        <v>1194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1408</v>
      </c>
      <c r="AA478" t="e">
        <f>VLOOKUP(A478,[1]Sheet1!$B$2:$C$930,2,FALSE)</f>
        <v>#N/A</v>
      </c>
      <c r="AB478">
        <f>VLOOKUP(G478,[3]Sheet1!$C$6:$G$46,5,FALSE)</f>
        <v>715</v>
      </c>
      <c r="AC478" t="e">
        <f>VLOOKUP(A478,[1]diterima!$A$2:$B$880,2,FALSE)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203</v>
      </c>
      <c r="F479" t="str">
        <f>VLOOKUP(E479,[2]PRODI_2019!$E$2:$J$70,6,FALSE)</f>
        <v>Pertanian</v>
      </c>
      <c r="G479">
        <f>VLOOKUP(E479,[2]PRODI_2019!$E$2:$K$70,7,FALSE)</f>
        <v>4443</v>
      </c>
      <c r="H479" t="str">
        <f>VLOOKUP(F479,Sheet1!$H$4:$I$11,2,FALSE)</f>
        <v>4_Pertanian</v>
      </c>
      <c r="I479" t="s">
        <v>716</v>
      </c>
      <c r="J479" t="s">
        <v>26</v>
      </c>
      <c r="K479" t="s">
        <v>1252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1411</v>
      </c>
      <c r="AA479" t="e">
        <f>VLOOKUP(A479,[1]Sheet1!$B$2:$C$930,2,FALSE)</f>
        <v>#N/A</v>
      </c>
      <c r="AB479">
        <f>VLOOKUP(G479,[3]Sheet1!$C$6:$G$46,5,FALSE)</f>
        <v>193</v>
      </c>
      <c r="AC479" t="e">
        <f>VLOOKUP(A479,[1]diterima!$A$2:$B$880,2,FALSE)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218</v>
      </c>
      <c r="F480" t="str">
        <f>VLOOKUP(E480,[2]PRODI_2019!$E$2:$J$70,6,FALSE)</f>
        <v>FISIP</v>
      </c>
      <c r="G480">
        <f>VLOOKUP(E480,[2]PRODI_2019!$E$2:$K$70,7,FALSE)</f>
        <v>6662</v>
      </c>
      <c r="H480" t="str">
        <f>VLOOKUP(F480,Sheet1!$H$4:$I$11,2,FALSE)</f>
        <v>6_FISIP</v>
      </c>
      <c r="I480" t="s">
        <v>717</v>
      </c>
      <c r="J480" t="s">
        <v>35</v>
      </c>
      <c r="K480" t="s">
        <v>1206</v>
      </c>
      <c r="L480" s="1">
        <v>37842</v>
      </c>
      <c r="M480" t="s">
        <v>28</v>
      </c>
      <c r="N480" t="s">
        <v>36</v>
      </c>
      <c r="O480" t="s">
        <v>29</v>
      </c>
      <c r="P480" t="s">
        <v>190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1406</v>
      </c>
      <c r="AA480" t="e">
        <f>VLOOKUP(A480,[1]Sheet1!$B$2:$C$930,2,FALSE)</f>
        <v>#N/A</v>
      </c>
      <c r="AB480">
        <f>VLOOKUP(G480,[3]Sheet1!$C$6:$G$46,5,FALSE)</f>
        <v>1423</v>
      </c>
      <c r="AC480" t="e">
        <f>VLOOKUP(A480,[1]diterima!$A$2:$B$880,2,FALSE)</f>
        <v>#N/A</v>
      </c>
    </row>
    <row r="481" spans="1:29" x14ac:dyDescent="0.3">
      <c r="A481">
        <v>4210214619</v>
      </c>
      <c r="B481">
        <v>1</v>
      </c>
      <c r="D481">
        <v>3111022</v>
      </c>
      <c r="E481" t="s">
        <v>212</v>
      </c>
      <c r="F481" t="str">
        <f>VLOOKUP(E481,[2]PRODI_2019!$E$2:$J$70,6,FALSE)</f>
        <v>Teknik</v>
      </c>
      <c r="G481">
        <f>VLOOKUP(E481,[2]PRODI_2019!$E$2:$K$70,7,FALSE)</f>
        <v>3332</v>
      </c>
      <c r="H481" t="str">
        <f>VLOOKUP(F481,Sheet1!$H$4:$I$11,2,FALSE)</f>
        <v>3_Teknik</v>
      </c>
      <c r="I481" t="s">
        <v>718</v>
      </c>
      <c r="J481" t="s">
        <v>26</v>
      </c>
      <c r="K481" t="s">
        <v>1201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1406</v>
      </c>
      <c r="AA481" t="e">
        <f>VLOOKUP(A481,[1]Sheet1!$B$2:$C$930,2,FALSE)</f>
        <v>#N/A</v>
      </c>
      <c r="AB481">
        <f>VLOOKUP(G481,[3]Sheet1!$C$6:$G$46,5,FALSE)</f>
        <v>434</v>
      </c>
      <c r="AC481" t="e">
        <f>VLOOKUP(A481,[1]diterima!$A$2:$B$880,2,FALSE)</f>
        <v>#N/A</v>
      </c>
    </row>
    <row r="482" spans="1:29" x14ac:dyDescent="0.3">
      <c r="A482">
        <v>4210207233</v>
      </c>
      <c r="B482">
        <v>1</v>
      </c>
      <c r="D482">
        <v>3111061</v>
      </c>
      <c r="E482" t="s">
        <v>226</v>
      </c>
      <c r="F482" t="str">
        <f>VLOOKUP(E482,[2]PRODI_2019!$E$2:$J$70,6,FALSE)</f>
        <v>Teknik</v>
      </c>
      <c r="G482">
        <f>VLOOKUP(E482,[2]PRODI_2019!$E$2:$K$70,7,FALSE)</f>
        <v>3336</v>
      </c>
      <c r="H482" t="str">
        <f>VLOOKUP(F482,Sheet1!$H$4:$I$11,2,FALSE)</f>
        <v>3_Teknik</v>
      </c>
      <c r="I482" t="s">
        <v>719</v>
      </c>
      <c r="J482" t="s">
        <v>35</v>
      </c>
      <c r="K482" t="s">
        <v>1253</v>
      </c>
      <c r="L482" s="1">
        <v>37821</v>
      </c>
      <c r="M482" t="s">
        <v>28</v>
      </c>
      <c r="N482" t="s">
        <v>1295</v>
      </c>
      <c r="O482" t="s">
        <v>64</v>
      </c>
      <c r="P482" t="s">
        <v>1345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1295</v>
      </c>
      <c r="U482" t="s">
        <v>64</v>
      </c>
      <c r="V482" t="s">
        <v>37</v>
      </c>
      <c r="Z482" t="s">
        <v>1406</v>
      </c>
      <c r="AA482" t="e">
        <f>VLOOKUP(A482,[1]Sheet1!$B$2:$C$930,2,FALSE)</f>
        <v>#N/A</v>
      </c>
      <c r="AB482">
        <f>VLOOKUP(G482,[3]Sheet1!$C$6:$G$46,5,FALSE)</f>
        <v>511</v>
      </c>
      <c r="AC482" t="e">
        <f>VLOOKUP(A482,[1]diterima!$A$2:$B$880,2,FALSE)</f>
        <v>#N/A</v>
      </c>
    </row>
    <row r="483" spans="1:29" x14ac:dyDescent="0.3">
      <c r="A483">
        <v>4210843672</v>
      </c>
      <c r="B483">
        <v>1</v>
      </c>
      <c r="D483">
        <v>3112017</v>
      </c>
      <c r="E483" t="s">
        <v>1421</v>
      </c>
      <c r="F483" t="str">
        <f>VLOOKUP(E483,[2]PRODI_2019!$E$2:$J$70,6,FALSE)</f>
        <v>Hukum</v>
      </c>
      <c r="G483">
        <f>VLOOKUP(E483,[2]PRODI_2019!$E$2:$K$70,7,FALSE)</f>
        <v>1111</v>
      </c>
      <c r="H483" t="str">
        <f>VLOOKUP(F483,Sheet1!$H$4:$I$11,2,FALSE)</f>
        <v>1_Hukum</v>
      </c>
      <c r="I483" t="s">
        <v>720</v>
      </c>
      <c r="J483" t="s">
        <v>35</v>
      </c>
      <c r="K483" t="s">
        <v>1192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1406</v>
      </c>
      <c r="AA483" t="e">
        <f>VLOOKUP(A483,[1]Sheet1!$B$2:$C$930,2,FALSE)</f>
        <v>#N/A</v>
      </c>
      <c r="AB483">
        <f>VLOOKUP(G483,[3]Sheet1!$C$6:$G$46,5,FALSE)</f>
        <v>1201</v>
      </c>
      <c r="AC483" t="e">
        <f>VLOOKUP(A483,[1]diterima!$A$2:$B$880,2,FALSE)</f>
        <v>#N/A</v>
      </c>
    </row>
    <row r="484" spans="1:29" x14ac:dyDescent="0.3">
      <c r="A484">
        <v>4210222026</v>
      </c>
      <c r="B484">
        <v>1</v>
      </c>
      <c r="D484">
        <v>3112122</v>
      </c>
      <c r="E484" t="s">
        <v>239</v>
      </c>
      <c r="F484" t="str">
        <f>VLOOKUP(E484,[2]PRODI_2019!$E$2:$J$70,6,FALSE)</f>
        <v>FEB</v>
      </c>
      <c r="G484">
        <f>VLOOKUP(E484,[2]PRODI_2019!$E$2:$K$70,7,FALSE)</f>
        <v>5554</v>
      </c>
      <c r="H484" t="str">
        <f>VLOOKUP(F484,Sheet1!$H$4:$I$11,2,FALSE)</f>
        <v>5_FEB</v>
      </c>
      <c r="I484" t="s">
        <v>721</v>
      </c>
      <c r="J484" t="s">
        <v>35</v>
      </c>
      <c r="K484" t="s">
        <v>1254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1406</v>
      </c>
      <c r="AA484" t="e">
        <f>VLOOKUP(A484,[1]Sheet1!$B$2:$C$930,2,FALSE)</f>
        <v>#N/A</v>
      </c>
      <c r="AB484">
        <f>VLOOKUP(G484,[3]Sheet1!$C$6:$G$46,5,FALSE)</f>
        <v>332</v>
      </c>
      <c r="AC484" t="e">
        <f>VLOOKUP(A484,[1]diterima!$A$2:$B$880,2,FALSE)</f>
        <v>#N/A</v>
      </c>
    </row>
    <row r="485" spans="1:29" x14ac:dyDescent="0.3">
      <c r="A485">
        <v>4210248451</v>
      </c>
      <c r="B485">
        <v>1</v>
      </c>
      <c r="D485">
        <v>3112017</v>
      </c>
      <c r="E485" t="s">
        <v>1421</v>
      </c>
      <c r="F485" t="str">
        <f>VLOOKUP(E485,[2]PRODI_2019!$E$2:$J$70,6,FALSE)</f>
        <v>Hukum</v>
      </c>
      <c r="G485">
        <f>VLOOKUP(E485,[2]PRODI_2019!$E$2:$K$70,7,FALSE)</f>
        <v>1111</v>
      </c>
      <c r="H485" t="str">
        <f>VLOOKUP(F485,Sheet1!$H$4:$I$11,2,FALSE)</f>
        <v>1_Hukum</v>
      </c>
      <c r="I485" t="s">
        <v>722</v>
      </c>
      <c r="J485" t="s">
        <v>26</v>
      </c>
      <c r="K485" t="s">
        <v>1211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1406</v>
      </c>
      <c r="AA485" t="e">
        <f>VLOOKUP(A485,[1]Sheet1!$B$2:$C$930,2,FALSE)</f>
        <v>#N/A</v>
      </c>
      <c r="AB485">
        <f>VLOOKUP(G485,[3]Sheet1!$C$6:$G$46,5,FALSE)</f>
        <v>1201</v>
      </c>
      <c r="AC485" t="e">
        <f>VLOOKUP(A485,[1]diterima!$A$2:$B$880,2,FALSE)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208</v>
      </c>
      <c r="F486" t="str">
        <f>VLOOKUP(E486,[2]PRODI_2019!$E$2:$J$70,6,FALSE)</f>
        <v>Pertanian</v>
      </c>
      <c r="G486">
        <f>VLOOKUP(E486,[2]PRODI_2019!$E$2:$K$70,7,FALSE)</f>
        <v>4442</v>
      </c>
      <c r="H486" t="str">
        <f>VLOOKUP(F486,Sheet1!$H$4:$I$11,2,FALSE)</f>
        <v>4_Pertanian</v>
      </c>
      <c r="I486" t="s">
        <v>723</v>
      </c>
      <c r="J486" t="s">
        <v>35</v>
      </c>
      <c r="K486" t="s">
        <v>1198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1406</v>
      </c>
      <c r="AA486" t="e">
        <f>VLOOKUP(A486,[1]Sheet1!$B$2:$C$930,2,FALSE)</f>
        <v>#N/A</v>
      </c>
      <c r="AB486">
        <f>VLOOKUP(G486,[3]Sheet1!$C$6:$G$46,5,FALSE)</f>
        <v>404</v>
      </c>
      <c r="AC486" t="e">
        <f>VLOOKUP(A486,[1]diterima!$A$2:$B$880,2,FALSE)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1422</v>
      </c>
      <c r="F487" t="str">
        <f>VLOOKUP(E487,[2]PRODI_2019!$E$2:$J$70,6,FALSE)</f>
        <v>FKIP</v>
      </c>
      <c r="G487">
        <f>VLOOKUP(E487,[2]PRODI_2019!$E$2:$K$70,7,FALSE)</f>
        <v>2222</v>
      </c>
      <c r="H487" t="str">
        <f>VLOOKUP(F487,Sheet1!$H$4:$I$11,2,FALSE)</f>
        <v>2_FKIP</v>
      </c>
      <c r="I487" t="s">
        <v>724</v>
      </c>
      <c r="J487" t="s">
        <v>35</v>
      </c>
      <c r="K487" t="s">
        <v>1208</v>
      </c>
      <c r="L487" s="1">
        <v>37657</v>
      </c>
      <c r="M487" t="s">
        <v>28</v>
      </c>
      <c r="N487" t="s">
        <v>42</v>
      </c>
      <c r="O487" t="s">
        <v>29</v>
      </c>
      <c r="P487" t="s">
        <v>1346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1406</v>
      </c>
      <c r="AA487" t="e">
        <f>VLOOKUP(A487,[1]Sheet1!$B$2:$C$930,2,FALSE)</f>
        <v>#N/A</v>
      </c>
      <c r="AB487">
        <f>VLOOKUP(G487,[3]Sheet1!$C$6:$G$46,5,FALSE)</f>
        <v>578</v>
      </c>
      <c r="AC487" t="e">
        <f>VLOOKUP(A487,[1]diterima!$A$2:$B$880,2,FALSE)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215</v>
      </c>
      <c r="F488" t="str">
        <f>VLOOKUP(E488,[2]PRODI_2019!$E$2:$J$70,6,FALSE)</f>
        <v>FKIP</v>
      </c>
      <c r="G488">
        <f>VLOOKUP(E488,[2]PRODI_2019!$E$2:$K$70,7,FALSE)</f>
        <v>2223</v>
      </c>
      <c r="H488" t="str">
        <f>VLOOKUP(F488,Sheet1!$H$4:$I$11,2,FALSE)</f>
        <v>2_FKIP</v>
      </c>
      <c r="I488" t="s">
        <v>725</v>
      </c>
      <c r="J488" t="s">
        <v>35</v>
      </c>
      <c r="K488" t="s">
        <v>1206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1406</v>
      </c>
      <c r="AA488" t="e">
        <f>VLOOKUP(A488,[1]Sheet1!$B$2:$C$930,2,FALSE)</f>
        <v>#N/A</v>
      </c>
      <c r="AB488">
        <f>VLOOKUP(G488,[3]Sheet1!$C$6:$G$46,5,FALSE)</f>
        <v>660</v>
      </c>
      <c r="AC488" t="e">
        <f>VLOOKUP(A488,[1]diterima!$A$2:$B$880,2,FALSE)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210</v>
      </c>
      <c r="F489" t="str">
        <f>VLOOKUP(E489,[2]PRODI_2019!$E$2:$J$70,6,FALSE)</f>
        <v>FKIP</v>
      </c>
      <c r="G489">
        <f>VLOOKUP(E489,[2]PRODI_2019!$E$2:$K$70,7,FALSE)</f>
        <v>2285</v>
      </c>
      <c r="H489" t="str">
        <f>VLOOKUP(F489,Sheet1!$H$4:$I$11,2,FALSE)</f>
        <v>2_FKIP</v>
      </c>
      <c r="I489" t="s">
        <v>726</v>
      </c>
      <c r="J489" t="s">
        <v>35</v>
      </c>
      <c r="K489" t="s">
        <v>1196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1410</v>
      </c>
      <c r="AA489" t="e">
        <f>VLOOKUP(A489,[1]Sheet1!$B$2:$C$930,2,FALSE)</f>
        <v>#N/A</v>
      </c>
      <c r="AB489">
        <f>VLOOKUP(G489,[3]Sheet1!$C$6:$G$46,5,FALSE)</f>
        <v>715</v>
      </c>
      <c r="AC489" t="e">
        <f>VLOOKUP(A489,[1]diterima!$A$2:$B$880,2,FALSE)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234</v>
      </c>
      <c r="F490" t="str">
        <f>VLOOKUP(E490,[2]PRODI_2019!$E$2:$J$70,6,FALSE)</f>
        <v>FKIP</v>
      </c>
      <c r="G490">
        <f>VLOOKUP(E490,[2]PRODI_2019!$E$2:$K$70,7,FALSE)</f>
        <v>2287</v>
      </c>
      <c r="H490" t="str">
        <f>VLOOKUP(F490,Sheet1!$H$4:$I$11,2,FALSE)</f>
        <v>2_FKIP</v>
      </c>
      <c r="I490" t="s">
        <v>727</v>
      </c>
      <c r="J490" t="s">
        <v>35</v>
      </c>
      <c r="K490" t="s">
        <v>1196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1411</v>
      </c>
      <c r="AA490" t="e">
        <f>VLOOKUP(A490,[1]Sheet1!$B$2:$C$930,2,FALSE)</f>
        <v>#N/A</v>
      </c>
      <c r="AB490">
        <f>VLOOKUP(G490,[3]Sheet1!$C$6:$G$46,5,FALSE)</f>
        <v>102</v>
      </c>
      <c r="AC490" t="e">
        <f>VLOOKUP(A490,[1]diterima!$A$2:$B$880,2,FALSE)</f>
        <v>#N/A</v>
      </c>
    </row>
    <row r="491" spans="1:29" x14ac:dyDescent="0.3">
      <c r="A491">
        <v>4210292583</v>
      </c>
      <c r="B491">
        <v>1</v>
      </c>
      <c r="D491">
        <v>3112041</v>
      </c>
      <c r="E491" t="s">
        <v>1420</v>
      </c>
      <c r="F491" t="str">
        <f>VLOOKUP(E491,[2]PRODI_2019!$E$2:$J$70,6,FALSE)</f>
        <v>FEB</v>
      </c>
      <c r="G491">
        <f>VLOOKUP(E491,[2]PRODI_2019!$E$2:$K$70,7,FALSE)</f>
        <v>5553</v>
      </c>
      <c r="H491" t="str">
        <f>VLOOKUP(F491,Sheet1!$H$4:$I$11,2,FALSE)</f>
        <v>5_FEB</v>
      </c>
      <c r="I491" t="s">
        <v>728</v>
      </c>
      <c r="J491" t="s">
        <v>35</v>
      </c>
      <c r="K491" t="s">
        <v>1192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1411</v>
      </c>
      <c r="AA491" t="e">
        <f>VLOOKUP(A491,[1]Sheet1!$B$2:$C$930,2,FALSE)</f>
        <v>#N/A</v>
      </c>
      <c r="AB491">
        <f>VLOOKUP(G491,[3]Sheet1!$C$6:$G$46,5,FALSE)</f>
        <v>288</v>
      </c>
      <c r="AC491" t="e">
        <f>VLOOKUP(A491,[1]diterima!$A$2:$B$880,2,FALSE)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208</v>
      </c>
      <c r="F492" t="str">
        <f>VLOOKUP(E492,[2]PRODI_2019!$E$2:$J$70,6,FALSE)</f>
        <v>Pertanian</v>
      </c>
      <c r="G492">
        <f>VLOOKUP(E492,[2]PRODI_2019!$E$2:$K$70,7,FALSE)</f>
        <v>4442</v>
      </c>
      <c r="H492" t="str">
        <f>VLOOKUP(F492,Sheet1!$H$4:$I$11,2,FALSE)</f>
        <v>4_Pertanian</v>
      </c>
      <c r="I492" t="s">
        <v>729</v>
      </c>
      <c r="J492" t="s">
        <v>26</v>
      </c>
      <c r="K492" t="s">
        <v>1232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1413</v>
      </c>
      <c r="AA492" t="e">
        <f>VLOOKUP(A492,[1]Sheet1!$B$2:$C$930,2,FALSE)</f>
        <v>#N/A</v>
      </c>
      <c r="AB492">
        <f>VLOOKUP(G492,[3]Sheet1!$C$6:$G$46,5,FALSE)</f>
        <v>404</v>
      </c>
      <c r="AC492" t="e">
        <f>VLOOKUP(A492,[1]diterima!$A$2:$B$880,2,FALSE)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1421</v>
      </c>
      <c r="F493" t="str">
        <f>VLOOKUP(E493,[2]PRODI_2019!$E$2:$J$70,6,FALSE)</f>
        <v>Hukum</v>
      </c>
      <c r="G493">
        <f>VLOOKUP(E493,[2]PRODI_2019!$E$2:$K$70,7,FALSE)</f>
        <v>1111</v>
      </c>
      <c r="H493" t="str">
        <f>VLOOKUP(F493,Sheet1!$H$4:$I$11,2,FALSE)</f>
        <v>1_Hukum</v>
      </c>
      <c r="I493" t="s">
        <v>730</v>
      </c>
      <c r="J493" t="s">
        <v>35</v>
      </c>
      <c r="K493" t="s">
        <v>1215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1409</v>
      </c>
      <c r="AA493" t="e">
        <f>VLOOKUP(A493,[1]Sheet1!$B$2:$C$930,2,FALSE)</f>
        <v>#N/A</v>
      </c>
      <c r="AB493">
        <f>VLOOKUP(G493,[3]Sheet1!$C$6:$G$46,5,FALSE)</f>
        <v>1201</v>
      </c>
      <c r="AC493" t="e">
        <f>VLOOKUP(A493,[1]diterima!$A$2:$B$880,2,FALSE)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214</v>
      </c>
      <c r="F494" t="str">
        <f>VLOOKUP(E494,[2]PRODI_2019!$E$2:$J$70,6,FALSE)</f>
        <v>FKIP</v>
      </c>
      <c r="G494">
        <f>VLOOKUP(E494,[2]PRODI_2019!$E$2:$K$70,7,FALSE)</f>
        <v>2227</v>
      </c>
      <c r="H494" t="str">
        <f>VLOOKUP(F494,Sheet1!$H$4:$I$11,2,FALSE)</f>
        <v>2_FKIP</v>
      </c>
      <c r="I494" t="s">
        <v>731</v>
      </c>
      <c r="J494" t="s">
        <v>35</v>
      </c>
      <c r="K494" t="s">
        <v>1255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1413</v>
      </c>
      <c r="AA494" t="e">
        <f>VLOOKUP(A494,[1]Sheet1!$B$2:$C$930,2,FALSE)</f>
        <v>#N/A</v>
      </c>
      <c r="AB494">
        <f>VLOOKUP(G494,[3]Sheet1!$C$6:$G$46,5,FALSE)</f>
        <v>723</v>
      </c>
      <c r="AC494" t="e">
        <f>VLOOKUP(A494,[1]diterima!$A$2:$B$880,2,FALSE)</f>
        <v>#N/A</v>
      </c>
    </row>
    <row r="495" spans="1:29" x14ac:dyDescent="0.3">
      <c r="A495">
        <v>4210342446</v>
      </c>
      <c r="B495">
        <v>1</v>
      </c>
      <c r="D495">
        <v>3112033</v>
      </c>
      <c r="E495" t="s">
        <v>207</v>
      </c>
      <c r="F495" t="str">
        <f>VLOOKUP(E495,[2]PRODI_2019!$E$2:$J$70,6,FALSE)</f>
        <v>FEB</v>
      </c>
      <c r="G495">
        <f>VLOOKUP(E495,[2]PRODI_2019!$E$2:$K$70,7,FALSE)</f>
        <v>5552</v>
      </c>
      <c r="H495" t="str">
        <f>VLOOKUP(F495,Sheet1!$H$4:$I$11,2,FALSE)</f>
        <v>5_FEB</v>
      </c>
      <c r="I495" t="s">
        <v>732</v>
      </c>
      <c r="J495" t="s">
        <v>35</v>
      </c>
      <c r="K495" t="s">
        <v>1196</v>
      </c>
      <c r="L495" s="1">
        <v>37779</v>
      </c>
      <c r="M495" t="s">
        <v>28</v>
      </c>
      <c r="N495" t="s">
        <v>56</v>
      </c>
      <c r="O495" t="s">
        <v>29</v>
      </c>
      <c r="P495" t="s">
        <v>1347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1411</v>
      </c>
      <c r="AA495" t="e">
        <f>VLOOKUP(A495,[1]Sheet1!$B$2:$C$930,2,FALSE)</f>
        <v>#N/A</v>
      </c>
      <c r="AB495">
        <f>VLOOKUP(G495,[3]Sheet1!$C$6:$G$46,5,FALSE)</f>
        <v>1184</v>
      </c>
      <c r="AC495" t="e">
        <f>VLOOKUP(A495,[1]diterima!$A$2:$B$880,2,FALSE)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230</v>
      </c>
      <c r="F496" t="str">
        <f>VLOOKUP(E496,[2]PRODI_2019!$E$2:$J$70,6,FALSE)</f>
        <v>Teknik</v>
      </c>
      <c r="G496">
        <f>VLOOKUP(E496,[2]PRODI_2019!$E$2:$K$70,7,FALSE)</f>
        <v>3335</v>
      </c>
      <c r="H496" t="str">
        <f>VLOOKUP(F496,Sheet1!$H$4:$I$11,2,FALSE)</f>
        <v>3_Teknik</v>
      </c>
      <c r="I496" t="s">
        <v>733</v>
      </c>
      <c r="J496" t="s">
        <v>35</v>
      </c>
      <c r="K496" t="s">
        <v>1192</v>
      </c>
      <c r="L496" s="1">
        <v>37922</v>
      </c>
      <c r="M496" t="s">
        <v>28</v>
      </c>
      <c r="N496" t="s">
        <v>27</v>
      </c>
      <c r="O496" t="s">
        <v>29</v>
      </c>
      <c r="P496" t="s">
        <v>1348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1406</v>
      </c>
      <c r="AA496" t="e">
        <f>VLOOKUP(A496,[1]Sheet1!$B$2:$C$930,2,FALSE)</f>
        <v>#N/A</v>
      </c>
      <c r="AB496">
        <f>VLOOKUP(G496,[3]Sheet1!$C$6:$G$46,5,FALSE)</f>
        <v>411</v>
      </c>
      <c r="AC496" t="e">
        <f>VLOOKUP(A496,[1]diterima!$A$2:$B$880,2,FALSE)</f>
        <v>#N/A</v>
      </c>
    </row>
    <row r="497" spans="1:29" x14ac:dyDescent="0.3">
      <c r="A497">
        <v>4210356297</v>
      </c>
      <c r="B497">
        <v>1</v>
      </c>
      <c r="D497">
        <v>3112064</v>
      </c>
      <c r="E497" t="s">
        <v>218</v>
      </c>
      <c r="F497" t="str">
        <f>VLOOKUP(E497,[2]PRODI_2019!$E$2:$J$70,6,FALSE)</f>
        <v>FISIP</v>
      </c>
      <c r="G497">
        <f>VLOOKUP(E497,[2]PRODI_2019!$E$2:$K$70,7,FALSE)</f>
        <v>6662</v>
      </c>
      <c r="H497" t="str">
        <f>VLOOKUP(F497,Sheet1!$H$4:$I$11,2,FALSE)</f>
        <v>6_FISIP</v>
      </c>
      <c r="I497" t="s">
        <v>734</v>
      </c>
      <c r="J497" t="s">
        <v>26</v>
      </c>
      <c r="K497" t="s">
        <v>1196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1411</v>
      </c>
      <c r="AA497" t="e">
        <f>VLOOKUP(A497,[1]Sheet1!$B$2:$C$930,2,FALSE)</f>
        <v>#N/A</v>
      </c>
      <c r="AB497">
        <f>VLOOKUP(G497,[3]Sheet1!$C$6:$G$46,5,FALSE)</f>
        <v>1423</v>
      </c>
      <c r="AC497" t="e">
        <f>VLOOKUP(A497,[1]diterima!$A$2:$B$880,2,FALSE)</f>
        <v>#N/A</v>
      </c>
    </row>
    <row r="498" spans="1:29" x14ac:dyDescent="0.3">
      <c r="A498">
        <v>4210365640</v>
      </c>
      <c r="B498">
        <v>1</v>
      </c>
      <c r="D498">
        <v>3111061</v>
      </c>
      <c r="E498" t="s">
        <v>226</v>
      </c>
      <c r="F498" t="str">
        <f>VLOOKUP(E498,[2]PRODI_2019!$E$2:$J$70,6,FALSE)</f>
        <v>Teknik</v>
      </c>
      <c r="G498">
        <f>VLOOKUP(E498,[2]PRODI_2019!$E$2:$K$70,7,FALSE)</f>
        <v>3336</v>
      </c>
      <c r="H498" t="str">
        <f>VLOOKUP(F498,Sheet1!$H$4:$I$11,2,FALSE)</f>
        <v>3_Teknik</v>
      </c>
      <c r="I498" t="s">
        <v>735</v>
      </c>
      <c r="J498" t="s">
        <v>26</v>
      </c>
      <c r="K498" t="s">
        <v>1208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1415</v>
      </c>
      <c r="AA498" t="e">
        <f>VLOOKUP(A498,[1]Sheet1!$B$2:$C$930,2,FALSE)</f>
        <v>#N/A</v>
      </c>
      <c r="AB498">
        <f>VLOOKUP(G498,[3]Sheet1!$C$6:$G$46,5,FALSE)</f>
        <v>511</v>
      </c>
      <c r="AC498" t="e">
        <f>VLOOKUP(A498,[1]diterima!$A$2:$B$880,2,FALSE)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239</v>
      </c>
      <c r="F499" t="str">
        <f>VLOOKUP(E499,[2]PRODI_2019!$E$2:$J$70,6,FALSE)</f>
        <v>FEB</v>
      </c>
      <c r="G499">
        <f>VLOOKUP(E499,[2]PRODI_2019!$E$2:$K$70,7,FALSE)</f>
        <v>5554</v>
      </c>
      <c r="H499" t="str">
        <f>VLOOKUP(F499,Sheet1!$H$4:$I$11,2,FALSE)</f>
        <v>5_FEB</v>
      </c>
      <c r="I499" t="s">
        <v>736</v>
      </c>
      <c r="J499" t="s">
        <v>35</v>
      </c>
      <c r="K499" t="s">
        <v>1195</v>
      </c>
      <c r="L499" s="1">
        <v>37665</v>
      </c>
      <c r="M499" t="s">
        <v>28</v>
      </c>
      <c r="N499" t="s">
        <v>49</v>
      </c>
      <c r="O499" t="s">
        <v>29</v>
      </c>
      <c r="P499" t="s">
        <v>1349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1406</v>
      </c>
      <c r="AA499" t="e">
        <f>VLOOKUP(A499,[1]Sheet1!$B$2:$C$930,2,FALSE)</f>
        <v>#N/A</v>
      </c>
      <c r="AB499">
        <f>VLOOKUP(G499,[3]Sheet1!$C$6:$G$46,5,FALSE)</f>
        <v>332</v>
      </c>
      <c r="AC499" t="e">
        <f>VLOOKUP(A499,[1]diterima!$A$2:$B$880,2,FALSE)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238</v>
      </c>
      <c r="F500" t="str">
        <f>VLOOKUP(E500,[2]PRODI_2019!$E$2:$J$70,6,FALSE)</f>
        <v>Kedokteran</v>
      </c>
      <c r="G500">
        <f>VLOOKUP(E500,[2]PRODI_2019!$E$2:$K$70,7,FALSE)</f>
        <v>8881</v>
      </c>
      <c r="H500" t="str">
        <f>VLOOKUP(F500,Sheet1!$H$4:$I$11,2,FALSE)</f>
        <v>8_Kedokteran</v>
      </c>
      <c r="I500" t="s">
        <v>737</v>
      </c>
      <c r="J500" t="s">
        <v>26</v>
      </c>
      <c r="K500" t="s">
        <v>1200</v>
      </c>
      <c r="L500" s="1">
        <v>37851</v>
      </c>
      <c r="M500" t="s">
        <v>28</v>
      </c>
      <c r="N500" t="s">
        <v>49</v>
      </c>
      <c r="O500" t="s">
        <v>29</v>
      </c>
      <c r="P500" t="s">
        <v>1350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1412</v>
      </c>
      <c r="AA500" t="e">
        <f>VLOOKUP(A500,[1]Sheet1!$B$2:$C$930,2,FALSE)</f>
        <v>#N/A</v>
      </c>
      <c r="AB500">
        <f>VLOOKUP(G500,[3]Sheet1!$C$6:$G$46,5,FALSE)</f>
        <v>584</v>
      </c>
      <c r="AC500" t="e">
        <f>VLOOKUP(A500,[1]diterima!$A$2:$B$880,2,FALSE)</f>
        <v>#N/A</v>
      </c>
    </row>
    <row r="501" spans="1:29" x14ac:dyDescent="0.3">
      <c r="A501">
        <v>4210384491</v>
      </c>
      <c r="B501">
        <v>1</v>
      </c>
      <c r="D501">
        <v>3111103</v>
      </c>
      <c r="E501" t="s">
        <v>219</v>
      </c>
      <c r="F501" t="str">
        <f>VLOOKUP(E501,[2]PRODI_2019!$E$2:$J$70,6,FALSE)</f>
        <v>FKIP</v>
      </c>
      <c r="G501">
        <f>VLOOKUP(E501,[2]PRODI_2019!$E$2:$K$70,7,FALSE)</f>
        <v>2224</v>
      </c>
      <c r="H501" t="str">
        <f>VLOOKUP(F501,Sheet1!$H$4:$I$11,2,FALSE)</f>
        <v>2_FKIP</v>
      </c>
      <c r="I501" t="s">
        <v>738</v>
      </c>
      <c r="J501" t="s">
        <v>35</v>
      </c>
      <c r="K501" t="s">
        <v>1201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1417</v>
      </c>
      <c r="AA501" t="e">
        <f>VLOOKUP(A501,[1]Sheet1!$B$2:$C$930,2,FALSE)</f>
        <v>#N/A</v>
      </c>
      <c r="AB501">
        <f>VLOOKUP(G501,[3]Sheet1!$C$6:$G$46,5,FALSE)</f>
        <v>442</v>
      </c>
      <c r="AC501" t="e">
        <f>VLOOKUP(A501,[1]diterima!$A$2:$B$880,2,FALSE)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215</v>
      </c>
      <c r="F502" t="str">
        <f>VLOOKUP(E502,[2]PRODI_2019!$E$2:$J$70,6,FALSE)</f>
        <v>FKIP</v>
      </c>
      <c r="G502">
        <f>VLOOKUP(E502,[2]PRODI_2019!$E$2:$K$70,7,FALSE)</f>
        <v>2223</v>
      </c>
      <c r="H502" t="str">
        <f>VLOOKUP(F502,Sheet1!$H$4:$I$11,2,FALSE)</f>
        <v>2_FKIP</v>
      </c>
      <c r="I502" t="s">
        <v>739</v>
      </c>
      <c r="J502" t="s">
        <v>35</v>
      </c>
      <c r="K502" t="s">
        <v>1196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1407</v>
      </c>
      <c r="AA502" t="e">
        <f>VLOOKUP(A502,[1]Sheet1!$B$2:$C$930,2,FALSE)</f>
        <v>#N/A</v>
      </c>
      <c r="AB502">
        <f>VLOOKUP(G502,[3]Sheet1!$C$6:$G$46,5,FALSE)</f>
        <v>660</v>
      </c>
      <c r="AC502" t="e">
        <f>VLOOKUP(A502,[1]diterima!$A$2:$B$880,2,FALSE)</f>
        <v>#N/A</v>
      </c>
    </row>
    <row r="503" spans="1:29" x14ac:dyDescent="0.3">
      <c r="A503">
        <v>4210400589</v>
      </c>
      <c r="B503">
        <v>1</v>
      </c>
      <c r="D503">
        <v>3111126</v>
      </c>
      <c r="E503" t="s">
        <v>223</v>
      </c>
      <c r="F503" t="str">
        <f>VLOOKUP(E503,[2]PRODI_2019!$E$2:$J$70,6,FALSE)</f>
        <v>FKIP</v>
      </c>
      <c r="G503">
        <f>VLOOKUP(E503,[2]PRODI_2019!$E$2:$K$70,7,FALSE)</f>
        <v>2283</v>
      </c>
      <c r="H503" t="str">
        <f>VLOOKUP(F503,Sheet1!$H$4:$I$11,2,FALSE)</f>
        <v>2_FKIP</v>
      </c>
      <c r="I503" t="s">
        <v>740</v>
      </c>
      <c r="J503" t="s">
        <v>26</v>
      </c>
      <c r="K503" t="s">
        <v>1206</v>
      </c>
      <c r="L503" s="1">
        <v>37189</v>
      </c>
      <c r="M503" t="s">
        <v>28</v>
      </c>
      <c r="N503" t="s">
        <v>36</v>
      </c>
      <c r="O503" t="s">
        <v>29</v>
      </c>
      <c r="P503" t="s">
        <v>1351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1406</v>
      </c>
      <c r="AA503" t="e">
        <f>VLOOKUP(A503,[1]Sheet1!$B$2:$C$930,2,FALSE)</f>
        <v>#N/A</v>
      </c>
      <c r="AB503">
        <f>VLOOKUP(G503,[3]Sheet1!$C$6:$G$46,5,FALSE)</f>
        <v>64</v>
      </c>
      <c r="AC503" t="e">
        <f>VLOOKUP(A503,[1]diterima!$A$2:$B$880,2,FALSE)</f>
        <v>#N/A</v>
      </c>
    </row>
    <row r="504" spans="1:29" x14ac:dyDescent="0.3">
      <c r="A504">
        <v>4210806396</v>
      </c>
      <c r="B504">
        <v>1</v>
      </c>
      <c r="D504">
        <v>3112192</v>
      </c>
      <c r="E504" t="s">
        <v>205</v>
      </c>
      <c r="F504" t="str">
        <f>VLOOKUP(E504,[2]PRODI_2019!$E$2:$J$70,6,FALSE)</f>
        <v>FISIP</v>
      </c>
      <c r="G504">
        <f>VLOOKUP(E504,[2]PRODI_2019!$E$2:$K$70,7,FALSE)</f>
        <v>6670</v>
      </c>
      <c r="H504" t="str">
        <f>VLOOKUP(F504,Sheet1!$H$4:$I$11,2,FALSE)</f>
        <v>6_FISIP</v>
      </c>
      <c r="I504" t="s">
        <v>741</v>
      </c>
      <c r="J504" t="s">
        <v>35</v>
      </c>
      <c r="K504" t="s">
        <v>1196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1410</v>
      </c>
      <c r="AA504" t="e">
        <f>VLOOKUP(A504,[1]Sheet1!$B$2:$C$930,2,FALSE)</f>
        <v>#N/A</v>
      </c>
      <c r="AB504">
        <f>VLOOKUP(G504,[3]Sheet1!$C$6:$G$46,5,FALSE)</f>
        <v>512</v>
      </c>
      <c r="AC504" t="e">
        <f>VLOOKUP(A504,[1]diterima!$A$2:$B$880,2,FALSE)</f>
        <v>#N/A</v>
      </c>
    </row>
    <row r="505" spans="1:29" x14ac:dyDescent="0.3">
      <c r="A505">
        <v>4210405641</v>
      </c>
      <c r="B505">
        <v>1</v>
      </c>
      <c r="D505">
        <v>3111037</v>
      </c>
      <c r="E505" t="s">
        <v>204</v>
      </c>
      <c r="F505" t="str">
        <f>VLOOKUP(E505,[2]PRODI_2019!$E$2:$J$70,6,FALSE)</f>
        <v>Teknik</v>
      </c>
      <c r="G505">
        <f>VLOOKUP(E505,[2]PRODI_2019!$E$2:$K$70,7,FALSE)</f>
        <v>3333</v>
      </c>
      <c r="H505" t="str">
        <f>VLOOKUP(F505,Sheet1!$H$4:$I$11,2,FALSE)</f>
        <v>3_Teknik</v>
      </c>
      <c r="I505" t="s">
        <v>742</v>
      </c>
      <c r="J505" t="s">
        <v>26</v>
      </c>
      <c r="K505" t="s">
        <v>1194</v>
      </c>
      <c r="L505" s="1">
        <v>37830</v>
      </c>
      <c r="M505" t="s">
        <v>28</v>
      </c>
      <c r="N505" t="s">
        <v>27</v>
      </c>
      <c r="O505" t="s">
        <v>29</v>
      </c>
      <c r="P505" t="s">
        <v>1352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1410</v>
      </c>
      <c r="AA505" t="e">
        <f>VLOOKUP(A505,[1]Sheet1!$B$2:$C$930,2,FALSE)</f>
        <v>#N/A</v>
      </c>
      <c r="AB505">
        <f>VLOOKUP(G505,[3]Sheet1!$C$6:$G$46,5,FALSE)</f>
        <v>1047</v>
      </c>
      <c r="AC505" t="e">
        <f>VLOOKUP(A505,[1]diterima!$A$2:$B$880,2,FALSE)</f>
        <v>#N/A</v>
      </c>
    </row>
    <row r="506" spans="1:29" x14ac:dyDescent="0.3">
      <c r="A506">
        <v>4210406475</v>
      </c>
      <c r="B506">
        <v>1</v>
      </c>
      <c r="D506">
        <v>3112184</v>
      </c>
      <c r="E506" t="s">
        <v>234</v>
      </c>
      <c r="F506" t="str">
        <f>VLOOKUP(E506,[2]PRODI_2019!$E$2:$J$70,6,FALSE)</f>
        <v>FKIP</v>
      </c>
      <c r="G506">
        <f>VLOOKUP(E506,[2]PRODI_2019!$E$2:$K$70,7,FALSE)</f>
        <v>2287</v>
      </c>
      <c r="H506" t="str">
        <f>VLOOKUP(F506,Sheet1!$H$4:$I$11,2,FALSE)</f>
        <v>2_FKIP</v>
      </c>
      <c r="I506" t="s">
        <v>743</v>
      </c>
      <c r="J506" t="s">
        <v>35</v>
      </c>
      <c r="K506" t="s">
        <v>1200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1406</v>
      </c>
      <c r="AA506" t="e">
        <f>VLOOKUP(A506,[1]Sheet1!$B$2:$C$930,2,FALSE)</f>
        <v>#N/A</v>
      </c>
      <c r="AB506">
        <f>VLOOKUP(G506,[3]Sheet1!$C$6:$G$46,5,FALSE)</f>
        <v>102</v>
      </c>
      <c r="AC506" t="e">
        <f>VLOOKUP(A506,[1]diterima!$A$2:$B$880,2,FALSE)</f>
        <v>#N/A</v>
      </c>
    </row>
    <row r="507" spans="1:29" x14ac:dyDescent="0.3">
      <c r="A507">
        <v>4210414276</v>
      </c>
      <c r="B507">
        <v>1</v>
      </c>
      <c r="D507">
        <v>3111157</v>
      </c>
      <c r="E507" t="s">
        <v>217</v>
      </c>
      <c r="F507" t="str">
        <f>VLOOKUP(E507,[2]PRODI_2019!$E$2:$J$70,6,FALSE)</f>
        <v>FKIP</v>
      </c>
      <c r="G507">
        <f>VLOOKUP(E507,[2]PRODI_2019!$E$2:$K$70,7,FALSE)</f>
        <v>2282</v>
      </c>
      <c r="H507" t="str">
        <f>VLOOKUP(F507,Sheet1!$H$4:$I$11,2,FALSE)</f>
        <v>2_FKIP</v>
      </c>
      <c r="I507" t="s">
        <v>744</v>
      </c>
      <c r="J507" t="s">
        <v>35</v>
      </c>
      <c r="K507" t="s">
        <v>1196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1413</v>
      </c>
      <c r="AA507" t="e">
        <f>VLOOKUP(A507,[1]Sheet1!$B$2:$C$930,2,FALSE)</f>
        <v>#N/A</v>
      </c>
      <c r="AB507">
        <f>VLOOKUP(G507,[3]Sheet1!$C$6:$G$46,5,FALSE)</f>
        <v>191</v>
      </c>
      <c r="AC507" t="e">
        <f>VLOOKUP(A507,[1]diterima!$A$2:$B$880,2,FALSE)</f>
        <v>#N/A</v>
      </c>
    </row>
    <row r="508" spans="1:29" x14ac:dyDescent="0.3">
      <c r="A508">
        <v>4210415044</v>
      </c>
      <c r="B508">
        <v>1</v>
      </c>
      <c r="D508">
        <v>3112017</v>
      </c>
      <c r="E508" t="s">
        <v>1421</v>
      </c>
      <c r="F508" t="str">
        <f>VLOOKUP(E508,[2]PRODI_2019!$E$2:$J$70,6,FALSE)</f>
        <v>Hukum</v>
      </c>
      <c r="G508">
        <f>VLOOKUP(E508,[2]PRODI_2019!$E$2:$K$70,7,FALSE)</f>
        <v>1111</v>
      </c>
      <c r="H508" t="str">
        <f>VLOOKUP(F508,Sheet1!$H$4:$I$11,2,FALSE)</f>
        <v>1_Hukum</v>
      </c>
      <c r="I508" t="s">
        <v>745</v>
      </c>
      <c r="J508" t="s">
        <v>35</v>
      </c>
      <c r="K508" t="s">
        <v>1194</v>
      </c>
      <c r="L508" s="1">
        <v>37783</v>
      </c>
      <c r="M508" t="s">
        <v>28</v>
      </c>
      <c r="N508" t="s">
        <v>72</v>
      </c>
      <c r="O508" t="s">
        <v>29</v>
      </c>
      <c r="P508" t="s">
        <v>1353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1411</v>
      </c>
      <c r="AA508" t="e">
        <f>VLOOKUP(A508,[1]Sheet1!$B$2:$C$930,2,FALSE)</f>
        <v>#N/A</v>
      </c>
      <c r="AB508">
        <f>VLOOKUP(G508,[3]Sheet1!$C$6:$G$46,5,FALSE)</f>
        <v>1201</v>
      </c>
      <c r="AC508" t="e">
        <f>VLOOKUP(A508,[1]diterima!$A$2:$B$880,2,FALSE)</f>
        <v>#N/A</v>
      </c>
    </row>
    <row r="509" spans="1:29" x14ac:dyDescent="0.3">
      <c r="A509">
        <v>4210415206</v>
      </c>
      <c r="B509">
        <v>1</v>
      </c>
      <c r="D509">
        <v>3111084</v>
      </c>
      <c r="E509" t="s">
        <v>208</v>
      </c>
      <c r="F509" t="str">
        <f>VLOOKUP(E509,[2]PRODI_2019!$E$2:$J$70,6,FALSE)</f>
        <v>Pertanian</v>
      </c>
      <c r="G509">
        <f>VLOOKUP(E509,[2]PRODI_2019!$E$2:$K$70,7,FALSE)</f>
        <v>4442</v>
      </c>
      <c r="H509" t="str">
        <f>VLOOKUP(F509,Sheet1!$H$4:$I$11,2,FALSE)</f>
        <v>4_Pertanian</v>
      </c>
      <c r="I509" t="s">
        <v>746</v>
      </c>
      <c r="J509" t="s">
        <v>35</v>
      </c>
      <c r="K509" t="s">
        <v>1256</v>
      </c>
      <c r="L509" s="1">
        <v>37850</v>
      </c>
      <c r="M509" t="s">
        <v>1292</v>
      </c>
      <c r="N509" t="s">
        <v>72</v>
      </c>
      <c r="O509" t="s">
        <v>29</v>
      </c>
      <c r="P509" t="s">
        <v>1354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1413</v>
      </c>
      <c r="AA509" t="e">
        <f>VLOOKUP(A509,[1]Sheet1!$B$2:$C$930,2,FALSE)</f>
        <v>#N/A</v>
      </c>
      <c r="AB509">
        <f>VLOOKUP(G509,[3]Sheet1!$C$6:$G$46,5,FALSE)</f>
        <v>404</v>
      </c>
      <c r="AC509" t="e">
        <f>VLOOKUP(A509,[1]diterima!$A$2:$B$880,2,FALSE)</f>
        <v>#N/A</v>
      </c>
    </row>
    <row r="510" spans="1:29" x14ac:dyDescent="0.3">
      <c r="A510">
        <v>4210811627</v>
      </c>
      <c r="B510">
        <v>1</v>
      </c>
      <c r="D510">
        <v>3111045</v>
      </c>
      <c r="E510" t="s">
        <v>229</v>
      </c>
      <c r="F510" t="str">
        <f>VLOOKUP(E510,[2]PRODI_2019!$E$2:$J$70,6,FALSE)</f>
        <v>Teknik</v>
      </c>
      <c r="G510">
        <f>VLOOKUP(E510,[2]PRODI_2019!$E$2:$K$70,7,FALSE)</f>
        <v>3334</v>
      </c>
      <c r="H510" t="str">
        <f>VLOOKUP(F510,Sheet1!$H$4:$I$11,2,FALSE)</f>
        <v>3_Teknik</v>
      </c>
      <c r="I510" t="s">
        <v>747</v>
      </c>
      <c r="J510" t="s">
        <v>35</v>
      </c>
      <c r="K510" t="s">
        <v>1221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1409</v>
      </c>
      <c r="AA510" t="e">
        <f>VLOOKUP(A510,[1]Sheet1!$B$2:$C$930,2,FALSE)</f>
        <v>#N/A</v>
      </c>
      <c r="AB510">
        <f>VLOOKUP(G510,[3]Sheet1!$C$6:$G$46,5,FALSE)</f>
        <v>236</v>
      </c>
      <c r="AC510" t="e">
        <f>VLOOKUP(A510,[1]diterima!$A$2:$B$880,2,FALSE)</f>
        <v>#N/A</v>
      </c>
    </row>
    <row r="511" spans="1:29" x14ac:dyDescent="0.3">
      <c r="A511">
        <v>4210427538</v>
      </c>
      <c r="B511">
        <v>1</v>
      </c>
      <c r="D511">
        <v>3112072</v>
      </c>
      <c r="E511" t="s">
        <v>206</v>
      </c>
      <c r="F511" t="str">
        <f>VLOOKUP(E511,[2]PRODI_2019!$E$2:$J$70,6,FALSE)</f>
        <v>FKIP</v>
      </c>
      <c r="G511">
        <f>VLOOKUP(E511,[2]PRODI_2019!$E$2:$K$70,7,FALSE)</f>
        <v>2221</v>
      </c>
      <c r="H511" t="str">
        <f>VLOOKUP(F511,Sheet1!$H$4:$I$11,2,FALSE)</f>
        <v>2_FKIP</v>
      </c>
      <c r="I511" t="s">
        <v>748</v>
      </c>
      <c r="J511" t="s">
        <v>35</v>
      </c>
      <c r="K511" t="s">
        <v>1194</v>
      </c>
      <c r="L511" s="1">
        <v>37956</v>
      </c>
      <c r="M511" t="s">
        <v>28</v>
      </c>
      <c r="N511" t="s">
        <v>27</v>
      </c>
      <c r="O511" t="s">
        <v>29</v>
      </c>
      <c r="P511" t="s">
        <v>1355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1415</v>
      </c>
      <c r="AA511" t="e">
        <f>VLOOKUP(A511,[1]Sheet1!$B$2:$C$930,2,FALSE)</f>
        <v>#N/A</v>
      </c>
      <c r="AB511">
        <f>VLOOKUP(G511,[3]Sheet1!$C$6:$G$46,5,FALSE)</f>
        <v>112</v>
      </c>
      <c r="AC511" t="e">
        <f>VLOOKUP(A511,[1]diterima!$A$2:$B$880,2,FALSE)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1421</v>
      </c>
      <c r="F512" t="str">
        <f>VLOOKUP(E512,[2]PRODI_2019!$E$2:$J$70,6,FALSE)</f>
        <v>Hukum</v>
      </c>
      <c r="G512">
        <f>VLOOKUP(E512,[2]PRODI_2019!$E$2:$K$70,7,FALSE)</f>
        <v>1111</v>
      </c>
      <c r="H512" t="str">
        <f>VLOOKUP(F512,Sheet1!$H$4:$I$11,2,FALSE)</f>
        <v>1_Hukum</v>
      </c>
      <c r="I512" t="s">
        <v>749</v>
      </c>
      <c r="J512" t="s">
        <v>35</v>
      </c>
      <c r="K512" t="s">
        <v>1192</v>
      </c>
      <c r="L512" s="1">
        <v>37771</v>
      </c>
      <c r="M512" t="s">
        <v>28</v>
      </c>
      <c r="N512" t="s">
        <v>27</v>
      </c>
      <c r="O512" t="s">
        <v>29</v>
      </c>
      <c r="P512" t="s">
        <v>1352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1409</v>
      </c>
      <c r="AA512" t="e">
        <f>VLOOKUP(A512,[1]Sheet1!$B$2:$C$930,2,FALSE)</f>
        <v>#N/A</v>
      </c>
      <c r="AB512">
        <f>VLOOKUP(G512,[3]Sheet1!$C$6:$G$46,5,FALSE)</f>
        <v>1201</v>
      </c>
      <c r="AC512" t="e">
        <f>VLOOKUP(A512,[1]diterima!$A$2:$B$880,2,FALSE)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1421</v>
      </c>
      <c r="F513" t="str">
        <f>VLOOKUP(E513,[2]PRODI_2019!$E$2:$J$70,6,FALSE)</f>
        <v>Hukum</v>
      </c>
      <c r="G513">
        <f>VLOOKUP(E513,[2]PRODI_2019!$E$2:$K$70,7,FALSE)</f>
        <v>1111</v>
      </c>
      <c r="H513" t="str">
        <f>VLOOKUP(F513,Sheet1!$H$4:$I$11,2,FALSE)</f>
        <v>1_Hukum</v>
      </c>
      <c r="I513" t="s">
        <v>750</v>
      </c>
      <c r="J513" t="s">
        <v>35</v>
      </c>
      <c r="K513" t="s">
        <v>1194</v>
      </c>
      <c r="L513" s="1">
        <v>38239</v>
      </c>
      <c r="M513" t="s">
        <v>28</v>
      </c>
      <c r="N513" t="s">
        <v>27</v>
      </c>
      <c r="O513" t="s">
        <v>29</v>
      </c>
      <c r="P513" t="s">
        <v>1355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1413</v>
      </c>
      <c r="AA513" t="e">
        <f>VLOOKUP(A513,[1]Sheet1!$B$2:$C$930,2,FALSE)</f>
        <v>#N/A</v>
      </c>
      <c r="AB513">
        <f>VLOOKUP(G513,[3]Sheet1!$C$6:$G$46,5,FALSE)</f>
        <v>1201</v>
      </c>
      <c r="AC513" t="e">
        <f>VLOOKUP(A513,[1]diterima!$A$2:$B$880,2,FALSE)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1420</v>
      </c>
      <c r="F514" t="str">
        <f>VLOOKUP(E514,[2]PRODI_2019!$E$2:$J$70,6,FALSE)</f>
        <v>FEB</v>
      </c>
      <c r="G514">
        <f>VLOOKUP(E514,[2]PRODI_2019!$E$2:$K$70,7,FALSE)</f>
        <v>5553</v>
      </c>
      <c r="H514" t="str">
        <f>VLOOKUP(F514,Sheet1!$H$4:$I$11,2,FALSE)</f>
        <v>5_FEB</v>
      </c>
      <c r="I514" t="s">
        <v>751</v>
      </c>
      <c r="J514" t="s">
        <v>35</v>
      </c>
      <c r="K514" t="s">
        <v>1190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1406</v>
      </c>
      <c r="AA514" t="e">
        <f>VLOOKUP(A514,[1]Sheet1!$B$2:$C$930,2,FALSE)</f>
        <v>#N/A</v>
      </c>
      <c r="AB514">
        <f>VLOOKUP(G514,[3]Sheet1!$C$6:$G$46,5,FALSE)</f>
        <v>288</v>
      </c>
      <c r="AC514" t="e">
        <f>VLOOKUP(A514,[1]diterima!$A$2:$B$880,2,FALSE)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1420</v>
      </c>
      <c r="F515" t="str">
        <f>VLOOKUP(E515,[2]PRODI_2019!$E$2:$J$70,6,FALSE)</f>
        <v>FEB</v>
      </c>
      <c r="G515">
        <f>VLOOKUP(E515,[2]PRODI_2019!$E$2:$K$70,7,FALSE)</f>
        <v>5553</v>
      </c>
      <c r="H515" t="str">
        <f>VLOOKUP(F515,Sheet1!$H$4:$I$11,2,FALSE)</f>
        <v>5_FEB</v>
      </c>
      <c r="I515" t="s">
        <v>752</v>
      </c>
      <c r="J515" t="s">
        <v>35</v>
      </c>
      <c r="K515" t="s">
        <v>1194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1412</v>
      </c>
      <c r="AA515" t="e">
        <f>VLOOKUP(A515,[1]Sheet1!$B$2:$C$930,2,FALSE)</f>
        <v>#N/A</v>
      </c>
      <c r="AB515">
        <f>VLOOKUP(G515,[3]Sheet1!$C$6:$G$46,5,FALSE)</f>
        <v>288</v>
      </c>
      <c r="AC515" t="e">
        <f>VLOOKUP(A515,[1]diterima!$A$2:$B$880,2,FALSE)</f>
        <v>#N/A</v>
      </c>
    </row>
    <row r="516" spans="1:29" x14ac:dyDescent="0.3">
      <c r="A516">
        <v>4210974262</v>
      </c>
      <c r="B516">
        <v>1</v>
      </c>
      <c r="D516">
        <v>3111053</v>
      </c>
      <c r="E516" t="s">
        <v>230</v>
      </c>
      <c r="F516" t="str">
        <f>VLOOKUP(E516,[2]PRODI_2019!$E$2:$J$70,6,FALSE)</f>
        <v>Teknik</v>
      </c>
      <c r="G516">
        <f>VLOOKUP(E516,[2]PRODI_2019!$E$2:$K$70,7,FALSE)</f>
        <v>3335</v>
      </c>
      <c r="H516" t="str">
        <f>VLOOKUP(F516,Sheet1!$H$4:$I$11,2,FALSE)</f>
        <v>3_Teknik</v>
      </c>
      <c r="I516" t="s">
        <v>753</v>
      </c>
      <c r="J516" t="s">
        <v>26</v>
      </c>
      <c r="K516" t="s">
        <v>1196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1414</v>
      </c>
      <c r="AA516" t="e">
        <f>VLOOKUP(A516,[1]Sheet1!$B$2:$C$930,2,FALSE)</f>
        <v>#N/A</v>
      </c>
      <c r="AB516">
        <f>VLOOKUP(G516,[3]Sheet1!$C$6:$G$46,5,FALSE)</f>
        <v>411</v>
      </c>
      <c r="AC516" t="e">
        <f>VLOOKUP(A516,[1]diterima!$A$2:$B$880,2,FALSE)</f>
        <v>#N/A</v>
      </c>
    </row>
    <row r="517" spans="1:29" x14ac:dyDescent="0.3">
      <c r="A517">
        <v>4210469364</v>
      </c>
      <c r="B517">
        <v>1</v>
      </c>
      <c r="D517">
        <v>3112072</v>
      </c>
      <c r="E517" t="s">
        <v>206</v>
      </c>
      <c r="F517" t="str">
        <f>VLOOKUP(E517,[2]PRODI_2019!$E$2:$J$70,6,FALSE)</f>
        <v>FKIP</v>
      </c>
      <c r="G517">
        <f>VLOOKUP(E517,[2]PRODI_2019!$E$2:$K$70,7,FALSE)</f>
        <v>2221</v>
      </c>
      <c r="H517" t="str">
        <f>VLOOKUP(F517,Sheet1!$H$4:$I$11,2,FALSE)</f>
        <v>2_FKIP</v>
      </c>
      <c r="I517" t="s">
        <v>754</v>
      </c>
      <c r="J517" t="s">
        <v>35</v>
      </c>
      <c r="K517" t="s">
        <v>1196</v>
      </c>
      <c r="L517" s="1">
        <v>37678</v>
      </c>
      <c r="M517" t="s">
        <v>28</v>
      </c>
      <c r="N517" t="s">
        <v>43</v>
      </c>
      <c r="O517" t="s">
        <v>29</v>
      </c>
      <c r="P517" t="s">
        <v>1356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1407</v>
      </c>
      <c r="AA517" t="e">
        <f>VLOOKUP(A517,[1]Sheet1!$B$2:$C$930,2,FALSE)</f>
        <v>#N/A</v>
      </c>
      <c r="AB517">
        <f>VLOOKUP(G517,[3]Sheet1!$C$6:$G$46,5,FALSE)</f>
        <v>112</v>
      </c>
      <c r="AC517" t="e">
        <f>VLOOKUP(A517,[1]diterima!$A$2:$B$880,2,FALSE)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215</v>
      </c>
      <c r="F518" t="str">
        <f>VLOOKUP(E518,[2]PRODI_2019!$E$2:$J$70,6,FALSE)</f>
        <v>FKIP</v>
      </c>
      <c r="G518">
        <f>VLOOKUP(E518,[2]PRODI_2019!$E$2:$K$70,7,FALSE)</f>
        <v>2223</v>
      </c>
      <c r="H518" t="str">
        <f>VLOOKUP(F518,Sheet1!$H$4:$I$11,2,FALSE)</f>
        <v>2_FKIP</v>
      </c>
      <c r="I518" t="s">
        <v>755</v>
      </c>
      <c r="J518" t="s">
        <v>35</v>
      </c>
      <c r="K518" t="s">
        <v>1208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1406</v>
      </c>
      <c r="AA518" t="e">
        <f>VLOOKUP(A518,[1]Sheet1!$B$2:$C$930,2,FALSE)</f>
        <v>#N/A</v>
      </c>
      <c r="AB518">
        <f>VLOOKUP(G518,[3]Sheet1!$C$6:$G$46,5,FALSE)</f>
        <v>660</v>
      </c>
      <c r="AC518" t="e">
        <f>VLOOKUP(A518,[1]diterima!$A$2:$B$880,2,FALSE)</f>
        <v>#N/A</v>
      </c>
    </row>
    <row r="519" spans="1:29" x14ac:dyDescent="0.3">
      <c r="A519">
        <v>4210487451</v>
      </c>
      <c r="B519">
        <v>1</v>
      </c>
      <c r="D519">
        <v>3111061</v>
      </c>
      <c r="E519" t="s">
        <v>226</v>
      </c>
      <c r="F519" t="str">
        <f>VLOOKUP(E519,[2]PRODI_2019!$E$2:$J$70,6,FALSE)</f>
        <v>Teknik</v>
      </c>
      <c r="G519">
        <f>VLOOKUP(E519,[2]PRODI_2019!$E$2:$K$70,7,FALSE)</f>
        <v>3336</v>
      </c>
      <c r="H519" t="str">
        <f>VLOOKUP(F519,Sheet1!$H$4:$I$11,2,FALSE)</f>
        <v>3_Teknik</v>
      </c>
      <c r="I519" t="s">
        <v>756</v>
      </c>
      <c r="J519" t="s">
        <v>26</v>
      </c>
      <c r="K519" t="s">
        <v>1203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1407</v>
      </c>
      <c r="AA519" t="e">
        <f>VLOOKUP(A519,[1]Sheet1!$B$2:$C$930,2,FALSE)</f>
        <v>#N/A</v>
      </c>
      <c r="AB519">
        <f>VLOOKUP(G519,[3]Sheet1!$C$6:$G$46,5,FALSE)</f>
        <v>511</v>
      </c>
      <c r="AC519" t="e">
        <f>VLOOKUP(A519,[1]diterima!$A$2:$B$880,2,FALSE)</f>
        <v>#N/A</v>
      </c>
    </row>
    <row r="520" spans="1:29" x14ac:dyDescent="0.3">
      <c r="A520">
        <v>4210996507</v>
      </c>
      <c r="B520">
        <v>1</v>
      </c>
      <c r="D520">
        <v>3111111</v>
      </c>
      <c r="E520" t="s">
        <v>235</v>
      </c>
      <c r="F520" t="str">
        <f>VLOOKUP(E520,[2]PRODI_2019!$E$2:$J$70,6,FALSE)</f>
        <v>FKIP</v>
      </c>
      <c r="G520">
        <f>VLOOKUP(E520,[2]PRODI_2019!$E$2:$K$70,7,FALSE)</f>
        <v>2225</v>
      </c>
      <c r="H520" t="str">
        <f>VLOOKUP(F520,Sheet1!$H$4:$I$11,2,FALSE)</f>
        <v>2_FKIP</v>
      </c>
      <c r="I520" t="s">
        <v>757</v>
      </c>
      <c r="J520" t="s">
        <v>26</v>
      </c>
      <c r="K520" t="s">
        <v>1194</v>
      </c>
      <c r="L520" s="1">
        <v>37812</v>
      </c>
      <c r="M520" t="s">
        <v>28</v>
      </c>
      <c r="N520" t="s">
        <v>39</v>
      </c>
      <c r="O520" t="s">
        <v>29</v>
      </c>
      <c r="P520" t="s">
        <v>1344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1413</v>
      </c>
      <c r="AA520" t="e">
        <f>VLOOKUP(A520,[1]Sheet1!$B$2:$C$930,2,FALSE)</f>
        <v>#N/A</v>
      </c>
      <c r="AB520">
        <f>VLOOKUP(G520,[3]Sheet1!$C$6:$G$46,5,FALSE)</f>
        <v>421</v>
      </c>
      <c r="AC520" t="e">
        <f>VLOOKUP(A520,[1]diterima!$A$2:$B$880,2,FALSE)</f>
        <v>#N/A</v>
      </c>
    </row>
    <row r="521" spans="1:29" x14ac:dyDescent="0.3">
      <c r="A521">
        <v>4210491196</v>
      </c>
      <c r="B521">
        <v>1</v>
      </c>
      <c r="D521">
        <v>3111111</v>
      </c>
      <c r="E521" t="s">
        <v>235</v>
      </c>
      <c r="F521" t="str">
        <f>VLOOKUP(E521,[2]PRODI_2019!$E$2:$J$70,6,FALSE)</f>
        <v>FKIP</v>
      </c>
      <c r="G521">
        <f>VLOOKUP(E521,[2]PRODI_2019!$E$2:$K$70,7,FALSE)</f>
        <v>2225</v>
      </c>
      <c r="H521" t="str">
        <f>VLOOKUP(F521,Sheet1!$H$4:$I$11,2,FALSE)</f>
        <v>2_FKIP</v>
      </c>
      <c r="I521" t="s">
        <v>758</v>
      </c>
      <c r="J521" t="s">
        <v>35</v>
      </c>
      <c r="K521" t="s">
        <v>1194</v>
      </c>
      <c r="L521" s="1">
        <v>37897</v>
      </c>
      <c r="M521" t="s">
        <v>28</v>
      </c>
      <c r="N521" t="s">
        <v>27</v>
      </c>
      <c r="O521" t="s">
        <v>29</v>
      </c>
      <c r="P521" t="s">
        <v>1357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1414</v>
      </c>
      <c r="AA521" t="e">
        <f>VLOOKUP(A521,[1]Sheet1!$B$2:$C$930,2,FALSE)</f>
        <v>#N/A</v>
      </c>
      <c r="AB521">
        <f>VLOOKUP(G521,[3]Sheet1!$C$6:$G$46,5,FALSE)</f>
        <v>421</v>
      </c>
      <c r="AC521" t="e">
        <f>VLOOKUP(A521,[1]diterima!$A$2:$B$880,2,FALSE)</f>
        <v>#N/A</v>
      </c>
    </row>
    <row r="522" spans="1:29" x14ac:dyDescent="0.3">
      <c r="A522">
        <v>4210496749</v>
      </c>
      <c r="B522">
        <v>1</v>
      </c>
      <c r="D522">
        <v>3112041</v>
      </c>
      <c r="E522" t="s">
        <v>1420</v>
      </c>
      <c r="F522" t="str">
        <f>VLOOKUP(E522,[2]PRODI_2019!$E$2:$J$70,6,FALSE)</f>
        <v>FEB</v>
      </c>
      <c r="G522">
        <f>VLOOKUP(E522,[2]PRODI_2019!$E$2:$K$70,7,FALSE)</f>
        <v>5553</v>
      </c>
      <c r="H522" t="str">
        <f>VLOOKUP(F522,Sheet1!$H$4:$I$11,2,FALSE)</f>
        <v>5_FEB</v>
      </c>
      <c r="I522" t="s">
        <v>759</v>
      </c>
      <c r="J522" t="s">
        <v>35</v>
      </c>
      <c r="K522" t="s">
        <v>1257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1416</v>
      </c>
      <c r="AA522" t="e">
        <f>VLOOKUP(A522,[1]Sheet1!$B$2:$C$930,2,FALSE)</f>
        <v>#N/A</v>
      </c>
      <c r="AB522">
        <f>VLOOKUP(G522,[3]Sheet1!$C$6:$G$46,5,FALSE)</f>
        <v>288</v>
      </c>
      <c r="AC522" t="e">
        <f>VLOOKUP(A522,[1]diterima!$A$2:$B$880,2,FALSE)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221</v>
      </c>
      <c r="F523" t="str">
        <f>VLOOKUP(E523,[2]PRODI_2019!$E$2:$J$70,6,FALSE)</f>
        <v>Pertanian</v>
      </c>
      <c r="G523">
        <f>VLOOKUP(E523,[2]PRODI_2019!$E$2:$K$70,7,FALSE)</f>
        <v>4441</v>
      </c>
      <c r="H523" t="str">
        <f>VLOOKUP(F523,Sheet1!$H$4:$I$11,2,FALSE)</f>
        <v>4_Pertanian</v>
      </c>
      <c r="I523" t="s">
        <v>760</v>
      </c>
      <c r="J523" t="s">
        <v>35</v>
      </c>
      <c r="K523" t="s">
        <v>1196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1406</v>
      </c>
      <c r="AA523" t="e">
        <f>VLOOKUP(A523,[1]Sheet1!$B$2:$C$930,2,FALSE)</f>
        <v>#N/A</v>
      </c>
      <c r="AB523">
        <f>VLOOKUP(G523,[3]Sheet1!$C$6:$G$46,5,FALSE)</f>
        <v>789</v>
      </c>
      <c r="AC523" t="e">
        <f>VLOOKUP(A523,[1]diterima!$A$2:$B$880,2,FALSE)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208</v>
      </c>
      <c r="F524" t="str">
        <f>VLOOKUP(E524,[2]PRODI_2019!$E$2:$J$70,6,FALSE)</f>
        <v>Pertanian</v>
      </c>
      <c r="G524">
        <f>VLOOKUP(E524,[2]PRODI_2019!$E$2:$K$70,7,FALSE)</f>
        <v>4442</v>
      </c>
      <c r="H524" t="str">
        <f>VLOOKUP(F524,Sheet1!$H$4:$I$11,2,FALSE)</f>
        <v>4_Pertanian</v>
      </c>
      <c r="I524" t="s">
        <v>761</v>
      </c>
      <c r="J524" t="s">
        <v>35</v>
      </c>
      <c r="K524" t="s">
        <v>1196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1407</v>
      </c>
      <c r="AA524" t="e">
        <f>VLOOKUP(A524,[1]Sheet1!$B$2:$C$930,2,FALSE)</f>
        <v>#N/A</v>
      </c>
      <c r="AB524">
        <f>VLOOKUP(G524,[3]Sheet1!$C$6:$G$46,5,FALSE)</f>
        <v>404</v>
      </c>
      <c r="AC524" t="e">
        <f>VLOOKUP(A524,[1]diterima!$A$2:$B$880,2,FALSE)</f>
        <v>#N/A</v>
      </c>
    </row>
    <row r="525" spans="1:29" x14ac:dyDescent="0.3">
      <c r="A525">
        <v>4210938088</v>
      </c>
      <c r="B525">
        <v>1</v>
      </c>
      <c r="D525">
        <v>3112122</v>
      </c>
      <c r="E525" t="s">
        <v>239</v>
      </c>
      <c r="F525" t="str">
        <f>VLOOKUP(E525,[2]PRODI_2019!$E$2:$J$70,6,FALSE)</f>
        <v>FEB</v>
      </c>
      <c r="G525">
        <f>VLOOKUP(E525,[2]PRODI_2019!$E$2:$K$70,7,FALSE)</f>
        <v>5554</v>
      </c>
      <c r="H525" t="str">
        <f>VLOOKUP(F525,Sheet1!$H$4:$I$11,2,FALSE)</f>
        <v>5_FEB</v>
      </c>
      <c r="I525" t="s">
        <v>762</v>
      </c>
      <c r="J525" t="s">
        <v>35</v>
      </c>
      <c r="K525" t="s">
        <v>1201</v>
      </c>
      <c r="L525" s="1">
        <v>37937</v>
      </c>
      <c r="M525" t="s">
        <v>28</v>
      </c>
      <c r="N525" t="s">
        <v>43</v>
      </c>
      <c r="O525" t="s">
        <v>29</v>
      </c>
      <c r="P525" t="s">
        <v>182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1409</v>
      </c>
      <c r="AA525" t="e">
        <f>VLOOKUP(A525,[1]Sheet1!$B$2:$C$930,2,FALSE)</f>
        <v>#N/A</v>
      </c>
      <c r="AB525">
        <f>VLOOKUP(G525,[3]Sheet1!$C$6:$G$46,5,FALSE)</f>
        <v>332</v>
      </c>
      <c r="AC525" t="e">
        <f>VLOOKUP(A525,[1]diterima!$A$2:$B$880,2,FALSE)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205</v>
      </c>
      <c r="F526" t="str">
        <f>VLOOKUP(E526,[2]PRODI_2019!$E$2:$J$70,6,FALSE)</f>
        <v>FISIP</v>
      </c>
      <c r="G526">
        <f>VLOOKUP(E526,[2]PRODI_2019!$E$2:$K$70,7,FALSE)</f>
        <v>6670</v>
      </c>
      <c r="H526" t="str">
        <f>VLOOKUP(F526,Sheet1!$H$4:$I$11,2,FALSE)</f>
        <v>6_FISIP</v>
      </c>
      <c r="I526" t="s">
        <v>763</v>
      </c>
      <c r="J526" t="s">
        <v>26</v>
      </c>
      <c r="K526" t="s">
        <v>1201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1414</v>
      </c>
      <c r="AA526" t="e">
        <f>VLOOKUP(A526,[1]Sheet1!$B$2:$C$930,2,FALSE)</f>
        <v>#N/A</v>
      </c>
      <c r="AB526">
        <f>VLOOKUP(G526,[3]Sheet1!$C$6:$G$46,5,FALSE)</f>
        <v>512</v>
      </c>
      <c r="AC526" t="e">
        <f>VLOOKUP(A526,[1]diterima!$A$2:$B$880,2,FALSE)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203</v>
      </c>
      <c r="F527" t="str">
        <f>VLOOKUP(E527,[2]PRODI_2019!$E$2:$J$70,6,FALSE)</f>
        <v>Pertanian</v>
      </c>
      <c r="G527">
        <f>VLOOKUP(E527,[2]PRODI_2019!$E$2:$K$70,7,FALSE)</f>
        <v>4443</v>
      </c>
      <c r="H527" t="str">
        <f>VLOOKUP(F527,Sheet1!$H$4:$I$11,2,FALSE)</f>
        <v>4_Pertanian</v>
      </c>
      <c r="I527" t="s">
        <v>764</v>
      </c>
      <c r="J527" t="s">
        <v>35</v>
      </c>
      <c r="K527" t="s">
        <v>1191</v>
      </c>
      <c r="L527" s="1">
        <v>37648</v>
      </c>
      <c r="M527" t="s">
        <v>1292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1411</v>
      </c>
      <c r="AA527" t="e">
        <f>VLOOKUP(A527,[1]Sheet1!$B$2:$C$930,2,FALSE)</f>
        <v>#N/A</v>
      </c>
      <c r="AB527">
        <f>VLOOKUP(G527,[3]Sheet1!$C$6:$G$46,5,FALSE)</f>
        <v>193</v>
      </c>
      <c r="AC527" t="e">
        <f>VLOOKUP(A527,[1]diterima!$A$2:$B$880,2,FALSE)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239</v>
      </c>
      <c r="F528" t="str">
        <f>VLOOKUP(E528,[2]PRODI_2019!$E$2:$J$70,6,FALSE)</f>
        <v>FEB</v>
      </c>
      <c r="G528">
        <f>VLOOKUP(E528,[2]PRODI_2019!$E$2:$K$70,7,FALSE)</f>
        <v>5554</v>
      </c>
      <c r="H528" t="str">
        <f>VLOOKUP(F528,Sheet1!$H$4:$I$11,2,FALSE)</f>
        <v>5_FEB</v>
      </c>
      <c r="I528" t="s">
        <v>765</v>
      </c>
      <c r="J528" t="s">
        <v>35</v>
      </c>
      <c r="K528" t="s">
        <v>1198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1406</v>
      </c>
      <c r="AA528" t="e">
        <f>VLOOKUP(A528,[1]Sheet1!$B$2:$C$930,2,FALSE)</f>
        <v>#N/A</v>
      </c>
      <c r="AB528">
        <f>VLOOKUP(G528,[3]Sheet1!$C$6:$G$46,5,FALSE)</f>
        <v>332</v>
      </c>
      <c r="AC528" t="e">
        <f>VLOOKUP(A528,[1]diterima!$A$2:$B$880,2,FALSE)</f>
        <v>#N/A</v>
      </c>
    </row>
    <row r="529" spans="1:29" x14ac:dyDescent="0.3">
      <c r="A529">
        <v>4210530875</v>
      </c>
      <c r="B529">
        <v>1</v>
      </c>
      <c r="D529">
        <v>3111142</v>
      </c>
      <c r="E529" t="s">
        <v>233</v>
      </c>
      <c r="F529" t="str">
        <f>VLOOKUP(E529,[2]PRODI_2019!$E$2:$J$70,6,FALSE)</f>
        <v>FKIP</v>
      </c>
      <c r="G529">
        <f>VLOOKUP(E529,[2]PRODI_2019!$E$2:$K$70,7,FALSE)</f>
        <v>2280</v>
      </c>
      <c r="H529" t="str">
        <f>VLOOKUP(F529,Sheet1!$H$4:$I$11,2,FALSE)</f>
        <v>2_FKIP</v>
      </c>
      <c r="I529" t="s">
        <v>766</v>
      </c>
      <c r="J529" t="s">
        <v>35</v>
      </c>
      <c r="K529" t="s">
        <v>1201</v>
      </c>
      <c r="L529" s="1">
        <v>37662</v>
      </c>
      <c r="M529" t="s">
        <v>28</v>
      </c>
      <c r="N529" t="s">
        <v>56</v>
      </c>
      <c r="O529" t="s">
        <v>29</v>
      </c>
      <c r="P529" t="s">
        <v>1358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1406</v>
      </c>
      <c r="AA529" t="e">
        <f>VLOOKUP(A529,[1]Sheet1!$B$2:$C$930,2,FALSE)</f>
        <v>#N/A</v>
      </c>
      <c r="AB529">
        <f>VLOOKUP(G529,[3]Sheet1!$C$6:$G$46,5,FALSE)</f>
        <v>151</v>
      </c>
      <c r="AC529" t="e">
        <f>VLOOKUP(A529,[1]diterima!$A$2:$B$880,2,FALSE)</f>
        <v>#N/A</v>
      </c>
    </row>
    <row r="530" spans="1:29" x14ac:dyDescent="0.3">
      <c r="A530">
        <v>4210560300</v>
      </c>
      <c r="B530">
        <v>1</v>
      </c>
      <c r="D530">
        <v>3111037</v>
      </c>
      <c r="E530" t="s">
        <v>204</v>
      </c>
      <c r="F530" t="str">
        <f>VLOOKUP(E530,[2]PRODI_2019!$E$2:$J$70,6,FALSE)</f>
        <v>Teknik</v>
      </c>
      <c r="G530">
        <f>VLOOKUP(E530,[2]PRODI_2019!$E$2:$K$70,7,FALSE)</f>
        <v>3333</v>
      </c>
      <c r="H530" t="str">
        <f>VLOOKUP(F530,Sheet1!$H$4:$I$11,2,FALSE)</f>
        <v>3_Teknik</v>
      </c>
      <c r="I530" t="s">
        <v>767</v>
      </c>
      <c r="J530" t="s">
        <v>35</v>
      </c>
      <c r="K530" t="s">
        <v>1190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1412</v>
      </c>
      <c r="AA530" t="e">
        <f>VLOOKUP(A530,[1]Sheet1!$B$2:$C$930,2,FALSE)</f>
        <v>#N/A</v>
      </c>
      <c r="AB530">
        <f>VLOOKUP(G530,[3]Sheet1!$C$6:$G$46,5,FALSE)</f>
        <v>1047</v>
      </c>
      <c r="AC530" t="e">
        <f>VLOOKUP(A530,[1]diterima!$A$2:$B$880,2,FALSE)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224</v>
      </c>
      <c r="F531" t="str">
        <f>VLOOKUP(E531,[2]PRODI_2019!$E$2:$J$70,6,FALSE)</f>
        <v>FKIP</v>
      </c>
      <c r="G531">
        <f>VLOOKUP(E531,[2]PRODI_2019!$E$2:$K$70,7,FALSE)</f>
        <v>2286</v>
      </c>
      <c r="H531" t="str">
        <f>VLOOKUP(F531,Sheet1!$H$4:$I$11,2,FALSE)</f>
        <v>2_FKIP</v>
      </c>
      <c r="I531" t="s">
        <v>768</v>
      </c>
      <c r="J531" t="s">
        <v>35</v>
      </c>
      <c r="K531" t="s">
        <v>1198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1406</v>
      </c>
      <c r="AA531" t="e">
        <f>VLOOKUP(A531,[1]Sheet1!$B$2:$C$930,2,FALSE)</f>
        <v>#N/A</v>
      </c>
      <c r="AB531">
        <f>VLOOKUP(G531,[3]Sheet1!$C$6:$G$46,5,FALSE)</f>
        <v>103</v>
      </c>
      <c r="AC531" t="e">
        <f>VLOOKUP(A531,[1]diterima!$A$2:$B$880,2,FALSE)</f>
        <v>#N/A</v>
      </c>
    </row>
    <row r="532" spans="1:29" x14ac:dyDescent="0.3">
      <c r="A532">
        <v>4210574089</v>
      </c>
      <c r="B532">
        <v>1</v>
      </c>
      <c r="D532">
        <v>3111076</v>
      </c>
      <c r="E532" t="s">
        <v>221</v>
      </c>
      <c r="F532" t="str">
        <f>VLOOKUP(E532,[2]PRODI_2019!$E$2:$J$70,6,FALSE)</f>
        <v>Pertanian</v>
      </c>
      <c r="G532">
        <f>VLOOKUP(E532,[2]PRODI_2019!$E$2:$K$70,7,FALSE)</f>
        <v>4441</v>
      </c>
      <c r="H532" t="str">
        <f>VLOOKUP(F532,Sheet1!$H$4:$I$11,2,FALSE)</f>
        <v>4_Pertanian</v>
      </c>
      <c r="I532" t="s">
        <v>769</v>
      </c>
      <c r="J532" t="s">
        <v>35</v>
      </c>
      <c r="K532" t="s">
        <v>1194</v>
      </c>
      <c r="L532" s="1">
        <v>37639</v>
      </c>
      <c r="M532" t="s">
        <v>1292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1412</v>
      </c>
      <c r="AA532" t="e">
        <f>VLOOKUP(A532,[1]Sheet1!$B$2:$C$930,2,FALSE)</f>
        <v>#N/A</v>
      </c>
      <c r="AB532">
        <f>VLOOKUP(G532,[3]Sheet1!$C$6:$G$46,5,FALSE)</f>
        <v>789</v>
      </c>
      <c r="AC532" t="e">
        <f>VLOOKUP(A532,[1]diterima!$A$2:$B$880,2,FALSE)</f>
        <v>#N/A</v>
      </c>
    </row>
    <row r="533" spans="1:29" x14ac:dyDescent="0.3">
      <c r="A533">
        <v>4210866539</v>
      </c>
      <c r="B533">
        <v>1</v>
      </c>
      <c r="D533">
        <v>3111076</v>
      </c>
      <c r="E533" t="s">
        <v>221</v>
      </c>
      <c r="F533" t="str">
        <f>VLOOKUP(E533,[2]PRODI_2019!$E$2:$J$70,6,FALSE)</f>
        <v>Pertanian</v>
      </c>
      <c r="G533">
        <f>VLOOKUP(E533,[2]PRODI_2019!$E$2:$K$70,7,FALSE)</f>
        <v>4441</v>
      </c>
      <c r="H533" t="str">
        <f>VLOOKUP(F533,Sheet1!$H$4:$I$11,2,FALSE)</f>
        <v>4_Pertanian</v>
      </c>
      <c r="I533" t="s">
        <v>770</v>
      </c>
      <c r="J533" t="s">
        <v>35</v>
      </c>
      <c r="K533" t="s">
        <v>1194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1413</v>
      </c>
      <c r="AA533" t="e">
        <f>VLOOKUP(A533,[1]Sheet1!$B$2:$C$930,2,FALSE)</f>
        <v>#N/A</v>
      </c>
      <c r="AB533">
        <f>VLOOKUP(G533,[3]Sheet1!$C$6:$G$46,5,FALSE)</f>
        <v>789</v>
      </c>
      <c r="AC533" t="e">
        <f>VLOOKUP(A533,[1]diterima!$A$2:$B$880,2,FALSE)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239</v>
      </c>
      <c r="F534" t="str">
        <f>VLOOKUP(E534,[2]PRODI_2019!$E$2:$J$70,6,FALSE)</f>
        <v>FEB</v>
      </c>
      <c r="G534">
        <f>VLOOKUP(E534,[2]PRODI_2019!$E$2:$K$70,7,FALSE)</f>
        <v>5554</v>
      </c>
      <c r="H534" t="str">
        <f>VLOOKUP(F534,Sheet1!$H$4:$I$11,2,FALSE)</f>
        <v>5_FEB</v>
      </c>
      <c r="I534" t="s">
        <v>771</v>
      </c>
      <c r="J534" t="s">
        <v>35</v>
      </c>
      <c r="K534" t="s">
        <v>1194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1412</v>
      </c>
      <c r="AA534" t="e">
        <f>VLOOKUP(A534,[1]Sheet1!$B$2:$C$930,2,FALSE)</f>
        <v>#N/A</v>
      </c>
      <c r="AB534">
        <f>VLOOKUP(G534,[3]Sheet1!$C$6:$G$46,5,FALSE)</f>
        <v>332</v>
      </c>
      <c r="AC534" t="e">
        <f>VLOOKUP(A534,[1]diterima!$A$2:$B$880,2,FALSE)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207</v>
      </c>
      <c r="F535" t="str">
        <f>VLOOKUP(E535,[2]PRODI_2019!$E$2:$J$70,6,FALSE)</f>
        <v>FEB</v>
      </c>
      <c r="G535">
        <f>VLOOKUP(E535,[2]PRODI_2019!$E$2:$K$70,7,FALSE)</f>
        <v>5552</v>
      </c>
      <c r="H535" t="str">
        <f>VLOOKUP(F535,Sheet1!$H$4:$I$11,2,FALSE)</f>
        <v>5_FEB</v>
      </c>
      <c r="I535" t="s">
        <v>772</v>
      </c>
      <c r="J535" t="s">
        <v>35</v>
      </c>
      <c r="K535" t="s">
        <v>1194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1411</v>
      </c>
      <c r="AA535" t="e">
        <f>VLOOKUP(A535,[1]Sheet1!$B$2:$C$930,2,FALSE)</f>
        <v>#N/A</v>
      </c>
      <c r="AB535">
        <f>VLOOKUP(G535,[3]Sheet1!$C$6:$G$46,5,FALSE)</f>
        <v>1184</v>
      </c>
      <c r="AC535" t="e">
        <f>VLOOKUP(A535,[1]diterima!$A$2:$B$880,2,FALSE)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234</v>
      </c>
      <c r="F536" t="str">
        <f>VLOOKUP(E536,[2]PRODI_2019!$E$2:$J$70,6,FALSE)</f>
        <v>FKIP</v>
      </c>
      <c r="G536">
        <f>VLOOKUP(E536,[2]PRODI_2019!$E$2:$K$70,7,FALSE)</f>
        <v>2287</v>
      </c>
      <c r="H536" t="str">
        <f>VLOOKUP(F536,Sheet1!$H$4:$I$11,2,FALSE)</f>
        <v>2_FKIP</v>
      </c>
      <c r="I536" t="s">
        <v>773</v>
      </c>
      <c r="J536" t="s">
        <v>35</v>
      </c>
      <c r="K536" t="s">
        <v>1206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1409</v>
      </c>
      <c r="AA536" t="e">
        <f>VLOOKUP(A536,[1]Sheet1!$B$2:$C$930,2,FALSE)</f>
        <v>#N/A</v>
      </c>
      <c r="AB536">
        <f>VLOOKUP(G536,[3]Sheet1!$C$6:$G$46,5,FALSE)</f>
        <v>102</v>
      </c>
      <c r="AC536" t="e">
        <f>VLOOKUP(A536,[1]diterima!$A$2:$B$880,2,FALSE)</f>
        <v>#N/A</v>
      </c>
    </row>
    <row r="537" spans="1:29" x14ac:dyDescent="0.3">
      <c r="A537">
        <v>4210593308</v>
      </c>
      <c r="B537">
        <v>1</v>
      </c>
      <c r="D537">
        <v>3111134</v>
      </c>
      <c r="E537" t="s">
        <v>220</v>
      </c>
      <c r="F537" t="str">
        <f>VLOOKUP(E537,[2]PRODI_2019!$E$2:$J$70,6,FALSE)</f>
        <v>FKIP</v>
      </c>
      <c r="G537">
        <f>VLOOKUP(E537,[2]PRODI_2019!$E$2:$K$70,7,FALSE)</f>
        <v>2284</v>
      </c>
      <c r="H537" t="str">
        <f>VLOOKUP(F537,Sheet1!$H$4:$I$11,2,FALSE)</f>
        <v>2_FKIP</v>
      </c>
      <c r="I537" t="s">
        <v>774</v>
      </c>
      <c r="J537" t="s">
        <v>26</v>
      </c>
      <c r="K537" t="s">
        <v>1192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1406</v>
      </c>
      <c r="AA537" t="e">
        <f>VLOOKUP(A537,[1]Sheet1!$B$2:$C$930,2,FALSE)</f>
        <v>#N/A</v>
      </c>
      <c r="AB537">
        <f>VLOOKUP(G537,[3]Sheet1!$C$6:$G$46,5,FALSE)</f>
        <v>52</v>
      </c>
      <c r="AC537" t="e">
        <f>VLOOKUP(A537,[1]diterima!$A$2:$B$880,2,FALSE)</f>
        <v>#N/A</v>
      </c>
    </row>
    <row r="538" spans="1:29" x14ac:dyDescent="0.3">
      <c r="A538">
        <v>4210597778</v>
      </c>
      <c r="B538">
        <v>1</v>
      </c>
      <c r="D538">
        <v>3112017</v>
      </c>
      <c r="E538" t="s">
        <v>1421</v>
      </c>
      <c r="F538" t="str">
        <f>VLOOKUP(E538,[2]PRODI_2019!$E$2:$J$70,6,FALSE)</f>
        <v>Hukum</v>
      </c>
      <c r="G538">
        <f>VLOOKUP(E538,[2]PRODI_2019!$E$2:$K$70,7,FALSE)</f>
        <v>1111</v>
      </c>
      <c r="H538" t="str">
        <f>VLOOKUP(F538,Sheet1!$H$4:$I$11,2,FALSE)</f>
        <v>1_Hukum</v>
      </c>
      <c r="I538" t="s">
        <v>775</v>
      </c>
      <c r="J538" t="s">
        <v>35</v>
      </c>
      <c r="K538" t="s">
        <v>1194</v>
      </c>
      <c r="L538" s="1">
        <v>37825</v>
      </c>
      <c r="M538" t="s">
        <v>28</v>
      </c>
      <c r="N538" t="s">
        <v>39</v>
      </c>
      <c r="O538" t="s">
        <v>29</v>
      </c>
      <c r="P538" t="s">
        <v>1359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1411</v>
      </c>
      <c r="AA538" t="e">
        <f>VLOOKUP(A538,[1]Sheet1!$B$2:$C$930,2,FALSE)</f>
        <v>#N/A</v>
      </c>
      <c r="AB538">
        <f>VLOOKUP(G538,[3]Sheet1!$C$6:$G$46,5,FALSE)</f>
        <v>1201</v>
      </c>
      <c r="AC538" t="e">
        <f>VLOOKUP(A538,[1]diterima!$A$2:$B$880,2,FALSE)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1421</v>
      </c>
      <c r="F539" t="str">
        <f>VLOOKUP(E539,[2]PRODI_2019!$E$2:$J$70,6,FALSE)</f>
        <v>Hukum</v>
      </c>
      <c r="G539">
        <f>VLOOKUP(E539,[2]PRODI_2019!$E$2:$K$70,7,FALSE)</f>
        <v>1111</v>
      </c>
      <c r="H539" t="str">
        <f>VLOOKUP(F539,Sheet1!$H$4:$I$11,2,FALSE)</f>
        <v>1_Hukum</v>
      </c>
      <c r="I539" t="s">
        <v>776</v>
      </c>
      <c r="J539" t="s">
        <v>26</v>
      </c>
      <c r="K539" t="s">
        <v>1198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1407</v>
      </c>
      <c r="AA539" t="e">
        <f>VLOOKUP(A539,[1]Sheet1!$B$2:$C$930,2,FALSE)</f>
        <v>#N/A</v>
      </c>
      <c r="AB539">
        <f>VLOOKUP(G539,[3]Sheet1!$C$6:$G$46,5,FALSE)</f>
        <v>1201</v>
      </c>
      <c r="AC539" t="e">
        <f>VLOOKUP(A539,[1]diterima!$A$2:$B$880,2,FALSE)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211</v>
      </c>
      <c r="F540" t="str">
        <f>VLOOKUP(E540,[2]PRODI_2019!$E$2:$J$70,6,FALSE)</f>
        <v>FKIP</v>
      </c>
      <c r="G540">
        <f>VLOOKUP(E540,[2]PRODI_2019!$E$2:$K$70,7,FALSE)</f>
        <v>2281</v>
      </c>
      <c r="H540" t="str">
        <f>VLOOKUP(F540,Sheet1!$H$4:$I$11,2,FALSE)</f>
        <v>2_FKIP</v>
      </c>
      <c r="I540" t="s">
        <v>777</v>
      </c>
      <c r="J540" t="s">
        <v>35</v>
      </c>
      <c r="K540" t="s">
        <v>1201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1412</v>
      </c>
      <c r="AA540" t="e">
        <f>VLOOKUP(A540,[1]Sheet1!$B$2:$C$930,2,FALSE)</f>
        <v>#N/A</v>
      </c>
      <c r="AB540">
        <f>VLOOKUP(G540,[3]Sheet1!$C$6:$G$46,5,FALSE)</f>
        <v>160</v>
      </c>
      <c r="AC540" t="e">
        <f>VLOOKUP(A540,[1]diterima!$A$2:$B$880,2,FALSE)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214</v>
      </c>
      <c r="F541" t="str">
        <f>VLOOKUP(E541,[2]PRODI_2019!$E$2:$J$70,6,FALSE)</f>
        <v>FKIP</v>
      </c>
      <c r="G541">
        <f>VLOOKUP(E541,[2]PRODI_2019!$E$2:$K$70,7,FALSE)</f>
        <v>2227</v>
      </c>
      <c r="H541" t="str">
        <f>VLOOKUP(F541,Sheet1!$H$4:$I$11,2,FALSE)</f>
        <v>2_FKIP</v>
      </c>
      <c r="I541" t="s">
        <v>778</v>
      </c>
      <c r="J541" t="s">
        <v>35</v>
      </c>
      <c r="K541" t="s">
        <v>1258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1410</v>
      </c>
      <c r="AA541" t="e">
        <f>VLOOKUP(A541,[1]Sheet1!$B$2:$C$930,2,FALSE)</f>
        <v>#N/A</v>
      </c>
      <c r="AB541">
        <f>VLOOKUP(G541,[3]Sheet1!$C$6:$G$46,5,FALSE)</f>
        <v>723</v>
      </c>
      <c r="AC541" t="e">
        <f>VLOOKUP(A541,[1]diterima!$A$2:$B$880,2,FALSE)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205</v>
      </c>
      <c r="F542" t="str">
        <f>VLOOKUP(E542,[2]PRODI_2019!$E$2:$J$70,6,FALSE)</f>
        <v>FISIP</v>
      </c>
      <c r="G542">
        <f>VLOOKUP(E542,[2]PRODI_2019!$E$2:$K$70,7,FALSE)</f>
        <v>6670</v>
      </c>
      <c r="H542" t="str">
        <f>VLOOKUP(F542,Sheet1!$H$4:$I$11,2,FALSE)</f>
        <v>6_FISIP</v>
      </c>
      <c r="I542" t="s">
        <v>779</v>
      </c>
      <c r="J542" t="s">
        <v>35</v>
      </c>
      <c r="K542" t="s">
        <v>1190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1412</v>
      </c>
      <c r="AA542" t="e">
        <f>VLOOKUP(A542,[1]Sheet1!$B$2:$C$930,2,FALSE)</f>
        <v>#N/A</v>
      </c>
      <c r="AB542">
        <f>VLOOKUP(G542,[3]Sheet1!$C$6:$G$46,5,FALSE)</f>
        <v>512</v>
      </c>
      <c r="AC542" t="e">
        <f>VLOOKUP(A542,[1]diterima!$A$2:$B$880,2,FALSE)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230</v>
      </c>
      <c r="F543" t="str">
        <f>VLOOKUP(E543,[2]PRODI_2019!$E$2:$J$70,6,FALSE)</f>
        <v>Teknik</v>
      </c>
      <c r="G543">
        <f>VLOOKUP(E543,[2]PRODI_2019!$E$2:$K$70,7,FALSE)</f>
        <v>3335</v>
      </c>
      <c r="H543" t="str">
        <f>VLOOKUP(F543,Sheet1!$H$4:$I$11,2,FALSE)</f>
        <v>3_Teknik</v>
      </c>
      <c r="I543" t="s">
        <v>780</v>
      </c>
      <c r="J543" t="s">
        <v>35</v>
      </c>
      <c r="K543" t="s">
        <v>1240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1410</v>
      </c>
      <c r="AA543" t="e">
        <f>VLOOKUP(A543,[1]Sheet1!$B$2:$C$930,2,FALSE)</f>
        <v>#N/A</v>
      </c>
      <c r="AB543">
        <f>VLOOKUP(G543,[3]Sheet1!$C$6:$G$46,5,FALSE)</f>
        <v>411</v>
      </c>
      <c r="AC543" t="e">
        <f>VLOOKUP(A543,[1]diterima!$A$2:$B$880,2,FALSE)</f>
        <v>#N/A</v>
      </c>
    </row>
    <row r="544" spans="1:29" x14ac:dyDescent="0.3">
      <c r="A544">
        <v>4210622386</v>
      </c>
      <c r="B544">
        <v>1</v>
      </c>
      <c r="D544">
        <v>3111207</v>
      </c>
      <c r="E544" t="s">
        <v>238</v>
      </c>
      <c r="F544" t="str">
        <f>VLOOKUP(E544,[2]PRODI_2019!$E$2:$J$70,6,FALSE)</f>
        <v>Kedokteran</v>
      </c>
      <c r="G544">
        <f>VLOOKUP(E544,[2]PRODI_2019!$E$2:$K$70,7,FALSE)</f>
        <v>8881</v>
      </c>
      <c r="H544" t="str">
        <f>VLOOKUP(F544,Sheet1!$H$4:$I$11,2,FALSE)</f>
        <v>8_Kedokteran</v>
      </c>
      <c r="I544" t="s">
        <v>781</v>
      </c>
      <c r="J544" t="s">
        <v>35</v>
      </c>
      <c r="K544" t="s">
        <v>1191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1413</v>
      </c>
      <c r="AA544" t="e">
        <f>VLOOKUP(A544,[1]Sheet1!$B$2:$C$930,2,FALSE)</f>
        <v>#N/A</v>
      </c>
      <c r="AB544">
        <f>VLOOKUP(G544,[3]Sheet1!$C$6:$G$46,5,FALSE)</f>
        <v>584</v>
      </c>
      <c r="AC544" t="e">
        <f>VLOOKUP(A544,[1]diterima!$A$2:$B$880,2,FALSE)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212</v>
      </c>
      <c r="F545" t="str">
        <f>VLOOKUP(E545,[2]PRODI_2019!$E$2:$J$70,6,FALSE)</f>
        <v>Teknik</v>
      </c>
      <c r="G545">
        <f>VLOOKUP(E545,[2]PRODI_2019!$E$2:$K$70,7,FALSE)</f>
        <v>3332</v>
      </c>
      <c r="H545" t="str">
        <f>VLOOKUP(F545,Sheet1!$H$4:$I$11,2,FALSE)</f>
        <v>3_Teknik</v>
      </c>
      <c r="I545" t="s">
        <v>782</v>
      </c>
      <c r="J545" t="s">
        <v>26</v>
      </c>
      <c r="K545" t="s">
        <v>1194</v>
      </c>
      <c r="L545" s="1">
        <v>37786</v>
      </c>
      <c r="M545" t="s">
        <v>1292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1412</v>
      </c>
      <c r="AA545" t="e">
        <f>VLOOKUP(A545,[1]Sheet1!$B$2:$C$930,2,FALSE)</f>
        <v>#N/A</v>
      </c>
      <c r="AB545">
        <f>VLOOKUP(G545,[3]Sheet1!$C$6:$G$46,5,FALSE)</f>
        <v>434</v>
      </c>
      <c r="AC545" t="e">
        <f>VLOOKUP(A545,[1]diterima!$A$2:$B$880,2,FALSE)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206</v>
      </c>
      <c r="F546" t="str">
        <f>VLOOKUP(E546,[2]PRODI_2019!$E$2:$J$70,6,FALSE)</f>
        <v>FKIP</v>
      </c>
      <c r="G546">
        <f>VLOOKUP(E546,[2]PRODI_2019!$E$2:$K$70,7,FALSE)</f>
        <v>2221</v>
      </c>
      <c r="H546" t="str">
        <f>VLOOKUP(F546,Sheet1!$H$4:$I$11,2,FALSE)</f>
        <v>2_FKIP</v>
      </c>
      <c r="I546" t="s">
        <v>783</v>
      </c>
      <c r="J546" t="s">
        <v>35</v>
      </c>
      <c r="K546" t="s">
        <v>1200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1407</v>
      </c>
      <c r="AA546" t="e">
        <f>VLOOKUP(A546,[1]Sheet1!$B$2:$C$930,2,FALSE)</f>
        <v>#N/A</v>
      </c>
      <c r="AB546">
        <f>VLOOKUP(G546,[3]Sheet1!$C$6:$G$46,5,FALSE)</f>
        <v>112</v>
      </c>
      <c r="AC546" t="e">
        <f>VLOOKUP(A546,[1]diterima!$A$2:$B$880,2,FALSE)</f>
        <v>#N/A</v>
      </c>
    </row>
    <row r="547" spans="1:29" x14ac:dyDescent="0.3">
      <c r="A547">
        <v>4210633465</v>
      </c>
      <c r="B547">
        <v>1</v>
      </c>
      <c r="D547">
        <v>3112017</v>
      </c>
      <c r="E547" t="s">
        <v>1421</v>
      </c>
      <c r="F547" t="str">
        <f>VLOOKUP(E547,[2]PRODI_2019!$E$2:$J$70,6,FALSE)</f>
        <v>Hukum</v>
      </c>
      <c r="G547">
        <f>VLOOKUP(E547,[2]PRODI_2019!$E$2:$K$70,7,FALSE)</f>
        <v>1111</v>
      </c>
      <c r="H547" t="str">
        <f>VLOOKUP(F547,Sheet1!$H$4:$I$11,2,FALSE)</f>
        <v>1_Hukum</v>
      </c>
      <c r="I547" t="s">
        <v>784</v>
      </c>
      <c r="J547" t="s">
        <v>35</v>
      </c>
      <c r="K547" t="s">
        <v>1259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1406</v>
      </c>
      <c r="AA547" t="e">
        <f>VLOOKUP(A547,[1]Sheet1!$B$2:$C$930,2,FALSE)</f>
        <v>#N/A</v>
      </c>
      <c r="AB547">
        <f>VLOOKUP(G547,[3]Sheet1!$C$6:$G$46,5,FALSE)</f>
        <v>1201</v>
      </c>
      <c r="AC547" t="e">
        <f>VLOOKUP(A547,[1]diterima!$A$2:$B$880,2,FALSE)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1421</v>
      </c>
      <c r="F548" t="str">
        <f>VLOOKUP(E548,[2]PRODI_2019!$E$2:$J$70,6,FALSE)</f>
        <v>Hukum</v>
      </c>
      <c r="G548">
        <f>VLOOKUP(E548,[2]PRODI_2019!$E$2:$K$70,7,FALSE)</f>
        <v>1111</v>
      </c>
      <c r="H548" t="str">
        <f>VLOOKUP(F548,Sheet1!$H$4:$I$11,2,FALSE)</f>
        <v>1_Hukum</v>
      </c>
      <c r="I548" t="s">
        <v>785</v>
      </c>
      <c r="J548" t="s">
        <v>35</v>
      </c>
      <c r="K548" t="s">
        <v>1196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1408</v>
      </c>
      <c r="AA548" t="e">
        <f>VLOOKUP(A548,[1]Sheet1!$B$2:$C$930,2,FALSE)</f>
        <v>#N/A</v>
      </c>
      <c r="AB548">
        <f>VLOOKUP(G548,[3]Sheet1!$C$6:$G$46,5,FALSE)</f>
        <v>1201</v>
      </c>
      <c r="AC548" t="e">
        <f>VLOOKUP(A548,[1]diterima!$A$2:$B$880,2,FALSE)</f>
        <v>#N/A</v>
      </c>
    </row>
    <row r="549" spans="1:29" x14ac:dyDescent="0.3">
      <c r="A549">
        <v>4210639556</v>
      </c>
      <c r="B549">
        <v>1</v>
      </c>
      <c r="D549">
        <v>3112041</v>
      </c>
      <c r="E549" t="s">
        <v>1420</v>
      </c>
      <c r="F549" t="str">
        <f>VLOOKUP(E549,[2]PRODI_2019!$E$2:$J$70,6,FALSE)</f>
        <v>FEB</v>
      </c>
      <c r="G549">
        <f>VLOOKUP(E549,[2]PRODI_2019!$E$2:$K$70,7,FALSE)</f>
        <v>5553</v>
      </c>
      <c r="H549" t="str">
        <f>VLOOKUP(F549,Sheet1!$H$4:$I$11,2,FALSE)</f>
        <v>5_FEB</v>
      </c>
      <c r="I549" t="s">
        <v>786</v>
      </c>
      <c r="J549" t="s">
        <v>35</v>
      </c>
      <c r="K549" t="s">
        <v>1260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1413</v>
      </c>
      <c r="AA549" t="e">
        <f>VLOOKUP(A549,[1]Sheet1!$B$2:$C$930,2,FALSE)</f>
        <v>#N/A</v>
      </c>
      <c r="AB549">
        <f>VLOOKUP(G549,[3]Sheet1!$C$6:$G$46,5,FALSE)</f>
        <v>288</v>
      </c>
      <c r="AC549" t="e">
        <f>VLOOKUP(A549,[1]diterima!$A$2:$B$880,2,FALSE)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214</v>
      </c>
      <c r="F550" t="str">
        <f>VLOOKUP(E550,[2]PRODI_2019!$E$2:$J$70,6,FALSE)</f>
        <v>FKIP</v>
      </c>
      <c r="G550">
        <f>VLOOKUP(E550,[2]PRODI_2019!$E$2:$K$70,7,FALSE)</f>
        <v>2227</v>
      </c>
      <c r="H550" t="str">
        <f>VLOOKUP(F550,Sheet1!$H$4:$I$11,2,FALSE)</f>
        <v>2_FKIP</v>
      </c>
      <c r="I550" t="s">
        <v>787</v>
      </c>
      <c r="J550" t="s">
        <v>35</v>
      </c>
      <c r="K550" t="s">
        <v>1201</v>
      </c>
      <c r="L550" s="1">
        <v>37808</v>
      </c>
      <c r="M550" t="s">
        <v>28</v>
      </c>
      <c r="N550" t="s">
        <v>43</v>
      </c>
      <c r="O550" t="s">
        <v>29</v>
      </c>
      <c r="P550" t="s">
        <v>182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1407</v>
      </c>
      <c r="AA550" t="e">
        <f>VLOOKUP(A550,[1]Sheet1!$B$2:$C$930,2,FALSE)</f>
        <v>#N/A</v>
      </c>
      <c r="AB550">
        <f>VLOOKUP(G550,[3]Sheet1!$C$6:$G$46,5,FALSE)</f>
        <v>723</v>
      </c>
      <c r="AC550" t="e">
        <f>VLOOKUP(A550,[1]diterima!$A$2:$B$880,2,FALSE)</f>
        <v>#N/A</v>
      </c>
    </row>
    <row r="551" spans="1:29" x14ac:dyDescent="0.3">
      <c r="A551">
        <v>4210652554</v>
      </c>
      <c r="B551">
        <v>1</v>
      </c>
      <c r="D551">
        <v>3112056</v>
      </c>
      <c r="E551" t="s">
        <v>227</v>
      </c>
      <c r="F551" t="str">
        <f>VLOOKUP(E551,[2]PRODI_2019!$E$2:$J$70,6,FALSE)</f>
        <v>FISIP</v>
      </c>
      <c r="G551">
        <f>VLOOKUP(E551,[2]PRODI_2019!$E$2:$K$70,7,FALSE)</f>
        <v>6661</v>
      </c>
      <c r="H551" t="str">
        <f>VLOOKUP(F551,Sheet1!$H$4:$I$11,2,FALSE)</f>
        <v>6_FISIP</v>
      </c>
      <c r="I551" t="s">
        <v>788</v>
      </c>
      <c r="J551" t="s">
        <v>35</v>
      </c>
      <c r="K551" t="s">
        <v>1194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1411</v>
      </c>
      <c r="AA551" t="e">
        <f>VLOOKUP(A551,[1]Sheet1!$B$2:$C$930,2,FALSE)</f>
        <v>#N/A</v>
      </c>
      <c r="AB551">
        <f>VLOOKUP(G551,[3]Sheet1!$C$6:$G$46,5,FALSE)</f>
        <v>1115</v>
      </c>
      <c r="AC551" t="e">
        <f>VLOOKUP(A551,[1]diterima!$A$2:$B$880,2,FALSE)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233</v>
      </c>
      <c r="F552" t="str">
        <f>VLOOKUP(E552,[2]PRODI_2019!$E$2:$J$70,6,FALSE)</f>
        <v>FKIP</v>
      </c>
      <c r="G552">
        <f>VLOOKUP(E552,[2]PRODI_2019!$E$2:$K$70,7,FALSE)</f>
        <v>2280</v>
      </c>
      <c r="H552" t="str">
        <f>VLOOKUP(F552,Sheet1!$H$4:$I$11,2,FALSE)</f>
        <v>2_FKIP</v>
      </c>
      <c r="I552" t="s">
        <v>789</v>
      </c>
      <c r="J552" t="s">
        <v>35</v>
      </c>
      <c r="K552" t="s">
        <v>1206</v>
      </c>
      <c r="L552" s="1">
        <v>37766</v>
      </c>
      <c r="M552" t="s">
        <v>28</v>
      </c>
      <c r="N552" t="s">
        <v>36</v>
      </c>
      <c r="O552" t="s">
        <v>29</v>
      </c>
      <c r="P552" t="s">
        <v>1360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1406</v>
      </c>
      <c r="AA552" t="e">
        <f>VLOOKUP(A552,[1]Sheet1!$B$2:$C$930,2,FALSE)</f>
        <v>#N/A</v>
      </c>
      <c r="AB552">
        <f>VLOOKUP(G552,[3]Sheet1!$C$6:$G$46,5,FALSE)</f>
        <v>151</v>
      </c>
      <c r="AC552" t="e">
        <f>VLOOKUP(A552,[1]diterima!$A$2:$B$880,2,FALSE)</f>
        <v>#N/A</v>
      </c>
    </row>
    <row r="553" spans="1:29" x14ac:dyDescent="0.3">
      <c r="A553">
        <v>4210523156</v>
      </c>
      <c r="B553">
        <v>1</v>
      </c>
      <c r="D553">
        <v>3112087</v>
      </c>
      <c r="E553" t="s">
        <v>1422</v>
      </c>
      <c r="F553" t="str">
        <f>VLOOKUP(E553,[2]PRODI_2019!$E$2:$J$70,6,FALSE)</f>
        <v>FKIP</v>
      </c>
      <c r="G553">
        <f>VLOOKUP(E553,[2]PRODI_2019!$E$2:$K$70,7,FALSE)</f>
        <v>2222</v>
      </c>
      <c r="H553" t="str">
        <f>VLOOKUP(F553,Sheet1!$H$4:$I$11,2,FALSE)</f>
        <v>2_FKIP</v>
      </c>
      <c r="I553" t="s">
        <v>790</v>
      </c>
      <c r="J553" t="s">
        <v>26</v>
      </c>
      <c r="K553" t="s">
        <v>1190</v>
      </c>
      <c r="L553" s="1">
        <v>37289</v>
      </c>
      <c r="M553" t="s">
        <v>28</v>
      </c>
      <c r="N553" t="s">
        <v>42</v>
      </c>
      <c r="O553" t="s">
        <v>29</v>
      </c>
      <c r="P553" t="s">
        <v>1358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1406</v>
      </c>
      <c r="AA553" t="e">
        <f>VLOOKUP(A553,[1]Sheet1!$B$2:$C$930,2,FALSE)</f>
        <v>#N/A</v>
      </c>
      <c r="AB553">
        <f>VLOOKUP(G553,[3]Sheet1!$C$6:$G$46,5,FALSE)</f>
        <v>578</v>
      </c>
      <c r="AC553" t="e">
        <f>VLOOKUP(A553,[1]diterima!$A$2:$B$880,2,FALSE)</f>
        <v>#N/A</v>
      </c>
    </row>
    <row r="554" spans="1:29" x14ac:dyDescent="0.3">
      <c r="A554">
        <v>4210669592</v>
      </c>
      <c r="B554">
        <v>1</v>
      </c>
      <c r="D554">
        <v>3111061</v>
      </c>
      <c r="E554" t="s">
        <v>226</v>
      </c>
      <c r="F554" t="str">
        <f>VLOOKUP(E554,[2]PRODI_2019!$E$2:$J$70,6,FALSE)</f>
        <v>Teknik</v>
      </c>
      <c r="G554">
        <f>VLOOKUP(E554,[2]PRODI_2019!$E$2:$K$70,7,FALSE)</f>
        <v>3336</v>
      </c>
      <c r="H554" t="str">
        <f>VLOOKUP(F554,Sheet1!$H$4:$I$11,2,FALSE)</f>
        <v>3_Teknik</v>
      </c>
      <c r="I554" t="s">
        <v>791</v>
      </c>
      <c r="J554" t="s">
        <v>35</v>
      </c>
      <c r="K554" t="s">
        <v>1198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1406</v>
      </c>
      <c r="AA554" t="e">
        <f>VLOOKUP(A554,[1]Sheet1!$B$2:$C$930,2,FALSE)</f>
        <v>#N/A</v>
      </c>
      <c r="AB554">
        <f>VLOOKUP(G554,[3]Sheet1!$C$6:$G$46,5,FALSE)</f>
        <v>511</v>
      </c>
      <c r="AC554" t="e">
        <f>VLOOKUP(A554,[1]diterima!$A$2:$B$880,2,FALSE)</f>
        <v>#N/A</v>
      </c>
    </row>
    <row r="555" spans="1:29" x14ac:dyDescent="0.3">
      <c r="A555">
        <v>4210671668</v>
      </c>
      <c r="B555">
        <v>1</v>
      </c>
      <c r="D555">
        <v>3111173</v>
      </c>
      <c r="E555" t="s">
        <v>231</v>
      </c>
      <c r="F555" t="str">
        <f>VLOOKUP(E555,[2]PRODI_2019!$E$2:$J$70,6,FALSE)</f>
        <v>Pertanian</v>
      </c>
      <c r="G555">
        <f>VLOOKUP(E555,[2]PRODI_2019!$E$2:$K$70,7,FALSE)</f>
        <v>4444</v>
      </c>
      <c r="H555" t="str">
        <f>VLOOKUP(F555,Sheet1!$H$4:$I$11,2,FALSE)</f>
        <v>4_Pertanian</v>
      </c>
      <c r="I555" t="s">
        <v>792</v>
      </c>
      <c r="J555" t="s">
        <v>35</v>
      </c>
      <c r="K555" t="s">
        <v>1201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1414</v>
      </c>
      <c r="AA555" t="e">
        <f>VLOOKUP(A555,[1]Sheet1!$B$2:$C$930,2,FALSE)</f>
        <v>#N/A</v>
      </c>
      <c r="AB555">
        <f>VLOOKUP(G555,[3]Sheet1!$C$6:$G$46,5,FALSE)</f>
        <v>476</v>
      </c>
      <c r="AC555" t="e">
        <f>VLOOKUP(A555,[1]diterima!$A$2:$B$880,2,FALSE)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225</v>
      </c>
      <c r="F556" t="str">
        <f>VLOOKUP(E556,[2]PRODI_2019!$E$2:$J$70,6,FALSE)</f>
        <v>FEB</v>
      </c>
      <c r="G556">
        <f>VLOOKUP(E556,[2]PRODI_2019!$E$2:$K$70,7,FALSE)</f>
        <v>5551</v>
      </c>
      <c r="H556" t="str">
        <f>VLOOKUP(F556,Sheet1!$H$4:$I$11,2,FALSE)</f>
        <v>5_FEB</v>
      </c>
      <c r="I556" t="s">
        <v>793</v>
      </c>
      <c r="J556" t="s">
        <v>35</v>
      </c>
      <c r="K556" t="s">
        <v>1192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1413</v>
      </c>
      <c r="AA556" t="e">
        <f>VLOOKUP(A556,[1]Sheet1!$B$2:$C$930,2,FALSE)</f>
        <v>#N/A</v>
      </c>
      <c r="AB556">
        <f>VLOOKUP(G556,[3]Sheet1!$C$6:$G$46,5,FALSE)</f>
        <v>1756</v>
      </c>
      <c r="AC556" t="e">
        <f>VLOOKUP(A556,[1]diterima!$A$2:$B$880,2,FALSE)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207</v>
      </c>
      <c r="F557" t="str">
        <f>VLOOKUP(E557,[2]PRODI_2019!$E$2:$J$70,6,FALSE)</f>
        <v>FEB</v>
      </c>
      <c r="G557">
        <f>VLOOKUP(E557,[2]PRODI_2019!$E$2:$K$70,7,FALSE)</f>
        <v>5552</v>
      </c>
      <c r="H557" t="str">
        <f>VLOOKUP(F557,Sheet1!$H$4:$I$11,2,FALSE)</f>
        <v>5_FEB</v>
      </c>
      <c r="I557" t="s">
        <v>794</v>
      </c>
      <c r="J557" t="s">
        <v>35</v>
      </c>
      <c r="K557" t="s">
        <v>1196</v>
      </c>
      <c r="L557" s="1">
        <v>37791</v>
      </c>
      <c r="M557" t="s">
        <v>28</v>
      </c>
      <c r="N557" t="s">
        <v>56</v>
      </c>
      <c r="O557" t="s">
        <v>29</v>
      </c>
      <c r="P557" t="s">
        <v>191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1406</v>
      </c>
      <c r="AA557" t="e">
        <f>VLOOKUP(A557,[1]Sheet1!$B$2:$C$930,2,FALSE)</f>
        <v>#N/A</v>
      </c>
      <c r="AB557">
        <f>VLOOKUP(G557,[3]Sheet1!$C$6:$G$46,5,FALSE)</f>
        <v>1184</v>
      </c>
      <c r="AC557" t="e">
        <f>VLOOKUP(A557,[1]diterima!$A$2:$B$880,2,FALSE)</f>
        <v>#N/A</v>
      </c>
    </row>
    <row r="558" spans="1:29" x14ac:dyDescent="0.3">
      <c r="A558">
        <v>4210563716</v>
      </c>
      <c r="B558">
        <v>1</v>
      </c>
      <c r="D558">
        <v>3112176</v>
      </c>
      <c r="E558" t="s">
        <v>210</v>
      </c>
      <c r="F558" t="str">
        <f>VLOOKUP(E558,[2]PRODI_2019!$E$2:$J$70,6,FALSE)</f>
        <v>FKIP</v>
      </c>
      <c r="G558">
        <f>VLOOKUP(E558,[2]PRODI_2019!$E$2:$K$70,7,FALSE)</f>
        <v>2285</v>
      </c>
      <c r="H558" t="str">
        <f>VLOOKUP(F558,Sheet1!$H$4:$I$11,2,FALSE)</f>
        <v>2_FKIP</v>
      </c>
      <c r="I558" t="s">
        <v>795</v>
      </c>
      <c r="J558" t="s">
        <v>35</v>
      </c>
      <c r="K558" t="s">
        <v>1201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1407</v>
      </c>
      <c r="AA558" t="e">
        <f>VLOOKUP(A558,[1]Sheet1!$B$2:$C$930,2,FALSE)</f>
        <v>#N/A</v>
      </c>
      <c r="AB558">
        <f>VLOOKUP(G558,[3]Sheet1!$C$6:$G$46,5,FALSE)</f>
        <v>715</v>
      </c>
      <c r="AC558" t="e">
        <f>VLOOKUP(A558,[1]diterima!$A$2:$B$880,2,FALSE)</f>
        <v>#N/A</v>
      </c>
    </row>
    <row r="559" spans="1:29" x14ac:dyDescent="0.3">
      <c r="A559">
        <v>4210598087</v>
      </c>
      <c r="B559">
        <v>1</v>
      </c>
      <c r="D559">
        <v>3112106</v>
      </c>
      <c r="E559" t="s">
        <v>214</v>
      </c>
      <c r="F559" t="str">
        <f>VLOOKUP(E559,[2]PRODI_2019!$E$2:$J$70,6,FALSE)</f>
        <v>FKIP</v>
      </c>
      <c r="G559">
        <f>VLOOKUP(E559,[2]PRODI_2019!$E$2:$K$70,7,FALSE)</f>
        <v>2227</v>
      </c>
      <c r="H559" t="str">
        <f>VLOOKUP(F559,Sheet1!$H$4:$I$11,2,FALSE)</f>
        <v>2_FKIP</v>
      </c>
      <c r="I559" t="s">
        <v>796</v>
      </c>
      <c r="J559" t="s">
        <v>26</v>
      </c>
      <c r="K559" t="s">
        <v>1194</v>
      </c>
      <c r="L559" s="1">
        <v>37581</v>
      </c>
      <c r="M559" t="s">
        <v>28</v>
      </c>
      <c r="N559" t="s">
        <v>39</v>
      </c>
      <c r="O559" t="s">
        <v>29</v>
      </c>
      <c r="P559" t="s">
        <v>1359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1412</v>
      </c>
      <c r="AA559" t="e">
        <f>VLOOKUP(A559,[1]Sheet1!$B$2:$C$930,2,FALSE)</f>
        <v>#N/A</v>
      </c>
      <c r="AB559">
        <f>VLOOKUP(G559,[3]Sheet1!$C$6:$G$46,5,FALSE)</f>
        <v>723</v>
      </c>
      <c r="AC559" t="e">
        <f>VLOOKUP(A559,[1]diterima!$A$2:$B$880,2,FALSE)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1421</v>
      </c>
      <c r="F560" t="str">
        <f>VLOOKUP(E560,[2]PRODI_2019!$E$2:$J$70,6,FALSE)</f>
        <v>Hukum</v>
      </c>
      <c r="G560">
        <f>VLOOKUP(E560,[2]PRODI_2019!$E$2:$K$70,7,FALSE)</f>
        <v>1111</v>
      </c>
      <c r="H560" t="str">
        <f>VLOOKUP(F560,Sheet1!$H$4:$I$11,2,FALSE)</f>
        <v>1_Hukum</v>
      </c>
      <c r="I560" t="s">
        <v>797</v>
      </c>
      <c r="J560" t="s">
        <v>35</v>
      </c>
      <c r="K560" t="s">
        <v>1194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1417</v>
      </c>
      <c r="AA560" t="e">
        <f>VLOOKUP(A560,[1]Sheet1!$B$2:$C$930,2,FALSE)</f>
        <v>#N/A</v>
      </c>
      <c r="AB560">
        <f>VLOOKUP(G560,[3]Sheet1!$C$6:$G$46,5,FALSE)</f>
        <v>1201</v>
      </c>
      <c r="AC560" t="e">
        <f>VLOOKUP(A560,[1]diterima!$A$2:$B$880,2,FALSE)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218</v>
      </c>
      <c r="F561" t="str">
        <f>VLOOKUP(E561,[2]PRODI_2019!$E$2:$J$70,6,FALSE)</f>
        <v>FISIP</v>
      </c>
      <c r="G561">
        <f>VLOOKUP(E561,[2]PRODI_2019!$E$2:$K$70,7,FALSE)</f>
        <v>6662</v>
      </c>
      <c r="H561" t="str">
        <f>VLOOKUP(F561,Sheet1!$H$4:$I$11,2,FALSE)</f>
        <v>6_FISIP</v>
      </c>
      <c r="I561" t="s">
        <v>798</v>
      </c>
      <c r="J561" t="s">
        <v>35</v>
      </c>
      <c r="K561" t="s">
        <v>1194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1412</v>
      </c>
      <c r="AA561" t="e">
        <f>VLOOKUP(A561,[1]Sheet1!$B$2:$C$930,2,FALSE)</f>
        <v>#N/A</v>
      </c>
      <c r="AB561">
        <f>VLOOKUP(G561,[3]Sheet1!$C$6:$G$46,5,FALSE)</f>
        <v>1423</v>
      </c>
      <c r="AC561" t="e">
        <f>VLOOKUP(A561,[1]diterima!$A$2:$B$880,2,FALSE)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230</v>
      </c>
      <c r="F562" t="str">
        <f>VLOOKUP(E562,[2]PRODI_2019!$E$2:$J$70,6,FALSE)</f>
        <v>Teknik</v>
      </c>
      <c r="G562">
        <f>VLOOKUP(E562,[2]PRODI_2019!$E$2:$K$70,7,FALSE)</f>
        <v>3335</v>
      </c>
      <c r="H562" t="str">
        <f>VLOOKUP(F562,Sheet1!$H$4:$I$11,2,FALSE)</f>
        <v>3_Teknik</v>
      </c>
      <c r="I562" t="s">
        <v>799</v>
      </c>
      <c r="J562" t="s">
        <v>35</v>
      </c>
      <c r="K562" t="s">
        <v>1201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1412</v>
      </c>
      <c r="AA562" t="e">
        <f>VLOOKUP(A562,[1]Sheet1!$B$2:$C$930,2,FALSE)</f>
        <v>#N/A</v>
      </c>
      <c r="AB562">
        <f>VLOOKUP(G562,[3]Sheet1!$C$6:$G$46,5,FALSE)</f>
        <v>411</v>
      </c>
      <c r="AC562" t="e">
        <f>VLOOKUP(A562,[1]diterima!$A$2:$B$880,2,FALSE)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215</v>
      </c>
      <c r="F563" t="str">
        <f>VLOOKUP(E563,[2]PRODI_2019!$E$2:$J$70,6,FALSE)</f>
        <v>FKIP</v>
      </c>
      <c r="G563">
        <f>VLOOKUP(E563,[2]PRODI_2019!$E$2:$K$70,7,FALSE)</f>
        <v>2223</v>
      </c>
      <c r="H563" t="str">
        <f>VLOOKUP(F563,Sheet1!$H$4:$I$11,2,FALSE)</f>
        <v>2_FKIP</v>
      </c>
      <c r="I563" t="s">
        <v>800</v>
      </c>
      <c r="J563" t="s">
        <v>35</v>
      </c>
      <c r="K563" t="s">
        <v>1201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1407</v>
      </c>
      <c r="AA563" t="e">
        <f>VLOOKUP(A563,[1]Sheet1!$B$2:$C$930,2,FALSE)</f>
        <v>#N/A</v>
      </c>
      <c r="AB563">
        <f>VLOOKUP(G563,[3]Sheet1!$C$6:$G$46,5,FALSE)</f>
        <v>660</v>
      </c>
      <c r="AC563" t="e">
        <f>VLOOKUP(A563,[1]diterima!$A$2:$B$880,2,FALSE)</f>
        <v>#N/A</v>
      </c>
    </row>
    <row r="564" spans="1:29" x14ac:dyDescent="0.3">
      <c r="A564">
        <v>4210701872</v>
      </c>
      <c r="B564">
        <v>1</v>
      </c>
      <c r="D564">
        <v>3111076</v>
      </c>
      <c r="E564" t="s">
        <v>221</v>
      </c>
      <c r="F564" t="str">
        <f>VLOOKUP(E564,[2]PRODI_2019!$E$2:$J$70,6,FALSE)</f>
        <v>Pertanian</v>
      </c>
      <c r="G564">
        <f>VLOOKUP(E564,[2]PRODI_2019!$E$2:$K$70,7,FALSE)</f>
        <v>4441</v>
      </c>
      <c r="H564" t="str">
        <f>VLOOKUP(F564,Sheet1!$H$4:$I$11,2,FALSE)</f>
        <v>4_Pertanian</v>
      </c>
      <c r="I564" t="s">
        <v>801</v>
      </c>
      <c r="J564" t="s">
        <v>35</v>
      </c>
      <c r="K564" t="s">
        <v>1194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1409</v>
      </c>
      <c r="AA564" t="e">
        <f>VLOOKUP(A564,[1]Sheet1!$B$2:$C$930,2,FALSE)</f>
        <v>#N/A</v>
      </c>
      <c r="AB564">
        <f>VLOOKUP(G564,[3]Sheet1!$C$6:$G$46,5,FALSE)</f>
        <v>789</v>
      </c>
      <c r="AC564" t="e">
        <f>VLOOKUP(A564,[1]diterima!$A$2:$B$880,2,FALSE)</f>
        <v>#N/A</v>
      </c>
    </row>
    <row r="565" spans="1:29" x14ac:dyDescent="0.3">
      <c r="A565">
        <v>4210710191</v>
      </c>
      <c r="B565">
        <v>1</v>
      </c>
      <c r="D565">
        <v>3111126</v>
      </c>
      <c r="E565" t="s">
        <v>223</v>
      </c>
      <c r="F565" t="str">
        <f>VLOOKUP(E565,[2]PRODI_2019!$E$2:$J$70,6,FALSE)</f>
        <v>FKIP</v>
      </c>
      <c r="G565">
        <f>VLOOKUP(E565,[2]PRODI_2019!$E$2:$K$70,7,FALSE)</f>
        <v>2283</v>
      </c>
      <c r="H565" t="str">
        <f>VLOOKUP(F565,Sheet1!$H$4:$I$11,2,FALSE)</f>
        <v>2_FKIP</v>
      </c>
      <c r="I565" t="s">
        <v>802</v>
      </c>
      <c r="J565" t="s">
        <v>26</v>
      </c>
      <c r="K565" t="s">
        <v>1191</v>
      </c>
      <c r="L565" s="1">
        <v>37587</v>
      </c>
      <c r="M565" t="s">
        <v>28</v>
      </c>
      <c r="N565" t="s">
        <v>27</v>
      </c>
      <c r="O565" t="s">
        <v>29</v>
      </c>
      <c r="P565" t="s">
        <v>1361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1412</v>
      </c>
      <c r="AA565" t="e">
        <f>VLOOKUP(A565,[1]Sheet1!$B$2:$C$930,2,FALSE)</f>
        <v>#N/A</v>
      </c>
      <c r="AB565">
        <f>VLOOKUP(G565,[3]Sheet1!$C$6:$G$46,5,FALSE)</f>
        <v>64</v>
      </c>
      <c r="AC565" t="e">
        <f>VLOOKUP(A565,[1]diterima!$A$2:$B$880,2,FALSE)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231</v>
      </c>
      <c r="F566" t="str">
        <f>VLOOKUP(E566,[2]PRODI_2019!$E$2:$J$70,6,FALSE)</f>
        <v>Pertanian</v>
      </c>
      <c r="G566">
        <f>VLOOKUP(E566,[2]PRODI_2019!$E$2:$K$70,7,FALSE)</f>
        <v>4444</v>
      </c>
      <c r="H566" t="str">
        <f>VLOOKUP(F566,Sheet1!$H$4:$I$11,2,FALSE)</f>
        <v>4_Pertanian</v>
      </c>
      <c r="I566" t="s">
        <v>803</v>
      </c>
      <c r="J566" t="s">
        <v>35</v>
      </c>
      <c r="K566" t="s">
        <v>1208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1409</v>
      </c>
      <c r="AA566" t="e">
        <f>VLOOKUP(A566,[1]Sheet1!$B$2:$C$930,2,FALSE)</f>
        <v>#N/A</v>
      </c>
      <c r="AB566">
        <f>VLOOKUP(G566,[3]Sheet1!$C$6:$G$46,5,FALSE)</f>
        <v>476</v>
      </c>
      <c r="AC566" t="e">
        <f>VLOOKUP(A566,[1]diterima!$A$2:$B$880,2,FALSE)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208</v>
      </c>
      <c r="F567" t="str">
        <f>VLOOKUP(E567,[2]PRODI_2019!$E$2:$J$70,6,FALSE)</f>
        <v>Pertanian</v>
      </c>
      <c r="G567">
        <f>VLOOKUP(E567,[2]PRODI_2019!$E$2:$K$70,7,FALSE)</f>
        <v>4442</v>
      </c>
      <c r="H567" t="str">
        <f>VLOOKUP(F567,Sheet1!$H$4:$I$11,2,FALSE)</f>
        <v>4_Pertanian</v>
      </c>
      <c r="I567" t="s">
        <v>804</v>
      </c>
      <c r="J567" t="s">
        <v>35</v>
      </c>
      <c r="K567" t="s">
        <v>1194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1408</v>
      </c>
      <c r="AA567" t="e">
        <f>VLOOKUP(A567,[1]Sheet1!$B$2:$C$930,2,FALSE)</f>
        <v>#N/A</v>
      </c>
      <c r="AB567">
        <f>VLOOKUP(G567,[3]Sheet1!$C$6:$G$46,5,FALSE)</f>
        <v>404</v>
      </c>
      <c r="AC567" t="e">
        <f>VLOOKUP(A567,[1]diterima!$A$2:$B$880,2,FALSE)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205</v>
      </c>
      <c r="F568" t="str">
        <f>VLOOKUP(E568,[2]PRODI_2019!$E$2:$J$70,6,FALSE)</f>
        <v>FISIP</v>
      </c>
      <c r="G568">
        <f>VLOOKUP(E568,[2]PRODI_2019!$E$2:$K$70,7,FALSE)</f>
        <v>6670</v>
      </c>
      <c r="H568" t="str">
        <f>VLOOKUP(F568,Sheet1!$H$4:$I$11,2,FALSE)</f>
        <v>6_FISIP</v>
      </c>
      <c r="I568" t="s">
        <v>805</v>
      </c>
      <c r="J568" t="s">
        <v>35</v>
      </c>
      <c r="K568" t="s">
        <v>1194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1411</v>
      </c>
      <c r="AA568" t="e">
        <f>VLOOKUP(A568,[1]Sheet1!$B$2:$C$930,2,FALSE)</f>
        <v>#N/A</v>
      </c>
      <c r="AB568">
        <f>VLOOKUP(G568,[3]Sheet1!$C$6:$G$46,5,FALSE)</f>
        <v>512</v>
      </c>
      <c r="AC568" t="e">
        <f>VLOOKUP(A568,[1]diterima!$A$2:$B$880,2,FALSE)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215</v>
      </c>
      <c r="F569" t="str">
        <f>VLOOKUP(E569,[2]PRODI_2019!$E$2:$J$70,6,FALSE)</f>
        <v>FKIP</v>
      </c>
      <c r="G569">
        <f>VLOOKUP(E569,[2]PRODI_2019!$E$2:$K$70,7,FALSE)</f>
        <v>2223</v>
      </c>
      <c r="H569" t="str">
        <f>VLOOKUP(F569,Sheet1!$H$4:$I$11,2,FALSE)</f>
        <v>2_FKIP</v>
      </c>
      <c r="I569" t="s">
        <v>806</v>
      </c>
      <c r="J569" t="s">
        <v>35</v>
      </c>
      <c r="K569" t="s">
        <v>1201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1413</v>
      </c>
      <c r="AA569" t="e">
        <f>VLOOKUP(A569,[1]Sheet1!$B$2:$C$930,2,FALSE)</f>
        <v>#N/A</v>
      </c>
      <c r="AB569">
        <f>VLOOKUP(G569,[3]Sheet1!$C$6:$G$46,5,FALSE)</f>
        <v>660</v>
      </c>
      <c r="AC569" t="e">
        <f>VLOOKUP(A569,[1]diterima!$A$2:$B$880,2,FALSE)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221</v>
      </c>
      <c r="F570" t="str">
        <f>VLOOKUP(E570,[2]PRODI_2019!$E$2:$J$70,6,FALSE)</f>
        <v>Pertanian</v>
      </c>
      <c r="G570">
        <f>VLOOKUP(E570,[2]PRODI_2019!$E$2:$K$70,7,FALSE)</f>
        <v>4441</v>
      </c>
      <c r="H570" t="str">
        <f>VLOOKUP(F570,Sheet1!$H$4:$I$11,2,FALSE)</f>
        <v>4_Pertanian</v>
      </c>
      <c r="I570" t="s">
        <v>807</v>
      </c>
      <c r="J570" t="s">
        <v>35</v>
      </c>
      <c r="K570" t="s">
        <v>1200</v>
      </c>
      <c r="L570" s="1">
        <v>38239</v>
      </c>
      <c r="M570" t="s">
        <v>28</v>
      </c>
      <c r="N570" t="s">
        <v>49</v>
      </c>
      <c r="O570" t="s">
        <v>29</v>
      </c>
      <c r="P570" t="s">
        <v>1362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1412</v>
      </c>
      <c r="AA570" t="e">
        <f>VLOOKUP(A570,[1]Sheet1!$B$2:$C$930,2,FALSE)</f>
        <v>#N/A</v>
      </c>
      <c r="AB570">
        <f>VLOOKUP(G570,[3]Sheet1!$C$6:$G$46,5,FALSE)</f>
        <v>789</v>
      </c>
      <c r="AC570" t="e">
        <f>VLOOKUP(A570,[1]diterima!$A$2:$B$880,2,FALSE)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233</v>
      </c>
      <c r="F571" t="str">
        <f>VLOOKUP(E571,[2]PRODI_2019!$E$2:$J$70,6,FALSE)</f>
        <v>FKIP</v>
      </c>
      <c r="G571">
        <f>VLOOKUP(E571,[2]PRODI_2019!$E$2:$K$70,7,FALSE)</f>
        <v>2280</v>
      </c>
      <c r="H571" t="str">
        <f>VLOOKUP(F571,Sheet1!$H$4:$I$11,2,FALSE)</f>
        <v>2_FKIP</v>
      </c>
      <c r="I571" t="s">
        <v>808</v>
      </c>
      <c r="J571" t="s">
        <v>35</v>
      </c>
      <c r="K571" t="s">
        <v>1196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1410</v>
      </c>
      <c r="AA571" t="e">
        <f>VLOOKUP(A571,[1]Sheet1!$B$2:$C$930,2,FALSE)</f>
        <v>#N/A</v>
      </c>
      <c r="AB571">
        <f>VLOOKUP(G571,[3]Sheet1!$C$6:$G$46,5,FALSE)</f>
        <v>151</v>
      </c>
      <c r="AC571" t="e">
        <f>VLOOKUP(A571,[1]diterima!$A$2:$B$880,2,FALSE)</f>
        <v>#N/A</v>
      </c>
    </row>
    <row r="572" spans="1:29" x14ac:dyDescent="0.3">
      <c r="A572">
        <v>4210663417</v>
      </c>
      <c r="B572">
        <v>1</v>
      </c>
      <c r="D572">
        <v>3112153</v>
      </c>
      <c r="E572" t="s">
        <v>224</v>
      </c>
      <c r="F572" t="str">
        <f>VLOOKUP(E572,[2]PRODI_2019!$E$2:$J$70,6,FALSE)</f>
        <v>FKIP</v>
      </c>
      <c r="G572">
        <f>VLOOKUP(E572,[2]PRODI_2019!$E$2:$K$70,7,FALSE)</f>
        <v>2286</v>
      </c>
      <c r="H572" t="str">
        <f>VLOOKUP(F572,Sheet1!$H$4:$I$11,2,FALSE)</f>
        <v>2_FKIP</v>
      </c>
      <c r="I572" t="s">
        <v>809</v>
      </c>
      <c r="J572" t="s">
        <v>35</v>
      </c>
      <c r="K572" t="s">
        <v>1201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1407</v>
      </c>
      <c r="AA572" t="e">
        <f>VLOOKUP(A572,[1]Sheet1!$B$2:$C$930,2,FALSE)</f>
        <v>#N/A</v>
      </c>
      <c r="AB572">
        <f>VLOOKUP(G572,[3]Sheet1!$C$6:$G$46,5,FALSE)</f>
        <v>103</v>
      </c>
      <c r="AC572" t="e">
        <f>VLOOKUP(A572,[1]diterima!$A$2:$B$880,2,FALSE)</f>
        <v>#N/A</v>
      </c>
    </row>
    <row r="573" spans="1:29" x14ac:dyDescent="0.3">
      <c r="A573">
        <v>4211019772</v>
      </c>
      <c r="B573">
        <v>1</v>
      </c>
      <c r="D573">
        <v>3112056</v>
      </c>
      <c r="E573" t="s">
        <v>227</v>
      </c>
      <c r="F573" t="str">
        <f>VLOOKUP(E573,[2]PRODI_2019!$E$2:$J$70,6,FALSE)</f>
        <v>FISIP</v>
      </c>
      <c r="G573">
        <f>VLOOKUP(E573,[2]PRODI_2019!$E$2:$K$70,7,FALSE)</f>
        <v>6661</v>
      </c>
      <c r="H573" t="str">
        <f>VLOOKUP(F573,Sheet1!$H$4:$I$11,2,FALSE)</f>
        <v>6_FISIP</v>
      </c>
      <c r="I573" t="s">
        <v>810</v>
      </c>
      <c r="J573" t="s">
        <v>35</v>
      </c>
      <c r="K573" t="s">
        <v>1196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1409</v>
      </c>
      <c r="AA573" t="e">
        <f>VLOOKUP(A573,[1]Sheet1!$B$2:$C$930,2,FALSE)</f>
        <v>#N/A</v>
      </c>
      <c r="AB573">
        <f>VLOOKUP(G573,[3]Sheet1!$C$6:$G$46,5,FALSE)</f>
        <v>1115</v>
      </c>
      <c r="AC573" t="e">
        <f>VLOOKUP(A573,[1]diterima!$A$2:$B$880,2,FALSE)</f>
        <v>#N/A</v>
      </c>
    </row>
    <row r="574" spans="1:29" x14ac:dyDescent="0.3">
      <c r="A574">
        <v>4211029307</v>
      </c>
      <c r="B574">
        <v>1</v>
      </c>
      <c r="D574">
        <v>3111165</v>
      </c>
      <c r="E574" t="s">
        <v>211</v>
      </c>
      <c r="F574" t="str">
        <f>VLOOKUP(E574,[2]PRODI_2019!$E$2:$J$70,6,FALSE)</f>
        <v>FKIP</v>
      </c>
      <c r="G574">
        <f>VLOOKUP(E574,[2]PRODI_2019!$E$2:$K$70,7,FALSE)</f>
        <v>2281</v>
      </c>
      <c r="H574" t="str">
        <f>VLOOKUP(F574,Sheet1!$H$4:$I$11,2,FALSE)</f>
        <v>2_FKIP</v>
      </c>
      <c r="I574" t="s">
        <v>811</v>
      </c>
      <c r="J574" t="s">
        <v>35</v>
      </c>
      <c r="K574" t="s">
        <v>1196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1407</v>
      </c>
      <c r="AA574" t="e">
        <f>VLOOKUP(A574,[1]Sheet1!$B$2:$C$930,2,FALSE)</f>
        <v>#N/A</v>
      </c>
      <c r="AB574">
        <f>VLOOKUP(G574,[3]Sheet1!$C$6:$G$46,5,FALSE)</f>
        <v>160</v>
      </c>
      <c r="AC574" t="e">
        <f>VLOOKUP(A574,[1]diterima!$A$2:$B$880,2,FALSE)</f>
        <v>#N/A</v>
      </c>
    </row>
    <row r="575" spans="1:29" x14ac:dyDescent="0.3">
      <c r="A575">
        <v>4211037851</v>
      </c>
      <c r="B575">
        <v>1</v>
      </c>
      <c r="D575">
        <v>3111092</v>
      </c>
      <c r="E575" t="s">
        <v>203</v>
      </c>
      <c r="F575" t="str">
        <f>VLOOKUP(E575,[2]PRODI_2019!$E$2:$J$70,6,FALSE)</f>
        <v>Pertanian</v>
      </c>
      <c r="G575">
        <f>VLOOKUP(E575,[2]PRODI_2019!$E$2:$K$70,7,FALSE)</f>
        <v>4443</v>
      </c>
      <c r="H575" t="str">
        <f>VLOOKUP(F575,Sheet1!$H$4:$I$11,2,FALSE)</f>
        <v>4_Pertanian</v>
      </c>
      <c r="I575" t="s">
        <v>812</v>
      </c>
      <c r="J575" t="s">
        <v>35</v>
      </c>
      <c r="K575" t="s">
        <v>1196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1411</v>
      </c>
      <c r="AA575" t="e">
        <f>VLOOKUP(A575,[1]Sheet1!$B$2:$C$930,2,FALSE)</f>
        <v>#N/A</v>
      </c>
      <c r="AB575">
        <f>VLOOKUP(G575,[3]Sheet1!$C$6:$G$46,5,FALSE)</f>
        <v>193</v>
      </c>
      <c r="AC575" t="e">
        <f>VLOOKUP(A575,[1]diterima!$A$2:$B$880,2,FALSE)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202</v>
      </c>
      <c r="F576" t="str">
        <f>VLOOKUP(E576,[2]PRODI_2019!$E$2:$J$70,6,FALSE)</f>
        <v>FKIP</v>
      </c>
      <c r="G576">
        <f>VLOOKUP(E576,[2]PRODI_2019!$E$2:$K$70,7,FALSE)</f>
        <v>2289</v>
      </c>
      <c r="H576" t="str">
        <f>VLOOKUP(F576,Sheet1!$H$4:$I$11,2,FALSE)</f>
        <v>2_FKIP</v>
      </c>
      <c r="I576" t="s">
        <v>813</v>
      </c>
      <c r="J576" t="s">
        <v>35</v>
      </c>
      <c r="K576" t="s">
        <v>1201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1410</v>
      </c>
      <c r="AA576" t="e">
        <f>VLOOKUP(A576,[1]Sheet1!$B$2:$C$930,2,FALSE)</f>
        <v>#N/A</v>
      </c>
      <c r="AB576">
        <f>VLOOKUP(G576,[3]Sheet1!$C$6:$G$46,5,FALSE)</f>
        <v>33</v>
      </c>
      <c r="AC576" t="e">
        <f>VLOOKUP(A576,[1]diterima!$A$2:$B$880,2,FALSE)</f>
        <v>#N/A</v>
      </c>
    </row>
    <row r="577" spans="1:29" x14ac:dyDescent="0.3">
      <c r="A577">
        <v>4211047440</v>
      </c>
      <c r="B577">
        <v>1</v>
      </c>
      <c r="D577">
        <v>3112087</v>
      </c>
      <c r="E577" t="s">
        <v>1422</v>
      </c>
      <c r="F577" t="str">
        <f>VLOOKUP(E577,[2]PRODI_2019!$E$2:$J$70,6,FALSE)</f>
        <v>FKIP</v>
      </c>
      <c r="G577">
        <f>VLOOKUP(E577,[2]PRODI_2019!$E$2:$K$70,7,FALSE)</f>
        <v>2222</v>
      </c>
      <c r="H577" t="str">
        <f>VLOOKUP(F577,Sheet1!$H$4:$I$11,2,FALSE)</f>
        <v>2_FKIP</v>
      </c>
      <c r="I577" t="s">
        <v>814</v>
      </c>
      <c r="J577" t="s">
        <v>26</v>
      </c>
      <c r="K577" t="s">
        <v>1194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1413</v>
      </c>
      <c r="AA577" t="e">
        <f>VLOOKUP(A577,[1]Sheet1!$B$2:$C$930,2,FALSE)</f>
        <v>#N/A</v>
      </c>
      <c r="AB577">
        <f>VLOOKUP(G577,[3]Sheet1!$C$6:$G$46,5,FALSE)</f>
        <v>578</v>
      </c>
      <c r="AC577" t="e">
        <f>VLOOKUP(A577,[1]diterima!$A$2:$B$880,2,FALSE)</f>
        <v>#N/A</v>
      </c>
    </row>
    <row r="578" spans="1:29" x14ac:dyDescent="0.3">
      <c r="A578">
        <v>4211052917</v>
      </c>
      <c r="B578">
        <v>1</v>
      </c>
      <c r="D578">
        <v>3112153</v>
      </c>
      <c r="E578" t="s">
        <v>224</v>
      </c>
      <c r="F578" t="str">
        <f>VLOOKUP(E578,[2]PRODI_2019!$E$2:$J$70,6,FALSE)</f>
        <v>FKIP</v>
      </c>
      <c r="G578">
        <f>VLOOKUP(E578,[2]PRODI_2019!$E$2:$K$70,7,FALSE)</f>
        <v>2286</v>
      </c>
      <c r="H578" t="str">
        <f>VLOOKUP(F578,Sheet1!$H$4:$I$11,2,FALSE)</f>
        <v>2_FKIP</v>
      </c>
      <c r="I578" t="s">
        <v>815</v>
      </c>
      <c r="J578" t="s">
        <v>35</v>
      </c>
      <c r="K578" t="s">
        <v>1194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1412</v>
      </c>
      <c r="AA578" t="e">
        <f>VLOOKUP(A578,[1]Sheet1!$B$2:$C$930,2,FALSE)</f>
        <v>#N/A</v>
      </c>
      <c r="AB578">
        <f>VLOOKUP(G578,[3]Sheet1!$C$6:$G$46,5,FALSE)</f>
        <v>103</v>
      </c>
      <c r="AC578" t="e">
        <f>VLOOKUP(A578,[1]diterima!$A$2:$B$880,2,FALSE)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237</v>
      </c>
      <c r="F579" t="str">
        <f>VLOOKUP(E579,[2]PRODI_2019!$E$2:$J$70,6,FALSE)</f>
        <v>Kedokteran</v>
      </c>
      <c r="G579">
        <f>VLOOKUP(E579,[2]PRODI_2019!$E$2:$K$70,7,FALSE)</f>
        <v>8883</v>
      </c>
      <c r="H579" t="str">
        <f>VLOOKUP(F579,Sheet1!$H$4:$I$11,2,FALSE)</f>
        <v>8_Kedokteran</v>
      </c>
      <c r="I579" t="s">
        <v>816</v>
      </c>
      <c r="J579" t="s">
        <v>35</v>
      </c>
      <c r="K579" t="s">
        <v>1214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1412</v>
      </c>
      <c r="AA579" t="e">
        <f>VLOOKUP(A579,[1]Sheet1!$B$2:$C$930,2,FALSE)</f>
        <v>#N/A</v>
      </c>
      <c r="AB579">
        <f>VLOOKUP(G579,[3]Sheet1!$C$6:$G$46,5,FALSE)</f>
        <v>25</v>
      </c>
      <c r="AC579" t="e">
        <f>VLOOKUP(A579,[1]diterima!$A$2:$B$880,2,FALSE)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212</v>
      </c>
      <c r="F580" t="str">
        <f>VLOOKUP(E580,[2]PRODI_2019!$E$2:$J$70,6,FALSE)</f>
        <v>Teknik</v>
      </c>
      <c r="G580">
        <f>VLOOKUP(E580,[2]PRODI_2019!$E$2:$K$70,7,FALSE)</f>
        <v>3332</v>
      </c>
      <c r="H580" t="str">
        <f>VLOOKUP(F580,Sheet1!$H$4:$I$11,2,FALSE)</f>
        <v>3_Teknik</v>
      </c>
      <c r="I580" t="s">
        <v>817</v>
      </c>
      <c r="J580" t="s">
        <v>35</v>
      </c>
      <c r="K580" t="s">
        <v>1196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1409</v>
      </c>
      <c r="AA580" t="e">
        <f>VLOOKUP(A580,[1]Sheet1!$B$2:$C$930,2,FALSE)</f>
        <v>#N/A</v>
      </c>
      <c r="AB580">
        <f>VLOOKUP(G580,[3]Sheet1!$C$6:$G$46,5,FALSE)</f>
        <v>434</v>
      </c>
      <c r="AC580" t="e">
        <f>VLOOKUP(A580,[1]diterima!$A$2:$B$880,2,FALSE)</f>
        <v>#N/A</v>
      </c>
    </row>
    <row r="581" spans="1:29" x14ac:dyDescent="0.3">
      <c r="A581">
        <v>4210707175</v>
      </c>
      <c r="B581">
        <v>1</v>
      </c>
      <c r="D581">
        <v>3112041</v>
      </c>
      <c r="E581" t="s">
        <v>1420</v>
      </c>
      <c r="F581" t="str">
        <f>VLOOKUP(E581,[2]PRODI_2019!$E$2:$J$70,6,FALSE)</f>
        <v>FEB</v>
      </c>
      <c r="G581">
        <f>VLOOKUP(E581,[2]PRODI_2019!$E$2:$K$70,7,FALSE)</f>
        <v>5553</v>
      </c>
      <c r="H581" t="str">
        <f>VLOOKUP(F581,Sheet1!$H$4:$I$11,2,FALSE)</f>
        <v>5_FEB</v>
      </c>
      <c r="I581" t="s">
        <v>818</v>
      </c>
      <c r="J581" t="s">
        <v>35</v>
      </c>
      <c r="K581" t="s">
        <v>1201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1413</v>
      </c>
      <c r="AA581" t="e">
        <f>VLOOKUP(A581,[1]Sheet1!$B$2:$C$930,2,FALSE)</f>
        <v>#N/A</v>
      </c>
      <c r="AB581">
        <f>VLOOKUP(G581,[3]Sheet1!$C$6:$G$46,5,FALSE)</f>
        <v>288</v>
      </c>
      <c r="AC581" t="e">
        <f>VLOOKUP(A581,[1]diterima!$A$2:$B$880,2,FALSE)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223</v>
      </c>
      <c r="F582" t="str">
        <f>VLOOKUP(E582,[2]PRODI_2019!$E$2:$J$70,6,FALSE)</f>
        <v>FKIP</v>
      </c>
      <c r="G582">
        <f>VLOOKUP(E582,[2]PRODI_2019!$E$2:$K$70,7,FALSE)</f>
        <v>2283</v>
      </c>
      <c r="H582" t="str">
        <f>VLOOKUP(F582,Sheet1!$H$4:$I$11,2,FALSE)</f>
        <v>2_FKIP</v>
      </c>
      <c r="I582" t="s">
        <v>819</v>
      </c>
      <c r="J582" t="s">
        <v>26</v>
      </c>
      <c r="K582" t="s">
        <v>1201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1410</v>
      </c>
      <c r="AA582" t="e">
        <f>VLOOKUP(A582,[1]Sheet1!$B$2:$C$930,2,FALSE)</f>
        <v>#N/A</v>
      </c>
      <c r="AB582">
        <f>VLOOKUP(G582,[3]Sheet1!$C$6:$G$46,5,FALSE)</f>
        <v>64</v>
      </c>
      <c r="AC582" t="e">
        <f>VLOOKUP(A582,[1]diterima!$A$2:$B$880,2,FALSE)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1421</v>
      </c>
      <c r="F583" t="str">
        <f>VLOOKUP(E583,[2]PRODI_2019!$E$2:$J$70,6,FALSE)</f>
        <v>Hukum</v>
      </c>
      <c r="G583">
        <f>VLOOKUP(E583,[2]PRODI_2019!$E$2:$K$70,7,FALSE)</f>
        <v>1111</v>
      </c>
      <c r="H583" t="str">
        <f>VLOOKUP(F583,Sheet1!$H$4:$I$11,2,FALSE)</f>
        <v>1_Hukum</v>
      </c>
      <c r="I583" t="s">
        <v>820</v>
      </c>
      <c r="J583" t="s">
        <v>35</v>
      </c>
      <c r="K583" t="s">
        <v>1206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1408</v>
      </c>
      <c r="AA583" t="e">
        <f>VLOOKUP(A583,[1]Sheet1!$B$2:$C$930,2,FALSE)</f>
        <v>#N/A</v>
      </c>
      <c r="AB583">
        <f>VLOOKUP(G583,[3]Sheet1!$C$6:$G$46,5,FALSE)</f>
        <v>1201</v>
      </c>
      <c r="AC583" t="e">
        <f>VLOOKUP(A583,[1]diterima!$A$2:$B$880,2,FALSE)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226</v>
      </c>
      <c r="F584" t="str">
        <f>VLOOKUP(E584,[2]PRODI_2019!$E$2:$J$70,6,FALSE)</f>
        <v>Teknik</v>
      </c>
      <c r="G584">
        <f>VLOOKUP(E584,[2]PRODI_2019!$E$2:$K$70,7,FALSE)</f>
        <v>3336</v>
      </c>
      <c r="H584" t="str">
        <f>VLOOKUP(F584,Sheet1!$H$4:$I$11,2,FALSE)</f>
        <v>3_Teknik</v>
      </c>
      <c r="I584" t="s">
        <v>821</v>
      </c>
      <c r="J584" t="s">
        <v>26</v>
      </c>
      <c r="K584" t="s">
        <v>1261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1410</v>
      </c>
      <c r="AA584" t="e">
        <f>VLOOKUP(A584,[1]Sheet1!$B$2:$C$930,2,FALSE)</f>
        <v>#N/A</v>
      </c>
      <c r="AB584">
        <f>VLOOKUP(G584,[3]Sheet1!$C$6:$G$46,5,FALSE)</f>
        <v>511</v>
      </c>
      <c r="AC584" t="e">
        <f>VLOOKUP(A584,[1]diterima!$A$2:$B$880,2,FALSE)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220</v>
      </c>
      <c r="F585" t="str">
        <f>VLOOKUP(E585,[2]PRODI_2019!$E$2:$J$70,6,FALSE)</f>
        <v>FKIP</v>
      </c>
      <c r="G585">
        <f>VLOOKUP(E585,[2]PRODI_2019!$E$2:$K$70,7,FALSE)</f>
        <v>2284</v>
      </c>
      <c r="H585" t="str">
        <f>VLOOKUP(F585,Sheet1!$H$4:$I$11,2,FALSE)</f>
        <v>2_FKIP</v>
      </c>
      <c r="I585" t="s">
        <v>822</v>
      </c>
      <c r="J585" t="s">
        <v>26</v>
      </c>
      <c r="K585" t="s">
        <v>1194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1411</v>
      </c>
      <c r="AA585" t="e">
        <f>VLOOKUP(A585,[1]Sheet1!$B$2:$C$930,2,FALSE)</f>
        <v>#N/A</v>
      </c>
      <c r="AB585">
        <f>VLOOKUP(G585,[3]Sheet1!$C$6:$G$46,5,FALSE)</f>
        <v>52</v>
      </c>
      <c r="AC585" t="e">
        <f>VLOOKUP(A585,[1]diterima!$A$2:$B$880,2,FALSE)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208</v>
      </c>
      <c r="F586" t="str">
        <f>VLOOKUP(E586,[2]PRODI_2019!$E$2:$J$70,6,FALSE)</f>
        <v>Pertanian</v>
      </c>
      <c r="G586">
        <f>VLOOKUP(E586,[2]PRODI_2019!$E$2:$K$70,7,FALSE)</f>
        <v>4442</v>
      </c>
      <c r="H586" t="str">
        <f>VLOOKUP(F586,Sheet1!$H$4:$I$11,2,FALSE)</f>
        <v>4_Pertanian</v>
      </c>
      <c r="I586" t="s">
        <v>823</v>
      </c>
      <c r="J586" t="s">
        <v>35</v>
      </c>
      <c r="K586" t="s">
        <v>1196</v>
      </c>
      <c r="L586" s="1">
        <v>37657</v>
      </c>
      <c r="M586" t="s">
        <v>28</v>
      </c>
      <c r="N586" t="s">
        <v>43</v>
      </c>
      <c r="O586" t="s">
        <v>29</v>
      </c>
      <c r="P586" t="s">
        <v>182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1406</v>
      </c>
      <c r="AA586" t="e">
        <f>VLOOKUP(A586,[1]Sheet1!$B$2:$C$930,2,FALSE)</f>
        <v>#N/A</v>
      </c>
      <c r="AB586">
        <f>VLOOKUP(G586,[3]Sheet1!$C$6:$G$46,5,FALSE)</f>
        <v>404</v>
      </c>
      <c r="AC586" t="e">
        <f>VLOOKUP(A586,[1]diterima!$A$2:$B$880,2,FALSE)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205</v>
      </c>
      <c r="F587" t="str">
        <f>VLOOKUP(E587,[2]PRODI_2019!$E$2:$J$70,6,FALSE)</f>
        <v>FISIP</v>
      </c>
      <c r="G587">
        <f>VLOOKUP(E587,[2]PRODI_2019!$E$2:$K$70,7,FALSE)</f>
        <v>6670</v>
      </c>
      <c r="H587" t="str">
        <f>VLOOKUP(F587,Sheet1!$H$4:$I$11,2,FALSE)</f>
        <v>6_FISIP</v>
      </c>
      <c r="I587" t="s">
        <v>824</v>
      </c>
      <c r="J587" t="s">
        <v>35</v>
      </c>
      <c r="K587" t="s">
        <v>1262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1413</v>
      </c>
      <c r="AA587" t="e">
        <f>VLOOKUP(A587,[1]Sheet1!$B$2:$C$930,2,FALSE)</f>
        <v>#N/A</v>
      </c>
      <c r="AB587">
        <f>VLOOKUP(G587,[3]Sheet1!$C$6:$G$46,5,FALSE)</f>
        <v>512</v>
      </c>
      <c r="AC587" t="e">
        <f>VLOOKUP(A587,[1]diterima!$A$2:$B$880,2,FALSE)</f>
        <v>#N/A</v>
      </c>
    </row>
    <row r="588" spans="1:29" x14ac:dyDescent="0.3">
      <c r="A588">
        <v>4210093802</v>
      </c>
      <c r="B588">
        <v>1</v>
      </c>
      <c r="D588">
        <v>3111165</v>
      </c>
      <c r="E588" t="s">
        <v>211</v>
      </c>
      <c r="F588" t="str">
        <f>VLOOKUP(E588,[2]PRODI_2019!$E$2:$J$70,6,FALSE)</f>
        <v>FKIP</v>
      </c>
      <c r="G588">
        <f>VLOOKUP(E588,[2]PRODI_2019!$E$2:$K$70,7,FALSE)</f>
        <v>2281</v>
      </c>
      <c r="H588" t="str">
        <f>VLOOKUP(F588,Sheet1!$H$4:$I$11,2,FALSE)</f>
        <v>2_FKIP</v>
      </c>
      <c r="I588" t="s">
        <v>825</v>
      </c>
      <c r="J588" t="s">
        <v>35</v>
      </c>
      <c r="K588" t="s">
        <v>1195</v>
      </c>
      <c r="L588" s="1">
        <v>38261</v>
      </c>
      <c r="M588" t="s">
        <v>28</v>
      </c>
      <c r="N588" t="s">
        <v>49</v>
      </c>
      <c r="O588" t="s">
        <v>29</v>
      </c>
      <c r="P588" t="s">
        <v>1363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1406</v>
      </c>
      <c r="AA588" t="e">
        <f>VLOOKUP(A588,[1]Sheet1!$B$2:$C$930,2,FALSE)</f>
        <v>#N/A</v>
      </c>
      <c r="AB588">
        <f>VLOOKUP(G588,[3]Sheet1!$C$6:$G$46,5,FALSE)</f>
        <v>160</v>
      </c>
      <c r="AC588" t="e">
        <f>VLOOKUP(A588,[1]diterima!$A$2:$B$880,2,FALSE)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203</v>
      </c>
      <c r="F589" t="str">
        <f>VLOOKUP(E589,[2]PRODI_2019!$E$2:$J$70,6,FALSE)</f>
        <v>Pertanian</v>
      </c>
      <c r="G589">
        <f>VLOOKUP(E589,[2]PRODI_2019!$E$2:$K$70,7,FALSE)</f>
        <v>4443</v>
      </c>
      <c r="H589" t="str">
        <f>VLOOKUP(F589,Sheet1!$H$4:$I$11,2,FALSE)</f>
        <v>4_Pertanian</v>
      </c>
      <c r="I589" t="s">
        <v>826</v>
      </c>
      <c r="J589" t="s">
        <v>35</v>
      </c>
      <c r="K589" t="s">
        <v>1194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1413</v>
      </c>
      <c r="AA589" t="e">
        <f>VLOOKUP(A589,[1]Sheet1!$B$2:$C$930,2,FALSE)</f>
        <v>#N/A</v>
      </c>
      <c r="AB589">
        <f>VLOOKUP(G589,[3]Sheet1!$C$6:$G$46,5,FALSE)</f>
        <v>193</v>
      </c>
      <c r="AC589" t="e">
        <f>VLOOKUP(A589,[1]diterima!$A$2:$B$880,2,FALSE)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1420</v>
      </c>
      <c r="F590" t="str">
        <f>VLOOKUP(E590,[2]PRODI_2019!$E$2:$J$70,6,FALSE)</f>
        <v>FEB</v>
      </c>
      <c r="G590">
        <f>VLOOKUP(E590,[2]PRODI_2019!$E$2:$K$70,7,FALSE)</f>
        <v>5553</v>
      </c>
      <c r="H590" t="str">
        <f>VLOOKUP(F590,Sheet1!$H$4:$I$11,2,FALSE)</f>
        <v>5_FEB</v>
      </c>
      <c r="I590" t="s">
        <v>827</v>
      </c>
      <c r="J590" t="s">
        <v>35</v>
      </c>
      <c r="K590" t="s">
        <v>1206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1406</v>
      </c>
      <c r="AA590" t="e">
        <f>VLOOKUP(A590,[1]Sheet1!$B$2:$C$930,2,FALSE)</f>
        <v>#N/A</v>
      </c>
      <c r="AB590">
        <f>VLOOKUP(G590,[3]Sheet1!$C$6:$G$46,5,FALSE)</f>
        <v>288</v>
      </c>
      <c r="AC590" t="e">
        <f>VLOOKUP(A590,[1]diterima!$A$2:$B$880,2,FALSE)</f>
        <v>#N/A</v>
      </c>
    </row>
    <row r="591" spans="1:29" x14ac:dyDescent="0.3">
      <c r="A591">
        <v>4210789652</v>
      </c>
      <c r="B591">
        <v>1</v>
      </c>
      <c r="D591">
        <v>3112072</v>
      </c>
      <c r="E591" t="s">
        <v>206</v>
      </c>
      <c r="F591" t="str">
        <f>VLOOKUP(E591,[2]PRODI_2019!$E$2:$J$70,6,FALSE)</f>
        <v>FKIP</v>
      </c>
      <c r="G591">
        <f>VLOOKUP(E591,[2]PRODI_2019!$E$2:$K$70,7,FALSE)</f>
        <v>2221</v>
      </c>
      <c r="H591" t="str">
        <f>VLOOKUP(F591,Sheet1!$H$4:$I$11,2,FALSE)</f>
        <v>2_FKIP</v>
      </c>
      <c r="I591" t="s">
        <v>828</v>
      </c>
      <c r="J591" t="s">
        <v>35</v>
      </c>
      <c r="K591" t="s">
        <v>1192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1412</v>
      </c>
      <c r="AA591" t="e">
        <f>VLOOKUP(A591,[1]Sheet1!$B$2:$C$930,2,FALSE)</f>
        <v>#N/A</v>
      </c>
      <c r="AB591">
        <f>VLOOKUP(G591,[3]Sheet1!$C$6:$G$46,5,FALSE)</f>
        <v>112</v>
      </c>
      <c r="AC591" t="e">
        <f>VLOOKUP(A591,[1]diterima!$A$2:$B$880,2,FALSE)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208</v>
      </c>
      <c r="F592" t="str">
        <f>VLOOKUP(E592,[2]PRODI_2019!$E$2:$J$70,6,FALSE)</f>
        <v>Pertanian</v>
      </c>
      <c r="G592">
        <f>VLOOKUP(E592,[2]PRODI_2019!$E$2:$K$70,7,FALSE)</f>
        <v>4442</v>
      </c>
      <c r="H592" t="str">
        <f>VLOOKUP(F592,Sheet1!$H$4:$I$11,2,FALSE)</f>
        <v>4_Pertanian</v>
      </c>
      <c r="I592" t="s">
        <v>829</v>
      </c>
      <c r="J592" t="s">
        <v>35</v>
      </c>
      <c r="K592" t="s">
        <v>1206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1408</v>
      </c>
      <c r="AA592" t="e">
        <f>VLOOKUP(A592,[1]Sheet1!$B$2:$C$930,2,FALSE)</f>
        <v>#N/A</v>
      </c>
      <c r="AB592">
        <f>VLOOKUP(G592,[3]Sheet1!$C$6:$G$46,5,FALSE)</f>
        <v>404</v>
      </c>
      <c r="AC592" t="e">
        <f>VLOOKUP(A592,[1]diterima!$A$2:$B$880,2,FALSE)</f>
        <v>#N/A</v>
      </c>
    </row>
    <row r="593" spans="1:29" x14ac:dyDescent="0.3">
      <c r="A593">
        <v>4210045275</v>
      </c>
      <c r="B593">
        <v>1</v>
      </c>
      <c r="D593">
        <v>3111215</v>
      </c>
      <c r="E593" t="s">
        <v>228</v>
      </c>
      <c r="F593" t="str">
        <f>VLOOKUP(E593,[2]PRODI_2019!$E$2:$J$70,6,FALSE)</f>
        <v>Teknik</v>
      </c>
      <c r="G593">
        <f>VLOOKUP(E593,[2]PRODI_2019!$E$2:$K$70,7,FALSE)</f>
        <v>3337</v>
      </c>
      <c r="H593" t="str">
        <f>VLOOKUP(F593,Sheet1!$H$4:$I$11,2,FALSE)</f>
        <v>3_Teknik</v>
      </c>
      <c r="I593" t="s">
        <v>830</v>
      </c>
      <c r="J593" t="s">
        <v>35</v>
      </c>
      <c r="K593" t="s">
        <v>1194</v>
      </c>
      <c r="L593" s="1">
        <v>37965</v>
      </c>
      <c r="M593" t="s">
        <v>28</v>
      </c>
      <c r="N593" t="s">
        <v>27</v>
      </c>
      <c r="O593" t="s">
        <v>29</v>
      </c>
      <c r="P593" t="s">
        <v>1348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1408</v>
      </c>
      <c r="AA593" t="e">
        <f>VLOOKUP(A593,[1]Sheet1!$B$2:$C$930,2,FALSE)</f>
        <v>#N/A</v>
      </c>
      <c r="AB593">
        <f>VLOOKUP(G593,[3]Sheet1!$C$6:$G$46,5,FALSE)</f>
        <v>1057</v>
      </c>
      <c r="AC593" t="e">
        <f>VLOOKUP(A593,[1]diterima!$A$2:$B$880,2,FALSE)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218</v>
      </c>
      <c r="F594" t="str">
        <f>VLOOKUP(E594,[2]PRODI_2019!$E$2:$J$70,6,FALSE)</f>
        <v>FISIP</v>
      </c>
      <c r="G594">
        <f>VLOOKUP(E594,[2]PRODI_2019!$E$2:$K$70,7,FALSE)</f>
        <v>6662</v>
      </c>
      <c r="H594" t="str">
        <f>VLOOKUP(F594,Sheet1!$H$4:$I$11,2,FALSE)</f>
        <v>6_FISIP</v>
      </c>
      <c r="I594" t="s">
        <v>831</v>
      </c>
      <c r="J594" t="s">
        <v>35</v>
      </c>
      <c r="K594" t="s">
        <v>1197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1411</v>
      </c>
      <c r="AA594" t="e">
        <f>VLOOKUP(A594,[1]Sheet1!$B$2:$C$930,2,FALSE)</f>
        <v>#N/A</v>
      </c>
      <c r="AB594">
        <f>VLOOKUP(G594,[3]Sheet1!$C$6:$G$46,5,FALSE)</f>
        <v>1423</v>
      </c>
      <c r="AC594" t="e">
        <f>VLOOKUP(A594,[1]diterima!$A$2:$B$880,2,FALSE)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214</v>
      </c>
      <c r="F595" t="str">
        <f>VLOOKUP(E595,[2]PRODI_2019!$E$2:$J$70,6,FALSE)</f>
        <v>FKIP</v>
      </c>
      <c r="G595">
        <f>VLOOKUP(E595,[2]PRODI_2019!$E$2:$K$70,7,FALSE)</f>
        <v>2227</v>
      </c>
      <c r="H595" t="str">
        <f>VLOOKUP(F595,Sheet1!$H$4:$I$11,2,FALSE)</f>
        <v>2_FKIP</v>
      </c>
      <c r="I595" t="s">
        <v>832</v>
      </c>
      <c r="J595" t="s">
        <v>35</v>
      </c>
      <c r="K595" t="s">
        <v>1263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1411</v>
      </c>
      <c r="AA595" t="e">
        <f>VLOOKUP(A595,[1]Sheet1!$B$2:$C$930,2,FALSE)</f>
        <v>#N/A</v>
      </c>
      <c r="AB595">
        <f>VLOOKUP(G595,[3]Sheet1!$C$6:$G$46,5,FALSE)</f>
        <v>723</v>
      </c>
      <c r="AC595" t="e">
        <f>VLOOKUP(A595,[1]diterima!$A$2:$B$880,2,FALSE)</f>
        <v>#N/A</v>
      </c>
    </row>
    <row r="596" spans="1:29" x14ac:dyDescent="0.3">
      <c r="A596">
        <v>4210121557</v>
      </c>
      <c r="B596">
        <v>1</v>
      </c>
      <c r="D596">
        <v>3111014</v>
      </c>
      <c r="E596" t="s">
        <v>216</v>
      </c>
      <c r="F596" t="str">
        <f>VLOOKUP(E596,[2]PRODI_2019!$E$2:$J$70,6,FALSE)</f>
        <v>Teknik</v>
      </c>
      <c r="G596">
        <f>VLOOKUP(E596,[2]PRODI_2019!$E$2:$K$70,7,FALSE)</f>
        <v>3331</v>
      </c>
      <c r="H596" t="str">
        <f>VLOOKUP(F596,Sheet1!$H$4:$I$11,2,FALSE)</f>
        <v>3_Teknik</v>
      </c>
      <c r="I596" t="s">
        <v>833</v>
      </c>
      <c r="J596" t="s">
        <v>26</v>
      </c>
      <c r="K596" t="s">
        <v>1192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1409</v>
      </c>
      <c r="AA596" t="e">
        <f>VLOOKUP(A596,[1]Sheet1!$B$2:$C$930,2,FALSE)</f>
        <v>#N/A</v>
      </c>
      <c r="AB596">
        <f>VLOOKUP(G596,[3]Sheet1!$C$6:$G$46,5,FALSE)</f>
        <v>365</v>
      </c>
      <c r="AC596" t="e">
        <f>VLOOKUP(A596,[1]diterima!$A$2:$B$880,2,FALSE)</f>
        <v>#N/A</v>
      </c>
    </row>
    <row r="597" spans="1:29" x14ac:dyDescent="0.3">
      <c r="A597">
        <v>4210128706</v>
      </c>
      <c r="B597">
        <v>1</v>
      </c>
      <c r="D597">
        <v>3111111</v>
      </c>
      <c r="E597" t="s">
        <v>235</v>
      </c>
      <c r="F597" t="str">
        <f>VLOOKUP(E597,[2]PRODI_2019!$E$2:$J$70,6,FALSE)</f>
        <v>FKIP</v>
      </c>
      <c r="G597">
        <f>VLOOKUP(E597,[2]PRODI_2019!$E$2:$K$70,7,FALSE)</f>
        <v>2225</v>
      </c>
      <c r="H597" t="str">
        <f>VLOOKUP(F597,Sheet1!$H$4:$I$11,2,FALSE)</f>
        <v>2_FKIP</v>
      </c>
      <c r="I597" t="s">
        <v>834</v>
      </c>
      <c r="J597" t="s">
        <v>35</v>
      </c>
      <c r="K597" t="s">
        <v>1249</v>
      </c>
      <c r="L597" s="1">
        <v>37655</v>
      </c>
      <c r="M597" t="s">
        <v>28</v>
      </c>
      <c r="N597" t="s">
        <v>49</v>
      </c>
      <c r="O597" t="s">
        <v>29</v>
      </c>
      <c r="P597" t="s">
        <v>1364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1414</v>
      </c>
      <c r="AA597" t="e">
        <f>VLOOKUP(A597,[1]Sheet1!$B$2:$C$930,2,FALSE)</f>
        <v>#N/A</v>
      </c>
      <c r="AB597">
        <f>VLOOKUP(G597,[3]Sheet1!$C$6:$G$46,5,FALSE)</f>
        <v>421</v>
      </c>
      <c r="AC597" t="e">
        <f>VLOOKUP(A597,[1]diterima!$A$2:$B$880,2,FALSE)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1421</v>
      </c>
      <c r="F598" t="str">
        <f>VLOOKUP(E598,[2]PRODI_2019!$E$2:$J$70,6,FALSE)</f>
        <v>Hukum</v>
      </c>
      <c r="G598">
        <f>VLOOKUP(E598,[2]PRODI_2019!$E$2:$K$70,7,FALSE)</f>
        <v>1111</v>
      </c>
      <c r="H598" t="str">
        <f>VLOOKUP(F598,Sheet1!$H$4:$I$11,2,FALSE)</f>
        <v>1_Hukum</v>
      </c>
      <c r="I598" t="s">
        <v>835</v>
      </c>
      <c r="J598" t="s">
        <v>26</v>
      </c>
      <c r="K598" t="s">
        <v>1194</v>
      </c>
      <c r="L598" s="1">
        <v>38263</v>
      </c>
      <c r="M598" t="s">
        <v>28</v>
      </c>
      <c r="N598" t="s">
        <v>27</v>
      </c>
      <c r="O598" t="s">
        <v>29</v>
      </c>
      <c r="P598" t="s">
        <v>1365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1407</v>
      </c>
      <c r="AA598" t="e">
        <f>VLOOKUP(A598,[1]Sheet1!$B$2:$C$930,2,FALSE)</f>
        <v>#N/A</v>
      </c>
      <c r="AB598">
        <f>VLOOKUP(G598,[3]Sheet1!$C$6:$G$46,5,FALSE)</f>
        <v>1201</v>
      </c>
      <c r="AC598" t="e">
        <f>VLOOKUP(A598,[1]diterima!$A$2:$B$880,2,FALSE)</f>
        <v>#N/A</v>
      </c>
    </row>
    <row r="599" spans="1:29" x14ac:dyDescent="0.3">
      <c r="A599">
        <v>4210132639</v>
      </c>
      <c r="B599">
        <v>1</v>
      </c>
      <c r="D599">
        <v>3111076</v>
      </c>
      <c r="E599" t="s">
        <v>221</v>
      </c>
      <c r="F599" t="str">
        <f>VLOOKUP(E599,[2]PRODI_2019!$E$2:$J$70,6,FALSE)</f>
        <v>Pertanian</v>
      </c>
      <c r="G599">
        <f>VLOOKUP(E599,[2]PRODI_2019!$E$2:$K$70,7,FALSE)</f>
        <v>4441</v>
      </c>
      <c r="H599" t="str">
        <f>VLOOKUP(F599,Sheet1!$H$4:$I$11,2,FALSE)</f>
        <v>4_Pertanian</v>
      </c>
      <c r="I599" t="s">
        <v>836</v>
      </c>
      <c r="J599" t="s">
        <v>35</v>
      </c>
      <c r="K599" t="s">
        <v>1264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1412</v>
      </c>
      <c r="AA599" t="e">
        <f>VLOOKUP(A599,[1]Sheet1!$B$2:$C$930,2,FALSE)</f>
        <v>#N/A</v>
      </c>
      <c r="AB599">
        <f>VLOOKUP(G599,[3]Sheet1!$C$6:$G$46,5,FALSE)</f>
        <v>789</v>
      </c>
      <c r="AC599" t="e">
        <f>VLOOKUP(A599,[1]diterima!$A$2:$B$880,2,FALSE)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227</v>
      </c>
      <c r="F600" t="str">
        <f>VLOOKUP(E600,[2]PRODI_2019!$E$2:$J$70,6,FALSE)</f>
        <v>FISIP</v>
      </c>
      <c r="G600">
        <f>VLOOKUP(E600,[2]PRODI_2019!$E$2:$K$70,7,FALSE)</f>
        <v>6661</v>
      </c>
      <c r="H600" t="str">
        <f>VLOOKUP(F600,Sheet1!$H$4:$I$11,2,FALSE)</f>
        <v>6_FISIP</v>
      </c>
      <c r="I600" t="s">
        <v>837</v>
      </c>
      <c r="J600" t="s">
        <v>26</v>
      </c>
      <c r="K600" t="s">
        <v>1194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1415</v>
      </c>
      <c r="AA600" t="e">
        <f>VLOOKUP(A600,[1]Sheet1!$B$2:$C$930,2,FALSE)</f>
        <v>#N/A</v>
      </c>
      <c r="AB600">
        <f>VLOOKUP(G600,[3]Sheet1!$C$6:$G$46,5,FALSE)</f>
        <v>1115</v>
      </c>
      <c r="AC600" t="e">
        <f>VLOOKUP(A600,[1]diterima!$A$2:$B$880,2,FALSE)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216</v>
      </c>
      <c r="F601" t="str">
        <f>VLOOKUP(E601,[2]PRODI_2019!$E$2:$J$70,6,FALSE)</f>
        <v>Teknik</v>
      </c>
      <c r="G601">
        <f>VLOOKUP(E601,[2]PRODI_2019!$E$2:$K$70,7,FALSE)</f>
        <v>3331</v>
      </c>
      <c r="H601" t="str">
        <f>VLOOKUP(F601,Sheet1!$H$4:$I$11,2,FALSE)</f>
        <v>3_Teknik</v>
      </c>
      <c r="I601" t="s">
        <v>838</v>
      </c>
      <c r="J601" t="s">
        <v>26</v>
      </c>
      <c r="K601" t="s">
        <v>1203</v>
      </c>
      <c r="L601" s="1">
        <v>37409</v>
      </c>
      <c r="M601" t="s">
        <v>28</v>
      </c>
      <c r="N601" t="s">
        <v>72</v>
      </c>
      <c r="O601" t="s">
        <v>29</v>
      </c>
      <c r="P601" t="s">
        <v>1366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1414</v>
      </c>
      <c r="AA601" t="e">
        <f>VLOOKUP(A601,[1]Sheet1!$B$2:$C$930,2,FALSE)</f>
        <v>#N/A</v>
      </c>
      <c r="AB601">
        <f>VLOOKUP(G601,[3]Sheet1!$C$6:$G$46,5,FALSE)</f>
        <v>365</v>
      </c>
      <c r="AC601" t="e">
        <f>VLOOKUP(A601,[1]diterima!$A$2:$B$880,2,FALSE)</f>
        <v>#N/A</v>
      </c>
    </row>
    <row r="602" spans="1:29" x14ac:dyDescent="0.3">
      <c r="A602">
        <v>4210183791</v>
      </c>
      <c r="B602">
        <v>1</v>
      </c>
      <c r="D602">
        <v>3111103</v>
      </c>
      <c r="E602" t="s">
        <v>219</v>
      </c>
      <c r="F602" t="str">
        <f>VLOOKUP(E602,[2]PRODI_2019!$E$2:$J$70,6,FALSE)</f>
        <v>FKIP</v>
      </c>
      <c r="G602">
        <f>VLOOKUP(E602,[2]PRODI_2019!$E$2:$K$70,7,FALSE)</f>
        <v>2224</v>
      </c>
      <c r="H602" t="str">
        <f>VLOOKUP(F602,Sheet1!$H$4:$I$11,2,FALSE)</f>
        <v>2_FKIP</v>
      </c>
      <c r="I602" t="s">
        <v>839</v>
      </c>
      <c r="J602" t="s">
        <v>35</v>
      </c>
      <c r="K602" t="s">
        <v>1198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1409</v>
      </c>
      <c r="AA602" t="e">
        <f>VLOOKUP(A602,[1]Sheet1!$B$2:$C$930,2,FALSE)</f>
        <v>#N/A</v>
      </c>
      <c r="AB602">
        <f>VLOOKUP(G602,[3]Sheet1!$C$6:$G$46,5,FALSE)</f>
        <v>442</v>
      </c>
      <c r="AC602" t="e">
        <f>VLOOKUP(A602,[1]diterima!$A$2:$B$880,2,FALSE)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1420</v>
      </c>
      <c r="F603" t="str">
        <f>VLOOKUP(E603,[2]PRODI_2019!$E$2:$J$70,6,FALSE)</f>
        <v>FEB</v>
      </c>
      <c r="G603">
        <f>VLOOKUP(E603,[2]PRODI_2019!$E$2:$K$70,7,FALSE)</f>
        <v>5553</v>
      </c>
      <c r="H603" t="str">
        <f>VLOOKUP(F603,Sheet1!$H$4:$I$11,2,FALSE)</f>
        <v>5_FEB</v>
      </c>
      <c r="I603" t="s">
        <v>840</v>
      </c>
      <c r="J603" t="s">
        <v>35</v>
      </c>
      <c r="K603" t="s">
        <v>1201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1406</v>
      </c>
      <c r="AA603" t="e">
        <f>VLOOKUP(A603,[1]Sheet1!$B$2:$C$930,2,FALSE)</f>
        <v>#N/A</v>
      </c>
      <c r="AB603">
        <f>VLOOKUP(G603,[3]Sheet1!$C$6:$G$46,5,FALSE)</f>
        <v>288</v>
      </c>
      <c r="AC603" t="e">
        <f>VLOOKUP(A603,[1]diterima!$A$2:$B$880,2,FALSE)</f>
        <v>#N/A</v>
      </c>
    </row>
    <row r="604" spans="1:29" x14ac:dyDescent="0.3">
      <c r="A604">
        <v>4210841799</v>
      </c>
      <c r="B604">
        <v>1</v>
      </c>
      <c r="D604">
        <v>3112153</v>
      </c>
      <c r="E604" t="s">
        <v>224</v>
      </c>
      <c r="F604" t="str">
        <f>VLOOKUP(E604,[2]PRODI_2019!$E$2:$J$70,6,FALSE)</f>
        <v>FKIP</v>
      </c>
      <c r="G604">
        <f>VLOOKUP(E604,[2]PRODI_2019!$E$2:$K$70,7,FALSE)</f>
        <v>2286</v>
      </c>
      <c r="H604" t="str">
        <f>VLOOKUP(F604,Sheet1!$H$4:$I$11,2,FALSE)</f>
        <v>2_FKIP</v>
      </c>
      <c r="I604" t="s">
        <v>841</v>
      </c>
      <c r="J604" t="s">
        <v>35</v>
      </c>
      <c r="K604" t="s">
        <v>1195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1406</v>
      </c>
      <c r="AA604" t="e">
        <f>VLOOKUP(A604,[1]Sheet1!$B$2:$C$930,2,FALSE)</f>
        <v>#N/A</v>
      </c>
      <c r="AB604">
        <f>VLOOKUP(G604,[3]Sheet1!$C$6:$G$46,5,FALSE)</f>
        <v>103</v>
      </c>
      <c r="AC604" t="e">
        <f>VLOOKUP(A604,[1]diterima!$A$2:$B$880,2,FALSE)</f>
        <v>#N/A</v>
      </c>
    </row>
    <row r="605" spans="1:29" x14ac:dyDescent="0.3">
      <c r="A605">
        <v>4210198168</v>
      </c>
      <c r="B605">
        <v>1</v>
      </c>
      <c r="D605">
        <v>3112033</v>
      </c>
      <c r="E605" t="s">
        <v>207</v>
      </c>
      <c r="F605" t="str">
        <f>VLOOKUP(E605,[2]PRODI_2019!$E$2:$J$70,6,FALSE)</f>
        <v>FEB</v>
      </c>
      <c r="G605">
        <f>VLOOKUP(E605,[2]PRODI_2019!$E$2:$K$70,7,FALSE)</f>
        <v>5552</v>
      </c>
      <c r="H605" t="str">
        <f>VLOOKUP(F605,Sheet1!$H$4:$I$11,2,FALSE)</f>
        <v>5_FEB</v>
      </c>
      <c r="I605" t="s">
        <v>842</v>
      </c>
      <c r="J605" t="s">
        <v>35</v>
      </c>
      <c r="K605" t="s">
        <v>1197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1406</v>
      </c>
      <c r="AA605" t="e">
        <f>VLOOKUP(A605,[1]Sheet1!$B$2:$C$930,2,FALSE)</f>
        <v>#N/A</v>
      </c>
      <c r="AB605">
        <f>VLOOKUP(G605,[3]Sheet1!$C$6:$G$46,5,FALSE)</f>
        <v>1184</v>
      </c>
      <c r="AC605" t="e">
        <f>VLOOKUP(A605,[1]diterima!$A$2:$B$880,2,FALSE)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1421</v>
      </c>
      <c r="F606" t="str">
        <f>VLOOKUP(E606,[2]PRODI_2019!$E$2:$J$70,6,FALSE)</f>
        <v>Hukum</v>
      </c>
      <c r="G606">
        <f>VLOOKUP(E606,[2]PRODI_2019!$E$2:$K$70,7,FALSE)</f>
        <v>1111</v>
      </c>
      <c r="H606" t="str">
        <f>VLOOKUP(F606,Sheet1!$H$4:$I$11,2,FALSE)</f>
        <v>1_Hukum</v>
      </c>
      <c r="I606" t="s">
        <v>843</v>
      </c>
      <c r="J606" t="s">
        <v>35</v>
      </c>
      <c r="K606" t="s">
        <v>1249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1408</v>
      </c>
      <c r="AA606" t="e">
        <f>VLOOKUP(A606,[1]Sheet1!$B$2:$C$930,2,FALSE)</f>
        <v>#N/A</v>
      </c>
      <c r="AB606">
        <f>VLOOKUP(G606,[3]Sheet1!$C$6:$G$46,5,FALSE)</f>
        <v>1201</v>
      </c>
      <c r="AC606" t="e">
        <f>VLOOKUP(A606,[1]diterima!$A$2:$B$880,2,FALSE)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210</v>
      </c>
      <c r="F607" t="str">
        <f>VLOOKUP(E607,[2]PRODI_2019!$E$2:$J$70,6,FALSE)</f>
        <v>FKIP</v>
      </c>
      <c r="G607">
        <f>VLOOKUP(E607,[2]PRODI_2019!$E$2:$K$70,7,FALSE)</f>
        <v>2285</v>
      </c>
      <c r="H607" t="str">
        <f>VLOOKUP(F607,Sheet1!$H$4:$I$11,2,FALSE)</f>
        <v>2_FKIP</v>
      </c>
      <c r="I607" t="s">
        <v>844</v>
      </c>
      <c r="J607" t="s">
        <v>35</v>
      </c>
      <c r="K607" t="s">
        <v>1265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1407</v>
      </c>
      <c r="AA607" t="e">
        <f>VLOOKUP(A607,[1]Sheet1!$B$2:$C$930,2,FALSE)</f>
        <v>#N/A</v>
      </c>
      <c r="AB607">
        <f>VLOOKUP(G607,[3]Sheet1!$C$6:$G$46,5,FALSE)</f>
        <v>715</v>
      </c>
      <c r="AC607" t="e">
        <f>VLOOKUP(A607,[1]diterima!$A$2:$B$880,2,FALSE)</f>
        <v>#N/A</v>
      </c>
    </row>
    <row r="608" spans="1:29" x14ac:dyDescent="0.3">
      <c r="A608">
        <v>4210204904</v>
      </c>
      <c r="B608">
        <v>1</v>
      </c>
      <c r="D608">
        <v>3112017</v>
      </c>
      <c r="E608" t="s">
        <v>1421</v>
      </c>
      <c r="F608" t="str">
        <f>VLOOKUP(E608,[2]PRODI_2019!$E$2:$J$70,6,FALSE)</f>
        <v>Hukum</v>
      </c>
      <c r="G608">
        <f>VLOOKUP(E608,[2]PRODI_2019!$E$2:$K$70,7,FALSE)</f>
        <v>1111</v>
      </c>
      <c r="H608" t="str">
        <f>VLOOKUP(F608,Sheet1!$H$4:$I$11,2,FALSE)</f>
        <v>1_Hukum</v>
      </c>
      <c r="I608" t="s">
        <v>845</v>
      </c>
      <c r="J608" t="s">
        <v>35</v>
      </c>
      <c r="K608" t="s">
        <v>1234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1413</v>
      </c>
      <c r="AA608" t="e">
        <f>VLOOKUP(A608,[1]Sheet1!$B$2:$C$930,2,FALSE)</f>
        <v>#N/A</v>
      </c>
      <c r="AB608">
        <f>VLOOKUP(G608,[3]Sheet1!$C$6:$G$46,5,FALSE)</f>
        <v>1201</v>
      </c>
      <c r="AC608" t="e">
        <f>VLOOKUP(A608,[1]diterima!$A$2:$B$880,2,FALSE)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206</v>
      </c>
      <c r="F609" t="str">
        <f>VLOOKUP(E609,[2]PRODI_2019!$E$2:$J$70,6,FALSE)</f>
        <v>FKIP</v>
      </c>
      <c r="G609">
        <f>VLOOKUP(E609,[2]PRODI_2019!$E$2:$K$70,7,FALSE)</f>
        <v>2221</v>
      </c>
      <c r="H609" t="str">
        <f>VLOOKUP(F609,Sheet1!$H$4:$I$11,2,FALSE)</f>
        <v>2_FKIP</v>
      </c>
      <c r="I609" t="s">
        <v>846</v>
      </c>
      <c r="J609" t="s">
        <v>35</v>
      </c>
      <c r="K609" t="s">
        <v>1195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1411</v>
      </c>
      <c r="AA609" t="e">
        <f>VLOOKUP(A609,[1]Sheet1!$B$2:$C$930,2,FALSE)</f>
        <v>#N/A</v>
      </c>
      <c r="AB609">
        <f>VLOOKUP(G609,[3]Sheet1!$C$6:$G$46,5,FALSE)</f>
        <v>112</v>
      </c>
      <c r="AC609" t="e">
        <f>VLOOKUP(A609,[1]diterima!$A$2:$B$880,2,FALSE)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215</v>
      </c>
      <c r="F610" t="str">
        <f>VLOOKUP(E610,[2]PRODI_2019!$E$2:$J$70,6,FALSE)</f>
        <v>FKIP</v>
      </c>
      <c r="G610">
        <f>VLOOKUP(E610,[2]PRODI_2019!$E$2:$K$70,7,FALSE)</f>
        <v>2223</v>
      </c>
      <c r="H610" t="str">
        <f>VLOOKUP(F610,Sheet1!$H$4:$I$11,2,FALSE)</f>
        <v>2_FKIP</v>
      </c>
      <c r="I610" t="s">
        <v>847</v>
      </c>
      <c r="J610" t="s">
        <v>35</v>
      </c>
      <c r="K610" t="s">
        <v>1191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1411</v>
      </c>
      <c r="AA610" t="e">
        <f>VLOOKUP(A610,[1]Sheet1!$B$2:$C$930,2,FALSE)</f>
        <v>#N/A</v>
      </c>
      <c r="AB610">
        <f>VLOOKUP(G610,[3]Sheet1!$C$6:$G$46,5,FALSE)</f>
        <v>660</v>
      </c>
      <c r="AC610" t="e">
        <f>VLOOKUP(A610,[1]diterima!$A$2:$B$880,2,FALSE)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214</v>
      </c>
      <c r="F611" t="str">
        <f>VLOOKUP(E611,[2]PRODI_2019!$E$2:$J$70,6,FALSE)</f>
        <v>FKIP</v>
      </c>
      <c r="G611">
        <f>VLOOKUP(E611,[2]PRODI_2019!$E$2:$K$70,7,FALSE)</f>
        <v>2227</v>
      </c>
      <c r="H611" t="str">
        <f>VLOOKUP(F611,Sheet1!$H$4:$I$11,2,FALSE)</f>
        <v>2_FKIP</v>
      </c>
      <c r="I611" t="s">
        <v>848</v>
      </c>
      <c r="J611" t="s">
        <v>35</v>
      </c>
      <c r="K611" t="s">
        <v>1196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1409</v>
      </c>
      <c r="AA611" t="e">
        <f>VLOOKUP(A611,[1]Sheet1!$B$2:$C$930,2,FALSE)</f>
        <v>#N/A</v>
      </c>
      <c r="AB611">
        <f>VLOOKUP(G611,[3]Sheet1!$C$6:$G$46,5,FALSE)</f>
        <v>723</v>
      </c>
      <c r="AC611" t="e">
        <f>VLOOKUP(A611,[1]diterima!$A$2:$B$880,2,FALSE)</f>
        <v>#N/A</v>
      </c>
    </row>
    <row r="612" spans="1:29" x14ac:dyDescent="0.3">
      <c r="A612">
        <v>4210843781</v>
      </c>
      <c r="B612">
        <v>1</v>
      </c>
      <c r="D612">
        <v>3111111</v>
      </c>
      <c r="E612" t="s">
        <v>235</v>
      </c>
      <c r="F612" t="str">
        <f>VLOOKUP(E612,[2]PRODI_2019!$E$2:$J$70,6,FALSE)</f>
        <v>FKIP</v>
      </c>
      <c r="G612">
        <f>VLOOKUP(E612,[2]PRODI_2019!$E$2:$K$70,7,FALSE)</f>
        <v>2225</v>
      </c>
      <c r="H612" t="str">
        <f>VLOOKUP(F612,Sheet1!$H$4:$I$11,2,FALSE)</f>
        <v>2_FKIP</v>
      </c>
      <c r="I612" t="s">
        <v>849</v>
      </c>
      <c r="J612" t="s">
        <v>26</v>
      </c>
      <c r="K612" t="s">
        <v>1266</v>
      </c>
      <c r="L612" s="1">
        <v>37701</v>
      </c>
      <c r="M612" t="s">
        <v>28</v>
      </c>
      <c r="N612" t="s">
        <v>123</v>
      </c>
      <c r="O612" t="s">
        <v>1436</v>
      </c>
      <c r="P612" t="s">
        <v>1359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1412</v>
      </c>
      <c r="AA612" t="e">
        <f>VLOOKUP(A612,[1]Sheet1!$B$2:$C$930,2,FALSE)</f>
        <v>#N/A</v>
      </c>
      <c r="AB612">
        <f>VLOOKUP(G612,[3]Sheet1!$C$6:$G$46,5,FALSE)</f>
        <v>421</v>
      </c>
      <c r="AC612" t="e">
        <f>VLOOKUP(A612,[1]diterima!$A$2:$B$880,2,FALSE)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224</v>
      </c>
      <c r="F613" t="str">
        <f>VLOOKUP(E613,[2]PRODI_2019!$E$2:$J$70,6,FALSE)</f>
        <v>FKIP</v>
      </c>
      <c r="G613">
        <f>VLOOKUP(E613,[2]PRODI_2019!$E$2:$K$70,7,FALSE)</f>
        <v>2286</v>
      </c>
      <c r="H613" t="str">
        <f>VLOOKUP(F613,Sheet1!$H$4:$I$11,2,FALSE)</f>
        <v>2_FKIP</v>
      </c>
      <c r="I613" t="s">
        <v>850</v>
      </c>
      <c r="J613" t="s">
        <v>35</v>
      </c>
      <c r="K613" t="s">
        <v>1208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1413</v>
      </c>
      <c r="AA613" t="e">
        <f>VLOOKUP(A613,[1]Sheet1!$B$2:$C$930,2,FALSE)</f>
        <v>#N/A</v>
      </c>
      <c r="AB613">
        <f>VLOOKUP(G613,[3]Sheet1!$C$6:$G$46,5,FALSE)</f>
        <v>103</v>
      </c>
      <c r="AC613" t="e">
        <f>VLOOKUP(A613,[1]diterima!$A$2:$B$880,2,FALSE)</f>
        <v>#N/A</v>
      </c>
    </row>
    <row r="614" spans="1:29" x14ac:dyDescent="0.3">
      <c r="A614">
        <v>4210252068</v>
      </c>
      <c r="B614">
        <v>1</v>
      </c>
      <c r="D614">
        <v>3111076</v>
      </c>
      <c r="E614" t="s">
        <v>221</v>
      </c>
      <c r="F614" t="str">
        <f>VLOOKUP(E614,[2]PRODI_2019!$E$2:$J$70,6,FALSE)</f>
        <v>Pertanian</v>
      </c>
      <c r="G614">
        <f>VLOOKUP(E614,[2]PRODI_2019!$E$2:$K$70,7,FALSE)</f>
        <v>4441</v>
      </c>
      <c r="H614" t="str">
        <f>VLOOKUP(F614,Sheet1!$H$4:$I$11,2,FALSE)</f>
        <v>4_Pertanian</v>
      </c>
      <c r="I614" t="s">
        <v>851</v>
      </c>
      <c r="J614" t="s">
        <v>26</v>
      </c>
      <c r="K614" t="s">
        <v>1203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1413</v>
      </c>
      <c r="AA614" t="e">
        <f>VLOOKUP(A614,[1]Sheet1!$B$2:$C$930,2,FALSE)</f>
        <v>#N/A</v>
      </c>
      <c r="AB614">
        <f>VLOOKUP(G614,[3]Sheet1!$C$6:$G$46,5,FALSE)</f>
        <v>789</v>
      </c>
      <c r="AC614" t="e">
        <f>VLOOKUP(A614,[1]diterima!$A$2:$B$880,2,FALSE)</f>
        <v>#N/A</v>
      </c>
    </row>
    <row r="615" spans="1:29" x14ac:dyDescent="0.3">
      <c r="A615">
        <v>4210260497</v>
      </c>
      <c r="B615">
        <v>1</v>
      </c>
      <c r="D615">
        <v>3112017</v>
      </c>
      <c r="E615" t="s">
        <v>1421</v>
      </c>
      <c r="F615" t="str">
        <f>VLOOKUP(E615,[2]PRODI_2019!$E$2:$J$70,6,FALSE)</f>
        <v>Hukum</v>
      </c>
      <c r="G615">
        <f>VLOOKUP(E615,[2]PRODI_2019!$E$2:$K$70,7,FALSE)</f>
        <v>1111</v>
      </c>
      <c r="H615" t="str">
        <f>VLOOKUP(F615,Sheet1!$H$4:$I$11,2,FALSE)</f>
        <v>1_Hukum</v>
      </c>
      <c r="I615" t="s">
        <v>852</v>
      </c>
      <c r="J615" t="s">
        <v>35</v>
      </c>
      <c r="K615" t="s">
        <v>1267</v>
      </c>
      <c r="L615" s="1">
        <v>37640</v>
      </c>
      <c r="M615" t="s">
        <v>28</v>
      </c>
      <c r="N615" t="s">
        <v>49</v>
      </c>
      <c r="O615" t="s">
        <v>29</v>
      </c>
      <c r="P615" t="s">
        <v>1367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1406</v>
      </c>
      <c r="AA615" t="e">
        <f>VLOOKUP(A615,[1]Sheet1!$B$2:$C$930,2,FALSE)</f>
        <v>#N/A</v>
      </c>
      <c r="AB615">
        <f>VLOOKUP(G615,[3]Sheet1!$C$6:$G$46,5,FALSE)</f>
        <v>1201</v>
      </c>
      <c r="AC615" t="e">
        <f>VLOOKUP(A615,[1]diterima!$A$2:$B$880,2,FALSE)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232</v>
      </c>
      <c r="F616" t="str">
        <f>VLOOKUP(E616,[2]PRODI_2019!$E$2:$J$70,6,FALSE)</f>
        <v>FKIP</v>
      </c>
      <c r="G616">
        <f>VLOOKUP(E616,[2]PRODI_2019!$E$2:$K$70,7,FALSE)</f>
        <v>2228</v>
      </c>
      <c r="H616" t="str">
        <f>VLOOKUP(F616,Sheet1!$H$4:$I$11,2,FALSE)</f>
        <v>2_FKIP</v>
      </c>
      <c r="I616" t="s">
        <v>853</v>
      </c>
      <c r="J616" t="s">
        <v>35</v>
      </c>
      <c r="K616" t="s">
        <v>1203</v>
      </c>
      <c r="L616" s="1">
        <v>37911</v>
      </c>
      <c r="M616" t="s">
        <v>28</v>
      </c>
      <c r="N616" t="s">
        <v>72</v>
      </c>
      <c r="O616" t="s">
        <v>29</v>
      </c>
      <c r="P616" t="s">
        <v>1353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1414</v>
      </c>
      <c r="AA616" t="e">
        <f>VLOOKUP(A616,[1]Sheet1!$B$2:$C$930,2,FALSE)</f>
        <v>#N/A</v>
      </c>
      <c r="AB616">
        <f>VLOOKUP(G616,[3]Sheet1!$C$6:$G$46,5,FALSE)</f>
        <v>224</v>
      </c>
      <c r="AC616" t="e">
        <f>VLOOKUP(A616,[1]diterima!$A$2:$B$880,2,FALSE)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203</v>
      </c>
      <c r="F617" t="str">
        <f>VLOOKUP(E617,[2]PRODI_2019!$E$2:$J$70,6,FALSE)</f>
        <v>Pertanian</v>
      </c>
      <c r="G617">
        <f>VLOOKUP(E617,[2]PRODI_2019!$E$2:$K$70,7,FALSE)</f>
        <v>4443</v>
      </c>
      <c r="H617" t="str">
        <f>VLOOKUP(F617,Sheet1!$H$4:$I$11,2,FALSE)</f>
        <v>4_Pertanian</v>
      </c>
      <c r="I617" t="s">
        <v>854</v>
      </c>
      <c r="J617" t="s">
        <v>35</v>
      </c>
      <c r="K617" t="s">
        <v>1191</v>
      </c>
      <c r="L617" s="1">
        <v>37941</v>
      </c>
      <c r="M617" t="s">
        <v>1292</v>
      </c>
      <c r="N617" t="s">
        <v>39</v>
      </c>
      <c r="O617" t="s">
        <v>29</v>
      </c>
      <c r="P617" t="s">
        <v>185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1412</v>
      </c>
      <c r="AA617" t="e">
        <f>VLOOKUP(A617,[1]Sheet1!$B$2:$C$930,2,FALSE)</f>
        <v>#N/A</v>
      </c>
      <c r="AB617">
        <f>VLOOKUP(G617,[3]Sheet1!$C$6:$G$46,5,FALSE)</f>
        <v>193</v>
      </c>
      <c r="AC617" t="e">
        <f>VLOOKUP(A617,[1]diterima!$A$2:$B$880,2,FALSE)</f>
        <v>#N/A</v>
      </c>
    </row>
    <row r="618" spans="1:29" x14ac:dyDescent="0.3">
      <c r="A618">
        <v>4210267931</v>
      </c>
      <c r="B618">
        <v>1</v>
      </c>
      <c r="D618">
        <v>3111076</v>
      </c>
      <c r="E618" t="s">
        <v>221</v>
      </c>
      <c r="F618" t="str">
        <f>VLOOKUP(E618,[2]PRODI_2019!$E$2:$J$70,6,FALSE)</f>
        <v>Pertanian</v>
      </c>
      <c r="G618">
        <f>VLOOKUP(E618,[2]PRODI_2019!$E$2:$K$70,7,FALSE)</f>
        <v>4441</v>
      </c>
      <c r="H618" t="str">
        <f>VLOOKUP(F618,Sheet1!$H$4:$I$11,2,FALSE)</f>
        <v>4_Pertanian</v>
      </c>
      <c r="I618" t="s">
        <v>855</v>
      </c>
      <c r="J618" t="s">
        <v>35</v>
      </c>
      <c r="K618" t="s">
        <v>1194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1407</v>
      </c>
      <c r="AA618" t="e">
        <f>VLOOKUP(A618,[1]Sheet1!$B$2:$C$930,2,FALSE)</f>
        <v>#N/A</v>
      </c>
      <c r="AB618">
        <f>VLOOKUP(G618,[3]Sheet1!$C$6:$G$46,5,FALSE)</f>
        <v>789</v>
      </c>
      <c r="AC618" t="e">
        <f>VLOOKUP(A618,[1]diterima!$A$2:$B$880,2,FALSE)</f>
        <v>#N/A</v>
      </c>
    </row>
    <row r="619" spans="1:29" x14ac:dyDescent="0.3">
      <c r="A619">
        <v>4210855921</v>
      </c>
      <c r="B619">
        <v>1</v>
      </c>
      <c r="D619">
        <v>3112064</v>
      </c>
      <c r="E619" t="s">
        <v>218</v>
      </c>
      <c r="F619" t="str">
        <f>VLOOKUP(E619,[2]PRODI_2019!$E$2:$J$70,6,FALSE)</f>
        <v>FISIP</v>
      </c>
      <c r="G619">
        <f>VLOOKUP(E619,[2]PRODI_2019!$E$2:$K$70,7,FALSE)</f>
        <v>6662</v>
      </c>
      <c r="H619" t="str">
        <f>VLOOKUP(F619,Sheet1!$H$4:$I$11,2,FALSE)</f>
        <v>6_FISIP</v>
      </c>
      <c r="I619" t="s">
        <v>856</v>
      </c>
      <c r="J619" t="s">
        <v>35</v>
      </c>
      <c r="K619" t="s">
        <v>1196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1411</v>
      </c>
      <c r="AA619" t="e">
        <f>VLOOKUP(A619,[1]Sheet1!$B$2:$C$930,2,FALSE)</f>
        <v>#N/A</v>
      </c>
      <c r="AB619">
        <f>VLOOKUP(G619,[3]Sheet1!$C$6:$G$46,5,FALSE)</f>
        <v>1423</v>
      </c>
      <c r="AC619" t="e">
        <f>VLOOKUP(A619,[1]diterima!$A$2:$B$880,2,FALSE)</f>
        <v>#N/A</v>
      </c>
    </row>
    <row r="620" spans="1:29" x14ac:dyDescent="0.3">
      <c r="A620">
        <v>4210811229</v>
      </c>
      <c r="B620">
        <v>1</v>
      </c>
      <c r="D620">
        <v>3112176</v>
      </c>
      <c r="E620" t="s">
        <v>210</v>
      </c>
      <c r="F620" t="str">
        <f>VLOOKUP(E620,[2]PRODI_2019!$E$2:$J$70,6,FALSE)</f>
        <v>FKIP</v>
      </c>
      <c r="G620">
        <f>VLOOKUP(E620,[2]PRODI_2019!$E$2:$K$70,7,FALSE)</f>
        <v>2285</v>
      </c>
      <c r="H620" t="str">
        <f>VLOOKUP(F620,Sheet1!$H$4:$I$11,2,FALSE)</f>
        <v>2_FKIP</v>
      </c>
      <c r="I620" t="s">
        <v>527</v>
      </c>
      <c r="J620" t="s">
        <v>35</v>
      </c>
      <c r="K620" t="s">
        <v>1194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1411</v>
      </c>
      <c r="AA620" t="e">
        <f>VLOOKUP(A620,[1]Sheet1!$B$2:$C$930,2,FALSE)</f>
        <v>#N/A</v>
      </c>
      <c r="AB620">
        <f>VLOOKUP(G620,[3]Sheet1!$C$6:$G$46,5,FALSE)</f>
        <v>715</v>
      </c>
      <c r="AC620" t="e">
        <f>VLOOKUP(A620,[1]diterima!$A$2:$B$880,2,FALSE)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215</v>
      </c>
      <c r="F621" t="str">
        <f>VLOOKUP(E621,[2]PRODI_2019!$E$2:$J$70,6,FALSE)</f>
        <v>FKIP</v>
      </c>
      <c r="G621">
        <f>VLOOKUP(E621,[2]PRODI_2019!$E$2:$K$70,7,FALSE)</f>
        <v>2223</v>
      </c>
      <c r="H621" t="str">
        <f>VLOOKUP(F621,Sheet1!$H$4:$I$11,2,FALSE)</f>
        <v>2_FKIP</v>
      </c>
      <c r="I621" t="s">
        <v>857</v>
      </c>
      <c r="J621" t="s">
        <v>35</v>
      </c>
      <c r="K621" t="s">
        <v>1215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1410</v>
      </c>
      <c r="AA621" t="e">
        <f>VLOOKUP(A621,[1]Sheet1!$B$2:$C$930,2,FALSE)</f>
        <v>#N/A</v>
      </c>
      <c r="AB621">
        <f>VLOOKUP(G621,[3]Sheet1!$C$6:$G$46,5,FALSE)</f>
        <v>660</v>
      </c>
      <c r="AC621" t="e">
        <f>VLOOKUP(A621,[1]diterima!$A$2:$B$880,2,FALSE)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229</v>
      </c>
      <c r="F622" t="str">
        <f>VLOOKUP(E622,[2]PRODI_2019!$E$2:$J$70,6,FALSE)</f>
        <v>Teknik</v>
      </c>
      <c r="G622">
        <f>VLOOKUP(E622,[2]PRODI_2019!$E$2:$K$70,7,FALSE)</f>
        <v>3334</v>
      </c>
      <c r="H622" t="str">
        <f>VLOOKUP(F622,Sheet1!$H$4:$I$11,2,FALSE)</f>
        <v>3_Teknik</v>
      </c>
      <c r="I622" t="s">
        <v>858</v>
      </c>
      <c r="J622" t="s">
        <v>26</v>
      </c>
      <c r="K622" t="s">
        <v>1196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1412</v>
      </c>
      <c r="AA622" t="e">
        <f>VLOOKUP(A622,[1]Sheet1!$B$2:$C$930,2,FALSE)</f>
        <v>#N/A</v>
      </c>
      <c r="AB622">
        <f>VLOOKUP(G622,[3]Sheet1!$C$6:$G$46,5,FALSE)</f>
        <v>236</v>
      </c>
      <c r="AC622" t="e">
        <f>VLOOKUP(A622,[1]diterima!$A$2:$B$880,2,FALSE)</f>
        <v>#N/A</v>
      </c>
    </row>
    <row r="623" spans="1:29" x14ac:dyDescent="0.3">
      <c r="A623">
        <v>4210806413</v>
      </c>
      <c r="B623">
        <v>1</v>
      </c>
      <c r="D623">
        <v>3112122</v>
      </c>
      <c r="E623" t="s">
        <v>239</v>
      </c>
      <c r="F623" t="str">
        <f>VLOOKUP(E623,[2]PRODI_2019!$E$2:$J$70,6,FALSE)</f>
        <v>FEB</v>
      </c>
      <c r="G623">
        <f>VLOOKUP(E623,[2]PRODI_2019!$E$2:$K$70,7,FALSE)</f>
        <v>5554</v>
      </c>
      <c r="H623" t="str">
        <f>VLOOKUP(F623,Sheet1!$H$4:$I$11,2,FALSE)</f>
        <v>5_FEB</v>
      </c>
      <c r="I623" t="s">
        <v>859</v>
      </c>
      <c r="J623" t="s">
        <v>35</v>
      </c>
      <c r="K623" t="s">
        <v>1254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1411</v>
      </c>
      <c r="AA623" t="e">
        <f>VLOOKUP(A623,[1]Sheet1!$B$2:$C$930,2,FALSE)</f>
        <v>#N/A</v>
      </c>
      <c r="AB623">
        <f>VLOOKUP(G623,[3]Sheet1!$C$6:$G$46,5,FALSE)</f>
        <v>332</v>
      </c>
      <c r="AC623" t="e">
        <f>VLOOKUP(A623,[1]diterima!$A$2:$B$880,2,FALSE)</f>
        <v>#N/A</v>
      </c>
    </row>
    <row r="624" spans="1:29" x14ac:dyDescent="0.3">
      <c r="A624">
        <v>4210870120</v>
      </c>
      <c r="B624">
        <v>1</v>
      </c>
      <c r="D624">
        <v>3111215</v>
      </c>
      <c r="E624" t="s">
        <v>228</v>
      </c>
      <c r="F624" t="str">
        <f>VLOOKUP(E624,[2]PRODI_2019!$E$2:$J$70,6,FALSE)</f>
        <v>Teknik</v>
      </c>
      <c r="G624">
        <f>VLOOKUP(E624,[2]PRODI_2019!$E$2:$K$70,7,FALSE)</f>
        <v>3337</v>
      </c>
      <c r="H624" t="str">
        <f>VLOOKUP(F624,Sheet1!$H$4:$I$11,2,FALSE)</f>
        <v>3_Teknik</v>
      </c>
      <c r="I624" t="s">
        <v>860</v>
      </c>
      <c r="J624" t="s">
        <v>26</v>
      </c>
      <c r="K624" t="s">
        <v>1198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1408</v>
      </c>
      <c r="AA624" t="e">
        <f>VLOOKUP(A624,[1]Sheet1!$B$2:$C$930,2,FALSE)</f>
        <v>#N/A</v>
      </c>
      <c r="AB624">
        <f>VLOOKUP(G624,[3]Sheet1!$C$6:$G$46,5,FALSE)</f>
        <v>1057</v>
      </c>
      <c r="AC624" t="e">
        <f>VLOOKUP(A624,[1]diterima!$A$2:$B$880,2,FALSE)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1421</v>
      </c>
      <c r="F625" t="str">
        <f>VLOOKUP(E625,[2]PRODI_2019!$E$2:$J$70,6,FALSE)</f>
        <v>Hukum</v>
      </c>
      <c r="G625">
        <f>VLOOKUP(E625,[2]PRODI_2019!$E$2:$K$70,7,FALSE)</f>
        <v>1111</v>
      </c>
      <c r="H625" t="str">
        <f>VLOOKUP(F625,Sheet1!$H$4:$I$11,2,FALSE)</f>
        <v>1_Hukum</v>
      </c>
      <c r="I625" t="s">
        <v>861</v>
      </c>
      <c r="J625" t="s">
        <v>35</v>
      </c>
      <c r="K625" t="s">
        <v>1194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1412</v>
      </c>
      <c r="AA625" t="e">
        <f>VLOOKUP(A625,[1]Sheet1!$B$2:$C$930,2,FALSE)</f>
        <v>#N/A</v>
      </c>
      <c r="AB625">
        <f>VLOOKUP(G625,[3]Sheet1!$C$6:$G$46,5,FALSE)</f>
        <v>1201</v>
      </c>
      <c r="AC625" t="e">
        <f>VLOOKUP(A625,[1]diterima!$A$2:$B$880,2,FALSE)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219</v>
      </c>
      <c r="F626" t="str">
        <f>VLOOKUP(E626,[2]PRODI_2019!$E$2:$J$70,6,FALSE)</f>
        <v>FKIP</v>
      </c>
      <c r="G626">
        <f>VLOOKUP(E626,[2]PRODI_2019!$E$2:$K$70,7,FALSE)</f>
        <v>2224</v>
      </c>
      <c r="H626" t="str">
        <f>VLOOKUP(F626,Sheet1!$H$4:$I$11,2,FALSE)</f>
        <v>2_FKIP</v>
      </c>
      <c r="I626" t="s">
        <v>862</v>
      </c>
      <c r="J626" t="s">
        <v>35</v>
      </c>
      <c r="K626" t="s">
        <v>1192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1413</v>
      </c>
      <c r="AA626" t="e">
        <f>VLOOKUP(A626,[1]Sheet1!$B$2:$C$930,2,FALSE)</f>
        <v>#N/A</v>
      </c>
      <c r="AB626">
        <f>VLOOKUP(G626,[3]Sheet1!$C$6:$G$46,5,FALSE)</f>
        <v>442</v>
      </c>
      <c r="AC626" t="e">
        <f>VLOOKUP(A626,[1]diterima!$A$2:$B$880,2,FALSE)</f>
        <v>#N/A</v>
      </c>
    </row>
    <row r="627" spans="1:29" x14ac:dyDescent="0.3">
      <c r="A627">
        <v>4210385160</v>
      </c>
      <c r="B627">
        <v>1</v>
      </c>
      <c r="D627">
        <v>3111092</v>
      </c>
      <c r="E627" t="s">
        <v>203</v>
      </c>
      <c r="F627" t="str">
        <f>VLOOKUP(E627,[2]PRODI_2019!$E$2:$J$70,6,FALSE)</f>
        <v>Pertanian</v>
      </c>
      <c r="G627">
        <f>VLOOKUP(E627,[2]PRODI_2019!$E$2:$K$70,7,FALSE)</f>
        <v>4443</v>
      </c>
      <c r="H627" t="str">
        <f>VLOOKUP(F627,Sheet1!$H$4:$I$11,2,FALSE)</f>
        <v>4_Pertanian</v>
      </c>
      <c r="I627" t="s">
        <v>863</v>
      </c>
      <c r="J627" t="s">
        <v>35</v>
      </c>
      <c r="K627" t="s">
        <v>1196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1409</v>
      </c>
      <c r="AA627" t="e">
        <f>VLOOKUP(A627,[1]Sheet1!$B$2:$C$930,2,FALSE)</f>
        <v>#N/A</v>
      </c>
      <c r="AB627">
        <f>VLOOKUP(G627,[3]Sheet1!$C$6:$G$46,5,FALSE)</f>
        <v>193</v>
      </c>
      <c r="AC627" t="e">
        <f>VLOOKUP(A627,[1]diterima!$A$2:$B$880,2,FALSE)</f>
        <v>#N/A</v>
      </c>
    </row>
    <row r="628" spans="1:29" x14ac:dyDescent="0.3">
      <c r="A628">
        <v>4210393571</v>
      </c>
      <c r="B628">
        <v>1</v>
      </c>
      <c r="D628">
        <v>3112033</v>
      </c>
      <c r="E628" t="s">
        <v>207</v>
      </c>
      <c r="F628" t="str">
        <f>VLOOKUP(E628,[2]PRODI_2019!$E$2:$J$70,6,FALSE)</f>
        <v>FEB</v>
      </c>
      <c r="G628">
        <f>VLOOKUP(E628,[2]PRODI_2019!$E$2:$K$70,7,FALSE)</f>
        <v>5552</v>
      </c>
      <c r="H628" t="str">
        <f>VLOOKUP(F628,Sheet1!$H$4:$I$11,2,FALSE)</f>
        <v>5_FEB</v>
      </c>
      <c r="I628" t="s">
        <v>864</v>
      </c>
      <c r="J628" t="s">
        <v>26</v>
      </c>
      <c r="K628" t="s">
        <v>1201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1413</v>
      </c>
      <c r="AA628" t="e">
        <f>VLOOKUP(A628,[1]Sheet1!$B$2:$C$930,2,FALSE)</f>
        <v>#N/A</v>
      </c>
      <c r="AB628">
        <f>VLOOKUP(G628,[3]Sheet1!$C$6:$G$46,5,FALSE)</f>
        <v>1184</v>
      </c>
      <c r="AC628" t="e">
        <f>VLOOKUP(A628,[1]diterima!$A$2:$B$880,2,FALSE)</f>
        <v>#N/A</v>
      </c>
    </row>
    <row r="629" spans="1:29" x14ac:dyDescent="0.3">
      <c r="A629">
        <v>4210399589</v>
      </c>
      <c r="B629">
        <v>1</v>
      </c>
      <c r="D629">
        <v>3111092</v>
      </c>
      <c r="E629" t="s">
        <v>203</v>
      </c>
      <c r="F629" t="str">
        <f>VLOOKUP(E629,[2]PRODI_2019!$E$2:$J$70,6,FALSE)</f>
        <v>Pertanian</v>
      </c>
      <c r="G629">
        <f>VLOOKUP(E629,[2]PRODI_2019!$E$2:$K$70,7,FALSE)</f>
        <v>4443</v>
      </c>
      <c r="H629" t="str">
        <f>VLOOKUP(F629,Sheet1!$H$4:$I$11,2,FALSE)</f>
        <v>4_Pertanian</v>
      </c>
      <c r="I629" t="s">
        <v>865</v>
      </c>
      <c r="J629" t="s">
        <v>26</v>
      </c>
      <c r="K629" t="s">
        <v>1201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1413</v>
      </c>
      <c r="AA629" t="e">
        <f>VLOOKUP(A629,[1]Sheet1!$B$2:$C$930,2,FALSE)</f>
        <v>#N/A</v>
      </c>
      <c r="AB629">
        <f>VLOOKUP(G629,[3]Sheet1!$C$6:$G$46,5,FALSE)</f>
        <v>193</v>
      </c>
      <c r="AC629" t="e">
        <f>VLOOKUP(A629,[1]diterima!$A$2:$B$880,2,FALSE)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1422</v>
      </c>
      <c r="F630" t="str">
        <f>VLOOKUP(E630,[2]PRODI_2019!$E$2:$J$70,6,FALSE)</f>
        <v>FKIP</v>
      </c>
      <c r="G630">
        <f>VLOOKUP(E630,[2]PRODI_2019!$E$2:$K$70,7,FALSE)</f>
        <v>2222</v>
      </c>
      <c r="H630" t="str">
        <f>VLOOKUP(F630,Sheet1!$H$4:$I$11,2,FALSE)</f>
        <v>2_FKIP</v>
      </c>
      <c r="I630" t="s">
        <v>866</v>
      </c>
      <c r="J630" t="s">
        <v>35</v>
      </c>
      <c r="K630" t="s">
        <v>1201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1406</v>
      </c>
      <c r="AA630" t="e">
        <f>VLOOKUP(A630,[1]Sheet1!$B$2:$C$930,2,FALSE)</f>
        <v>#N/A</v>
      </c>
      <c r="AB630">
        <f>VLOOKUP(G630,[3]Sheet1!$C$6:$G$46,5,FALSE)</f>
        <v>578</v>
      </c>
      <c r="AC630" t="e">
        <f>VLOOKUP(A630,[1]diterima!$A$2:$B$880,2,FALSE)</f>
        <v>#N/A</v>
      </c>
    </row>
    <row r="631" spans="1:29" x14ac:dyDescent="0.3">
      <c r="A631">
        <v>4210414207</v>
      </c>
      <c r="B631">
        <v>1</v>
      </c>
      <c r="D631">
        <v>3111053</v>
      </c>
      <c r="E631" t="s">
        <v>230</v>
      </c>
      <c r="F631" t="str">
        <f>VLOOKUP(E631,[2]PRODI_2019!$E$2:$J$70,6,FALSE)</f>
        <v>Teknik</v>
      </c>
      <c r="G631">
        <f>VLOOKUP(E631,[2]PRODI_2019!$E$2:$K$70,7,FALSE)</f>
        <v>3335</v>
      </c>
      <c r="H631" t="str">
        <f>VLOOKUP(F631,Sheet1!$H$4:$I$11,2,FALSE)</f>
        <v>3_Teknik</v>
      </c>
      <c r="I631" t="s">
        <v>867</v>
      </c>
      <c r="J631" t="s">
        <v>35</v>
      </c>
      <c r="K631" t="s">
        <v>1194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1412</v>
      </c>
      <c r="AA631" t="e">
        <f>VLOOKUP(A631,[1]Sheet1!$B$2:$C$930,2,FALSE)</f>
        <v>#N/A</v>
      </c>
      <c r="AB631">
        <f>VLOOKUP(G631,[3]Sheet1!$C$6:$G$46,5,FALSE)</f>
        <v>411</v>
      </c>
      <c r="AC631" t="e">
        <f>VLOOKUP(A631,[1]diterima!$A$2:$B$880,2,FALSE)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1421</v>
      </c>
      <c r="F632" t="str">
        <f>VLOOKUP(E632,[2]PRODI_2019!$E$2:$J$70,6,FALSE)</f>
        <v>Hukum</v>
      </c>
      <c r="G632">
        <f>VLOOKUP(E632,[2]PRODI_2019!$E$2:$K$70,7,FALSE)</f>
        <v>1111</v>
      </c>
      <c r="H632" t="str">
        <f>VLOOKUP(F632,Sheet1!$H$4:$I$11,2,FALSE)</f>
        <v>1_Hukum</v>
      </c>
      <c r="I632" t="s">
        <v>868</v>
      </c>
      <c r="J632" t="s">
        <v>26</v>
      </c>
      <c r="K632" t="s">
        <v>1196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1412</v>
      </c>
      <c r="AA632" t="e">
        <f>VLOOKUP(A632,[1]Sheet1!$B$2:$C$930,2,FALSE)</f>
        <v>#N/A</v>
      </c>
      <c r="AB632">
        <f>VLOOKUP(G632,[3]Sheet1!$C$6:$G$46,5,FALSE)</f>
        <v>1201</v>
      </c>
      <c r="AC632" t="e">
        <f>VLOOKUP(A632,[1]diterima!$A$2:$B$880,2,FALSE)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221</v>
      </c>
      <c r="F633" t="str">
        <f>VLOOKUP(E633,[2]PRODI_2019!$E$2:$J$70,6,FALSE)</f>
        <v>Pertanian</v>
      </c>
      <c r="G633">
        <f>VLOOKUP(E633,[2]PRODI_2019!$E$2:$K$70,7,FALSE)</f>
        <v>4441</v>
      </c>
      <c r="H633" t="str">
        <f>VLOOKUP(F633,Sheet1!$H$4:$I$11,2,FALSE)</f>
        <v>4_Pertanian</v>
      </c>
      <c r="I633" t="s">
        <v>869</v>
      </c>
      <c r="J633" t="s">
        <v>26</v>
      </c>
      <c r="K633" t="s">
        <v>1198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1408</v>
      </c>
      <c r="AA633" t="e">
        <f>VLOOKUP(A633,[1]Sheet1!$B$2:$C$930,2,FALSE)</f>
        <v>#N/A</v>
      </c>
      <c r="AB633">
        <f>VLOOKUP(G633,[3]Sheet1!$C$6:$G$46,5,FALSE)</f>
        <v>789</v>
      </c>
      <c r="AC633" t="e">
        <f>VLOOKUP(A633,[1]diterima!$A$2:$B$880,2,FALSE)</f>
        <v>#N/A</v>
      </c>
    </row>
    <row r="634" spans="1:29" x14ac:dyDescent="0.3">
      <c r="A634">
        <v>4210424900</v>
      </c>
      <c r="B634">
        <v>1</v>
      </c>
      <c r="D634">
        <v>3111207</v>
      </c>
      <c r="E634" t="s">
        <v>238</v>
      </c>
      <c r="F634" t="str">
        <f>VLOOKUP(E634,[2]PRODI_2019!$E$2:$J$70,6,FALSE)</f>
        <v>Kedokteran</v>
      </c>
      <c r="G634">
        <f>VLOOKUP(E634,[2]PRODI_2019!$E$2:$K$70,7,FALSE)</f>
        <v>8881</v>
      </c>
      <c r="H634" t="str">
        <f>VLOOKUP(F634,Sheet1!$H$4:$I$11,2,FALSE)</f>
        <v>8_Kedokteran</v>
      </c>
      <c r="I634" t="s">
        <v>870</v>
      </c>
      <c r="J634" t="s">
        <v>35</v>
      </c>
      <c r="K634" t="s">
        <v>1268</v>
      </c>
      <c r="L634" s="1">
        <v>37708</v>
      </c>
      <c r="M634" t="s">
        <v>28</v>
      </c>
      <c r="N634" t="s">
        <v>72</v>
      </c>
      <c r="O634" t="s">
        <v>29</v>
      </c>
      <c r="P634" t="s">
        <v>1368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1416</v>
      </c>
      <c r="AA634" t="e">
        <f>VLOOKUP(A634,[1]Sheet1!$B$2:$C$930,2,FALSE)</f>
        <v>#N/A</v>
      </c>
      <c r="AB634">
        <f>VLOOKUP(G634,[3]Sheet1!$C$6:$G$46,5,FALSE)</f>
        <v>584</v>
      </c>
      <c r="AC634" t="e">
        <f>VLOOKUP(A634,[1]diterima!$A$2:$B$880,2,FALSE)</f>
        <v>#N/A</v>
      </c>
    </row>
    <row r="635" spans="1:29" x14ac:dyDescent="0.3">
      <c r="A635">
        <v>4210427383</v>
      </c>
      <c r="B635">
        <v>1</v>
      </c>
      <c r="D635">
        <v>3111126</v>
      </c>
      <c r="E635" t="s">
        <v>223</v>
      </c>
      <c r="F635" t="str">
        <f>VLOOKUP(E635,[2]PRODI_2019!$E$2:$J$70,6,FALSE)</f>
        <v>FKIP</v>
      </c>
      <c r="G635">
        <f>VLOOKUP(E635,[2]PRODI_2019!$E$2:$K$70,7,FALSE)</f>
        <v>2283</v>
      </c>
      <c r="H635" t="str">
        <f>VLOOKUP(F635,Sheet1!$H$4:$I$11,2,FALSE)</f>
        <v>2_FKIP</v>
      </c>
      <c r="I635" t="s">
        <v>871</v>
      </c>
      <c r="J635" t="s">
        <v>35</v>
      </c>
      <c r="K635" t="s">
        <v>1194</v>
      </c>
      <c r="L635" s="1">
        <v>37774</v>
      </c>
      <c r="M635" t="s">
        <v>1292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1413</v>
      </c>
      <c r="AA635" t="e">
        <f>VLOOKUP(A635,[1]Sheet1!$B$2:$C$930,2,FALSE)</f>
        <v>#N/A</v>
      </c>
      <c r="AB635">
        <f>VLOOKUP(G635,[3]Sheet1!$C$6:$G$46,5,FALSE)</f>
        <v>64</v>
      </c>
      <c r="AC635" t="e">
        <f>VLOOKUP(A635,[1]diterima!$A$2:$B$880,2,FALSE)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229</v>
      </c>
      <c r="F636" t="str">
        <f>VLOOKUP(E636,[2]PRODI_2019!$E$2:$J$70,6,FALSE)</f>
        <v>Teknik</v>
      </c>
      <c r="G636">
        <f>VLOOKUP(E636,[2]PRODI_2019!$E$2:$K$70,7,FALSE)</f>
        <v>3334</v>
      </c>
      <c r="H636" t="str">
        <f>VLOOKUP(F636,Sheet1!$H$4:$I$11,2,FALSE)</f>
        <v>3_Teknik</v>
      </c>
      <c r="I636" t="s">
        <v>872</v>
      </c>
      <c r="J636" t="s">
        <v>35</v>
      </c>
      <c r="K636" t="s">
        <v>1268</v>
      </c>
      <c r="L636" s="1">
        <v>37779</v>
      </c>
      <c r="M636" t="s">
        <v>1293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1413</v>
      </c>
      <c r="AA636" t="e">
        <f>VLOOKUP(A636,[1]Sheet1!$B$2:$C$930,2,FALSE)</f>
        <v>#N/A</v>
      </c>
      <c r="AB636">
        <f>VLOOKUP(G636,[3]Sheet1!$C$6:$G$46,5,FALSE)</f>
        <v>236</v>
      </c>
      <c r="AC636" t="e">
        <f>VLOOKUP(A636,[1]diterima!$A$2:$B$880,2,FALSE)</f>
        <v>#N/A</v>
      </c>
    </row>
    <row r="637" spans="1:29" x14ac:dyDescent="0.3">
      <c r="A637">
        <v>4210429536</v>
      </c>
      <c r="B637">
        <v>1</v>
      </c>
      <c r="D637">
        <v>3111173</v>
      </c>
      <c r="E637" t="s">
        <v>231</v>
      </c>
      <c r="F637" t="str">
        <f>VLOOKUP(E637,[2]PRODI_2019!$E$2:$J$70,6,FALSE)</f>
        <v>Pertanian</v>
      </c>
      <c r="G637">
        <f>VLOOKUP(E637,[2]PRODI_2019!$E$2:$K$70,7,FALSE)</f>
        <v>4444</v>
      </c>
      <c r="H637" t="str">
        <f>VLOOKUP(F637,Sheet1!$H$4:$I$11,2,FALSE)</f>
        <v>4_Pertanian</v>
      </c>
      <c r="I637" t="s">
        <v>873</v>
      </c>
      <c r="J637" t="s">
        <v>35</v>
      </c>
      <c r="K637" t="s">
        <v>1203</v>
      </c>
      <c r="L637" s="1">
        <v>37624</v>
      </c>
      <c r="M637" t="s">
        <v>28</v>
      </c>
      <c r="N637" t="s">
        <v>1296</v>
      </c>
      <c r="O637" t="s">
        <v>1436</v>
      </c>
      <c r="P637" t="s">
        <v>1352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1407</v>
      </c>
      <c r="AA637" t="e">
        <f>VLOOKUP(A637,[1]Sheet1!$B$2:$C$930,2,FALSE)</f>
        <v>#N/A</v>
      </c>
      <c r="AB637">
        <f>VLOOKUP(G637,[3]Sheet1!$C$6:$G$46,5,FALSE)</f>
        <v>476</v>
      </c>
      <c r="AC637" t="e">
        <f>VLOOKUP(A637,[1]diterima!$A$2:$B$880,2,FALSE)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218</v>
      </c>
      <c r="F638" t="str">
        <f>VLOOKUP(E638,[2]PRODI_2019!$E$2:$J$70,6,FALSE)</f>
        <v>FISIP</v>
      </c>
      <c r="G638">
        <f>VLOOKUP(E638,[2]PRODI_2019!$E$2:$K$70,7,FALSE)</f>
        <v>6662</v>
      </c>
      <c r="H638" t="str">
        <f>VLOOKUP(F638,Sheet1!$H$4:$I$11,2,FALSE)</f>
        <v>6_FISIP</v>
      </c>
      <c r="I638" t="s">
        <v>874</v>
      </c>
      <c r="J638" t="s">
        <v>26</v>
      </c>
      <c r="K638" t="s">
        <v>1200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1406</v>
      </c>
      <c r="AA638" t="e">
        <f>VLOOKUP(A638,[1]Sheet1!$B$2:$C$930,2,FALSE)</f>
        <v>#N/A</v>
      </c>
      <c r="AB638">
        <f>VLOOKUP(G638,[3]Sheet1!$C$6:$G$46,5,FALSE)</f>
        <v>1423</v>
      </c>
      <c r="AC638" t="e">
        <f>VLOOKUP(A638,[1]diterima!$A$2:$B$880,2,FALSE)</f>
        <v>#N/A</v>
      </c>
    </row>
    <row r="639" spans="1:29" x14ac:dyDescent="0.3">
      <c r="A639">
        <v>4210433787</v>
      </c>
      <c r="B639">
        <v>1</v>
      </c>
      <c r="D639">
        <v>3112025</v>
      </c>
      <c r="E639" t="s">
        <v>225</v>
      </c>
      <c r="F639" t="str">
        <f>VLOOKUP(E639,[2]PRODI_2019!$E$2:$J$70,6,FALSE)</f>
        <v>FEB</v>
      </c>
      <c r="G639">
        <f>VLOOKUP(E639,[2]PRODI_2019!$E$2:$K$70,7,FALSE)</f>
        <v>5551</v>
      </c>
      <c r="H639" t="str">
        <f>VLOOKUP(F639,Sheet1!$H$4:$I$11,2,FALSE)</f>
        <v>5_FEB</v>
      </c>
      <c r="I639" t="s">
        <v>875</v>
      </c>
      <c r="J639" t="s">
        <v>26</v>
      </c>
      <c r="K639" t="s">
        <v>1192</v>
      </c>
      <c r="L639" s="1">
        <v>37718</v>
      </c>
      <c r="M639" t="s">
        <v>28</v>
      </c>
      <c r="N639" t="s">
        <v>39</v>
      </c>
      <c r="O639" t="s">
        <v>29</v>
      </c>
      <c r="P639" t="s">
        <v>1344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1413</v>
      </c>
      <c r="AA639" t="e">
        <f>VLOOKUP(A639,[1]Sheet1!$B$2:$C$930,2,FALSE)</f>
        <v>#N/A</v>
      </c>
      <c r="AB639">
        <f>VLOOKUP(G639,[3]Sheet1!$C$6:$G$46,5,FALSE)</f>
        <v>1756</v>
      </c>
      <c r="AC639" t="e">
        <f>VLOOKUP(A639,[1]diterima!$A$2:$B$880,2,FALSE)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233</v>
      </c>
      <c r="F640" t="str">
        <f>VLOOKUP(E640,[2]PRODI_2019!$E$2:$J$70,6,FALSE)</f>
        <v>FKIP</v>
      </c>
      <c r="G640">
        <f>VLOOKUP(E640,[2]PRODI_2019!$E$2:$K$70,7,FALSE)</f>
        <v>2280</v>
      </c>
      <c r="H640" t="str">
        <f>VLOOKUP(F640,Sheet1!$H$4:$I$11,2,FALSE)</f>
        <v>2_FKIP</v>
      </c>
      <c r="I640" t="s">
        <v>876</v>
      </c>
      <c r="J640" t="s">
        <v>35</v>
      </c>
      <c r="K640" t="s">
        <v>1194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1412</v>
      </c>
      <c r="AA640" t="e">
        <f>VLOOKUP(A640,[1]Sheet1!$B$2:$C$930,2,FALSE)</f>
        <v>#N/A</v>
      </c>
      <c r="AB640">
        <f>VLOOKUP(G640,[3]Sheet1!$C$6:$G$46,5,FALSE)</f>
        <v>151</v>
      </c>
      <c r="AC640" t="e">
        <f>VLOOKUP(A640,[1]diterima!$A$2:$B$880,2,FALSE)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208</v>
      </c>
      <c r="F641" t="str">
        <f>VLOOKUP(E641,[2]PRODI_2019!$E$2:$J$70,6,FALSE)</f>
        <v>Pertanian</v>
      </c>
      <c r="G641">
        <f>VLOOKUP(E641,[2]PRODI_2019!$E$2:$K$70,7,FALSE)</f>
        <v>4442</v>
      </c>
      <c r="H641" t="str">
        <f>VLOOKUP(F641,Sheet1!$H$4:$I$11,2,FALSE)</f>
        <v>4_Pertanian</v>
      </c>
      <c r="I641" t="s">
        <v>877</v>
      </c>
      <c r="J641" t="s">
        <v>35</v>
      </c>
      <c r="K641" t="s">
        <v>1198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1408</v>
      </c>
      <c r="AA641" t="e">
        <f>VLOOKUP(A641,[1]Sheet1!$B$2:$C$930,2,FALSE)</f>
        <v>#N/A</v>
      </c>
      <c r="AB641">
        <f>VLOOKUP(G641,[3]Sheet1!$C$6:$G$46,5,FALSE)</f>
        <v>404</v>
      </c>
      <c r="AC641" t="e">
        <f>VLOOKUP(A641,[1]diterima!$A$2:$B$880,2,FALSE)</f>
        <v>#N/A</v>
      </c>
    </row>
    <row r="642" spans="1:29" x14ac:dyDescent="0.3">
      <c r="A642">
        <v>4210440787</v>
      </c>
      <c r="B642">
        <v>1</v>
      </c>
      <c r="D642">
        <v>3111103</v>
      </c>
      <c r="E642" t="s">
        <v>219</v>
      </c>
      <c r="F642" t="str">
        <f>VLOOKUP(E642,[2]PRODI_2019!$E$2:$J$70,6,FALSE)</f>
        <v>FKIP</v>
      </c>
      <c r="G642">
        <f>VLOOKUP(E642,[2]PRODI_2019!$E$2:$K$70,7,FALSE)</f>
        <v>2224</v>
      </c>
      <c r="H642" t="str">
        <f>VLOOKUP(F642,Sheet1!$H$4:$I$11,2,FALSE)</f>
        <v>2_FKIP</v>
      </c>
      <c r="I642" t="s">
        <v>878</v>
      </c>
      <c r="J642" t="s">
        <v>35</v>
      </c>
      <c r="K642" t="s">
        <v>1194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1408</v>
      </c>
      <c r="AA642" t="e">
        <f>VLOOKUP(A642,[1]Sheet1!$B$2:$C$930,2,FALSE)</f>
        <v>#N/A</v>
      </c>
      <c r="AB642">
        <f>VLOOKUP(G642,[3]Sheet1!$C$6:$G$46,5,FALSE)</f>
        <v>442</v>
      </c>
      <c r="AC642" t="e">
        <f>VLOOKUP(A642,[1]diterima!$A$2:$B$880,2,FALSE)</f>
        <v>#N/A</v>
      </c>
    </row>
    <row r="643" spans="1:29" x14ac:dyDescent="0.3">
      <c r="A643">
        <v>4210442082</v>
      </c>
      <c r="B643">
        <v>1</v>
      </c>
      <c r="D643">
        <v>3111045</v>
      </c>
      <c r="E643" t="s">
        <v>229</v>
      </c>
      <c r="F643" t="str">
        <f>VLOOKUP(E643,[2]PRODI_2019!$E$2:$J$70,6,FALSE)</f>
        <v>Teknik</v>
      </c>
      <c r="G643">
        <f>VLOOKUP(E643,[2]PRODI_2019!$E$2:$K$70,7,FALSE)</f>
        <v>3334</v>
      </c>
      <c r="H643" t="str">
        <f>VLOOKUP(F643,Sheet1!$H$4:$I$11,2,FALSE)</f>
        <v>3_Teknik</v>
      </c>
      <c r="I643" t="s">
        <v>879</v>
      </c>
      <c r="J643" t="s">
        <v>35</v>
      </c>
      <c r="K643" t="s">
        <v>1201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1412</v>
      </c>
      <c r="AA643" t="e">
        <f>VLOOKUP(A643,[1]Sheet1!$B$2:$C$930,2,FALSE)</f>
        <v>#N/A</v>
      </c>
      <c r="AB643">
        <f>VLOOKUP(G643,[3]Sheet1!$C$6:$G$46,5,FALSE)</f>
        <v>236</v>
      </c>
      <c r="AC643" t="e">
        <f>VLOOKUP(A643,[1]diterima!$A$2:$B$880,2,FALSE)</f>
        <v>#N/A</v>
      </c>
    </row>
    <row r="644" spans="1:29" x14ac:dyDescent="0.3">
      <c r="A644">
        <v>4210444262</v>
      </c>
      <c r="B644">
        <v>1</v>
      </c>
      <c r="D644">
        <v>3111142</v>
      </c>
      <c r="E644" t="s">
        <v>233</v>
      </c>
      <c r="F644" t="str">
        <f>VLOOKUP(E644,[2]PRODI_2019!$E$2:$J$70,6,FALSE)</f>
        <v>FKIP</v>
      </c>
      <c r="G644">
        <f>VLOOKUP(E644,[2]PRODI_2019!$E$2:$K$70,7,FALSE)</f>
        <v>2280</v>
      </c>
      <c r="H644" t="str">
        <f>VLOOKUP(F644,Sheet1!$H$4:$I$11,2,FALSE)</f>
        <v>2_FKIP</v>
      </c>
      <c r="I644" t="s">
        <v>880</v>
      </c>
      <c r="J644" t="s">
        <v>35</v>
      </c>
      <c r="K644" t="s">
        <v>1201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1413</v>
      </c>
      <c r="AA644" t="e">
        <f>VLOOKUP(A644,[1]Sheet1!$B$2:$C$930,2,FALSE)</f>
        <v>#N/A</v>
      </c>
      <c r="AB644">
        <f>VLOOKUP(G644,[3]Sheet1!$C$6:$G$46,5,FALSE)</f>
        <v>151</v>
      </c>
      <c r="AC644" t="e">
        <f>VLOOKUP(A644,[1]diterima!$A$2:$B$880,2,FALSE)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214</v>
      </c>
      <c r="F645" t="str">
        <f>VLOOKUP(E645,[2]PRODI_2019!$E$2:$J$70,6,FALSE)</f>
        <v>FKIP</v>
      </c>
      <c r="G645">
        <f>VLOOKUP(E645,[2]PRODI_2019!$E$2:$K$70,7,FALSE)</f>
        <v>2227</v>
      </c>
      <c r="H645" t="str">
        <f>VLOOKUP(F645,Sheet1!$H$4:$I$11,2,FALSE)</f>
        <v>2_FKIP</v>
      </c>
      <c r="I645" t="s">
        <v>186</v>
      </c>
      <c r="J645" t="s">
        <v>35</v>
      </c>
      <c r="K645" t="s">
        <v>1201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1408</v>
      </c>
      <c r="AA645" t="e">
        <f>VLOOKUP(A645,[1]Sheet1!$B$2:$C$930,2,FALSE)</f>
        <v>#N/A</v>
      </c>
      <c r="AB645">
        <f>VLOOKUP(G645,[3]Sheet1!$C$6:$G$46,5,FALSE)</f>
        <v>723</v>
      </c>
      <c r="AC645" t="e">
        <f>VLOOKUP(A645,[1]diterima!$A$2:$B$880,2,FALSE)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218</v>
      </c>
      <c r="F646" t="str">
        <f>VLOOKUP(E646,[2]PRODI_2019!$E$2:$J$70,6,FALSE)</f>
        <v>FISIP</v>
      </c>
      <c r="G646">
        <f>VLOOKUP(E646,[2]PRODI_2019!$E$2:$K$70,7,FALSE)</f>
        <v>6662</v>
      </c>
      <c r="H646" t="str">
        <f>VLOOKUP(F646,Sheet1!$H$4:$I$11,2,FALSE)</f>
        <v>6_FISIP</v>
      </c>
      <c r="I646" t="s">
        <v>881</v>
      </c>
      <c r="J646" t="s">
        <v>35</v>
      </c>
      <c r="K646" t="s">
        <v>1196</v>
      </c>
      <c r="L646" s="1">
        <v>37594</v>
      </c>
      <c r="M646" t="s">
        <v>28</v>
      </c>
      <c r="N646" t="s">
        <v>56</v>
      </c>
      <c r="O646" t="s">
        <v>29</v>
      </c>
      <c r="P646" t="s">
        <v>191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1407</v>
      </c>
      <c r="AA646" t="e">
        <f>VLOOKUP(A646,[1]Sheet1!$B$2:$C$930,2,FALSE)</f>
        <v>#N/A</v>
      </c>
      <c r="AB646">
        <f>VLOOKUP(G646,[3]Sheet1!$C$6:$G$46,5,FALSE)</f>
        <v>1423</v>
      </c>
      <c r="AC646" t="e">
        <f>VLOOKUP(A646,[1]diterima!$A$2:$B$880,2,FALSE)</f>
        <v>#N/A</v>
      </c>
    </row>
    <row r="647" spans="1:29" x14ac:dyDescent="0.3">
      <c r="A647">
        <v>4210466625</v>
      </c>
      <c r="B647">
        <v>1</v>
      </c>
      <c r="D647">
        <v>3111103</v>
      </c>
      <c r="E647" t="s">
        <v>219</v>
      </c>
      <c r="F647" t="str">
        <f>VLOOKUP(E647,[2]PRODI_2019!$E$2:$J$70,6,FALSE)</f>
        <v>FKIP</v>
      </c>
      <c r="G647">
        <f>VLOOKUP(E647,[2]PRODI_2019!$E$2:$K$70,7,FALSE)</f>
        <v>2224</v>
      </c>
      <c r="H647" t="str">
        <f>VLOOKUP(F647,Sheet1!$H$4:$I$11,2,FALSE)</f>
        <v>2_FKIP</v>
      </c>
      <c r="I647" t="s">
        <v>882</v>
      </c>
      <c r="J647" t="s">
        <v>35</v>
      </c>
      <c r="K647" t="s">
        <v>1201</v>
      </c>
      <c r="L647" s="1">
        <v>37966</v>
      </c>
      <c r="M647" t="s">
        <v>28</v>
      </c>
      <c r="N647" t="s">
        <v>43</v>
      </c>
      <c r="O647" t="s">
        <v>29</v>
      </c>
      <c r="P647" t="s">
        <v>182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1406</v>
      </c>
      <c r="AA647" t="e">
        <f>VLOOKUP(A647,[1]Sheet1!$B$2:$C$930,2,FALSE)</f>
        <v>#N/A</v>
      </c>
      <c r="AB647">
        <f>VLOOKUP(G647,[3]Sheet1!$C$6:$G$46,5,FALSE)</f>
        <v>442</v>
      </c>
      <c r="AC647" t="e">
        <f>VLOOKUP(A647,[1]diterima!$A$2:$B$880,2,FALSE)</f>
        <v>#N/A</v>
      </c>
    </row>
    <row r="648" spans="1:29" x14ac:dyDescent="0.3">
      <c r="A648">
        <v>4210911353</v>
      </c>
      <c r="B648">
        <v>1</v>
      </c>
      <c r="D648">
        <v>3111037</v>
      </c>
      <c r="E648" t="s">
        <v>204</v>
      </c>
      <c r="F648" t="str">
        <f>VLOOKUP(E648,[2]PRODI_2019!$E$2:$J$70,6,FALSE)</f>
        <v>Teknik</v>
      </c>
      <c r="G648">
        <f>VLOOKUP(E648,[2]PRODI_2019!$E$2:$K$70,7,FALSE)</f>
        <v>3333</v>
      </c>
      <c r="H648" t="str">
        <f>VLOOKUP(F648,Sheet1!$H$4:$I$11,2,FALSE)</f>
        <v>3_Teknik</v>
      </c>
      <c r="I648" t="s">
        <v>883</v>
      </c>
      <c r="J648" t="s">
        <v>35</v>
      </c>
      <c r="K648" t="s">
        <v>1196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1409</v>
      </c>
      <c r="AA648" t="e">
        <f>VLOOKUP(A648,[1]Sheet1!$B$2:$C$930,2,FALSE)</f>
        <v>#N/A</v>
      </c>
      <c r="AB648">
        <f>VLOOKUP(G648,[3]Sheet1!$C$6:$G$46,5,FALSE)</f>
        <v>1047</v>
      </c>
      <c r="AC648" t="e">
        <f>VLOOKUP(A648,[1]diterima!$A$2:$B$880,2,FALSE)</f>
        <v>#N/A</v>
      </c>
    </row>
    <row r="649" spans="1:29" x14ac:dyDescent="0.3">
      <c r="A649">
        <v>4210953010</v>
      </c>
      <c r="B649">
        <v>1</v>
      </c>
      <c r="D649">
        <v>3112033</v>
      </c>
      <c r="E649" t="s">
        <v>207</v>
      </c>
      <c r="F649" t="str">
        <f>VLOOKUP(E649,[2]PRODI_2019!$E$2:$J$70,6,FALSE)</f>
        <v>FEB</v>
      </c>
      <c r="G649">
        <f>VLOOKUP(E649,[2]PRODI_2019!$E$2:$K$70,7,FALSE)</f>
        <v>5552</v>
      </c>
      <c r="H649" t="str">
        <f>VLOOKUP(F649,Sheet1!$H$4:$I$11,2,FALSE)</f>
        <v>5_FEB</v>
      </c>
      <c r="I649" t="s">
        <v>884</v>
      </c>
      <c r="J649" t="s">
        <v>35</v>
      </c>
      <c r="K649" t="s">
        <v>1200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1413</v>
      </c>
      <c r="AA649" t="e">
        <f>VLOOKUP(A649,[1]Sheet1!$B$2:$C$930,2,FALSE)</f>
        <v>#N/A</v>
      </c>
      <c r="AB649">
        <f>VLOOKUP(G649,[3]Sheet1!$C$6:$G$46,5,FALSE)</f>
        <v>1184</v>
      </c>
      <c r="AC649" t="e">
        <f>VLOOKUP(A649,[1]diterima!$A$2:$B$880,2,FALSE)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225</v>
      </c>
      <c r="F650" t="str">
        <f>VLOOKUP(E650,[2]PRODI_2019!$E$2:$J$70,6,FALSE)</f>
        <v>FEB</v>
      </c>
      <c r="G650">
        <f>VLOOKUP(E650,[2]PRODI_2019!$E$2:$K$70,7,FALSE)</f>
        <v>5551</v>
      </c>
      <c r="H650" t="str">
        <f>VLOOKUP(F650,Sheet1!$H$4:$I$11,2,FALSE)</f>
        <v>5_FEB</v>
      </c>
      <c r="I650" t="s">
        <v>885</v>
      </c>
      <c r="J650" t="s">
        <v>35</v>
      </c>
      <c r="K650" t="s">
        <v>1196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1406</v>
      </c>
      <c r="AA650" t="e">
        <f>VLOOKUP(A650,[1]Sheet1!$B$2:$C$930,2,FALSE)</f>
        <v>#N/A</v>
      </c>
      <c r="AB650">
        <f>VLOOKUP(G650,[3]Sheet1!$C$6:$G$46,5,FALSE)</f>
        <v>1756</v>
      </c>
      <c r="AC650" t="e">
        <f>VLOOKUP(A650,[1]diterima!$A$2:$B$880,2,FALSE)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227</v>
      </c>
      <c r="F651" t="str">
        <f>VLOOKUP(E651,[2]PRODI_2019!$E$2:$J$70,6,FALSE)</f>
        <v>FISIP</v>
      </c>
      <c r="G651">
        <f>VLOOKUP(E651,[2]PRODI_2019!$E$2:$K$70,7,FALSE)</f>
        <v>6661</v>
      </c>
      <c r="H651" t="str">
        <f>VLOOKUP(F651,Sheet1!$H$4:$I$11,2,FALSE)</f>
        <v>6_FISIP</v>
      </c>
      <c r="I651" t="s">
        <v>886</v>
      </c>
      <c r="J651" t="s">
        <v>35</v>
      </c>
      <c r="K651" t="s">
        <v>1196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1414</v>
      </c>
      <c r="AA651" t="e">
        <f>VLOOKUP(A651,[1]Sheet1!$B$2:$C$930,2,FALSE)</f>
        <v>#N/A</v>
      </c>
      <c r="AB651">
        <f>VLOOKUP(G651,[3]Sheet1!$C$6:$G$46,5,FALSE)</f>
        <v>1115</v>
      </c>
      <c r="AC651" t="e">
        <f>VLOOKUP(A651,[1]diterima!$A$2:$B$880,2,FALSE)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203</v>
      </c>
      <c r="F652" t="str">
        <f>VLOOKUP(E652,[2]PRODI_2019!$E$2:$J$70,6,FALSE)</f>
        <v>Pertanian</v>
      </c>
      <c r="G652">
        <f>VLOOKUP(E652,[2]PRODI_2019!$E$2:$K$70,7,FALSE)</f>
        <v>4443</v>
      </c>
      <c r="H652" t="str">
        <f>VLOOKUP(F652,Sheet1!$H$4:$I$11,2,FALSE)</f>
        <v>4_Pertanian</v>
      </c>
      <c r="I652" t="s">
        <v>887</v>
      </c>
      <c r="J652" t="s">
        <v>26</v>
      </c>
      <c r="K652" t="s">
        <v>1201</v>
      </c>
      <c r="L652" s="1">
        <v>37569</v>
      </c>
      <c r="M652" t="s">
        <v>28</v>
      </c>
      <c r="N652" t="s">
        <v>56</v>
      </c>
      <c r="O652" t="s">
        <v>29</v>
      </c>
      <c r="P652" t="s">
        <v>1369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1406</v>
      </c>
      <c r="AA652" t="e">
        <f>VLOOKUP(A652,[1]Sheet1!$B$2:$C$930,2,FALSE)</f>
        <v>#N/A</v>
      </c>
      <c r="AB652">
        <f>VLOOKUP(G652,[3]Sheet1!$C$6:$G$46,5,FALSE)</f>
        <v>193</v>
      </c>
      <c r="AC652" t="e">
        <f>VLOOKUP(A652,[1]diterima!$A$2:$B$880,2,FALSE)</f>
        <v>#N/A</v>
      </c>
    </row>
    <row r="653" spans="1:29" x14ac:dyDescent="0.3">
      <c r="A653">
        <v>4210497292</v>
      </c>
      <c r="B653">
        <v>1</v>
      </c>
      <c r="D653">
        <v>3111092</v>
      </c>
      <c r="E653" t="s">
        <v>203</v>
      </c>
      <c r="F653" t="str">
        <f>VLOOKUP(E653,[2]PRODI_2019!$E$2:$J$70,6,FALSE)</f>
        <v>Pertanian</v>
      </c>
      <c r="G653">
        <f>VLOOKUP(E653,[2]PRODI_2019!$E$2:$K$70,7,FALSE)</f>
        <v>4443</v>
      </c>
      <c r="H653" t="str">
        <f>VLOOKUP(F653,Sheet1!$H$4:$I$11,2,FALSE)</f>
        <v>4_Pertanian</v>
      </c>
      <c r="I653" t="s">
        <v>888</v>
      </c>
      <c r="J653" t="s">
        <v>35</v>
      </c>
      <c r="K653" t="s">
        <v>1196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1409</v>
      </c>
      <c r="AA653" t="e">
        <f>VLOOKUP(A653,[1]Sheet1!$B$2:$C$930,2,FALSE)</f>
        <v>#N/A</v>
      </c>
      <c r="AB653">
        <f>VLOOKUP(G653,[3]Sheet1!$C$6:$G$46,5,FALSE)</f>
        <v>193</v>
      </c>
      <c r="AC653" t="e">
        <f>VLOOKUP(A653,[1]diterima!$A$2:$B$880,2,FALSE)</f>
        <v>#N/A</v>
      </c>
    </row>
    <row r="654" spans="1:29" x14ac:dyDescent="0.3">
      <c r="A654">
        <v>4210501502</v>
      </c>
      <c r="B654">
        <v>1</v>
      </c>
      <c r="D654">
        <v>3112041</v>
      </c>
      <c r="E654" t="s">
        <v>1420</v>
      </c>
      <c r="F654" t="str">
        <f>VLOOKUP(E654,[2]PRODI_2019!$E$2:$J$70,6,FALSE)</f>
        <v>FEB</v>
      </c>
      <c r="G654">
        <f>VLOOKUP(E654,[2]PRODI_2019!$E$2:$K$70,7,FALSE)</f>
        <v>5553</v>
      </c>
      <c r="H654" t="str">
        <f>VLOOKUP(F654,Sheet1!$H$4:$I$11,2,FALSE)</f>
        <v>5_FEB</v>
      </c>
      <c r="I654" t="s">
        <v>889</v>
      </c>
      <c r="J654" t="s">
        <v>35</v>
      </c>
      <c r="K654" t="s">
        <v>1191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1406</v>
      </c>
      <c r="AA654" t="e">
        <f>VLOOKUP(A654,[1]Sheet1!$B$2:$C$930,2,FALSE)</f>
        <v>#N/A</v>
      </c>
      <c r="AB654">
        <f>VLOOKUP(G654,[3]Sheet1!$C$6:$G$46,5,FALSE)</f>
        <v>288</v>
      </c>
      <c r="AC654" t="e">
        <f>VLOOKUP(A654,[1]diterima!$A$2:$B$880,2,FALSE)</f>
        <v>#N/A</v>
      </c>
    </row>
    <row r="655" spans="1:29" x14ac:dyDescent="0.3">
      <c r="A655">
        <v>4210592672</v>
      </c>
      <c r="B655">
        <v>1</v>
      </c>
      <c r="D655">
        <v>3111084</v>
      </c>
      <c r="E655" t="s">
        <v>208</v>
      </c>
      <c r="F655" t="str">
        <f>VLOOKUP(E655,[2]PRODI_2019!$E$2:$J$70,6,FALSE)</f>
        <v>Pertanian</v>
      </c>
      <c r="G655">
        <f>VLOOKUP(E655,[2]PRODI_2019!$E$2:$K$70,7,FALSE)</f>
        <v>4442</v>
      </c>
      <c r="H655" t="str">
        <f>VLOOKUP(F655,Sheet1!$H$4:$I$11,2,FALSE)</f>
        <v>4_Pertanian</v>
      </c>
      <c r="I655" t="s">
        <v>890</v>
      </c>
      <c r="J655" t="s">
        <v>35</v>
      </c>
      <c r="K655" t="s">
        <v>1240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1415</v>
      </c>
      <c r="AA655" t="e">
        <f>VLOOKUP(A655,[1]Sheet1!$B$2:$C$930,2,FALSE)</f>
        <v>#N/A</v>
      </c>
      <c r="AB655">
        <f>VLOOKUP(G655,[3]Sheet1!$C$6:$G$46,5,FALSE)</f>
        <v>404</v>
      </c>
      <c r="AC655" t="e">
        <f>VLOOKUP(A655,[1]diterima!$A$2:$B$880,2,FALSE)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207</v>
      </c>
      <c r="F656" t="str">
        <f>VLOOKUP(E656,[2]PRODI_2019!$E$2:$J$70,6,FALSE)</f>
        <v>FEB</v>
      </c>
      <c r="G656">
        <f>VLOOKUP(E656,[2]PRODI_2019!$E$2:$K$70,7,FALSE)</f>
        <v>5552</v>
      </c>
      <c r="H656" t="str">
        <f>VLOOKUP(F656,Sheet1!$H$4:$I$11,2,FALSE)</f>
        <v>5_FEB</v>
      </c>
      <c r="I656" t="s">
        <v>891</v>
      </c>
      <c r="J656" t="s">
        <v>35</v>
      </c>
      <c r="K656" t="s">
        <v>1201</v>
      </c>
      <c r="L656" s="1">
        <v>36980</v>
      </c>
      <c r="M656" t="s">
        <v>28</v>
      </c>
      <c r="N656" t="s">
        <v>56</v>
      </c>
      <c r="O656" t="s">
        <v>29</v>
      </c>
      <c r="P656" t="s">
        <v>1358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1406</v>
      </c>
      <c r="AA656" t="e">
        <f>VLOOKUP(A656,[1]Sheet1!$B$2:$C$930,2,FALSE)</f>
        <v>#N/A</v>
      </c>
      <c r="AB656">
        <f>VLOOKUP(G656,[3]Sheet1!$C$6:$G$46,5,FALSE)</f>
        <v>1184</v>
      </c>
      <c r="AC656" t="e">
        <f>VLOOKUP(A656,[1]diterima!$A$2:$B$880,2,FALSE)</f>
        <v>#N/A</v>
      </c>
    </row>
    <row r="657" spans="1:29" x14ac:dyDescent="0.3">
      <c r="A657">
        <v>4210539791</v>
      </c>
      <c r="B657">
        <v>1</v>
      </c>
      <c r="D657">
        <v>3111165</v>
      </c>
      <c r="E657" t="s">
        <v>211</v>
      </c>
      <c r="F657" t="str">
        <f>VLOOKUP(E657,[2]PRODI_2019!$E$2:$J$70,6,FALSE)</f>
        <v>FKIP</v>
      </c>
      <c r="G657">
        <f>VLOOKUP(E657,[2]PRODI_2019!$E$2:$K$70,7,FALSE)</f>
        <v>2281</v>
      </c>
      <c r="H657" t="str">
        <f>VLOOKUP(F657,Sheet1!$H$4:$I$11,2,FALSE)</f>
        <v>2_FKIP</v>
      </c>
      <c r="I657" t="s">
        <v>892</v>
      </c>
      <c r="J657" t="s">
        <v>35</v>
      </c>
      <c r="K657" t="s">
        <v>1191</v>
      </c>
      <c r="L657" s="1">
        <v>37712</v>
      </c>
      <c r="M657" t="s">
        <v>28</v>
      </c>
      <c r="N657" t="s">
        <v>198</v>
      </c>
      <c r="O657" t="s">
        <v>120</v>
      </c>
      <c r="P657" t="s">
        <v>1354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1415</v>
      </c>
      <c r="AA657" t="e">
        <f>VLOOKUP(A657,[1]Sheet1!$B$2:$C$930,2,FALSE)</f>
        <v>#N/A</v>
      </c>
      <c r="AB657">
        <f>VLOOKUP(G657,[3]Sheet1!$C$6:$G$46,5,FALSE)</f>
        <v>160</v>
      </c>
      <c r="AC657" t="e">
        <f>VLOOKUP(A657,[1]diterima!$A$2:$B$880,2,FALSE)</f>
        <v>#N/A</v>
      </c>
    </row>
    <row r="658" spans="1:29" x14ac:dyDescent="0.3">
      <c r="A658">
        <v>4210541877</v>
      </c>
      <c r="B658">
        <v>1</v>
      </c>
      <c r="D658">
        <v>3111084</v>
      </c>
      <c r="E658" t="s">
        <v>208</v>
      </c>
      <c r="F658" t="str">
        <f>VLOOKUP(E658,[2]PRODI_2019!$E$2:$J$70,6,FALSE)</f>
        <v>Pertanian</v>
      </c>
      <c r="G658">
        <f>VLOOKUP(E658,[2]PRODI_2019!$E$2:$K$70,7,FALSE)</f>
        <v>4442</v>
      </c>
      <c r="H658" t="str">
        <f>VLOOKUP(F658,Sheet1!$H$4:$I$11,2,FALSE)</f>
        <v>4_Pertanian</v>
      </c>
      <c r="I658" t="s">
        <v>893</v>
      </c>
      <c r="J658" t="s">
        <v>35</v>
      </c>
      <c r="K658" t="s">
        <v>1198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1413</v>
      </c>
      <c r="AA658" t="e">
        <f>VLOOKUP(A658,[1]Sheet1!$B$2:$C$930,2,FALSE)</f>
        <v>#N/A</v>
      </c>
      <c r="AB658">
        <f>VLOOKUP(G658,[3]Sheet1!$C$6:$G$46,5,FALSE)</f>
        <v>404</v>
      </c>
      <c r="AC658" t="e">
        <f>VLOOKUP(A658,[1]diterima!$A$2:$B$880,2,FALSE)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203</v>
      </c>
      <c r="F659" t="str">
        <f>VLOOKUP(E659,[2]PRODI_2019!$E$2:$J$70,6,FALSE)</f>
        <v>Pertanian</v>
      </c>
      <c r="G659">
        <f>VLOOKUP(E659,[2]PRODI_2019!$E$2:$K$70,7,FALSE)</f>
        <v>4443</v>
      </c>
      <c r="H659" t="str">
        <f>VLOOKUP(F659,Sheet1!$H$4:$I$11,2,FALSE)</f>
        <v>4_Pertanian</v>
      </c>
      <c r="I659" t="s">
        <v>894</v>
      </c>
      <c r="J659" t="s">
        <v>35</v>
      </c>
      <c r="K659" t="s">
        <v>1196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1410</v>
      </c>
      <c r="AA659" t="e">
        <f>VLOOKUP(A659,[1]Sheet1!$B$2:$C$930,2,FALSE)</f>
        <v>#N/A</v>
      </c>
      <c r="AB659">
        <f>VLOOKUP(G659,[3]Sheet1!$C$6:$G$46,5,FALSE)</f>
        <v>193</v>
      </c>
      <c r="AC659" t="e">
        <f>VLOOKUP(A659,[1]diterima!$A$2:$B$880,2,FALSE)</f>
        <v>#N/A</v>
      </c>
    </row>
    <row r="660" spans="1:29" x14ac:dyDescent="0.3">
      <c r="A660">
        <v>4210548325</v>
      </c>
      <c r="B660">
        <v>1</v>
      </c>
      <c r="D660">
        <v>3111061</v>
      </c>
      <c r="E660" t="s">
        <v>226</v>
      </c>
      <c r="F660" t="str">
        <f>VLOOKUP(E660,[2]PRODI_2019!$E$2:$J$70,6,FALSE)</f>
        <v>Teknik</v>
      </c>
      <c r="G660">
        <f>VLOOKUP(E660,[2]PRODI_2019!$E$2:$K$70,7,FALSE)</f>
        <v>3336</v>
      </c>
      <c r="H660" t="str">
        <f>VLOOKUP(F660,Sheet1!$H$4:$I$11,2,FALSE)</f>
        <v>3_Teknik</v>
      </c>
      <c r="I660" t="s">
        <v>895</v>
      </c>
      <c r="J660" t="s">
        <v>26</v>
      </c>
      <c r="K660" t="s">
        <v>1190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1412</v>
      </c>
      <c r="AA660" t="e">
        <f>VLOOKUP(A660,[1]Sheet1!$B$2:$C$930,2,FALSE)</f>
        <v>#N/A</v>
      </c>
      <c r="AB660">
        <f>VLOOKUP(G660,[3]Sheet1!$C$6:$G$46,5,FALSE)</f>
        <v>511</v>
      </c>
      <c r="AC660" t="e">
        <f>VLOOKUP(A660,[1]diterima!$A$2:$B$880,2,FALSE)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226</v>
      </c>
      <c r="F661" t="str">
        <f>VLOOKUP(E661,[2]PRODI_2019!$E$2:$J$70,6,FALSE)</f>
        <v>Teknik</v>
      </c>
      <c r="G661">
        <f>VLOOKUP(E661,[2]PRODI_2019!$E$2:$K$70,7,FALSE)</f>
        <v>3336</v>
      </c>
      <c r="H661" t="str">
        <f>VLOOKUP(F661,Sheet1!$H$4:$I$11,2,FALSE)</f>
        <v>3_Teknik</v>
      </c>
      <c r="I661" t="s">
        <v>896</v>
      </c>
      <c r="J661" t="s">
        <v>26</v>
      </c>
      <c r="K661" t="s">
        <v>1190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1413</v>
      </c>
      <c r="AA661" t="e">
        <f>VLOOKUP(A661,[1]Sheet1!$B$2:$C$930,2,FALSE)</f>
        <v>#N/A</v>
      </c>
      <c r="AB661">
        <f>VLOOKUP(G661,[3]Sheet1!$C$6:$G$46,5,FALSE)</f>
        <v>511</v>
      </c>
      <c r="AC661" t="e">
        <f>VLOOKUP(A661,[1]diterima!$A$2:$B$880,2,FALSE)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207</v>
      </c>
      <c r="F662" t="str">
        <f>VLOOKUP(E662,[2]PRODI_2019!$E$2:$J$70,6,FALSE)</f>
        <v>FEB</v>
      </c>
      <c r="G662">
        <f>VLOOKUP(E662,[2]PRODI_2019!$E$2:$K$70,7,FALSE)</f>
        <v>5552</v>
      </c>
      <c r="H662" t="str">
        <f>VLOOKUP(F662,Sheet1!$H$4:$I$11,2,FALSE)</f>
        <v>5_FEB</v>
      </c>
      <c r="I662" t="s">
        <v>897</v>
      </c>
      <c r="J662" t="s">
        <v>35</v>
      </c>
      <c r="K662" t="s">
        <v>1196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1411</v>
      </c>
      <c r="AA662" t="e">
        <f>VLOOKUP(A662,[1]Sheet1!$B$2:$C$930,2,FALSE)</f>
        <v>#N/A</v>
      </c>
      <c r="AB662">
        <f>VLOOKUP(G662,[3]Sheet1!$C$6:$G$46,5,FALSE)</f>
        <v>1184</v>
      </c>
      <c r="AC662" t="e">
        <f>VLOOKUP(A662,[1]diterima!$A$2:$B$880,2,FALSE)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219</v>
      </c>
      <c r="F663" t="str">
        <f>VLOOKUP(E663,[2]PRODI_2019!$E$2:$J$70,6,FALSE)</f>
        <v>FKIP</v>
      </c>
      <c r="G663">
        <f>VLOOKUP(E663,[2]PRODI_2019!$E$2:$K$70,7,FALSE)</f>
        <v>2224</v>
      </c>
      <c r="H663" t="str">
        <f>VLOOKUP(F663,Sheet1!$H$4:$I$11,2,FALSE)</f>
        <v>2_FKIP</v>
      </c>
      <c r="I663" t="s">
        <v>898</v>
      </c>
      <c r="J663" t="s">
        <v>35</v>
      </c>
      <c r="K663" t="s">
        <v>1269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1412</v>
      </c>
      <c r="AA663" t="e">
        <f>VLOOKUP(A663,[1]Sheet1!$B$2:$C$930,2,FALSE)</f>
        <v>#N/A</v>
      </c>
      <c r="AB663">
        <f>VLOOKUP(G663,[3]Sheet1!$C$6:$G$46,5,FALSE)</f>
        <v>442</v>
      </c>
      <c r="AC663" t="e">
        <f>VLOOKUP(A663,[1]diterima!$A$2:$B$880,2,FALSE)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222</v>
      </c>
      <c r="F664" t="str">
        <f>VLOOKUP(E664,[2]PRODI_2019!$E$2:$J$70,6,FALSE)</f>
        <v>FKIP</v>
      </c>
      <c r="G664">
        <f>VLOOKUP(E664,[2]PRODI_2019!$E$2:$K$70,7,FALSE)</f>
        <v>2288</v>
      </c>
      <c r="H664" t="str">
        <f>VLOOKUP(F664,Sheet1!$H$4:$I$11,2,FALSE)</f>
        <v>2_FKIP</v>
      </c>
      <c r="I664" t="s">
        <v>899</v>
      </c>
      <c r="J664" t="s">
        <v>26</v>
      </c>
      <c r="K664" t="s">
        <v>1208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1412</v>
      </c>
      <c r="AA664" t="e">
        <f>VLOOKUP(A664,[1]Sheet1!$B$2:$C$930,2,FALSE)</f>
        <v>#N/A</v>
      </c>
      <c r="AB664">
        <f>VLOOKUP(G664,[3]Sheet1!$C$6:$G$46,5,FALSE)</f>
        <v>200</v>
      </c>
      <c r="AC664" t="e">
        <f>VLOOKUP(A664,[1]diterima!$A$2:$B$880,2,FALSE)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212</v>
      </c>
      <c r="F665" t="str">
        <f>VLOOKUP(E665,[2]PRODI_2019!$E$2:$J$70,6,FALSE)</f>
        <v>Teknik</v>
      </c>
      <c r="G665">
        <f>VLOOKUP(E665,[2]PRODI_2019!$E$2:$K$70,7,FALSE)</f>
        <v>3332</v>
      </c>
      <c r="H665" t="str">
        <f>VLOOKUP(F665,Sheet1!$H$4:$I$11,2,FALSE)</f>
        <v>3_Teknik</v>
      </c>
      <c r="I665" t="s">
        <v>900</v>
      </c>
      <c r="J665" t="s">
        <v>35</v>
      </c>
      <c r="K665" t="s">
        <v>1270</v>
      </c>
      <c r="L665" s="1">
        <v>37610</v>
      </c>
      <c r="M665" t="s">
        <v>28</v>
      </c>
      <c r="N665" t="s">
        <v>156</v>
      </c>
      <c r="O665" t="s">
        <v>120</v>
      </c>
      <c r="P665" t="s">
        <v>1370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1406</v>
      </c>
      <c r="AA665" t="e">
        <f>VLOOKUP(A665,[1]Sheet1!$B$2:$C$930,2,FALSE)</f>
        <v>#N/A</v>
      </c>
      <c r="AB665">
        <f>VLOOKUP(G665,[3]Sheet1!$C$6:$G$46,5,FALSE)</f>
        <v>434</v>
      </c>
      <c r="AC665" t="e">
        <f>VLOOKUP(A665,[1]diterima!$A$2:$B$880,2,FALSE)</f>
        <v>#N/A</v>
      </c>
    </row>
    <row r="666" spans="1:29" x14ac:dyDescent="0.3">
      <c r="A666">
        <v>4210621591</v>
      </c>
      <c r="B666">
        <v>1</v>
      </c>
      <c r="D666">
        <v>3112192</v>
      </c>
      <c r="E666" t="s">
        <v>205</v>
      </c>
      <c r="F666" t="str">
        <f>VLOOKUP(E666,[2]PRODI_2019!$E$2:$J$70,6,FALSE)</f>
        <v>FISIP</v>
      </c>
      <c r="G666">
        <f>VLOOKUP(E666,[2]PRODI_2019!$E$2:$K$70,7,FALSE)</f>
        <v>6670</v>
      </c>
      <c r="H666" t="str">
        <f>VLOOKUP(F666,Sheet1!$H$4:$I$11,2,FALSE)</f>
        <v>6_FISIP</v>
      </c>
      <c r="I666" t="s">
        <v>901</v>
      </c>
      <c r="J666" t="s">
        <v>26</v>
      </c>
      <c r="K666" t="s">
        <v>1206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1406</v>
      </c>
      <c r="AA666" t="e">
        <f>VLOOKUP(A666,[1]Sheet1!$B$2:$C$930,2,FALSE)</f>
        <v>#N/A</v>
      </c>
      <c r="AB666">
        <f>VLOOKUP(G666,[3]Sheet1!$C$6:$G$46,5,FALSE)</f>
        <v>512</v>
      </c>
      <c r="AC666" t="e">
        <f>VLOOKUP(A666,[1]diterima!$A$2:$B$880,2,FALSE)</f>
        <v>#N/A</v>
      </c>
    </row>
    <row r="667" spans="1:29" x14ac:dyDescent="0.3">
      <c r="A667">
        <v>4210874021</v>
      </c>
      <c r="B667">
        <v>1</v>
      </c>
      <c r="D667">
        <v>3112056</v>
      </c>
      <c r="E667" t="s">
        <v>227</v>
      </c>
      <c r="F667" t="str">
        <f>VLOOKUP(E667,[2]PRODI_2019!$E$2:$J$70,6,FALSE)</f>
        <v>FISIP</v>
      </c>
      <c r="G667">
        <f>VLOOKUP(E667,[2]PRODI_2019!$E$2:$K$70,7,FALSE)</f>
        <v>6661</v>
      </c>
      <c r="H667" t="str">
        <f>VLOOKUP(F667,Sheet1!$H$4:$I$11,2,FALSE)</f>
        <v>6_FISIP</v>
      </c>
      <c r="I667" t="s">
        <v>902</v>
      </c>
      <c r="J667" t="s">
        <v>26</v>
      </c>
      <c r="K667" t="s">
        <v>1198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1411</v>
      </c>
      <c r="AA667" t="e">
        <f>VLOOKUP(A667,[1]Sheet1!$B$2:$C$930,2,FALSE)</f>
        <v>#N/A</v>
      </c>
      <c r="AB667">
        <f>VLOOKUP(G667,[3]Sheet1!$C$6:$G$46,5,FALSE)</f>
        <v>1115</v>
      </c>
      <c r="AC667" t="e">
        <f>VLOOKUP(A667,[1]diterima!$A$2:$B$880,2,FALSE)</f>
        <v>#N/A</v>
      </c>
    </row>
    <row r="668" spans="1:29" x14ac:dyDescent="0.3">
      <c r="A668">
        <v>4210633293</v>
      </c>
      <c r="B668">
        <v>1</v>
      </c>
      <c r="D668">
        <v>3111022</v>
      </c>
      <c r="E668" t="s">
        <v>212</v>
      </c>
      <c r="F668" t="str">
        <f>VLOOKUP(E668,[2]PRODI_2019!$E$2:$J$70,6,FALSE)</f>
        <v>Teknik</v>
      </c>
      <c r="G668">
        <f>VLOOKUP(E668,[2]PRODI_2019!$E$2:$K$70,7,FALSE)</f>
        <v>3332</v>
      </c>
      <c r="H668" t="str">
        <f>VLOOKUP(F668,Sheet1!$H$4:$I$11,2,FALSE)</f>
        <v>3_Teknik</v>
      </c>
      <c r="I668" t="s">
        <v>903</v>
      </c>
      <c r="J668" t="s">
        <v>26</v>
      </c>
      <c r="K668" t="s">
        <v>1192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1407</v>
      </c>
      <c r="AA668" t="e">
        <f>VLOOKUP(A668,[1]Sheet1!$B$2:$C$930,2,FALSE)</f>
        <v>#N/A</v>
      </c>
      <c r="AB668">
        <f>VLOOKUP(G668,[3]Sheet1!$C$6:$G$46,5,FALSE)</f>
        <v>434</v>
      </c>
      <c r="AC668" t="e">
        <f>VLOOKUP(A668,[1]diterima!$A$2:$B$880,2,FALSE)</f>
        <v>#N/A</v>
      </c>
    </row>
    <row r="669" spans="1:29" x14ac:dyDescent="0.3">
      <c r="A669">
        <v>4210634563</v>
      </c>
      <c r="B669">
        <v>1</v>
      </c>
      <c r="D669">
        <v>3111045</v>
      </c>
      <c r="E669" t="s">
        <v>229</v>
      </c>
      <c r="F669" t="str">
        <f>VLOOKUP(E669,[2]PRODI_2019!$E$2:$J$70,6,FALSE)</f>
        <v>Teknik</v>
      </c>
      <c r="G669">
        <f>VLOOKUP(E669,[2]PRODI_2019!$E$2:$K$70,7,FALSE)</f>
        <v>3334</v>
      </c>
      <c r="H669" t="str">
        <f>VLOOKUP(F669,Sheet1!$H$4:$I$11,2,FALSE)</f>
        <v>3_Teknik</v>
      </c>
      <c r="I669" t="s">
        <v>904</v>
      </c>
      <c r="J669" t="s">
        <v>35</v>
      </c>
      <c r="K669" t="s">
        <v>1196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1406</v>
      </c>
      <c r="AA669" t="e">
        <f>VLOOKUP(A669,[1]Sheet1!$B$2:$C$930,2,FALSE)</f>
        <v>#N/A</v>
      </c>
      <c r="AB669">
        <f>VLOOKUP(G669,[3]Sheet1!$C$6:$G$46,5,FALSE)</f>
        <v>236</v>
      </c>
      <c r="AC669" t="e">
        <f>VLOOKUP(A669,[1]diterima!$A$2:$B$880,2,FALSE)</f>
        <v>#N/A</v>
      </c>
    </row>
    <row r="670" spans="1:29" x14ac:dyDescent="0.3">
      <c r="A670">
        <v>4210645803</v>
      </c>
      <c r="B670">
        <v>1</v>
      </c>
      <c r="D670">
        <v>3112017</v>
      </c>
      <c r="E670" t="s">
        <v>1421</v>
      </c>
      <c r="F670" t="str">
        <f>VLOOKUP(E670,[2]PRODI_2019!$E$2:$J$70,6,FALSE)</f>
        <v>Hukum</v>
      </c>
      <c r="G670">
        <f>VLOOKUP(E670,[2]PRODI_2019!$E$2:$K$70,7,FALSE)</f>
        <v>1111</v>
      </c>
      <c r="H670" t="str">
        <f>VLOOKUP(F670,Sheet1!$H$4:$I$11,2,FALSE)</f>
        <v>1_Hukum</v>
      </c>
      <c r="I670" t="s">
        <v>905</v>
      </c>
      <c r="J670" t="s">
        <v>35</v>
      </c>
      <c r="K670" t="s">
        <v>1203</v>
      </c>
      <c r="L670" s="1">
        <v>38029</v>
      </c>
      <c r="M670" t="s">
        <v>1292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1413</v>
      </c>
      <c r="AA670" t="e">
        <f>VLOOKUP(A670,[1]Sheet1!$B$2:$C$930,2,FALSE)</f>
        <v>#N/A</v>
      </c>
      <c r="AB670">
        <f>VLOOKUP(G670,[3]Sheet1!$C$6:$G$46,5,FALSE)</f>
        <v>1201</v>
      </c>
      <c r="AC670" t="e">
        <f>VLOOKUP(A670,[1]diterima!$A$2:$B$880,2,FALSE)</f>
        <v>#N/A</v>
      </c>
    </row>
    <row r="671" spans="1:29" x14ac:dyDescent="0.3">
      <c r="A671">
        <v>4211014355</v>
      </c>
      <c r="B671">
        <v>1</v>
      </c>
      <c r="D671">
        <v>3112192</v>
      </c>
      <c r="E671" t="s">
        <v>205</v>
      </c>
      <c r="F671" t="str">
        <f>VLOOKUP(E671,[2]PRODI_2019!$E$2:$J$70,6,FALSE)</f>
        <v>FISIP</v>
      </c>
      <c r="G671">
        <f>VLOOKUP(E671,[2]PRODI_2019!$E$2:$K$70,7,FALSE)</f>
        <v>6670</v>
      </c>
      <c r="H671" t="str">
        <f>VLOOKUP(F671,Sheet1!$H$4:$I$11,2,FALSE)</f>
        <v>6_FISIP</v>
      </c>
      <c r="I671" t="s">
        <v>906</v>
      </c>
      <c r="J671" t="s">
        <v>35</v>
      </c>
      <c r="K671" t="s">
        <v>1206</v>
      </c>
      <c r="L671" s="1">
        <v>37600</v>
      </c>
      <c r="M671" t="s">
        <v>28</v>
      </c>
      <c r="N671" t="s">
        <v>36</v>
      </c>
      <c r="O671" t="s">
        <v>29</v>
      </c>
      <c r="P671" t="s">
        <v>1360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1406</v>
      </c>
      <c r="AA671" t="e">
        <f>VLOOKUP(A671,[1]Sheet1!$B$2:$C$930,2,FALSE)</f>
        <v>#N/A</v>
      </c>
      <c r="AB671">
        <f>VLOOKUP(G671,[3]Sheet1!$C$6:$G$46,5,FALSE)</f>
        <v>512</v>
      </c>
      <c r="AC671" t="e">
        <f>VLOOKUP(A671,[1]diterima!$A$2:$B$880,2,FALSE)</f>
        <v>#N/A</v>
      </c>
    </row>
    <row r="672" spans="1:29" x14ac:dyDescent="0.3">
      <c r="A672">
        <v>4210654402</v>
      </c>
      <c r="B672">
        <v>1</v>
      </c>
      <c r="D672">
        <v>3111134</v>
      </c>
      <c r="E672" t="s">
        <v>220</v>
      </c>
      <c r="F672" t="str">
        <f>VLOOKUP(E672,[2]PRODI_2019!$E$2:$J$70,6,FALSE)</f>
        <v>FKIP</v>
      </c>
      <c r="G672">
        <f>VLOOKUP(E672,[2]PRODI_2019!$E$2:$K$70,7,FALSE)</f>
        <v>2284</v>
      </c>
      <c r="H672" t="str">
        <f>VLOOKUP(F672,Sheet1!$H$4:$I$11,2,FALSE)</f>
        <v>2_FKIP</v>
      </c>
      <c r="I672" t="s">
        <v>907</v>
      </c>
      <c r="J672" t="s">
        <v>26</v>
      </c>
      <c r="K672" t="s">
        <v>1206</v>
      </c>
      <c r="L672" s="1">
        <v>37723</v>
      </c>
      <c r="M672" t="s">
        <v>28</v>
      </c>
      <c r="N672" t="s">
        <v>36</v>
      </c>
      <c r="O672" t="s">
        <v>29</v>
      </c>
      <c r="P672" t="s">
        <v>1351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1409</v>
      </c>
      <c r="AA672" t="e">
        <f>VLOOKUP(A672,[1]Sheet1!$B$2:$C$930,2,FALSE)</f>
        <v>#N/A</v>
      </c>
      <c r="AB672">
        <f>VLOOKUP(G672,[3]Sheet1!$C$6:$G$46,5,FALSE)</f>
        <v>52</v>
      </c>
      <c r="AC672" t="e">
        <f>VLOOKUP(A672,[1]diterima!$A$2:$B$880,2,FALSE)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221</v>
      </c>
      <c r="F673" t="str">
        <f>VLOOKUP(E673,[2]PRODI_2019!$E$2:$J$70,6,FALSE)</f>
        <v>Pertanian</v>
      </c>
      <c r="G673">
        <f>VLOOKUP(E673,[2]PRODI_2019!$E$2:$K$70,7,FALSE)</f>
        <v>4441</v>
      </c>
      <c r="H673" t="str">
        <f>VLOOKUP(F673,Sheet1!$H$4:$I$11,2,FALSE)</f>
        <v>4_Pertanian</v>
      </c>
      <c r="I673" t="s">
        <v>908</v>
      </c>
      <c r="J673" t="s">
        <v>35</v>
      </c>
      <c r="K673" t="s">
        <v>1203</v>
      </c>
      <c r="L673" s="1">
        <v>37608</v>
      </c>
      <c r="M673" t="s">
        <v>28</v>
      </c>
      <c r="N673" t="s">
        <v>39</v>
      </c>
      <c r="O673" t="s">
        <v>29</v>
      </c>
      <c r="P673" t="s">
        <v>1371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1415</v>
      </c>
      <c r="AA673" t="e">
        <f>VLOOKUP(A673,[1]Sheet1!$B$2:$C$930,2,FALSE)</f>
        <v>#N/A</v>
      </c>
      <c r="AB673">
        <f>VLOOKUP(G673,[3]Sheet1!$C$6:$G$46,5,FALSE)</f>
        <v>789</v>
      </c>
      <c r="AC673" t="e">
        <f>VLOOKUP(A673,[1]diterima!$A$2:$B$880,2,FALSE)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215</v>
      </c>
      <c r="F674" t="str">
        <f>VLOOKUP(E674,[2]PRODI_2019!$E$2:$J$70,6,FALSE)</f>
        <v>FKIP</v>
      </c>
      <c r="G674">
        <f>VLOOKUP(E674,[2]PRODI_2019!$E$2:$K$70,7,FALSE)</f>
        <v>2223</v>
      </c>
      <c r="H674" t="str">
        <f>VLOOKUP(F674,Sheet1!$H$4:$I$11,2,FALSE)</f>
        <v>2_FKIP</v>
      </c>
      <c r="I674" t="s">
        <v>909</v>
      </c>
      <c r="J674" t="s">
        <v>35</v>
      </c>
      <c r="K674" t="s">
        <v>1196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1410</v>
      </c>
      <c r="AA674" t="e">
        <f>VLOOKUP(A674,[1]Sheet1!$B$2:$C$930,2,FALSE)</f>
        <v>#N/A</v>
      </c>
      <c r="AB674">
        <f>VLOOKUP(G674,[3]Sheet1!$C$6:$G$46,5,FALSE)</f>
        <v>660</v>
      </c>
      <c r="AC674" t="e">
        <f>VLOOKUP(A674,[1]diterima!$A$2:$B$880,2,FALSE)</f>
        <v>#N/A</v>
      </c>
    </row>
    <row r="675" spans="1:29" x14ac:dyDescent="0.3">
      <c r="A675">
        <v>4210509447</v>
      </c>
      <c r="B675">
        <v>1</v>
      </c>
      <c r="D675">
        <v>3112064</v>
      </c>
      <c r="E675" t="s">
        <v>218</v>
      </c>
      <c r="F675" t="str">
        <f>VLOOKUP(E675,[2]PRODI_2019!$E$2:$J$70,6,FALSE)</f>
        <v>FISIP</v>
      </c>
      <c r="G675">
        <f>VLOOKUP(E675,[2]PRODI_2019!$E$2:$K$70,7,FALSE)</f>
        <v>6662</v>
      </c>
      <c r="H675" t="str">
        <f>VLOOKUP(F675,Sheet1!$H$4:$I$11,2,FALSE)</f>
        <v>6_FISIP</v>
      </c>
      <c r="I675" t="s">
        <v>910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1412</v>
      </c>
      <c r="AA675" t="e">
        <f>VLOOKUP(A675,[1]Sheet1!$B$2:$C$930,2,FALSE)</f>
        <v>#N/A</v>
      </c>
      <c r="AB675">
        <f>VLOOKUP(G675,[3]Sheet1!$C$6:$G$46,5,FALSE)</f>
        <v>1423</v>
      </c>
      <c r="AC675" t="e">
        <f>VLOOKUP(A675,[1]diterima!$A$2:$B$880,2,FALSE)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223</v>
      </c>
      <c r="F676" t="str">
        <f>VLOOKUP(E676,[2]PRODI_2019!$E$2:$J$70,6,FALSE)</f>
        <v>FKIP</v>
      </c>
      <c r="G676">
        <f>VLOOKUP(E676,[2]PRODI_2019!$E$2:$K$70,7,FALSE)</f>
        <v>2283</v>
      </c>
      <c r="H676" t="str">
        <f>VLOOKUP(F676,Sheet1!$H$4:$I$11,2,FALSE)</f>
        <v>2_FKIP</v>
      </c>
      <c r="I676" t="s">
        <v>911</v>
      </c>
      <c r="J676" t="s">
        <v>35</v>
      </c>
      <c r="K676" t="s">
        <v>1196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1407</v>
      </c>
      <c r="AA676" t="e">
        <f>VLOOKUP(A676,[1]Sheet1!$B$2:$C$930,2,FALSE)</f>
        <v>#N/A</v>
      </c>
      <c r="AB676">
        <f>VLOOKUP(G676,[3]Sheet1!$C$6:$G$46,5,FALSE)</f>
        <v>64</v>
      </c>
      <c r="AC676" t="e">
        <f>VLOOKUP(A676,[1]diterima!$A$2:$B$880,2,FALSE)</f>
        <v>#N/A</v>
      </c>
    </row>
    <row r="677" spans="1:29" x14ac:dyDescent="0.3">
      <c r="A677">
        <v>4210885374</v>
      </c>
      <c r="B677">
        <v>1</v>
      </c>
      <c r="D677">
        <v>3111111</v>
      </c>
      <c r="E677" t="s">
        <v>235</v>
      </c>
      <c r="F677" t="str">
        <f>VLOOKUP(E677,[2]PRODI_2019!$E$2:$J$70,6,FALSE)</f>
        <v>FKIP</v>
      </c>
      <c r="G677">
        <f>VLOOKUP(E677,[2]PRODI_2019!$E$2:$K$70,7,FALSE)</f>
        <v>2225</v>
      </c>
      <c r="H677" t="str">
        <f>VLOOKUP(F677,Sheet1!$H$4:$I$11,2,FALSE)</f>
        <v>2_FKIP</v>
      </c>
      <c r="I677" t="s">
        <v>912</v>
      </c>
      <c r="J677" t="s">
        <v>35</v>
      </c>
      <c r="K677" t="s">
        <v>1201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1406</v>
      </c>
      <c r="AA677" t="e">
        <f>VLOOKUP(A677,[1]Sheet1!$B$2:$C$930,2,FALSE)</f>
        <v>#N/A</v>
      </c>
      <c r="AB677">
        <f>VLOOKUP(G677,[3]Sheet1!$C$6:$G$46,5,FALSE)</f>
        <v>421</v>
      </c>
      <c r="AC677" t="e">
        <f>VLOOKUP(A677,[1]diterima!$A$2:$B$880,2,FALSE)</f>
        <v>#N/A</v>
      </c>
    </row>
    <row r="678" spans="1:29" x14ac:dyDescent="0.3">
      <c r="A678">
        <v>4210671598</v>
      </c>
      <c r="B678">
        <v>1</v>
      </c>
      <c r="D678">
        <v>3112095</v>
      </c>
      <c r="E678" t="s">
        <v>215</v>
      </c>
      <c r="F678" t="str">
        <f>VLOOKUP(E678,[2]PRODI_2019!$E$2:$J$70,6,FALSE)</f>
        <v>FKIP</v>
      </c>
      <c r="G678">
        <f>VLOOKUP(E678,[2]PRODI_2019!$E$2:$K$70,7,FALSE)</f>
        <v>2223</v>
      </c>
      <c r="H678" t="str">
        <f>VLOOKUP(F678,Sheet1!$H$4:$I$11,2,FALSE)</f>
        <v>2_FKIP</v>
      </c>
      <c r="I678" t="s">
        <v>913</v>
      </c>
      <c r="J678" t="s">
        <v>35</v>
      </c>
      <c r="K678" t="s">
        <v>1201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1406</v>
      </c>
      <c r="AA678" t="e">
        <f>VLOOKUP(A678,[1]Sheet1!$B$2:$C$930,2,FALSE)</f>
        <v>#N/A</v>
      </c>
      <c r="AB678">
        <f>VLOOKUP(G678,[3]Sheet1!$C$6:$G$46,5,FALSE)</f>
        <v>660</v>
      </c>
      <c r="AC678" t="e">
        <f>VLOOKUP(A678,[1]diterima!$A$2:$B$880,2,FALSE)</f>
        <v>#N/A</v>
      </c>
    </row>
    <row r="679" spans="1:29" x14ac:dyDescent="0.3">
      <c r="A679">
        <v>4210673655</v>
      </c>
      <c r="B679">
        <v>1</v>
      </c>
      <c r="D679">
        <v>3112017</v>
      </c>
      <c r="E679" t="s">
        <v>1421</v>
      </c>
      <c r="F679" t="str">
        <f>VLOOKUP(E679,[2]PRODI_2019!$E$2:$J$70,6,FALSE)</f>
        <v>Hukum</v>
      </c>
      <c r="G679">
        <f>VLOOKUP(E679,[2]PRODI_2019!$E$2:$K$70,7,FALSE)</f>
        <v>1111</v>
      </c>
      <c r="H679" t="str">
        <f>VLOOKUP(F679,Sheet1!$H$4:$I$11,2,FALSE)</f>
        <v>1_Hukum</v>
      </c>
      <c r="I679" t="s">
        <v>914</v>
      </c>
      <c r="J679" t="s">
        <v>35</v>
      </c>
      <c r="K679" t="s">
        <v>1198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1406</v>
      </c>
      <c r="AA679" t="e">
        <f>VLOOKUP(A679,[1]Sheet1!$B$2:$C$930,2,FALSE)</f>
        <v>#N/A</v>
      </c>
      <c r="AB679">
        <f>VLOOKUP(G679,[3]Sheet1!$C$6:$G$46,5,FALSE)</f>
        <v>1201</v>
      </c>
      <c r="AC679" t="e">
        <f>VLOOKUP(A679,[1]diterima!$A$2:$B$880,2,FALSE)</f>
        <v>#N/A</v>
      </c>
    </row>
    <row r="680" spans="1:29" x14ac:dyDescent="0.3">
      <c r="A680">
        <v>4210679738</v>
      </c>
      <c r="B680">
        <v>1</v>
      </c>
      <c r="D680">
        <v>3111181</v>
      </c>
      <c r="E680" t="s">
        <v>237</v>
      </c>
      <c r="F680" t="str">
        <f>VLOOKUP(E680,[2]PRODI_2019!$E$2:$J$70,6,FALSE)</f>
        <v>Kedokteran</v>
      </c>
      <c r="G680">
        <f>VLOOKUP(E680,[2]PRODI_2019!$E$2:$K$70,7,FALSE)</f>
        <v>8883</v>
      </c>
      <c r="H680" t="str">
        <f>VLOOKUP(F680,Sheet1!$H$4:$I$11,2,FALSE)</f>
        <v>8_Kedokteran</v>
      </c>
      <c r="I680" t="s">
        <v>915</v>
      </c>
      <c r="J680" t="s">
        <v>35</v>
      </c>
      <c r="K680" t="s">
        <v>1196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1409</v>
      </c>
      <c r="AA680" t="e">
        <f>VLOOKUP(A680,[1]Sheet1!$B$2:$C$930,2,FALSE)</f>
        <v>#N/A</v>
      </c>
      <c r="AB680">
        <f>VLOOKUP(G680,[3]Sheet1!$C$6:$G$46,5,FALSE)</f>
        <v>25</v>
      </c>
      <c r="AC680" t="e">
        <f>VLOOKUP(A680,[1]diterima!$A$2:$B$880,2,FALSE)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216</v>
      </c>
      <c r="F681" t="str">
        <f>VLOOKUP(E681,[2]PRODI_2019!$E$2:$J$70,6,FALSE)</f>
        <v>Teknik</v>
      </c>
      <c r="G681">
        <f>VLOOKUP(E681,[2]PRODI_2019!$E$2:$K$70,7,FALSE)</f>
        <v>3331</v>
      </c>
      <c r="H681" t="str">
        <f>VLOOKUP(F681,Sheet1!$H$4:$I$11,2,FALSE)</f>
        <v>3_Teknik</v>
      </c>
      <c r="I681" t="s">
        <v>916</v>
      </c>
      <c r="J681" t="s">
        <v>26</v>
      </c>
      <c r="K681" t="s">
        <v>1271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1409</v>
      </c>
      <c r="AA681" t="e">
        <f>VLOOKUP(A681,[1]Sheet1!$B$2:$C$930,2,FALSE)</f>
        <v>#N/A</v>
      </c>
      <c r="AB681">
        <f>VLOOKUP(G681,[3]Sheet1!$C$6:$G$46,5,FALSE)</f>
        <v>365</v>
      </c>
      <c r="AC681" t="e">
        <f>VLOOKUP(A681,[1]diterima!$A$2:$B$880,2,FALSE)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215</v>
      </c>
      <c r="F682" t="str">
        <f>VLOOKUP(E682,[2]PRODI_2019!$E$2:$J$70,6,FALSE)</f>
        <v>FKIP</v>
      </c>
      <c r="G682">
        <f>VLOOKUP(E682,[2]PRODI_2019!$E$2:$K$70,7,FALSE)</f>
        <v>2223</v>
      </c>
      <c r="H682" t="str">
        <f>VLOOKUP(F682,Sheet1!$H$4:$I$11,2,FALSE)</f>
        <v>2_FKIP</v>
      </c>
      <c r="I682" t="s">
        <v>917</v>
      </c>
      <c r="J682" t="s">
        <v>35</v>
      </c>
      <c r="K682" t="s">
        <v>1206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1406</v>
      </c>
      <c r="AA682" t="e">
        <f>VLOOKUP(A682,[1]Sheet1!$B$2:$C$930,2,FALSE)</f>
        <v>#N/A</v>
      </c>
      <c r="AB682">
        <f>VLOOKUP(G682,[3]Sheet1!$C$6:$G$46,5,FALSE)</f>
        <v>660</v>
      </c>
      <c r="AC682" t="e">
        <f>VLOOKUP(A682,[1]diterima!$A$2:$B$880,2,FALSE)</f>
        <v>#N/A</v>
      </c>
    </row>
    <row r="683" spans="1:29" x14ac:dyDescent="0.3">
      <c r="A683">
        <v>4210695149</v>
      </c>
      <c r="B683">
        <v>1</v>
      </c>
      <c r="D683">
        <v>3112017</v>
      </c>
      <c r="E683" t="s">
        <v>1421</v>
      </c>
      <c r="F683" t="str">
        <f>VLOOKUP(E683,[2]PRODI_2019!$E$2:$J$70,6,FALSE)</f>
        <v>Hukum</v>
      </c>
      <c r="G683">
        <f>VLOOKUP(E683,[2]PRODI_2019!$E$2:$K$70,7,FALSE)</f>
        <v>1111</v>
      </c>
      <c r="H683" t="str">
        <f>VLOOKUP(F683,Sheet1!$H$4:$I$11,2,FALSE)</f>
        <v>1_Hukum</v>
      </c>
      <c r="I683" t="s">
        <v>918</v>
      </c>
      <c r="J683" t="s">
        <v>26</v>
      </c>
      <c r="K683" t="s">
        <v>1196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1408</v>
      </c>
      <c r="AA683" t="e">
        <f>VLOOKUP(A683,[1]Sheet1!$B$2:$C$930,2,FALSE)</f>
        <v>#N/A</v>
      </c>
      <c r="AB683">
        <f>VLOOKUP(G683,[3]Sheet1!$C$6:$G$46,5,FALSE)</f>
        <v>1201</v>
      </c>
      <c r="AC683" t="e">
        <f>VLOOKUP(A683,[1]diterima!$A$2:$B$880,2,FALSE)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223</v>
      </c>
      <c r="F684" t="str">
        <f>VLOOKUP(E684,[2]PRODI_2019!$E$2:$J$70,6,FALSE)</f>
        <v>FKIP</v>
      </c>
      <c r="G684">
        <f>VLOOKUP(E684,[2]PRODI_2019!$E$2:$K$70,7,FALSE)</f>
        <v>2283</v>
      </c>
      <c r="H684" t="str">
        <f>VLOOKUP(F684,Sheet1!$H$4:$I$11,2,FALSE)</f>
        <v>2_FKIP</v>
      </c>
      <c r="I684" t="s">
        <v>919</v>
      </c>
      <c r="J684" t="s">
        <v>26</v>
      </c>
      <c r="K684" t="s">
        <v>1194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1407</v>
      </c>
      <c r="AA684" t="e">
        <f>VLOOKUP(A684,[1]Sheet1!$B$2:$C$930,2,FALSE)</f>
        <v>#N/A</v>
      </c>
      <c r="AB684">
        <f>VLOOKUP(G684,[3]Sheet1!$C$6:$G$46,5,FALSE)</f>
        <v>64</v>
      </c>
      <c r="AC684" t="e">
        <f>VLOOKUP(A684,[1]diterima!$A$2:$B$880,2,FALSE)</f>
        <v>#N/A</v>
      </c>
    </row>
    <row r="685" spans="1:29" x14ac:dyDescent="0.3">
      <c r="A685">
        <v>4210879411</v>
      </c>
      <c r="B685">
        <v>1</v>
      </c>
      <c r="D685">
        <v>3111126</v>
      </c>
      <c r="E685" t="s">
        <v>223</v>
      </c>
      <c r="F685" t="str">
        <f>VLOOKUP(E685,[2]PRODI_2019!$E$2:$J$70,6,FALSE)</f>
        <v>FKIP</v>
      </c>
      <c r="G685">
        <f>VLOOKUP(E685,[2]PRODI_2019!$E$2:$K$70,7,FALSE)</f>
        <v>2283</v>
      </c>
      <c r="H685" t="str">
        <f>VLOOKUP(F685,Sheet1!$H$4:$I$11,2,FALSE)</f>
        <v>2_FKIP</v>
      </c>
      <c r="I685" t="s">
        <v>920</v>
      </c>
      <c r="J685" t="s">
        <v>35</v>
      </c>
      <c r="K685" t="s">
        <v>1194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1406</v>
      </c>
      <c r="AA685" t="e">
        <f>VLOOKUP(A685,[1]Sheet1!$B$2:$C$930,2,FALSE)</f>
        <v>#N/A</v>
      </c>
      <c r="AB685">
        <f>VLOOKUP(G685,[3]Sheet1!$C$6:$G$46,5,FALSE)</f>
        <v>64</v>
      </c>
      <c r="AC685" t="e">
        <f>VLOOKUP(A685,[1]diterima!$A$2:$B$880,2,FALSE)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223</v>
      </c>
      <c r="F686" t="str">
        <f>VLOOKUP(E686,[2]PRODI_2019!$E$2:$J$70,6,FALSE)</f>
        <v>FKIP</v>
      </c>
      <c r="G686">
        <f>VLOOKUP(E686,[2]PRODI_2019!$E$2:$K$70,7,FALSE)</f>
        <v>2283</v>
      </c>
      <c r="H686" t="str">
        <f>VLOOKUP(F686,Sheet1!$H$4:$I$11,2,FALSE)</f>
        <v>2_FKIP</v>
      </c>
      <c r="I686" t="s">
        <v>921</v>
      </c>
      <c r="J686" t="s">
        <v>26</v>
      </c>
      <c r="K686" t="s">
        <v>1196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1407</v>
      </c>
      <c r="AA686" t="e">
        <f>VLOOKUP(A686,[1]Sheet1!$B$2:$C$930,2,FALSE)</f>
        <v>#N/A</v>
      </c>
      <c r="AB686">
        <f>VLOOKUP(G686,[3]Sheet1!$C$6:$G$46,5,FALSE)</f>
        <v>64</v>
      </c>
      <c r="AC686" t="e">
        <f>VLOOKUP(A686,[1]diterima!$A$2:$B$880,2,FALSE)</f>
        <v>#N/A</v>
      </c>
    </row>
    <row r="687" spans="1:29" x14ac:dyDescent="0.3">
      <c r="A687">
        <v>4210951981</v>
      </c>
      <c r="B687">
        <v>1</v>
      </c>
      <c r="D687">
        <v>3112192</v>
      </c>
      <c r="E687" t="s">
        <v>205</v>
      </c>
      <c r="F687" t="str">
        <f>VLOOKUP(E687,[2]PRODI_2019!$E$2:$J$70,6,FALSE)</f>
        <v>FISIP</v>
      </c>
      <c r="G687">
        <f>VLOOKUP(E687,[2]PRODI_2019!$E$2:$K$70,7,FALSE)</f>
        <v>6670</v>
      </c>
      <c r="H687" t="str">
        <f>VLOOKUP(F687,Sheet1!$H$4:$I$11,2,FALSE)</f>
        <v>6_FISIP</v>
      </c>
      <c r="I687" t="s">
        <v>922</v>
      </c>
      <c r="J687" t="s">
        <v>35</v>
      </c>
      <c r="K687" t="s">
        <v>1196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1411</v>
      </c>
      <c r="AA687" t="e">
        <f>VLOOKUP(A687,[1]Sheet1!$B$2:$C$930,2,FALSE)</f>
        <v>#N/A</v>
      </c>
      <c r="AB687">
        <f>VLOOKUP(G687,[3]Sheet1!$C$6:$G$46,5,FALSE)</f>
        <v>512</v>
      </c>
      <c r="AC687" t="e">
        <f>VLOOKUP(A687,[1]diterima!$A$2:$B$880,2,FALSE)</f>
        <v>#N/A</v>
      </c>
    </row>
    <row r="688" spans="1:29" x14ac:dyDescent="0.3">
      <c r="A688">
        <v>4210703688</v>
      </c>
      <c r="B688">
        <v>1</v>
      </c>
      <c r="D688">
        <v>3112025</v>
      </c>
      <c r="E688" t="s">
        <v>225</v>
      </c>
      <c r="F688" t="str">
        <f>VLOOKUP(E688,[2]PRODI_2019!$E$2:$J$70,6,FALSE)</f>
        <v>FEB</v>
      </c>
      <c r="G688">
        <f>VLOOKUP(E688,[2]PRODI_2019!$E$2:$K$70,7,FALSE)</f>
        <v>5551</v>
      </c>
      <c r="H688" t="str">
        <f>VLOOKUP(F688,Sheet1!$H$4:$I$11,2,FALSE)</f>
        <v>5_FEB</v>
      </c>
      <c r="I688" t="s">
        <v>923</v>
      </c>
      <c r="J688" t="s">
        <v>35</v>
      </c>
      <c r="K688" t="s">
        <v>1196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1414</v>
      </c>
      <c r="AA688" t="e">
        <f>VLOOKUP(A688,[1]Sheet1!$B$2:$C$930,2,FALSE)</f>
        <v>#N/A</v>
      </c>
      <c r="AB688">
        <f>VLOOKUP(G688,[3]Sheet1!$C$6:$G$46,5,FALSE)</f>
        <v>1756</v>
      </c>
      <c r="AC688" t="e">
        <f>VLOOKUP(A688,[1]diterima!$A$2:$B$880,2,FALSE)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220</v>
      </c>
      <c r="F689" t="str">
        <f>VLOOKUP(E689,[2]PRODI_2019!$E$2:$J$70,6,FALSE)</f>
        <v>FKIP</v>
      </c>
      <c r="G689">
        <f>VLOOKUP(E689,[2]PRODI_2019!$E$2:$K$70,7,FALSE)</f>
        <v>2284</v>
      </c>
      <c r="H689" t="str">
        <f>VLOOKUP(F689,Sheet1!$H$4:$I$11,2,FALSE)</f>
        <v>2_FKIP</v>
      </c>
      <c r="I689" t="s">
        <v>924</v>
      </c>
      <c r="J689" t="s">
        <v>26</v>
      </c>
      <c r="K689" t="s">
        <v>1272</v>
      </c>
      <c r="L689" s="1">
        <v>37613</v>
      </c>
      <c r="M689" t="s">
        <v>28</v>
      </c>
      <c r="N689" t="s">
        <v>27</v>
      </c>
      <c r="O689" t="s">
        <v>29</v>
      </c>
      <c r="P689" t="s">
        <v>1361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1409</v>
      </c>
      <c r="AA689" t="e">
        <f>VLOOKUP(A689,[1]Sheet1!$B$2:$C$930,2,FALSE)</f>
        <v>#N/A</v>
      </c>
      <c r="AB689">
        <f>VLOOKUP(G689,[3]Sheet1!$C$6:$G$46,5,FALSE)</f>
        <v>52</v>
      </c>
      <c r="AC689" t="e">
        <f>VLOOKUP(A689,[1]diterima!$A$2:$B$880,2,FALSE)</f>
        <v>#N/A</v>
      </c>
    </row>
    <row r="690" spans="1:29" x14ac:dyDescent="0.3">
      <c r="A690">
        <v>4210714398</v>
      </c>
      <c r="B690">
        <v>1</v>
      </c>
      <c r="D690">
        <v>3111215</v>
      </c>
      <c r="E690" t="s">
        <v>228</v>
      </c>
      <c r="F690" t="str">
        <f>VLOOKUP(E690,[2]PRODI_2019!$E$2:$J$70,6,FALSE)</f>
        <v>Teknik</v>
      </c>
      <c r="G690">
        <f>VLOOKUP(E690,[2]PRODI_2019!$E$2:$K$70,7,FALSE)</f>
        <v>3337</v>
      </c>
      <c r="H690" t="str">
        <f>VLOOKUP(F690,Sheet1!$H$4:$I$11,2,FALSE)</f>
        <v>3_Teknik</v>
      </c>
      <c r="I690" t="s">
        <v>925</v>
      </c>
      <c r="J690" t="s">
        <v>26</v>
      </c>
      <c r="K690" t="s">
        <v>1273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1411</v>
      </c>
      <c r="AA690" t="e">
        <f>VLOOKUP(A690,[1]Sheet1!$B$2:$C$930,2,FALSE)</f>
        <v>#N/A</v>
      </c>
      <c r="AB690">
        <f>VLOOKUP(G690,[3]Sheet1!$C$6:$G$46,5,FALSE)</f>
        <v>1057</v>
      </c>
      <c r="AC690" t="e">
        <f>VLOOKUP(A690,[1]diterima!$A$2:$B$880,2,FALSE)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230</v>
      </c>
      <c r="F691" t="str">
        <f>VLOOKUP(E691,[2]PRODI_2019!$E$2:$J$70,6,FALSE)</f>
        <v>Teknik</v>
      </c>
      <c r="G691">
        <f>VLOOKUP(E691,[2]PRODI_2019!$E$2:$K$70,7,FALSE)</f>
        <v>3335</v>
      </c>
      <c r="H691" t="str">
        <f>VLOOKUP(F691,Sheet1!$H$4:$I$11,2,FALSE)</f>
        <v>3_Teknik</v>
      </c>
      <c r="I691" t="s">
        <v>926</v>
      </c>
      <c r="J691" t="s">
        <v>35</v>
      </c>
      <c r="K691" t="s">
        <v>1249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1406</v>
      </c>
      <c r="AA691" t="e">
        <f>VLOOKUP(A691,[1]Sheet1!$B$2:$C$930,2,FALSE)</f>
        <v>#N/A</v>
      </c>
      <c r="AB691">
        <f>VLOOKUP(G691,[3]Sheet1!$C$6:$G$46,5,FALSE)</f>
        <v>411</v>
      </c>
      <c r="AC691" t="e">
        <f>VLOOKUP(A691,[1]diterima!$A$2:$B$880,2,FALSE)</f>
        <v>#N/A</v>
      </c>
    </row>
    <row r="692" spans="1:29" x14ac:dyDescent="0.3">
      <c r="A692">
        <v>4210721350</v>
      </c>
      <c r="B692">
        <v>1</v>
      </c>
      <c r="D692">
        <v>3111014</v>
      </c>
      <c r="E692" t="s">
        <v>216</v>
      </c>
      <c r="F692" t="str">
        <f>VLOOKUP(E692,[2]PRODI_2019!$E$2:$J$70,6,FALSE)</f>
        <v>Teknik</v>
      </c>
      <c r="G692">
        <f>VLOOKUP(E692,[2]PRODI_2019!$E$2:$K$70,7,FALSE)</f>
        <v>3331</v>
      </c>
      <c r="H692" t="str">
        <f>VLOOKUP(F692,Sheet1!$H$4:$I$11,2,FALSE)</f>
        <v>3_Teknik</v>
      </c>
      <c r="I692" t="s">
        <v>927</v>
      </c>
      <c r="J692" t="s">
        <v>26</v>
      </c>
      <c r="K692" t="s">
        <v>1201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1406</v>
      </c>
      <c r="AA692" t="e">
        <f>VLOOKUP(A692,[1]Sheet1!$B$2:$C$930,2,FALSE)</f>
        <v>#N/A</v>
      </c>
      <c r="AB692">
        <f>VLOOKUP(G692,[3]Sheet1!$C$6:$G$46,5,FALSE)</f>
        <v>365</v>
      </c>
      <c r="AC692" t="e">
        <f>VLOOKUP(A692,[1]diterima!$A$2:$B$880,2,FALSE)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231</v>
      </c>
      <c r="F693" t="str">
        <f>VLOOKUP(E693,[2]PRODI_2019!$E$2:$J$70,6,FALSE)</f>
        <v>Pertanian</v>
      </c>
      <c r="G693">
        <f>VLOOKUP(E693,[2]PRODI_2019!$E$2:$K$70,7,FALSE)</f>
        <v>4444</v>
      </c>
      <c r="H693" t="str">
        <f>VLOOKUP(F693,Sheet1!$H$4:$I$11,2,FALSE)</f>
        <v>4_Pertanian</v>
      </c>
      <c r="I693" t="s">
        <v>928</v>
      </c>
      <c r="J693" t="s">
        <v>35</v>
      </c>
      <c r="K693" t="s">
        <v>1196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1413</v>
      </c>
      <c r="AA693" t="e">
        <f>VLOOKUP(A693,[1]Sheet1!$B$2:$C$930,2,FALSE)</f>
        <v>#N/A</v>
      </c>
      <c r="AB693">
        <f>VLOOKUP(G693,[3]Sheet1!$C$6:$G$46,5,FALSE)</f>
        <v>476</v>
      </c>
      <c r="AC693" t="e">
        <f>VLOOKUP(A693,[1]diterima!$A$2:$B$880,2,FALSE)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221</v>
      </c>
      <c r="F694" t="str">
        <f>VLOOKUP(E694,[2]PRODI_2019!$E$2:$J$70,6,FALSE)</f>
        <v>Pertanian</v>
      </c>
      <c r="G694">
        <f>VLOOKUP(E694,[2]PRODI_2019!$E$2:$K$70,7,FALSE)</f>
        <v>4441</v>
      </c>
      <c r="H694" t="str">
        <f>VLOOKUP(F694,Sheet1!$H$4:$I$11,2,FALSE)</f>
        <v>4_Pertanian</v>
      </c>
      <c r="I694" t="s">
        <v>929</v>
      </c>
      <c r="J694" t="s">
        <v>35</v>
      </c>
      <c r="K694" t="s">
        <v>1200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1407</v>
      </c>
      <c r="AA694" t="e">
        <f>VLOOKUP(A694,[1]Sheet1!$B$2:$C$930,2,FALSE)</f>
        <v>#N/A</v>
      </c>
      <c r="AB694">
        <f>VLOOKUP(G694,[3]Sheet1!$C$6:$G$46,5,FALSE)</f>
        <v>789</v>
      </c>
      <c r="AC694" t="e">
        <f>VLOOKUP(A694,[1]diterima!$A$2:$B$880,2,FALSE)</f>
        <v>#N/A</v>
      </c>
    </row>
    <row r="695" spans="1:29" x14ac:dyDescent="0.3">
      <c r="A695">
        <v>4210749428</v>
      </c>
      <c r="B695">
        <v>1</v>
      </c>
      <c r="D695">
        <v>3112161</v>
      </c>
      <c r="E695" t="s">
        <v>202</v>
      </c>
      <c r="F695" t="str">
        <f>VLOOKUP(E695,[2]PRODI_2019!$E$2:$J$70,6,FALSE)</f>
        <v>FKIP</v>
      </c>
      <c r="G695">
        <f>VLOOKUP(E695,[2]PRODI_2019!$E$2:$K$70,7,FALSE)</f>
        <v>2289</v>
      </c>
      <c r="H695" t="str">
        <f>VLOOKUP(F695,Sheet1!$H$4:$I$11,2,FALSE)</f>
        <v>2_FKIP</v>
      </c>
      <c r="I695" t="s">
        <v>930</v>
      </c>
      <c r="J695" t="s">
        <v>35</v>
      </c>
      <c r="K695" t="s">
        <v>1196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1406</v>
      </c>
      <c r="AA695" t="e">
        <f>VLOOKUP(A695,[1]Sheet1!$B$2:$C$930,2,FALSE)</f>
        <v>#N/A</v>
      </c>
      <c r="AB695">
        <f>VLOOKUP(G695,[3]Sheet1!$C$6:$G$46,5,FALSE)</f>
        <v>33</v>
      </c>
      <c r="AC695" t="e">
        <f>VLOOKUP(A695,[1]diterima!$A$2:$B$880,2,FALSE)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231</v>
      </c>
      <c r="F696" t="str">
        <f>VLOOKUP(E696,[2]PRODI_2019!$E$2:$J$70,6,FALSE)</f>
        <v>Pertanian</v>
      </c>
      <c r="G696">
        <f>VLOOKUP(E696,[2]PRODI_2019!$E$2:$K$70,7,FALSE)</f>
        <v>4444</v>
      </c>
      <c r="H696" t="str">
        <f>VLOOKUP(F696,Sheet1!$H$4:$I$11,2,FALSE)</f>
        <v>4_Pertanian</v>
      </c>
      <c r="I696" t="s">
        <v>931</v>
      </c>
      <c r="J696" t="s">
        <v>35</v>
      </c>
      <c r="K696" t="s">
        <v>1194</v>
      </c>
      <c r="L696" s="1">
        <v>37607</v>
      </c>
      <c r="M696" t="s">
        <v>28</v>
      </c>
      <c r="N696" t="s">
        <v>27</v>
      </c>
      <c r="O696" t="s">
        <v>29</v>
      </c>
      <c r="P696" t="s">
        <v>1372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1408</v>
      </c>
      <c r="AA696" t="e">
        <f>VLOOKUP(A696,[1]Sheet1!$B$2:$C$930,2,FALSE)</f>
        <v>#N/A</v>
      </c>
      <c r="AB696">
        <f>VLOOKUP(G696,[3]Sheet1!$C$6:$G$46,5,FALSE)</f>
        <v>476</v>
      </c>
      <c r="AC696" t="e">
        <f>VLOOKUP(A696,[1]diterima!$A$2:$B$880,2,FALSE)</f>
        <v>#N/A</v>
      </c>
    </row>
    <row r="697" spans="1:29" x14ac:dyDescent="0.3">
      <c r="A697">
        <v>4210034578</v>
      </c>
      <c r="B697">
        <v>1</v>
      </c>
      <c r="D697">
        <v>3111076</v>
      </c>
      <c r="E697" t="s">
        <v>221</v>
      </c>
      <c r="F697" t="str">
        <f>VLOOKUP(E697,[2]PRODI_2019!$E$2:$J$70,6,FALSE)</f>
        <v>Pertanian</v>
      </c>
      <c r="G697">
        <f>VLOOKUP(E697,[2]PRODI_2019!$E$2:$K$70,7,FALSE)</f>
        <v>4441</v>
      </c>
      <c r="H697" t="str">
        <f>VLOOKUP(F697,Sheet1!$H$4:$I$11,2,FALSE)</f>
        <v>4_Pertanian</v>
      </c>
      <c r="I697" t="s">
        <v>932</v>
      </c>
      <c r="J697" t="s">
        <v>35</v>
      </c>
      <c r="K697" t="s">
        <v>1235</v>
      </c>
      <c r="L697" s="1">
        <v>37695</v>
      </c>
      <c r="M697" t="s">
        <v>28</v>
      </c>
      <c r="N697" t="s">
        <v>1297</v>
      </c>
      <c r="O697" t="s">
        <v>120</v>
      </c>
      <c r="P697" t="s">
        <v>1373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1297</v>
      </c>
      <c r="U697" t="s">
        <v>120</v>
      </c>
      <c r="V697" t="s">
        <v>37</v>
      </c>
      <c r="Z697" t="s">
        <v>1407</v>
      </c>
      <c r="AA697" t="e">
        <f>VLOOKUP(A697,[1]Sheet1!$B$2:$C$930,2,FALSE)</f>
        <v>#N/A</v>
      </c>
      <c r="AB697">
        <f>VLOOKUP(G697,[3]Sheet1!$C$6:$G$46,5,FALSE)</f>
        <v>789</v>
      </c>
      <c r="AC697" t="e">
        <f>VLOOKUP(A697,[1]diterima!$A$2:$B$880,2,FALSE)</f>
        <v>#N/A</v>
      </c>
    </row>
    <row r="698" spans="1:29" x14ac:dyDescent="0.3">
      <c r="A698">
        <v>4210764690</v>
      </c>
      <c r="B698">
        <v>1</v>
      </c>
      <c r="D698">
        <v>3112087</v>
      </c>
      <c r="E698" t="s">
        <v>1422</v>
      </c>
      <c r="F698" t="str">
        <f>VLOOKUP(E698,[2]PRODI_2019!$E$2:$J$70,6,FALSE)</f>
        <v>FKIP</v>
      </c>
      <c r="G698">
        <f>VLOOKUP(E698,[2]PRODI_2019!$E$2:$K$70,7,FALSE)</f>
        <v>2222</v>
      </c>
      <c r="H698" t="str">
        <f>VLOOKUP(F698,Sheet1!$H$4:$I$11,2,FALSE)</f>
        <v>2_FKIP</v>
      </c>
      <c r="I698" t="s">
        <v>933</v>
      </c>
      <c r="J698" t="s">
        <v>35</v>
      </c>
      <c r="K698" t="s">
        <v>1196</v>
      </c>
      <c r="L698" s="1">
        <v>37607</v>
      </c>
      <c r="M698" t="s">
        <v>28</v>
      </c>
      <c r="N698" t="s">
        <v>43</v>
      </c>
      <c r="O698" t="s">
        <v>29</v>
      </c>
      <c r="P698" t="s">
        <v>182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1408</v>
      </c>
      <c r="AA698" t="e">
        <f>VLOOKUP(A698,[1]Sheet1!$B$2:$C$930,2,FALSE)</f>
        <v>#N/A</v>
      </c>
      <c r="AB698">
        <f>VLOOKUP(G698,[3]Sheet1!$C$6:$G$46,5,FALSE)</f>
        <v>578</v>
      </c>
      <c r="AC698" t="e">
        <f>VLOOKUP(A698,[1]diterima!$A$2:$B$880,2,FALSE)</f>
        <v>#N/A</v>
      </c>
    </row>
    <row r="699" spans="1:29" x14ac:dyDescent="0.3">
      <c r="A699">
        <v>4211021312</v>
      </c>
      <c r="B699">
        <v>1</v>
      </c>
      <c r="D699">
        <v>3111014</v>
      </c>
      <c r="E699" t="s">
        <v>216</v>
      </c>
      <c r="F699" t="str">
        <f>VLOOKUP(E699,[2]PRODI_2019!$E$2:$J$70,6,FALSE)</f>
        <v>Teknik</v>
      </c>
      <c r="G699">
        <f>VLOOKUP(E699,[2]PRODI_2019!$E$2:$K$70,7,FALSE)</f>
        <v>3331</v>
      </c>
      <c r="H699" t="str">
        <f>VLOOKUP(F699,Sheet1!$H$4:$I$11,2,FALSE)</f>
        <v>3_Teknik</v>
      </c>
      <c r="I699" t="s">
        <v>934</v>
      </c>
      <c r="J699" t="s">
        <v>26</v>
      </c>
      <c r="K699" t="s">
        <v>1196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1406</v>
      </c>
      <c r="AA699" t="e">
        <f>VLOOKUP(A699,[1]Sheet1!$B$2:$C$930,2,FALSE)</f>
        <v>#N/A</v>
      </c>
      <c r="AB699">
        <f>VLOOKUP(G699,[3]Sheet1!$C$6:$G$46,5,FALSE)</f>
        <v>365</v>
      </c>
      <c r="AC699" t="e">
        <f>VLOOKUP(A699,[1]diterima!$A$2:$B$880,2,FALSE)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213</v>
      </c>
      <c r="F700" t="str">
        <f>VLOOKUP(E700,[2]PRODI_2019!$E$2:$J$70,6,FALSE)</f>
        <v>FKIP</v>
      </c>
      <c r="G700">
        <f>VLOOKUP(E700,[2]PRODI_2019!$E$2:$K$70,7,FALSE)</f>
        <v>2290</v>
      </c>
      <c r="H700" t="str">
        <f>VLOOKUP(F700,Sheet1!$H$4:$I$11,2,FALSE)</f>
        <v>2_FKIP</v>
      </c>
      <c r="I700" t="s">
        <v>935</v>
      </c>
      <c r="J700" t="s">
        <v>35</v>
      </c>
      <c r="K700" t="s">
        <v>1194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1411</v>
      </c>
      <c r="AA700" t="e">
        <f>VLOOKUP(A700,[1]Sheet1!$B$2:$C$930,2,FALSE)</f>
        <v>#N/A</v>
      </c>
      <c r="AB700">
        <f>VLOOKUP(G700,[3]Sheet1!$C$6:$G$46,5,FALSE)</f>
        <v>348</v>
      </c>
      <c r="AC700" t="e">
        <f>VLOOKUP(A700,[1]diterima!$A$2:$B$880,2,FALSE)</f>
        <v>#N/A</v>
      </c>
    </row>
    <row r="701" spans="1:29" x14ac:dyDescent="0.3">
      <c r="A701">
        <v>4211033732</v>
      </c>
      <c r="B701">
        <v>1</v>
      </c>
      <c r="D701">
        <v>3112025</v>
      </c>
      <c r="E701" t="s">
        <v>225</v>
      </c>
      <c r="F701" t="str">
        <f>VLOOKUP(E701,[2]PRODI_2019!$E$2:$J$70,6,FALSE)</f>
        <v>FEB</v>
      </c>
      <c r="G701">
        <f>VLOOKUP(E701,[2]PRODI_2019!$E$2:$K$70,7,FALSE)</f>
        <v>5551</v>
      </c>
      <c r="H701" t="str">
        <f>VLOOKUP(F701,Sheet1!$H$4:$I$11,2,FALSE)</f>
        <v>5_FEB</v>
      </c>
      <c r="I701" t="s">
        <v>936</v>
      </c>
      <c r="J701" t="s">
        <v>35</v>
      </c>
      <c r="K701" t="s">
        <v>1192</v>
      </c>
      <c r="L701" s="1">
        <v>37768</v>
      </c>
      <c r="M701" t="s">
        <v>1291</v>
      </c>
      <c r="N701" t="s">
        <v>27</v>
      </c>
      <c r="O701" t="s">
        <v>29</v>
      </c>
      <c r="P701" t="s">
        <v>1374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1413</v>
      </c>
      <c r="AA701" t="e">
        <f>VLOOKUP(A701,[1]Sheet1!$B$2:$C$930,2,FALSE)</f>
        <v>#N/A</v>
      </c>
      <c r="AB701">
        <f>VLOOKUP(G701,[3]Sheet1!$C$6:$G$46,5,FALSE)</f>
        <v>1756</v>
      </c>
      <c r="AC701" t="e">
        <f>VLOOKUP(A701,[1]diterima!$A$2:$B$880,2,FALSE)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205</v>
      </c>
      <c r="F702" t="str">
        <f>VLOOKUP(E702,[2]PRODI_2019!$E$2:$J$70,6,FALSE)</f>
        <v>FISIP</v>
      </c>
      <c r="G702">
        <f>VLOOKUP(E702,[2]PRODI_2019!$E$2:$K$70,7,FALSE)</f>
        <v>6670</v>
      </c>
      <c r="H702" t="str">
        <f>VLOOKUP(F702,Sheet1!$H$4:$I$11,2,FALSE)</f>
        <v>6_FISIP</v>
      </c>
      <c r="I702" t="s">
        <v>937</v>
      </c>
      <c r="J702" t="s">
        <v>35</v>
      </c>
      <c r="K702" t="s">
        <v>1194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1406</v>
      </c>
      <c r="AA702" t="e">
        <f>VLOOKUP(A702,[1]Sheet1!$B$2:$C$930,2,FALSE)</f>
        <v>#N/A</v>
      </c>
      <c r="AB702">
        <f>VLOOKUP(G702,[3]Sheet1!$C$6:$G$46,5,FALSE)</f>
        <v>512</v>
      </c>
      <c r="AC702" t="e">
        <f>VLOOKUP(A702,[1]diterima!$A$2:$B$880,2,FALSE)</f>
        <v>#N/A</v>
      </c>
    </row>
    <row r="703" spans="1:29" x14ac:dyDescent="0.3">
      <c r="A703">
        <v>4210530221</v>
      </c>
      <c r="B703">
        <v>1</v>
      </c>
      <c r="D703">
        <v>3111014</v>
      </c>
      <c r="E703" t="s">
        <v>216</v>
      </c>
      <c r="F703" t="str">
        <f>VLOOKUP(E703,[2]PRODI_2019!$E$2:$J$70,6,FALSE)</f>
        <v>Teknik</v>
      </c>
      <c r="G703">
        <f>VLOOKUP(E703,[2]PRODI_2019!$E$2:$K$70,7,FALSE)</f>
        <v>3331</v>
      </c>
      <c r="H703" t="str">
        <f>VLOOKUP(F703,Sheet1!$H$4:$I$11,2,FALSE)</f>
        <v>3_Teknik</v>
      </c>
      <c r="I703" t="s">
        <v>938</v>
      </c>
      <c r="J703" t="s">
        <v>26</v>
      </c>
      <c r="K703" t="s">
        <v>1201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1411</v>
      </c>
      <c r="AA703" t="e">
        <f>VLOOKUP(A703,[1]Sheet1!$B$2:$C$930,2,FALSE)</f>
        <v>#N/A</v>
      </c>
      <c r="AB703">
        <f>VLOOKUP(G703,[3]Sheet1!$C$6:$G$46,5,FALSE)</f>
        <v>365</v>
      </c>
      <c r="AC703" t="e">
        <f>VLOOKUP(A703,[1]diterima!$A$2:$B$880,2,FALSE)</f>
        <v>#N/A</v>
      </c>
    </row>
    <row r="704" spans="1:29" x14ac:dyDescent="0.3">
      <c r="A704">
        <v>4211075710</v>
      </c>
      <c r="B704">
        <v>1</v>
      </c>
      <c r="D704">
        <v>3112017</v>
      </c>
      <c r="E704" t="s">
        <v>1421</v>
      </c>
      <c r="F704" t="str">
        <f>VLOOKUP(E704,[2]PRODI_2019!$E$2:$J$70,6,FALSE)</f>
        <v>Hukum</v>
      </c>
      <c r="G704">
        <f>VLOOKUP(E704,[2]PRODI_2019!$E$2:$K$70,7,FALSE)</f>
        <v>1111</v>
      </c>
      <c r="H704" t="str">
        <f>VLOOKUP(F704,Sheet1!$H$4:$I$11,2,FALSE)</f>
        <v>1_Hukum</v>
      </c>
      <c r="I704" t="s">
        <v>939</v>
      </c>
      <c r="J704" t="s">
        <v>26</v>
      </c>
      <c r="K704" t="s">
        <v>1190</v>
      </c>
      <c r="L704" s="1">
        <v>37620</v>
      </c>
      <c r="M704" t="s">
        <v>1292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1411</v>
      </c>
      <c r="AA704" t="e">
        <f>VLOOKUP(A704,[1]Sheet1!$B$2:$C$930,2,FALSE)</f>
        <v>#N/A</v>
      </c>
      <c r="AB704">
        <f>VLOOKUP(G704,[3]Sheet1!$C$6:$G$46,5,FALSE)</f>
        <v>1201</v>
      </c>
      <c r="AC704" t="e">
        <f>VLOOKUP(A704,[1]diterima!$A$2:$B$880,2,FALSE)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226</v>
      </c>
      <c r="F705" t="str">
        <f>VLOOKUP(E705,[2]PRODI_2019!$E$2:$J$70,6,FALSE)</f>
        <v>Teknik</v>
      </c>
      <c r="G705">
        <f>VLOOKUP(E705,[2]PRODI_2019!$E$2:$K$70,7,FALSE)</f>
        <v>3336</v>
      </c>
      <c r="H705" t="str">
        <f>VLOOKUP(F705,Sheet1!$H$4:$I$11,2,FALSE)</f>
        <v>3_Teknik</v>
      </c>
      <c r="I705" t="s">
        <v>940</v>
      </c>
      <c r="J705" t="s">
        <v>35</v>
      </c>
      <c r="K705" t="s">
        <v>1201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1413</v>
      </c>
      <c r="AA705" t="e">
        <f>VLOOKUP(A705,[1]Sheet1!$B$2:$C$930,2,FALSE)</f>
        <v>#N/A</v>
      </c>
      <c r="AB705">
        <f>VLOOKUP(G705,[3]Sheet1!$C$6:$G$46,5,FALSE)</f>
        <v>511</v>
      </c>
      <c r="AC705" t="e">
        <f>VLOOKUP(A705,[1]diterima!$A$2:$B$880,2,FALSE)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1420</v>
      </c>
      <c r="F706" t="str">
        <f>VLOOKUP(E706,[2]PRODI_2019!$E$2:$J$70,6,FALSE)</f>
        <v>FEB</v>
      </c>
      <c r="G706">
        <f>VLOOKUP(E706,[2]PRODI_2019!$E$2:$K$70,7,FALSE)</f>
        <v>5553</v>
      </c>
      <c r="H706" t="str">
        <f>VLOOKUP(F706,Sheet1!$H$4:$I$11,2,FALSE)</f>
        <v>5_FEB</v>
      </c>
      <c r="I706" t="s">
        <v>941</v>
      </c>
      <c r="J706" t="s">
        <v>26</v>
      </c>
      <c r="K706" t="s">
        <v>1192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1414</v>
      </c>
      <c r="AA706" t="e">
        <f>VLOOKUP(A706,[1]Sheet1!$B$2:$C$930,2,FALSE)</f>
        <v>#N/A</v>
      </c>
      <c r="AB706">
        <f>VLOOKUP(G706,[3]Sheet1!$C$6:$G$46,5,FALSE)</f>
        <v>288</v>
      </c>
      <c r="AC706" t="e">
        <f>VLOOKUP(A706,[1]diterima!$A$2:$B$880,2,FALSE)</f>
        <v>#N/A</v>
      </c>
    </row>
    <row r="707" spans="1:29" x14ac:dyDescent="0.3">
      <c r="A707">
        <v>4211116641</v>
      </c>
      <c r="B707">
        <v>1</v>
      </c>
      <c r="D707">
        <v>3112017</v>
      </c>
      <c r="E707" t="s">
        <v>1421</v>
      </c>
      <c r="F707" t="str">
        <f>VLOOKUP(E707,[2]PRODI_2019!$E$2:$J$70,6,FALSE)</f>
        <v>Hukum</v>
      </c>
      <c r="G707">
        <f>VLOOKUP(E707,[2]PRODI_2019!$E$2:$K$70,7,FALSE)</f>
        <v>1111</v>
      </c>
      <c r="H707" t="str">
        <f>VLOOKUP(F707,Sheet1!$H$4:$I$11,2,FALSE)</f>
        <v>1_Hukum</v>
      </c>
      <c r="I707" t="s">
        <v>942</v>
      </c>
      <c r="J707" t="s">
        <v>35</v>
      </c>
      <c r="K707" t="s">
        <v>1200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1406</v>
      </c>
      <c r="AA707" t="e">
        <f>VLOOKUP(A707,[1]Sheet1!$B$2:$C$930,2,FALSE)</f>
        <v>#N/A</v>
      </c>
      <c r="AB707">
        <f>VLOOKUP(G707,[3]Sheet1!$C$6:$G$46,5,FALSE)</f>
        <v>1201</v>
      </c>
      <c r="AC707" t="e">
        <f>VLOOKUP(A707,[1]diterima!$A$2:$B$880,2,FALSE)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225</v>
      </c>
      <c r="F708" t="str">
        <f>VLOOKUP(E708,[2]PRODI_2019!$E$2:$J$70,6,FALSE)</f>
        <v>FEB</v>
      </c>
      <c r="G708">
        <f>VLOOKUP(E708,[2]PRODI_2019!$E$2:$K$70,7,FALSE)</f>
        <v>5551</v>
      </c>
      <c r="H708" t="str">
        <f>VLOOKUP(F708,Sheet1!$H$4:$I$11,2,FALSE)</f>
        <v>5_FEB</v>
      </c>
      <c r="I708" t="s">
        <v>943</v>
      </c>
      <c r="J708" t="s">
        <v>35</v>
      </c>
      <c r="K708" t="s">
        <v>1201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1409</v>
      </c>
      <c r="AA708" t="e">
        <f>VLOOKUP(A708,[1]Sheet1!$B$2:$C$930,2,FALSE)</f>
        <v>#N/A</v>
      </c>
      <c r="AB708">
        <f>VLOOKUP(G708,[3]Sheet1!$C$6:$G$46,5,FALSE)</f>
        <v>1756</v>
      </c>
      <c r="AC708" t="e">
        <f>VLOOKUP(A708,[1]diterima!$A$2:$B$880,2,FALSE)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219</v>
      </c>
      <c r="F709" t="str">
        <f>VLOOKUP(E709,[2]PRODI_2019!$E$2:$J$70,6,FALSE)</f>
        <v>FKIP</v>
      </c>
      <c r="G709">
        <f>VLOOKUP(E709,[2]PRODI_2019!$E$2:$K$70,7,FALSE)</f>
        <v>2224</v>
      </c>
      <c r="H709" t="str">
        <f>VLOOKUP(F709,Sheet1!$H$4:$I$11,2,FALSE)</f>
        <v>2_FKIP</v>
      </c>
      <c r="I709" t="s">
        <v>944</v>
      </c>
      <c r="J709" t="s">
        <v>35</v>
      </c>
      <c r="K709" t="s">
        <v>1196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1406</v>
      </c>
      <c r="AA709" t="e">
        <f>VLOOKUP(A709,[1]Sheet1!$B$2:$C$930,2,FALSE)</f>
        <v>#N/A</v>
      </c>
      <c r="AB709">
        <f>VLOOKUP(G709,[3]Sheet1!$C$6:$G$46,5,FALSE)</f>
        <v>442</v>
      </c>
      <c r="AC709" t="e">
        <f>VLOOKUP(A709,[1]diterima!$A$2:$B$880,2,FALSE)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210</v>
      </c>
      <c r="F710" t="str">
        <f>VLOOKUP(E710,[2]PRODI_2019!$E$2:$J$70,6,FALSE)</f>
        <v>FKIP</v>
      </c>
      <c r="G710">
        <f>VLOOKUP(E710,[2]PRODI_2019!$E$2:$K$70,7,FALSE)</f>
        <v>2285</v>
      </c>
      <c r="H710" t="str">
        <f>VLOOKUP(F710,Sheet1!$H$4:$I$11,2,FALSE)</f>
        <v>2_FKIP</v>
      </c>
      <c r="I710" t="s">
        <v>945</v>
      </c>
      <c r="J710" t="s">
        <v>35</v>
      </c>
      <c r="K710" t="s">
        <v>1192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1412</v>
      </c>
      <c r="AA710" t="e">
        <f>VLOOKUP(A710,[1]Sheet1!$B$2:$C$930,2,FALSE)</f>
        <v>#N/A</v>
      </c>
      <c r="AB710">
        <f>VLOOKUP(G710,[3]Sheet1!$C$6:$G$46,5,FALSE)</f>
        <v>715</v>
      </c>
      <c r="AC710" t="e">
        <f>VLOOKUP(A710,[1]diterima!$A$2:$B$880,2,FALSE)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205</v>
      </c>
      <c r="F711" t="str">
        <f>VLOOKUP(E711,[2]PRODI_2019!$E$2:$J$70,6,FALSE)</f>
        <v>FISIP</v>
      </c>
      <c r="G711">
        <f>VLOOKUP(E711,[2]PRODI_2019!$E$2:$K$70,7,FALSE)</f>
        <v>6670</v>
      </c>
      <c r="H711" t="str">
        <f>VLOOKUP(F711,Sheet1!$H$4:$I$11,2,FALSE)</f>
        <v>6_FISIP</v>
      </c>
      <c r="I711" t="s">
        <v>946</v>
      </c>
      <c r="J711" t="s">
        <v>35</v>
      </c>
      <c r="K711" t="s">
        <v>1198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1408</v>
      </c>
      <c r="AA711" t="e">
        <f>VLOOKUP(A711,[1]Sheet1!$B$2:$C$930,2,FALSE)</f>
        <v>#N/A</v>
      </c>
      <c r="AB711">
        <f>VLOOKUP(G711,[3]Sheet1!$C$6:$G$46,5,FALSE)</f>
        <v>512</v>
      </c>
      <c r="AC711" t="e">
        <f>VLOOKUP(A711,[1]diterima!$A$2:$B$880,2,FALSE)</f>
        <v>#N/A</v>
      </c>
    </row>
    <row r="712" spans="1:29" x14ac:dyDescent="0.3">
      <c r="A712">
        <v>4210421903</v>
      </c>
      <c r="B712">
        <v>1</v>
      </c>
      <c r="D712">
        <v>3111134</v>
      </c>
      <c r="E712" t="s">
        <v>220</v>
      </c>
      <c r="F712" t="str">
        <f>VLOOKUP(E712,[2]PRODI_2019!$E$2:$J$70,6,FALSE)</f>
        <v>FKIP</v>
      </c>
      <c r="G712">
        <f>VLOOKUP(E712,[2]PRODI_2019!$E$2:$K$70,7,FALSE)</f>
        <v>2284</v>
      </c>
      <c r="H712" t="str">
        <f>VLOOKUP(F712,Sheet1!$H$4:$I$11,2,FALSE)</f>
        <v>2_FKIP</v>
      </c>
      <c r="I712" t="s">
        <v>947</v>
      </c>
      <c r="J712" t="s">
        <v>35</v>
      </c>
      <c r="K712" t="s">
        <v>1200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1406</v>
      </c>
      <c r="AA712" t="e">
        <f>VLOOKUP(A712,[1]Sheet1!$B$2:$C$930,2,FALSE)</f>
        <v>#N/A</v>
      </c>
      <c r="AB712">
        <f>VLOOKUP(G712,[3]Sheet1!$C$6:$G$46,5,FALSE)</f>
        <v>52</v>
      </c>
      <c r="AC712" t="e">
        <f>VLOOKUP(A712,[1]diterima!$A$2:$B$880,2,FALSE)</f>
        <v>#N/A</v>
      </c>
    </row>
    <row r="713" spans="1:29" x14ac:dyDescent="0.3">
      <c r="A713">
        <v>4210452807</v>
      </c>
      <c r="B713">
        <v>1</v>
      </c>
      <c r="D713">
        <v>3112025</v>
      </c>
      <c r="E713" t="s">
        <v>225</v>
      </c>
      <c r="F713" t="str">
        <f>VLOOKUP(E713,[2]PRODI_2019!$E$2:$J$70,6,FALSE)</f>
        <v>FEB</v>
      </c>
      <c r="G713">
        <f>VLOOKUP(E713,[2]PRODI_2019!$E$2:$K$70,7,FALSE)</f>
        <v>5551</v>
      </c>
      <c r="H713" t="str">
        <f>VLOOKUP(F713,Sheet1!$H$4:$I$11,2,FALSE)</f>
        <v>5_FEB</v>
      </c>
      <c r="I713" t="s">
        <v>948</v>
      </c>
      <c r="J713" t="s">
        <v>35</v>
      </c>
      <c r="K713" t="s">
        <v>1201</v>
      </c>
      <c r="L713" s="1">
        <v>37915</v>
      </c>
      <c r="M713" t="s">
        <v>28</v>
      </c>
      <c r="N713" t="s">
        <v>43</v>
      </c>
      <c r="O713" t="s">
        <v>29</v>
      </c>
      <c r="P713" t="s">
        <v>1433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1415</v>
      </c>
      <c r="AA713" t="e">
        <f>VLOOKUP(A713,[1]Sheet1!$B$2:$C$930,2,FALSE)</f>
        <v>#N/A</v>
      </c>
      <c r="AB713">
        <f>VLOOKUP(G713,[3]Sheet1!$C$6:$G$46,5,FALSE)</f>
        <v>1756</v>
      </c>
      <c r="AC713" t="e">
        <f>VLOOKUP(A713,[1]diterima!$A$2:$B$880,2,FALSE)</f>
        <v>#N/A</v>
      </c>
    </row>
    <row r="714" spans="1:29" x14ac:dyDescent="0.3">
      <c r="A714">
        <v>4210792288</v>
      </c>
      <c r="B714">
        <v>1</v>
      </c>
      <c r="D714">
        <v>3111053</v>
      </c>
      <c r="E714" t="s">
        <v>230</v>
      </c>
      <c r="F714" t="str">
        <f>VLOOKUP(E714,[2]PRODI_2019!$E$2:$J$70,6,FALSE)</f>
        <v>Teknik</v>
      </c>
      <c r="G714">
        <f>VLOOKUP(E714,[2]PRODI_2019!$E$2:$K$70,7,FALSE)</f>
        <v>3335</v>
      </c>
      <c r="H714" t="str">
        <f>VLOOKUP(F714,Sheet1!$H$4:$I$11,2,FALSE)</f>
        <v>3_Teknik</v>
      </c>
      <c r="I714" t="s">
        <v>949</v>
      </c>
      <c r="J714" t="s">
        <v>35</v>
      </c>
      <c r="K714" t="s">
        <v>1274</v>
      </c>
      <c r="L714" s="1">
        <v>37677</v>
      </c>
      <c r="M714" t="s">
        <v>28</v>
      </c>
      <c r="N714" t="s">
        <v>43</v>
      </c>
      <c r="O714" t="s">
        <v>29</v>
      </c>
      <c r="P714" t="s">
        <v>182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1406</v>
      </c>
      <c r="AA714" t="e">
        <f>VLOOKUP(A714,[1]Sheet1!$B$2:$C$930,2,FALSE)</f>
        <v>#N/A</v>
      </c>
      <c r="AB714">
        <f>VLOOKUP(G714,[3]Sheet1!$C$6:$G$46,5,FALSE)</f>
        <v>411</v>
      </c>
      <c r="AC714" t="e">
        <f>VLOOKUP(A714,[1]diterima!$A$2:$B$880,2,FALSE)</f>
        <v>#N/A</v>
      </c>
    </row>
    <row r="715" spans="1:29" x14ac:dyDescent="0.3">
      <c r="A715">
        <v>4210020005</v>
      </c>
      <c r="B715">
        <v>1</v>
      </c>
      <c r="D715">
        <v>3111084</v>
      </c>
      <c r="E715" t="s">
        <v>208</v>
      </c>
      <c r="F715" t="str">
        <f>VLOOKUP(E715,[2]PRODI_2019!$E$2:$J$70,6,FALSE)</f>
        <v>Pertanian</v>
      </c>
      <c r="G715">
        <f>VLOOKUP(E715,[2]PRODI_2019!$E$2:$K$70,7,FALSE)</f>
        <v>4442</v>
      </c>
      <c r="H715" t="str">
        <f>VLOOKUP(F715,Sheet1!$H$4:$I$11,2,FALSE)</f>
        <v>4_Pertanian</v>
      </c>
      <c r="I715" t="s">
        <v>950</v>
      </c>
      <c r="J715" t="s">
        <v>35</v>
      </c>
      <c r="K715" t="s">
        <v>1196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1409</v>
      </c>
      <c r="AA715" t="e">
        <f>VLOOKUP(A715,[1]Sheet1!$B$2:$C$930,2,FALSE)</f>
        <v>#N/A</v>
      </c>
      <c r="AB715">
        <f>VLOOKUP(G715,[3]Sheet1!$C$6:$G$46,5,FALSE)</f>
        <v>404</v>
      </c>
      <c r="AC715" t="e">
        <f>VLOOKUP(A715,[1]diterima!$A$2:$B$880,2,FALSE)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234</v>
      </c>
      <c r="F716" t="str">
        <f>VLOOKUP(E716,[2]PRODI_2019!$E$2:$J$70,6,FALSE)</f>
        <v>FKIP</v>
      </c>
      <c r="G716">
        <f>VLOOKUP(E716,[2]PRODI_2019!$E$2:$K$70,7,FALSE)</f>
        <v>2287</v>
      </c>
      <c r="H716" t="str">
        <f>VLOOKUP(F716,Sheet1!$H$4:$I$11,2,FALSE)</f>
        <v>2_FKIP</v>
      </c>
      <c r="I716" t="s">
        <v>951</v>
      </c>
      <c r="J716" t="s">
        <v>35</v>
      </c>
      <c r="K716" t="s">
        <v>1198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1407</v>
      </c>
      <c r="AA716" t="e">
        <f>VLOOKUP(A716,[1]Sheet1!$B$2:$C$930,2,FALSE)</f>
        <v>#N/A</v>
      </c>
      <c r="AB716">
        <f>VLOOKUP(G716,[3]Sheet1!$C$6:$G$46,5,FALSE)</f>
        <v>102</v>
      </c>
      <c r="AC716" t="e">
        <f>VLOOKUP(A716,[1]diterima!$A$2:$B$880,2,FALSE)</f>
        <v>#N/A</v>
      </c>
    </row>
    <row r="717" spans="1:29" x14ac:dyDescent="0.3">
      <c r="A717">
        <v>4210043894</v>
      </c>
      <c r="B717">
        <v>1</v>
      </c>
      <c r="D717">
        <v>3111207</v>
      </c>
      <c r="E717" t="s">
        <v>238</v>
      </c>
      <c r="F717" t="str">
        <f>VLOOKUP(E717,[2]PRODI_2019!$E$2:$J$70,6,FALSE)</f>
        <v>Kedokteran</v>
      </c>
      <c r="G717">
        <f>VLOOKUP(E717,[2]PRODI_2019!$E$2:$K$70,7,FALSE)</f>
        <v>8881</v>
      </c>
      <c r="H717" t="str">
        <f>VLOOKUP(F717,Sheet1!$H$4:$I$11,2,FALSE)</f>
        <v>8_Kedokteran</v>
      </c>
      <c r="I717" t="s">
        <v>952</v>
      </c>
      <c r="J717" t="s">
        <v>35</v>
      </c>
      <c r="K717" t="s">
        <v>1208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1413</v>
      </c>
      <c r="AA717" t="e">
        <f>VLOOKUP(A717,[1]Sheet1!$B$2:$C$930,2,FALSE)</f>
        <v>#N/A</v>
      </c>
      <c r="AB717">
        <f>VLOOKUP(G717,[3]Sheet1!$C$6:$G$46,5,FALSE)</f>
        <v>584</v>
      </c>
      <c r="AC717" t="e">
        <f>VLOOKUP(A717,[1]diterima!$A$2:$B$880,2,FALSE)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229</v>
      </c>
      <c r="F718" t="str">
        <f>VLOOKUP(E718,[2]PRODI_2019!$E$2:$J$70,6,FALSE)</f>
        <v>Teknik</v>
      </c>
      <c r="G718">
        <f>VLOOKUP(E718,[2]PRODI_2019!$E$2:$K$70,7,FALSE)</f>
        <v>3334</v>
      </c>
      <c r="H718" t="str">
        <f>VLOOKUP(F718,Sheet1!$H$4:$I$11,2,FALSE)</f>
        <v>3_Teknik</v>
      </c>
      <c r="I718" t="s">
        <v>953</v>
      </c>
      <c r="J718" t="s">
        <v>26</v>
      </c>
      <c r="K718" t="s">
        <v>1206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1414</v>
      </c>
      <c r="AA718" t="e">
        <f>VLOOKUP(A718,[1]Sheet1!$B$2:$C$930,2,FALSE)</f>
        <v>#N/A</v>
      </c>
      <c r="AB718">
        <f>VLOOKUP(G718,[3]Sheet1!$C$6:$G$46,5,FALSE)</f>
        <v>236</v>
      </c>
      <c r="AC718" t="e">
        <f>VLOOKUP(A718,[1]diterima!$A$2:$B$880,2,FALSE)</f>
        <v>#N/A</v>
      </c>
    </row>
    <row r="719" spans="1:29" x14ac:dyDescent="0.3">
      <c r="A719">
        <v>4210086103</v>
      </c>
      <c r="B719">
        <v>1</v>
      </c>
      <c r="D719">
        <v>3111037</v>
      </c>
      <c r="E719" t="s">
        <v>204</v>
      </c>
      <c r="F719" t="str">
        <f>VLOOKUP(E719,[2]PRODI_2019!$E$2:$J$70,6,FALSE)</f>
        <v>Teknik</v>
      </c>
      <c r="G719">
        <f>VLOOKUP(E719,[2]PRODI_2019!$E$2:$K$70,7,FALSE)</f>
        <v>3333</v>
      </c>
      <c r="H719" t="str">
        <f>VLOOKUP(F719,Sheet1!$H$4:$I$11,2,FALSE)</f>
        <v>3_Teknik</v>
      </c>
      <c r="I719" t="s">
        <v>954</v>
      </c>
      <c r="J719" t="s">
        <v>26</v>
      </c>
      <c r="K719" t="s">
        <v>1190</v>
      </c>
      <c r="L719" s="1">
        <v>37640</v>
      </c>
      <c r="M719" t="s">
        <v>1292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1406</v>
      </c>
      <c r="AA719" t="e">
        <f>VLOOKUP(A719,[1]Sheet1!$B$2:$C$930,2,FALSE)</f>
        <v>#N/A</v>
      </c>
      <c r="AB719">
        <f>VLOOKUP(G719,[3]Sheet1!$C$6:$G$46,5,FALSE)</f>
        <v>1047</v>
      </c>
      <c r="AC719" t="e">
        <f>VLOOKUP(A719,[1]diterima!$A$2:$B$880,2,FALSE)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221</v>
      </c>
      <c r="F720" t="str">
        <f>VLOOKUP(E720,[2]PRODI_2019!$E$2:$J$70,6,FALSE)</f>
        <v>Pertanian</v>
      </c>
      <c r="G720">
        <f>VLOOKUP(E720,[2]PRODI_2019!$E$2:$K$70,7,FALSE)</f>
        <v>4441</v>
      </c>
      <c r="H720" t="str">
        <f>VLOOKUP(F720,Sheet1!$H$4:$I$11,2,FALSE)</f>
        <v>4_Pertanian</v>
      </c>
      <c r="I720" t="s">
        <v>955</v>
      </c>
      <c r="J720" t="s">
        <v>35</v>
      </c>
      <c r="K720" t="s">
        <v>1201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1412</v>
      </c>
      <c r="AA720" t="e">
        <f>VLOOKUP(A720,[1]Sheet1!$B$2:$C$930,2,FALSE)</f>
        <v>#N/A</v>
      </c>
      <c r="AB720">
        <f>VLOOKUP(G720,[3]Sheet1!$C$6:$G$46,5,FALSE)</f>
        <v>789</v>
      </c>
      <c r="AC720" t="e">
        <f>VLOOKUP(A720,[1]diterima!$A$2:$B$880,2,FALSE)</f>
        <v>#N/A</v>
      </c>
    </row>
    <row r="721" spans="1:29" x14ac:dyDescent="0.3">
      <c r="A721">
        <v>4210110289</v>
      </c>
      <c r="B721">
        <v>1</v>
      </c>
      <c r="D721">
        <v>3111061</v>
      </c>
      <c r="E721" t="s">
        <v>226</v>
      </c>
      <c r="F721" t="str">
        <f>VLOOKUP(E721,[2]PRODI_2019!$E$2:$J$70,6,FALSE)</f>
        <v>Teknik</v>
      </c>
      <c r="G721">
        <f>VLOOKUP(E721,[2]PRODI_2019!$E$2:$K$70,7,FALSE)</f>
        <v>3336</v>
      </c>
      <c r="H721" t="str">
        <f>VLOOKUP(F721,Sheet1!$H$4:$I$11,2,FALSE)</f>
        <v>3_Teknik</v>
      </c>
      <c r="I721" t="s">
        <v>956</v>
      </c>
      <c r="J721" t="s">
        <v>26</v>
      </c>
      <c r="K721" t="s">
        <v>1195</v>
      </c>
      <c r="L721" s="1">
        <v>37639</v>
      </c>
      <c r="M721" t="s">
        <v>28</v>
      </c>
      <c r="N721" t="s">
        <v>49</v>
      </c>
      <c r="O721" t="s">
        <v>29</v>
      </c>
      <c r="P721" t="s">
        <v>1367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1406</v>
      </c>
      <c r="AA721" t="e">
        <f>VLOOKUP(A721,[1]Sheet1!$B$2:$C$930,2,FALSE)</f>
        <v>#N/A</v>
      </c>
      <c r="AB721">
        <f>VLOOKUP(G721,[3]Sheet1!$C$6:$G$46,5,FALSE)</f>
        <v>511</v>
      </c>
      <c r="AC721" t="e">
        <f>VLOOKUP(A721,[1]diterima!$A$2:$B$880,2,FALSE)</f>
        <v>#N/A</v>
      </c>
    </row>
    <row r="722" spans="1:29" x14ac:dyDescent="0.3">
      <c r="A722">
        <v>4210113372</v>
      </c>
      <c r="B722">
        <v>1</v>
      </c>
      <c r="D722">
        <v>3112106</v>
      </c>
      <c r="E722" t="s">
        <v>214</v>
      </c>
      <c r="F722" t="str">
        <f>VLOOKUP(E722,[2]PRODI_2019!$E$2:$J$70,6,FALSE)</f>
        <v>FKIP</v>
      </c>
      <c r="G722">
        <f>VLOOKUP(E722,[2]PRODI_2019!$E$2:$K$70,7,FALSE)</f>
        <v>2227</v>
      </c>
      <c r="H722" t="str">
        <f>VLOOKUP(F722,Sheet1!$H$4:$I$11,2,FALSE)</f>
        <v>2_FKIP</v>
      </c>
      <c r="I722" t="s">
        <v>957</v>
      </c>
      <c r="J722" t="s">
        <v>35</v>
      </c>
      <c r="K722" t="s">
        <v>1206</v>
      </c>
      <c r="L722" s="1">
        <v>37583</v>
      </c>
      <c r="M722" t="s">
        <v>28</v>
      </c>
      <c r="N722" t="s">
        <v>27</v>
      </c>
      <c r="O722" t="s">
        <v>29</v>
      </c>
      <c r="P722" t="s">
        <v>1375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1409</v>
      </c>
      <c r="AA722" t="e">
        <f>VLOOKUP(A722,[1]Sheet1!$B$2:$C$930,2,FALSE)</f>
        <v>#N/A</v>
      </c>
      <c r="AB722">
        <f>VLOOKUP(G722,[3]Sheet1!$C$6:$G$46,5,FALSE)</f>
        <v>723</v>
      </c>
      <c r="AC722" t="e">
        <f>VLOOKUP(A722,[1]diterima!$A$2:$B$880,2,FALSE)</f>
        <v>#N/A</v>
      </c>
    </row>
    <row r="723" spans="1:29" x14ac:dyDescent="0.3">
      <c r="A723">
        <v>4210113485</v>
      </c>
      <c r="B723">
        <v>1</v>
      </c>
      <c r="D723">
        <v>3112153</v>
      </c>
      <c r="E723" t="s">
        <v>224</v>
      </c>
      <c r="F723" t="str">
        <f>VLOOKUP(E723,[2]PRODI_2019!$E$2:$J$70,6,FALSE)</f>
        <v>FKIP</v>
      </c>
      <c r="G723">
        <f>VLOOKUP(E723,[2]PRODI_2019!$E$2:$K$70,7,FALSE)</f>
        <v>2286</v>
      </c>
      <c r="H723" t="str">
        <f>VLOOKUP(F723,Sheet1!$H$4:$I$11,2,FALSE)</f>
        <v>2_FKIP</v>
      </c>
      <c r="I723" t="s">
        <v>958</v>
      </c>
      <c r="J723" t="s">
        <v>26</v>
      </c>
      <c r="K723" t="s">
        <v>1196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1406</v>
      </c>
      <c r="AA723" t="e">
        <f>VLOOKUP(A723,[1]Sheet1!$B$2:$C$930,2,FALSE)</f>
        <v>#N/A</v>
      </c>
      <c r="AB723">
        <f>VLOOKUP(G723,[3]Sheet1!$C$6:$G$46,5,FALSE)</f>
        <v>103</v>
      </c>
      <c r="AC723" t="e">
        <f>VLOOKUP(A723,[1]diterima!$A$2:$B$880,2,FALSE)</f>
        <v>#N/A</v>
      </c>
    </row>
    <row r="724" spans="1:29" x14ac:dyDescent="0.3">
      <c r="A724">
        <v>4210115884</v>
      </c>
      <c r="B724">
        <v>1</v>
      </c>
      <c r="D724">
        <v>3111053</v>
      </c>
      <c r="E724" t="s">
        <v>230</v>
      </c>
      <c r="F724" t="str">
        <f>VLOOKUP(E724,[2]PRODI_2019!$E$2:$J$70,6,FALSE)</f>
        <v>Teknik</v>
      </c>
      <c r="G724">
        <f>VLOOKUP(E724,[2]PRODI_2019!$E$2:$K$70,7,FALSE)</f>
        <v>3335</v>
      </c>
      <c r="H724" t="str">
        <f>VLOOKUP(F724,Sheet1!$H$4:$I$11,2,FALSE)</f>
        <v>3_Teknik</v>
      </c>
      <c r="I724" t="s">
        <v>959</v>
      </c>
      <c r="J724" t="s">
        <v>35</v>
      </c>
      <c r="K724" t="s">
        <v>1196</v>
      </c>
      <c r="L724" s="1">
        <v>37684</v>
      </c>
      <c r="M724" t="s">
        <v>28</v>
      </c>
      <c r="N724" t="s">
        <v>56</v>
      </c>
      <c r="O724" t="s">
        <v>29</v>
      </c>
      <c r="P724" t="s">
        <v>1376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1407</v>
      </c>
      <c r="AA724" t="e">
        <f>VLOOKUP(A724,[1]Sheet1!$B$2:$C$930,2,FALSE)</f>
        <v>#N/A</v>
      </c>
      <c r="AB724">
        <f>VLOOKUP(G724,[3]Sheet1!$C$6:$G$46,5,FALSE)</f>
        <v>411</v>
      </c>
      <c r="AC724" t="e">
        <f>VLOOKUP(A724,[1]diterima!$A$2:$B$880,2,FALSE)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220</v>
      </c>
      <c r="F725" t="str">
        <f>VLOOKUP(E725,[2]PRODI_2019!$E$2:$J$70,6,FALSE)</f>
        <v>FKIP</v>
      </c>
      <c r="G725">
        <f>VLOOKUP(E725,[2]PRODI_2019!$E$2:$K$70,7,FALSE)</f>
        <v>2284</v>
      </c>
      <c r="H725" t="str">
        <f>VLOOKUP(F725,Sheet1!$H$4:$I$11,2,FALSE)</f>
        <v>2_FKIP</v>
      </c>
      <c r="I725" t="s">
        <v>960</v>
      </c>
      <c r="J725" t="s">
        <v>26</v>
      </c>
      <c r="K725" t="s">
        <v>1192</v>
      </c>
      <c r="L725" s="1">
        <v>37346</v>
      </c>
      <c r="M725" t="s">
        <v>28</v>
      </c>
      <c r="N725" t="s">
        <v>27</v>
      </c>
      <c r="O725" t="s">
        <v>29</v>
      </c>
      <c r="P725" t="s">
        <v>1357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1408</v>
      </c>
      <c r="AA725" t="e">
        <f>VLOOKUP(A725,[1]Sheet1!$B$2:$C$930,2,FALSE)</f>
        <v>#N/A</v>
      </c>
      <c r="AB725">
        <f>VLOOKUP(G725,[3]Sheet1!$C$6:$G$46,5,FALSE)</f>
        <v>52</v>
      </c>
      <c r="AC725" t="e">
        <f>VLOOKUP(A725,[1]diterima!$A$2:$B$880,2,FALSE)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238</v>
      </c>
      <c r="F726" t="str">
        <f>VLOOKUP(E726,[2]PRODI_2019!$E$2:$J$70,6,FALSE)</f>
        <v>Kedokteran</v>
      </c>
      <c r="G726">
        <f>VLOOKUP(E726,[2]PRODI_2019!$E$2:$K$70,7,FALSE)</f>
        <v>8881</v>
      </c>
      <c r="H726" t="str">
        <f>VLOOKUP(F726,Sheet1!$H$4:$I$11,2,FALSE)</f>
        <v>8_Kedokteran</v>
      </c>
      <c r="I726" t="s">
        <v>961</v>
      </c>
      <c r="J726" t="s">
        <v>35</v>
      </c>
      <c r="K726" t="s">
        <v>1195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1414</v>
      </c>
      <c r="AA726" t="e">
        <f>VLOOKUP(A726,[1]Sheet1!$B$2:$C$930,2,FALSE)</f>
        <v>#N/A</v>
      </c>
      <c r="AB726">
        <f>VLOOKUP(G726,[3]Sheet1!$C$6:$G$46,5,FALSE)</f>
        <v>584</v>
      </c>
      <c r="AC726" t="e">
        <f>VLOOKUP(A726,[1]diterima!$A$2:$B$880,2,FALSE)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228</v>
      </c>
      <c r="F727" t="str">
        <f>VLOOKUP(E727,[2]PRODI_2019!$E$2:$J$70,6,FALSE)</f>
        <v>Teknik</v>
      </c>
      <c r="G727">
        <f>VLOOKUP(E727,[2]PRODI_2019!$E$2:$K$70,7,FALSE)</f>
        <v>3337</v>
      </c>
      <c r="H727" t="str">
        <f>VLOOKUP(F727,Sheet1!$H$4:$I$11,2,FALSE)</f>
        <v>3_Teknik</v>
      </c>
      <c r="I727" t="s">
        <v>962</v>
      </c>
      <c r="J727" t="s">
        <v>26</v>
      </c>
      <c r="K727" t="s">
        <v>1194</v>
      </c>
      <c r="L727" s="1">
        <v>37807</v>
      </c>
      <c r="M727" t="s">
        <v>28</v>
      </c>
      <c r="N727" t="s">
        <v>27</v>
      </c>
      <c r="O727" t="s">
        <v>29</v>
      </c>
      <c r="P727" t="s">
        <v>1365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1406</v>
      </c>
      <c r="AA727" t="e">
        <f>VLOOKUP(A727,[1]Sheet1!$B$2:$C$930,2,FALSE)</f>
        <v>#N/A</v>
      </c>
      <c r="AB727">
        <f>VLOOKUP(G727,[3]Sheet1!$C$6:$G$46,5,FALSE)</f>
        <v>1057</v>
      </c>
      <c r="AC727" t="e">
        <f>VLOOKUP(A727,[1]diterima!$A$2:$B$880,2,FALSE)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236</v>
      </c>
      <c r="F728" t="str">
        <f>VLOOKUP(E728,[2]PRODI_2019!$E$2:$J$70,6,FALSE)</f>
        <v>Kedokteran</v>
      </c>
      <c r="G728">
        <f>VLOOKUP(E728,[2]PRODI_2019!$E$2:$K$70,7,FALSE)</f>
        <v>8884</v>
      </c>
      <c r="H728" t="str">
        <f>VLOOKUP(F728,Sheet1!$H$4:$I$11,2,FALSE)</f>
        <v>8_Kedokteran</v>
      </c>
      <c r="I728" t="s">
        <v>963</v>
      </c>
      <c r="J728" t="s">
        <v>35</v>
      </c>
      <c r="K728" t="s">
        <v>1192</v>
      </c>
      <c r="L728" s="1">
        <v>37729</v>
      </c>
      <c r="M728" t="s">
        <v>28</v>
      </c>
      <c r="N728" t="s">
        <v>27</v>
      </c>
      <c r="O728" t="s">
        <v>29</v>
      </c>
      <c r="P728" t="s">
        <v>1377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1415</v>
      </c>
      <c r="AA728" t="e">
        <f>VLOOKUP(A728,[1]Sheet1!$B$2:$C$930,2,FALSE)</f>
        <v>#N/A</v>
      </c>
      <c r="AB728">
        <f>VLOOKUP(G728,[3]Sheet1!$C$6:$G$46,5,FALSE)</f>
        <v>630</v>
      </c>
      <c r="AC728" t="e">
        <f>VLOOKUP(A728,[1]diterima!$A$2:$B$880,2,FALSE)</f>
        <v>#N/A</v>
      </c>
    </row>
    <row r="729" spans="1:29" x14ac:dyDescent="0.3">
      <c r="A729">
        <v>4210174856</v>
      </c>
      <c r="B729">
        <v>1</v>
      </c>
      <c r="D729">
        <v>3111157</v>
      </c>
      <c r="E729" t="s">
        <v>217</v>
      </c>
      <c r="F729" t="str">
        <f>VLOOKUP(E729,[2]PRODI_2019!$E$2:$J$70,6,FALSE)</f>
        <v>FKIP</v>
      </c>
      <c r="G729">
        <f>VLOOKUP(E729,[2]PRODI_2019!$E$2:$K$70,7,FALSE)</f>
        <v>2282</v>
      </c>
      <c r="H729" t="str">
        <f>VLOOKUP(F729,Sheet1!$H$4:$I$11,2,FALSE)</f>
        <v>2_FKIP</v>
      </c>
      <c r="I729" t="s">
        <v>964</v>
      </c>
      <c r="J729" t="s">
        <v>35</v>
      </c>
      <c r="K729" t="s">
        <v>1191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1409</v>
      </c>
      <c r="AA729" t="e">
        <f>VLOOKUP(A729,[1]Sheet1!$B$2:$C$930,2,FALSE)</f>
        <v>#N/A</v>
      </c>
      <c r="AB729">
        <f>VLOOKUP(G729,[3]Sheet1!$C$6:$G$46,5,FALSE)</f>
        <v>191</v>
      </c>
      <c r="AC729" t="e">
        <f>VLOOKUP(A729,[1]diterima!$A$2:$B$880,2,FALSE)</f>
        <v>#N/A</v>
      </c>
    </row>
    <row r="730" spans="1:29" x14ac:dyDescent="0.3">
      <c r="A730">
        <v>4210803979</v>
      </c>
      <c r="B730">
        <v>1</v>
      </c>
      <c r="D730">
        <v>3111165</v>
      </c>
      <c r="E730" t="s">
        <v>211</v>
      </c>
      <c r="F730" t="str">
        <f>VLOOKUP(E730,[2]PRODI_2019!$E$2:$J$70,6,FALSE)</f>
        <v>FKIP</v>
      </c>
      <c r="G730">
        <f>VLOOKUP(E730,[2]PRODI_2019!$E$2:$K$70,7,FALSE)</f>
        <v>2281</v>
      </c>
      <c r="H730" t="str">
        <f>VLOOKUP(F730,Sheet1!$H$4:$I$11,2,FALSE)</f>
        <v>2_FKIP</v>
      </c>
      <c r="I730" t="s">
        <v>965</v>
      </c>
      <c r="J730" t="s">
        <v>26</v>
      </c>
      <c r="K730" t="s">
        <v>1194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1413</v>
      </c>
      <c r="AA730" t="e">
        <f>VLOOKUP(A730,[1]Sheet1!$B$2:$C$930,2,FALSE)</f>
        <v>#N/A</v>
      </c>
      <c r="AB730">
        <f>VLOOKUP(G730,[3]Sheet1!$C$6:$G$46,5,FALSE)</f>
        <v>160</v>
      </c>
      <c r="AC730" t="e">
        <f>VLOOKUP(A730,[1]diterima!$A$2:$B$880,2,FALSE)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1421</v>
      </c>
      <c r="F731" t="str">
        <f>VLOOKUP(E731,[2]PRODI_2019!$E$2:$J$70,6,FALSE)</f>
        <v>Hukum</v>
      </c>
      <c r="G731">
        <f>VLOOKUP(E731,[2]PRODI_2019!$E$2:$K$70,7,FALSE)</f>
        <v>1111</v>
      </c>
      <c r="H731" t="str">
        <f>VLOOKUP(F731,Sheet1!$H$4:$I$11,2,FALSE)</f>
        <v>1_Hukum</v>
      </c>
      <c r="I731" t="s">
        <v>966</v>
      </c>
      <c r="J731" t="s">
        <v>35</v>
      </c>
      <c r="K731" t="s">
        <v>1250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1410</v>
      </c>
      <c r="AA731" t="e">
        <f>VLOOKUP(A731,[1]Sheet1!$B$2:$C$930,2,FALSE)</f>
        <v>#N/A</v>
      </c>
      <c r="AB731">
        <f>VLOOKUP(G731,[3]Sheet1!$C$6:$G$46,5,FALSE)</f>
        <v>1201</v>
      </c>
      <c r="AC731" t="e">
        <f>VLOOKUP(A731,[1]diterima!$A$2:$B$880,2,FALSE)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216</v>
      </c>
      <c r="F732" t="str">
        <f>VLOOKUP(E732,[2]PRODI_2019!$E$2:$J$70,6,FALSE)</f>
        <v>Teknik</v>
      </c>
      <c r="G732">
        <f>VLOOKUP(E732,[2]PRODI_2019!$E$2:$K$70,7,FALSE)</f>
        <v>3331</v>
      </c>
      <c r="H732" t="str">
        <f>VLOOKUP(F732,Sheet1!$H$4:$I$11,2,FALSE)</f>
        <v>3_Teknik</v>
      </c>
      <c r="I732" t="s">
        <v>967</v>
      </c>
      <c r="J732" t="s">
        <v>26</v>
      </c>
      <c r="K732" t="s">
        <v>1206</v>
      </c>
      <c r="L732" s="1">
        <v>37486</v>
      </c>
      <c r="M732" t="s">
        <v>28</v>
      </c>
      <c r="N732" t="s">
        <v>36</v>
      </c>
      <c r="O732" t="s">
        <v>29</v>
      </c>
      <c r="P732" t="s">
        <v>190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1412</v>
      </c>
      <c r="AA732" t="e">
        <f>VLOOKUP(A732,[1]Sheet1!$B$2:$C$930,2,FALSE)</f>
        <v>#N/A</v>
      </c>
      <c r="AB732">
        <f>VLOOKUP(G732,[3]Sheet1!$C$6:$G$46,5,FALSE)</f>
        <v>365</v>
      </c>
      <c r="AC732" t="e">
        <f>VLOOKUP(A732,[1]diterima!$A$2:$B$880,2,FALSE)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226</v>
      </c>
      <c r="F733" t="str">
        <f>VLOOKUP(E733,[2]PRODI_2019!$E$2:$J$70,6,FALSE)</f>
        <v>Teknik</v>
      </c>
      <c r="G733">
        <f>VLOOKUP(E733,[2]PRODI_2019!$E$2:$K$70,7,FALSE)</f>
        <v>3336</v>
      </c>
      <c r="H733" t="str">
        <f>VLOOKUP(F733,Sheet1!$H$4:$I$11,2,FALSE)</f>
        <v>3_Teknik</v>
      </c>
      <c r="I733" t="s">
        <v>968</v>
      </c>
      <c r="J733" t="s">
        <v>26</v>
      </c>
      <c r="K733" t="s">
        <v>1198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1412</v>
      </c>
      <c r="AA733" t="e">
        <f>VLOOKUP(A733,[1]Sheet1!$B$2:$C$930,2,FALSE)</f>
        <v>#N/A</v>
      </c>
      <c r="AB733">
        <f>VLOOKUP(G733,[3]Sheet1!$C$6:$G$46,5,FALSE)</f>
        <v>511</v>
      </c>
      <c r="AC733" t="e">
        <f>VLOOKUP(A733,[1]diterima!$A$2:$B$880,2,FALSE)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218</v>
      </c>
      <c r="F734" t="str">
        <f>VLOOKUP(E734,[2]PRODI_2019!$E$2:$J$70,6,FALSE)</f>
        <v>FISIP</v>
      </c>
      <c r="G734">
        <f>VLOOKUP(E734,[2]PRODI_2019!$E$2:$K$70,7,FALSE)</f>
        <v>6662</v>
      </c>
      <c r="H734" t="str">
        <f>VLOOKUP(F734,Sheet1!$H$4:$I$11,2,FALSE)</f>
        <v>6_FISIP</v>
      </c>
      <c r="I734" t="s">
        <v>969</v>
      </c>
      <c r="J734" t="s">
        <v>35</v>
      </c>
      <c r="K734" t="s">
        <v>1198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1406</v>
      </c>
      <c r="AA734" t="e">
        <f>VLOOKUP(A734,[1]Sheet1!$B$2:$C$930,2,FALSE)</f>
        <v>#N/A</v>
      </c>
      <c r="AB734">
        <f>VLOOKUP(G734,[3]Sheet1!$C$6:$G$46,5,FALSE)</f>
        <v>1423</v>
      </c>
      <c r="AC734" t="e">
        <f>VLOOKUP(A734,[1]diterima!$A$2:$B$880,2,FALSE)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222</v>
      </c>
      <c r="F735" t="str">
        <f>VLOOKUP(E735,[2]PRODI_2019!$E$2:$J$70,6,FALSE)</f>
        <v>FKIP</v>
      </c>
      <c r="G735">
        <f>VLOOKUP(E735,[2]PRODI_2019!$E$2:$K$70,7,FALSE)</f>
        <v>2288</v>
      </c>
      <c r="H735" t="str">
        <f>VLOOKUP(F735,Sheet1!$H$4:$I$11,2,FALSE)</f>
        <v>2_FKIP</v>
      </c>
      <c r="I735" t="s">
        <v>970</v>
      </c>
      <c r="J735" t="s">
        <v>35</v>
      </c>
      <c r="K735" t="s">
        <v>1206</v>
      </c>
      <c r="L735" s="1">
        <v>37706</v>
      </c>
      <c r="M735" t="s">
        <v>28</v>
      </c>
      <c r="N735" t="s">
        <v>36</v>
      </c>
      <c r="O735" t="s">
        <v>29</v>
      </c>
      <c r="P735" t="s">
        <v>1378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1406</v>
      </c>
      <c r="AA735" t="e">
        <f>VLOOKUP(A735,[1]Sheet1!$B$2:$C$930,2,FALSE)</f>
        <v>#N/A</v>
      </c>
      <c r="AB735">
        <f>VLOOKUP(G735,[3]Sheet1!$C$6:$G$46,5,FALSE)</f>
        <v>200</v>
      </c>
      <c r="AC735" t="e">
        <f>VLOOKUP(A735,[1]diterima!$A$2:$B$880,2,FALSE)</f>
        <v>#N/A</v>
      </c>
    </row>
    <row r="736" spans="1:29" x14ac:dyDescent="0.3">
      <c r="A736">
        <v>4210213587</v>
      </c>
      <c r="B736">
        <v>1</v>
      </c>
      <c r="D736">
        <v>3112041</v>
      </c>
      <c r="E736" t="s">
        <v>1420</v>
      </c>
      <c r="F736" t="str">
        <f>VLOOKUP(E736,[2]PRODI_2019!$E$2:$J$70,6,FALSE)</f>
        <v>FEB</v>
      </c>
      <c r="G736">
        <f>VLOOKUP(E736,[2]PRODI_2019!$E$2:$K$70,7,FALSE)</f>
        <v>5553</v>
      </c>
      <c r="H736" t="str">
        <f>VLOOKUP(F736,Sheet1!$H$4:$I$11,2,FALSE)</f>
        <v>5_FEB</v>
      </c>
      <c r="I736" t="s">
        <v>971</v>
      </c>
      <c r="J736" t="s">
        <v>35</v>
      </c>
      <c r="K736" t="s">
        <v>1206</v>
      </c>
      <c r="L736" s="1">
        <v>37798</v>
      </c>
      <c r="M736" t="s">
        <v>28</v>
      </c>
      <c r="N736" t="s">
        <v>36</v>
      </c>
      <c r="O736" t="s">
        <v>29</v>
      </c>
      <c r="P736" t="s">
        <v>190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1406</v>
      </c>
      <c r="AA736" t="e">
        <f>VLOOKUP(A736,[1]Sheet1!$B$2:$C$930,2,FALSE)</f>
        <v>#N/A</v>
      </c>
      <c r="AB736">
        <f>VLOOKUP(G736,[3]Sheet1!$C$6:$G$46,5,FALSE)</f>
        <v>288</v>
      </c>
      <c r="AC736" t="e">
        <f>VLOOKUP(A736,[1]diterima!$A$2:$B$880,2,FALSE)</f>
        <v>#N/A</v>
      </c>
    </row>
    <row r="737" spans="1:29" x14ac:dyDescent="0.3">
      <c r="A737">
        <v>4210213816</v>
      </c>
      <c r="B737">
        <v>1</v>
      </c>
      <c r="D737">
        <v>3111076</v>
      </c>
      <c r="E737" t="s">
        <v>221</v>
      </c>
      <c r="F737" t="str">
        <f>VLOOKUP(E737,[2]PRODI_2019!$E$2:$J$70,6,FALSE)</f>
        <v>Pertanian</v>
      </c>
      <c r="G737">
        <f>VLOOKUP(E737,[2]PRODI_2019!$E$2:$K$70,7,FALSE)</f>
        <v>4441</v>
      </c>
      <c r="H737" t="str">
        <f>VLOOKUP(F737,Sheet1!$H$4:$I$11,2,FALSE)</f>
        <v>4_Pertanian</v>
      </c>
      <c r="I737" t="s">
        <v>972</v>
      </c>
      <c r="J737" t="s">
        <v>35</v>
      </c>
      <c r="K737" t="s">
        <v>1201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1413</v>
      </c>
      <c r="AA737" t="e">
        <f>VLOOKUP(A737,[1]Sheet1!$B$2:$C$930,2,FALSE)</f>
        <v>#N/A</v>
      </c>
      <c r="AB737">
        <f>VLOOKUP(G737,[3]Sheet1!$C$6:$G$46,5,FALSE)</f>
        <v>789</v>
      </c>
      <c r="AC737" t="e">
        <f>VLOOKUP(A737,[1]diterima!$A$2:$B$880,2,FALSE)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232</v>
      </c>
      <c r="F738" t="str">
        <f>VLOOKUP(E738,[2]PRODI_2019!$E$2:$J$70,6,FALSE)</f>
        <v>FKIP</v>
      </c>
      <c r="G738">
        <f>VLOOKUP(E738,[2]PRODI_2019!$E$2:$K$70,7,FALSE)</f>
        <v>2228</v>
      </c>
      <c r="H738" t="str">
        <f>VLOOKUP(F738,Sheet1!$H$4:$I$11,2,FALSE)</f>
        <v>2_FKIP</v>
      </c>
      <c r="I738" t="s">
        <v>973</v>
      </c>
      <c r="J738" t="s">
        <v>35</v>
      </c>
      <c r="K738" t="s">
        <v>1195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1409</v>
      </c>
      <c r="AA738" t="e">
        <f>VLOOKUP(A738,[1]Sheet1!$B$2:$C$930,2,FALSE)</f>
        <v>#N/A</v>
      </c>
      <c r="AB738">
        <f>VLOOKUP(G738,[3]Sheet1!$C$6:$G$46,5,FALSE)</f>
        <v>224</v>
      </c>
      <c r="AC738" t="e">
        <f>VLOOKUP(A738,[1]diterima!$A$2:$B$880,2,FALSE)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1421</v>
      </c>
      <c r="F739" t="str">
        <f>VLOOKUP(E739,[2]PRODI_2019!$E$2:$J$70,6,FALSE)</f>
        <v>Hukum</v>
      </c>
      <c r="G739">
        <f>VLOOKUP(E739,[2]PRODI_2019!$E$2:$K$70,7,FALSE)</f>
        <v>1111</v>
      </c>
      <c r="H739" t="str">
        <f>VLOOKUP(F739,Sheet1!$H$4:$I$11,2,FALSE)</f>
        <v>1_Hukum</v>
      </c>
      <c r="I739" t="s">
        <v>974</v>
      </c>
      <c r="J739" t="s">
        <v>26</v>
      </c>
      <c r="K739" t="s">
        <v>1198</v>
      </c>
      <c r="L739" s="1">
        <v>37592</v>
      </c>
      <c r="M739" t="s">
        <v>28</v>
      </c>
      <c r="N739" t="s">
        <v>36</v>
      </c>
      <c r="O739" t="s">
        <v>29</v>
      </c>
      <c r="P739" t="s">
        <v>190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1406</v>
      </c>
      <c r="AA739" t="e">
        <f>VLOOKUP(A739,[1]Sheet1!$B$2:$C$930,2,FALSE)</f>
        <v>#N/A</v>
      </c>
      <c r="AB739">
        <f>VLOOKUP(G739,[3]Sheet1!$C$6:$G$46,5,FALSE)</f>
        <v>1201</v>
      </c>
      <c r="AC739" t="e">
        <f>VLOOKUP(A739,[1]diterima!$A$2:$B$880,2,FALSE)</f>
        <v>#N/A</v>
      </c>
    </row>
    <row r="740" spans="1:29" x14ac:dyDescent="0.3">
      <c r="A740">
        <v>4210216114</v>
      </c>
      <c r="B740">
        <v>1</v>
      </c>
      <c r="D740">
        <v>3111076</v>
      </c>
      <c r="E740" t="s">
        <v>221</v>
      </c>
      <c r="F740" t="str">
        <f>VLOOKUP(E740,[2]PRODI_2019!$E$2:$J$70,6,FALSE)</f>
        <v>Pertanian</v>
      </c>
      <c r="G740">
        <f>VLOOKUP(E740,[2]PRODI_2019!$E$2:$K$70,7,FALSE)</f>
        <v>4441</v>
      </c>
      <c r="H740" t="str">
        <f>VLOOKUP(F740,Sheet1!$H$4:$I$11,2,FALSE)</f>
        <v>4_Pertanian</v>
      </c>
      <c r="I740" t="s">
        <v>975</v>
      </c>
      <c r="J740" t="s">
        <v>35</v>
      </c>
      <c r="K740" t="s">
        <v>1206</v>
      </c>
      <c r="L740" s="1">
        <v>37954</v>
      </c>
      <c r="M740" t="s">
        <v>28</v>
      </c>
      <c r="N740" t="s">
        <v>36</v>
      </c>
      <c r="O740" t="s">
        <v>29</v>
      </c>
      <c r="P740" t="s">
        <v>190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1406</v>
      </c>
      <c r="AA740" t="e">
        <f>VLOOKUP(A740,[1]Sheet1!$B$2:$C$930,2,FALSE)</f>
        <v>#N/A</v>
      </c>
      <c r="AB740">
        <f>VLOOKUP(G740,[3]Sheet1!$C$6:$G$46,5,FALSE)</f>
        <v>789</v>
      </c>
      <c r="AC740" t="e">
        <f>VLOOKUP(A740,[1]diterima!$A$2:$B$880,2,FALSE)</f>
        <v>#N/A</v>
      </c>
    </row>
    <row r="741" spans="1:29" x14ac:dyDescent="0.3">
      <c r="A741">
        <v>4210790046</v>
      </c>
      <c r="B741">
        <v>1</v>
      </c>
      <c r="D741">
        <v>3112145</v>
      </c>
      <c r="E741" t="s">
        <v>222</v>
      </c>
      <c r="F741" t="str">
        <f>VLOOKUP(E741,[2]PRODI_2019!$E$2:$J$70,6,FALSE)</f>
        <v>FKIP</v>
      </c>
      <c r="G741">
        <f>VLOOKUP(E741,[2]PRODI_2019!$E$2:$K$70,7,FALSE)</f>
        <v>2288</v>
      </c>
      <c r="H741" t="str">
        <f>VLOOKUP(F741,Sheet1!$H$4:$I$11,2,FALSE)</f>
        <v>2_FKIP</v>
      </c>
      <c r="I741" t="s">
        <v>976</v>
      </c>
      <c r="J741" t="s">
        <v>35</v>
      </c>
      <c r="K741" t="s">
        <v>1194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1406</v>
      </c>
      <c r="AA741" t="e">
        <f>VLOOKUP(A741,[1]Sheet1!$B$2:$C$930,2,FALSE)</f>
        <v>#N/A</v>
      </c>
      <c r="AB741">
        <f>VLOOKUP(G741,[3]Sheet1!$C$6:$G$46,5,FALSE)</f>
        <v>200</v>
      </c>
      <c r="AC741" t="e">
        <f>VLOOKUP(A741,[1]diterima!$A$2:$B$880,2,FALSE)</f>
        <v>#N/A</v>
      </c>
    </row>
    <row r="742" spans="1:29" x14ac:dyDescent="0.3">
      <c r="A742">
        <v>4210238869</v>
      </c>
      <c r="B742">
        <v>1</v>
      </c>
      <c r="D742">
        <v>3111014</v>
      </c>
      <c r="E742" t="s">
        <v>216</v>
      </c>
      <c r="F742" t="str">
        <f>VLOOKUP(E742,[2]PRODI_2019!$E$2:$J$70,6,FALSE)</f>
        <v>Teknik</v>
      </c>
      <c r="G742">
        <f>VLOOKUP(E742,[2]PRODI_2019!$E$2:$K$70,7,FALSE)</f>
        <v>3331</v>
      </c>
      <c r="H742" t="str">
        <f>VLOOKUP(F742,Sheet1!$H$4:$I$11,2,FALSE)</f>
        <v>3_Teknik</v>
      </c>
      <c r="I742" t="s">
        <v>977</v>
      </c>
      <c r="J742" t="s">
        <v>26</v>
      </c>
      <c r="K742" t="s">
        <v>1197</v>
      </c>
      <c r="L742" s="1">
        <v>37350</v>
      </c>
      <c r="M742" t="s">
        <v>28</v>
      </c>
      <c r="N742" t="s">
        <v>75</v>
      </c>
      <c r="O742" t="s">
        <v>1436</v>
      </c>
      <c r="P742" t="s">
        <v>1379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1411</v>
      </c>
      <c r="AA742" t="e">
        <f>VLOOKUP(A742,[1]Sheet1!$B$2:$C$930,2,FALSE)</f>
        <v>#N/A</v>
      </c>
      <c r="AB742">
        <f>VLOOKUP(G742,[3]Sheet1!$C$6:$G$46,5,FALSE)</f>
        <v>365</v>
      </c>
      <c r="AC742" t="e">
        <f>VLOOKUP(A742,[1]diterima!$A$2:$B$880,2,FALSE)</f>
        <v>#N/A</v>
      </c>
    </row>
    <row r="743" spans="1:29" x14ac:dyDescent="0.3">
      <c r="A743">
        <v>4210242756</v>
      </c>
      <c r="B743">
        <v>1</v>
      </c>
      <c r="D743">
        <v>3112064</v>
      </c>
      <c r="E743" t="s">
        <v>218</v>
      </c>
      <c r="F743" t="str">
        <f>VLOOKUP(E743,[2]PRODI_2019!$E$2:$J$70,6,FALSE)</f>
        <v>FISIP</v>
      </c>
      <c r="G743">
        <f>VLOOKUP(E743,[2]PRODI_2019!$E$2:$K$70,7,FALSE)</f>
        <v>6662</v>
      </c>
      <c r="H743" t="str">
        <f>VLOOKUP(F743,Sheet1!$H$4:$I$11,2,FALSE)</f>
        <v>6_FISIP</v>
      </c>
      <c r="I743" t="s">
        <v>978</v>
      </c>
      <c r="J743" t="s">
        <v>26</v>
      </c>
      <c r="K743" t="s">
        <v>1196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1406</v>
      </c>
      <c r="AA743" t="e">
        <f>VLOOKUP(A743,[1]Sheet1!$B$2:$C$930,2,FALSE)</f>
        <v>#N/A</v>
      </c>
      <c r="AB743">
        <f>VLOOKUP(G743,[3]Sheet1!$C$6:$G$46,5,FALSE)</f>
        <v>1423</v>
      </c>
      <c r="AC743" t="e">
        <f>VLOOKUP(A743,[1]diterima!$A$2:$B$880,2,FALSE)</f>
        <v>#N/A</v>
      </c>
    </row>
    <row r="744" spans="1:29" x14ac:dyDescent="0.3">
      <c r="A744">
        <v>4210245439</v>
      </c>
      <c r="B744">
        <v>1</v>
      </c>
      <c r="D744">
        <v>3111173</v>
      </c>
      <c r="E744" t="s">
        <v>231</v>
      </c>
      <c r="F744" t="str">
        <f>VLOOKUP(E744,[2]PRODI_2019!$E$2:$J$70,6,FALSE)</f>
        <v>Pertanian</v>
      </c>
      <c r="G744">
        <f>VLOOKUP(E744,[2]PRODI_2019!$E$2:$K$70,7,FALSE)</f>
        <v>4444</v>
      </c>
      <c r="H744" t="str">
        <f>VLOOKUP(F744,Sheet1!$H$4:$I$11,2,FALSE)</f>
        <v>4_Pertanian</v>
      </c>
      <c r="I744" t="s">
        <v>979</v>
      </c>
      <c r="J744" t="s">
        <v>35</v>
      </c>
      <c r="K744" t="s">
        <v>1201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1411</v>
      </c>
      <c r="AA744" t="e">
        <f>VLOOKUP(A744,[1]Sheet1!$B$2:$C$930,2,FALSE)</f>
        <v>#N/A</v>
      </c>
      <c r="AB744">
        <f>VLOOKUP(G744,[3]Sheet1!$C$6:$G$46,5,FALSE)</f>
        <v>476</v>
      </c>
      <c r="AC744" t="e">
        <f>VLOOKUP(A744,[1]diterima!$A$2:$B$880,2,FALSE)</f>
        <v>#N/A</v>
      </c>
    </row>
    <row r="745" spans="1:29" x14ac:dyDescent="0.3">
      <c r="A745">
        <v>4210261027</v>
      </c>
      <c r="B745">
        <v>1</v>
      </c>
      <c r="D745">
        <v>3111142</v>
      </c>
      <c r="E745" t="s">
        <v>233</v>
      </c>
      <c r="F745" t="str">
        <f>VLOOKUP(E745,[2]PRODI_2019!$E$2:$J$70,6,FALSE)</f>
        <v>FKIP</v>
      </c>
      <c r="G745">
        <f>VLOOKUP(E745,[2]PRODI_2019!$E$2:$K$70,7,FALSE)</f>
        <v>2280</v>
      </c>
      <c r="H745" t="str">
        <f>VLOOKUP(F745,Sheet1!$H$4:$I$11,2,FALSE)</f>
        <v>2_FKIP</v>
      </c>
      <c r="I745" t="s">
        <v>980</v>
      </c>
      <c r="J745" t="s">
        <v>35</v>
      </c>
      <c r="K745" t="s">
        <v>1194</v>
      </c>
      <c r="L745" s="1">
        <v>37966</v>
      </c>
      <c r="M745" t="s">
        <v>28</v>
      </c>
      <c r="N745" t="s">
        <v>27</v>
      </c>
      <c r="O745" t="s">
        <v>29</v>
      </c>
      <c r="P745" t="s">
        <v>1357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1407</v>
      </c>
      <c r="AA745" t="e">
        <f>VLOOKUP(A745,[1]Sheet1!$B$2:$C$930,2,FALSE)</f>
        <v>#N/A</v>
      </c>
      <c r="AB745">
        <f>VLOOKUP(G745,[3]Sheet1!$C$6:$G$46,5,FALSE)</f>
        <v>151</v>
      </c>
      <c r="AC745" t="e">
        <f>VLOOKUP(A745,[1]diterima!$A$2:$B$880,2,FALSE)</f>
        <v>#N/A</v>
      </c>
    </row>
    <row r="746" spans="1:29" x14ac:dyDescent="0.3">
      <c r="A746">
        <v>4210267921</v>
      </c>
      <c r="B746">
        <v>1</v>
      </c>
      <c r="D746">
        <v>3112072</v>
      </c>
      <c r="E746" t="s">
        <v>206</v>
      </c>
      <c r="F746" t="str">
        <f>VLOOKUP(E746,[2]PRODI_2019!$E$2:$J$70,6,FALSE)</f>
        <v>FKIP</v>
      </c>
      <c r="G746">
        <f>VLOOKUP(E746,[2]PRODI_2019!$E$2:$K$70,7,FALSE)</f>
        <v>2221</v>
      </c>
      <c r="H746" t="str">
        <f>VLOOKUP(F746,Sheet1!$H$4:$I$11,2,FALSE)</f>
        <v>2_FKIP</v>
      </c>
      <c r="I746" t="s">
        <v>981</v>
      </c>
      <c r="J746" t="s">
        <v>35</v>
      </c>
      <c r="K746" t="s">
        <v>1192</v>
      </c>
      <c r="L746" s="1">
        <v>37841</v>
      </c>
      <c r="M746" t="s">
        <v>28</v>
      </c>
      <c r="N746" t="s">
        <v>27</v>
      </c>
      <c r="O746" t="s">
        <v>29</v>
      </c>
      <c r="P746" t="s">
        <v>1365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1408</v>
      </c>
      <c r="AA746" t="e">
        <f>VLOOKUP(A746,[1]Sheet1!$B$2:$C$930,2,FALSE)</f>
        <v>#N/A</v>
      </c>
      <c r="AB746">
        <f>VLOOKUP(G746,[3]Sheet1!$C$6:$G$46,5,FALSE)</f>
        <v>112</v>
      </c>
      <c r="AC746" t="e">
        <f>VLOOKUP(A746,[1]diterima!$A$2:$B$880,2,FALSE)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231</v>
      </c>
      <c r="F747" t="str">
        <f>VLOOKUP(E747,[2]PRODI_2019!$E$2:$J$70,6,FALSE)</f>
        <v>Pertanian</v>
      </c>
      <c r="G747">
        <f>VLOOKUP(E747,[2]PRODI_2019!$E$2:$K$70,7,FALSE)</f>
        <v>4444</v>
      </c>
      <c r="H747" t="str">
        <f>VLOOKUP(F747,Sheet1!$H$4:$I$11,2,FALSE)</f>
        <v>4_Pertanian</v>
      </c>
      <c r="I747" t="s">
        <v>982</v>
      </c>
      <c r="J747" t="s">
        <v>35</v>
      </c>
      <c r="K747" t="s">
        <v>1194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1414</v>
      </c>
      <c r="AA747" t="e">
        <f>VLOOKUP(A747,[1]Sheet1!$B$2:$C$930,2,FALSE)</f>
        <v>#N/A</v>
      </c>
      <c r="AB747">
        <f>VLOOKUP(G747,[3]Sheet1!$C$6:$G$46,5,FALSE)</f>
        <v>476</v>
      </c>
      <c r="AC747" t="e">
        <f>VLOOKUP(A747,[1]diterima!$A$2:$B$880,2,FALSE)</f>
        <v>#N/A</v>
      </c>
    </row>
    <row r="748" spans="1:29" x14ac:dyDescent="0.3">
      <c r="A748">
        <v>4210303219</v>
      </c>
      <c r="B748">
        <v>1</v>
      </c>
      <c r="D748">
        <v>3111045</v>
      </c>
      <c r="E748" t="s">
        <v>229</v>
      </c>
      <c r="F748" t="str">
        <f>VLOOKUP(E748,[2]PRODI_2019!$E$2:$J$70,6,FALSE)</f>
        <v>Teknik</v>
      </c>
      <c r="G748">
        <f>VLOOKUP(E748,[2]PRODI_2019!$E$2:$K$70,7,FALSE)</f>
        <v>3334</v>
      </c>
      <c r="H748" t="str">
        <f>VLOOKUP(F748,Sheet1!$H$4:$I$11,2,FALSE)</f>
        <v>3_Teknik</v>
      </c>
      <c r="I748" t="s">
        <v>983</v>
      </c>
      <c r="J748" t="s">
        <v>35</v>
      </c>
      <c r="K748" t="s">
        <v>1196</v>
      </c>
      <c r="L748" s="1">
        <v>37592</v>
      </c>
      <c r="M748" t="s">
        <v>28</v>
      </c>
      <c r="N748" t="s">
        <v>56</v>
      </c>
      <c r="O748" t="s">
        <v>29</v>
      </c>
      <c r="P748" t="s">
        <v>1348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1407</v>
      </c>
      <c r="AA748" t="e">
        <f>VLOOKUP(A748,[1]Sheet1!$B$2:$C$930,2,FALSE)</f>
        <v>#N/A</v>
      </c>
      <c r="AB748">
        <f>VLOOKUP(G748,[3]Sheet1!$C$6:$G$46,5,FALSE)</f>
        <v>236</v>
      </c>
      <c r="AC748" t="e">
        <f>VLOOKUP(A748,[1]diterima!$A$2:$B$880,2,FALSE)</f>
        <v>#N/A</v>
      </c>
    </row>
    <row r="749" spans="1:29" x14ac:dyDescent="0.3">
      <c r="A749">
        <v>4210312209</v>
      </c>
      <c r="B749">
        <v>1</v>
      </c>
      <c r="D749">
        <v>3111014</v>
      </c>
      <c r="E749" t="s">
        <v>216</v>
      </c>
      <c r="F749" t="str">
        <f>VLOOKUP(E749,[2]PRODI_2019!$E$2:$J$70,6,FALSE)</f>
        <v>Teknik</v>
      </c>
      <c r="G749">
        <f>VLOOKUP(E749,[2]PRODI_2019!$E$2:$K$70,7,FALSE)</f>
        <v>3331</v>
      </c>
      <c r="H749" t="str">
        <f>VLOOKUP(F749,Sheet1!$H$4:$I$11,2,FALSE)</f>
        <v>3_Teknik</v>
      </c>
      <c r="I749" t="s">
        <v>984</v>
      </c>
      <c r="J749" t="s">
        <v>26</v>
      </c>
      <c r="K749" t="s">
        <v>1195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1412</v>
      </c>
      <c r="AA749" t="e">
        <f>VLOOKUP(A749,[1]Sheet1!$B$2:$C$930,2,FALSE)</f>
        <v>#N/A</v>
      </c>
      <c r="AB749">
        <f>VLOOKUP(G749,[3]Sheet1!$C$6:$G$46,5,FALSE)</f>
        <v>365</v>
      </c>
      <c r="AC749" t="e">
        <f>VLOOKUP(A749,[1]diterima!$A$2:$B$880,2,FALSE)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239</v>
      </c>
      <c r="F750" t="str">
        <f>VLOOKUP(E750,[2]PRODI_2019!$E$2:$J$70,6,FALSE)</f>
        <v>FEB</v>
      </c>
      <c r="G750">
        <f>VLOOKUP(E750,[2]PRODI_2019!$E$2:$K$70,7,FALSE)</f>
        <v>5554</v>
      </c>
      <c r="H750" t="str">
        <f>VLOOKUP(F750,Sheet1!$H$4:$I$11,2,FALSE)</f>
        <v>5_FEB</v>
      </c>
      <c r="I750" t="s">
        <v>985</v>
      </c>
      <c r="J750" t="s">
        <v>26</v>
      </c>
      <c r="K750" t="s">
        <v>1194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1413</v>
      </c>
      <c r="AA750" t="e">
        <f>VLOOKUP(A750,[1]Sheet1!$B$2:$C$930,2,FALSE)</f>
        <v>#N/A</v>
      </c>
      <c r="AB750">
        <f>VLOOKUP(G750,[3]Sheet1!$C$6:$G$46,5,FALSE)</f>
        <v>332</v>
      </c>
      <c r="AC750" t="e">
        <f>VLOOKUP(A750,[1]diterima!$A$2:$B$880,2,FALSE)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213</v>
      </c>
      <c r="F751" t="str">
        <f>VLOOKUP(E751,[2]PRODI_2019!$E$2:$J$70,6,FALSE)</f>
        <v>FKIP</v>
      </c>
      <c r="G751">
        <f>VLOOKUP(E751,[2]PRODI_2019!$E$2:$K$70,7,FALSE)</f>
        <v>2290</v>
      </c>
      <c r="H751" t="str">
        <f>VLOOKUP(F751,Sheet1!$H$4:$I$11,2,FALSE)</f>
        <v>2_FKIP</v>
      </c>
      <c r="I751" t="s">
        <v>986</v>
      </c>
      <c r="J751" t="s">
        <v>35</v>
      </c>
      <c r="K751" t="s">
        <v>1194</v>
      </c>
      <c r="L751" s="1">
        <v>37757</v>
      </c>
      <c r="M751" t="s">
        <v>1292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1413</v>
      </c>
      <c r="AA751" t="e">
        <f>VLOOKUP(A751,[1]Sheet1!$B$2:$C$930,2,FALSE)</f>
        <v>#N/A</v>
      </c>
      <c r="AB751">
        <f>VLOOKUP(G751,[3]Sheet1!$C$6:$G$46,5,FALSE)</f>
        <v>348</v>
      </c>
      <c r="AC751" t="e">
        <f>VLOOKUP(A751,[1]diterima!$A$2:$B$880,2,FALSE)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221</v>
      </c>
      <c r="F752" t="str">
        <f>VLOOKUP(E752,[2]PRODI_2019!$E$2:$J$70,6,FALSE)</f>
        <v>Pertanian</v>
      </c>
      <c r="G752">
        <f>VLOOKUP(E752,[2]PRODI_2019!$E$2:$K$70,7,FALSE)</f>
        <v>4441</v>
      </c>
      <c r="H752" t="str">
        <f>VLOOKUP(F752,Sheet1!$H$4:$I$11,2,FALSE)</f>
        <v>4_Pertanian</v>
      </c>
      <c r="I752" t="s">
        <v>987</v>
      </c>
      <c r="J752" t="s">
        <v>35</v>
      </c>
      <c r="K752" t="s">
        <v>1201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1411</v>
      </c>
      <c r="AA752" t="e">
        <f>VLOOKUP(A752,[1]Sheet1!$B$2:$C$930,2,FALSE)</f>
        <v>#N/A</v>
      </c>
      <c r="AB752">
        <f>VLOOKUP(G752,[3]Sheet1!$C$6:$G$46,5,FALSE)</f>
        <v>789</v>
      </c>
      <c r="AC752" t="e">
        <f>VLOOKUP(A752,[1]diterima!$A$2:$B$880,2,FALSE)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206</v>
      </c>
      <c r="F753" t="str">
        <f>VLOOKUP(E753,[2]PRODI_2019!$E$2:$J$70,6,FALSE)</f>
        <v>FKIP</v>
      </c>
      <c r="G753">
        <f>VLOOKUP(E753,[2]PRODI_2019!$E$2:$K$70,7,FALSE)</f>
        <v>2221</v>
      </c>
      <c r="H753" t="str">
        <f>VLOOKUP(F753,Sheet1!$H$4:$I$11,2,FALSE)</f>
        <v>2_FKIP</v>
      </c>
      <c r="I753" t="s">
        <v>988</v>
      </c>
      <c r="J753" t="s">
        <v>35</v>
      </c>
      <c r="K753" t="s">
        <v>1201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1414</v>
      </c>
      <c r="AA753" t="e">
        <f>VLOOKUP(A753,[1]Sheet1!$B$2:$C$930,2,FALSE)</f>
        <v>#N/A</v>
      </c>
      <c r="AB753">
        <f>VLOOKUP(G753,[3]Sheet1!$C$6:$G$46,5,FALSE)</f>
        <v>112</v>
      </c>
      <c r="AC753" t="e">
        <f>VLOOKUP(A753,[1]diterima!$A$2:$B$880,2,FALSE)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219</v>
      </c>
      <c r="F754" t="str">
        <f>VLOOKUP(E754,[2]PRODI_2019!$E$2:$J$70,6,FALSE)</f>
        <v>FKIP</v>
      </c>
      <c r="G754">
        <f>VLOOKUP(E754,[2]PRODI_2019!$E$2:$K$70,7,FALSE)</f>
        <v>2224</v>
      </c>
      <c r="H754" t="str">
        <f>VLOOKUP(F754,Sheet1!$H$4:$I$11,2,FALSE)</f>
        <v>2_FKIP</v>
      </c>
      <c r="I754" t="s">
        <v>989</v>
      </c>
      <c r="J754" t="s">
        <v>35</v>
      </c>
      <c r="K754" t="s">
        <v>1194</v>
      </c>
      <c r="L754" s="1">
        <v>37940</v>
      </c>
      <c r="M754" t="s">
        <v>28</v>
      </c>
      <c r="N754" t="s">
        <v>27</v>
      </c>
      <c r="O754" t="s">
        <v>29</v>
      </c>
      <c r="P754" t="s">
        <v>1380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1408</v>
      </c>
      <c r="AA754" t="e">
        <f>VLOOKUP(A754,[1]Sheet1!$B$2:$C$930,2,FALSE)</f>
        <v>#N/A</v>
      </c>
      <c r="AB754">
        <f>VLOOKUP(G754,[3]Sheet1!$C$6:$G$46,5,FALSE)</f>
        <v>442</v>
      </c>
      <c r="AC754" t="e">
        <f>VLOOKUP(A754,[1]diterima!$A$2:$B$880,2,FALSE)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207</v>
      </c>
      <c r="F755" t="str">
        <f>VLOOKUP(E755,[2]PRODI_2019!$E$2:$J$70,6,FALSE)</f>
        <v>FEB</v>
      </c>
      <c r="G755">
        <f>VLOOKUP(E755,[2]PRODI_2019!$E$2:$K$70,7,FALSE)</f>
        <v>5552</v>
      </c>
      <c r="H755" t="str">
        <f>VLOOKUP(F755,Sheet1!$H$4:$I$11,2,FALSE)</f>
        <v>5_FEB</v>
      </c>
      <c r="I755" t="s">
        <v>990</v>
      </c>
      <c r="J755" t="s">
        <v>35</v>
      </c>
      <c r="K755" t="s">
        <v>1196</v>
      </c>
      <c r="L755" s="1">
        <v>38128</v>
      </c>
      <c r="M755" t="s">
        <v>28</v>
      </c>
      <c r="N755" t="s">
        <v>56</v>
      </c>
      <c r="O755" t="s">
        <v>29</v>
      </c>
      <c r="P755" t="s">
        <v>1347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1407</v>
      </c>
      <c r="AA755" t="e">
        <f>VLOOKUP(A755,[1]Sheet1!$B$2:$C$930,2,FALSE)</f>
        <v>#N/A</v>
      </c>
      <c r="AB755">
        <f>VLOOKUP(G755,[3]Sheet1!$C$6:$G$46,5,FALSE)</f>
        <v>1184</v>
      </c>
      <c r="AC755" t="e">
        <f>VLOOKUP(A755,[1]diterima!$A$2:$B$880,2,FALSE)</f>
        <v>#N/A</v>
      </c>
    </row>
    <row r="756" spans="1:29" x14ac:dyDescent="0.3">
      <c r="A756">
        <v>4210345052</v>
      </c>
      <c r="B756">
        <v>1</v>
      </c>
      <c r="D756">
        <v>3112017</v>
      </c>
      <c r="E756" t="s">
        <v>1421</v>
      </c>
      <c r="F756" t="str">
        <f>VLOOKUP(E756,[2]PRODI_2019!$E$2:$J$70,6,FALSE)</f>
        <v>Hukum</v>
      </c>
      <c r="G756">
        <f>VLOOKUP(E756,[2]PRODI_2019!$E$2:$K$70,7,FALSE)</f>
        <v>1111</v>
      </c>
      <c r="H756" t="str">
        <f>VLOOKUP(F756,Sheet1!$H$4:$I$11,2,FALSE)</f>
        <v>1_Hukum</v>
      </c>
      <c r="I756" t="s">
        <v>991</v>
      </c>
      <c r="J756" t="s">
        <v>35</v>
      </c>
      <c r="K756" t="s">
        <v>1198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1406</v>
      </c>
      <c r="AA756" t="e">
        <f>VLOOKUP(A756,[1]Sheet1!$B$2:$C$930,2,FALSE)</f>
        <v>#N/A</v>
      </c>
      <c r="AB756">
        <f>VLOOKUP(G756,[3]Sheet1!$C$6:$G$46,5,FALSE)</f>
        <v>1201</v>
      </c>
      <c r="AC756" t="e">
        <f>VLOOKUP(A756,[1]diterima!$A$2:$B$880,2,FALSE)</f>
        <v>#N/A</v>
      </c>
    </row>
    <row r="757" spans="1:29" x14ac:dyDescent="0.3">
      <c r="A757">
        <v>4210373059</v>
      </c>
      <c r="B757">
        <v>1</v>
      </c>
      <c r="D757">
        <v>3112087</v>
      </c>
      <c r="E757" t="s">
        <v>1422</v>
      </c>
      <c r="F757" t="str">
        <f>VLOOKUP(E757,[2]PRODI_2019!$E$2:$J$70,6,FALSE)</f>
        <v>FKIP</v>
      </c>
      <c r="G757">
        <f>VLOOKUP(E757,[2]PRODI_2019!$E$2:$K$70,7,FALSE)</f>
        <v>2222</v>
      </c>
      <c r="H757" t="str">
        <f>VLOOKUP(F757,Sheet1!$H$4:$I$11,2,FALSE)</f>
        <v>2_FKIP</v>
      </c>
      <c r="I757" t="s">
        <v>992</v>
      </c>
      <c r="J757" t="s">
        <v>35</v>
      </c>
      <c r="K757" t="s">
        <v>1275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1414</v>
      </c>
      <c r="AA757" t="e">
        <f>VLOOKUP(A757,[1]Sheet1!$B$2:$C$930,2,FALSE)</f>
        <v>#N/A</v>
      </c>
      <c r="AB757">
        <f>VLOOKUP(G757,[3]Sheet1!$C$6:$G$46,5,FALSE)</f>
        <v>578</v>
      </c>
      <c r="AC757" t="e">
        <f>VLOOKUP(A757,[1]diterima!$A$2:$B$880,2,FALSE)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219</v>
      </c>
      <c r="F758" t="str">
        <f>VLOOKUP(E758,[2]PRODI_2019!$E$2:$J$70,6,FALSE)</f>
        <v>FKIP</v>
      </c>
      <c r="G758">
        <f>VLOOKUP(E758,[2]PRODI_2019!$E$2:$K$70,7,FALSE)</f>
        <v>2224</v>
      </c>
      <c r="H758" t="str">
        <f>VLOOKUP(F758,Sheet1!$H$4:$I$11,2,FALSE)</f>
        <v>2_FKIP</v>
      </c>
      <c r="I758" t="s">
        <v>993</v>
      </c>
      <c r="J758" t="s">
        <v>35</v>
      </c>
      <c r="K758" t="s">
        <v>1198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1406</v>
      </c>
      <c r="AA758" t="e">
        <f>VLOOKUP(A758,[1]Sheet1!$B$2:$C$930,2,FALSE)</f>
        <v>#N/A</v>
      </c>
      <c r="AB758">
        <f>VLOOKUP(G758,[3]Sheet1!$C$6:$G$46,5,FALSE)</f>
        <v>442</v>
      </c>
      <c r="AC758" t="e">
        <f>VLOOKUP(A758,[1]diterima!$A$2:$B$880,2,FALSE)</f>
        <v>#N/A</v>
      </c>
    </row>
    <row r="759" spans="1:29" x14ac:dyDescent="0.3">
      <c r="A759">
        <v>4210791646</v>
      </c>
      <c r="B759">
        <v>1</v>
      </c>
      <c r="D759">
        <v>3111092</v>
      </c>
      <c r="E759" t="s">
        <v>203</v>
      </c>
      <c r="F759" t="str">
        <f>VLOOKUP(E759,[2]PRODI_2019!$E$2:$J$70,6,FALSE)</f>
        <v>Pertanian</v>
      </c>
      <c r="G759">
        <f>VLOOKUP(E759,[2]PRODI_2019!$E$2:$K$70,7,FALSE)</f>
        <v>4443</v>
      </c>
      <c r="H759" t="str">
        <f>VLOOKUP(F759,Sheet1!$H$4:$I$11,2,FALSE)</f>
        <v>4_Pertanian</v>
      </c>
      <c r="I759" t="s">
        <v>994</v>
      </c>
      <c r="J759" t="s">
        <v>35</v>
      </c>
      <c r="K759" t="s">
        <v>1201</v>
      </c>
      <c r="L759" s="1">
        <v>37625</v>
      </c>
      <c r="M759" t="s">
        <v>28</v>
      </c>
      <c r="N759" t="s">
        <v>43</v>
      </c>
      <c r="O759" t="s">
        <v>29</v>
      </c>
      <c r="P759" t="s">
        <v>182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1407</v>
      </c>
      <c r="AA759" t="e">
        <f>VLOOKUP(A759,[1]Sheet1!$B$2:$C$930,2,FALSE)</f>
        <v>#N/A</v>
      </c>
      <c r="AB759">
        <f>VLOOKUP(G759,[3]Sheet1!$C$6:$G$46,5,FALSE)</f>
        <v>193</v>
      </c>
      <c r="AC759" t="e">
        <f>VLOOKUP(A759,[1]diterima!$A$2:$B$880,2,FALSE)</f>
        <v>#N/A</v>
      </c>
    </row>
    <row r="760" spans="1:29" x14ac:dyDescent="0.3">
      <c r="A760">
        <v>4210383539</v>
      </c>
      <c r="B760">
        <v>1</v>
      </c>
      <c r="D760">
        <v>3111053</v>
      </c>
      <c r="E760" t="s">
        <v>230</v>
      </c>
      <c r="F760" t="str">
        <f>VLOOKUP(E760,[2]PRODI_2019!$E$2:$J$70,6,FALSE)</f>
        <v>Teknik</v>
      </c>
      <c r="G760">
        <f>VLOOKUP(E760,[2]PRODI_2019!$E$2:$K$70,7,FALSE)</f>
        <v>3335</v>
      </c>
      <c r="H760" t="str">
        <f>VLOOKUP(F760,Sheet1!$H$4:$I$11,2,FALSE)</f>
        <v>3_Teknik</v>
      </c>
      <c r="I760" t="s">
        <v>995</v>
      </c>
      <c r="J760" t="s">
        <v>26</v>
      </c>
      <c r="K760" t="s">
        <v>1194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1407</v>
      </c>
      <c r="AA760" t="e">
        <f>VLOOKUP(A760,[1]Sheet1!$B$2:$C$930,2,FALSE)</f>
        <v>#N/A</v>
      </c>
      <c r="AB760">
        <f>VLOOKUP(G760,[3]Sheet1!$C$6:$G$46,5,FALSE)</f>
        <v>411</v>
      </c>
      <c r="AC760" t="e">
        <f>VLOOKUP(A760,[1]diterima!$A$2:$B$880,2,FALSE)</f>
        <v>#N/A</v>
      </c>
    </row>
    <row r="761" spans="1:29" x14ac:dyDescent="0.3">
      <c r="A761">
        <v>4210830444</v>
      </c>
      <c r="B761">
        <v>1</v>
      </c>
      <c r="D761">
        <v>3112087</v>
      </c>
      <c r="E761" t="s">
        <v>1422</v>
      </c>
      <c r="F761" t="str">
        <f>VLOOKUP(E761,[2]PRODI_2019!$E$2:$J$70,6,FALSE)</f>
        <v>FKIP</v>
      </c>
      <c r="G761">
        <f>VLOOKUP(E761,[2]PRODI_2019!$E$2:$K$70,7,FALSE)</f>
        <v>2222</v>
      </c>
      <c r="H761" t="str">
        <f>VLOOKUP(F761,Sheet1!$H$4:$I$11,2,FALSE)</f>
        <v>2_FKIP</v>
      </c>
      <c r="I761" t="s">
        <v>996</v>
      </c>
      <c r="J761" t="s">
        <v>35</v>
      </c>
      <c r="K761" t="s">
        <v>1191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1412</v>
      </c>
      <c r="AA761" t="e">
        <f>VLOOKUP(A761,[1]Sheet1!$B$2:$C$930,2,FALSE)</f>
        <v>#N/A</v>
      </c>
      <c r="AB761">
        <f>VLOOKUP(G761,[3]Sheet1!$C$6:$G$46,5,FALSE)</f>
        <v>578</v>
      </c>
      <c r="AC761" t="e">
        <f>VLOOKUP(A761,[1]diterima!$A$2:$B$880,2,FALSE)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235</v>
      </c>
      <c r="F762" t="str">
        <f>VLOOKUP(E762,[2]PRODI_2019!$E$2:$J$70,6,FALSE)</f>
        <v>FKIP</v>
      </c>
      <c r="G762">
        <f>VLOOKUP(E762,[2]PRODI_2019!$E$2:$K$70,7,FALSE)</f>
        <v>2225</v>
      </c>
      <c r="H762" t="str">
        <f>VLOOKUP(F762,Sheet1!$H$4:$I$11,2,FALSE)</f>
        <v>2_FKIP</v>
      </c>
      <c r="I762" t="s">
        <v>997</v>
      </c>
      <c r="J762" t="s">
        <v>35</v>
      </c>
      <c r="K762" t="s">
        <v>1201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1409</v>
      </c>
      <c r="AA762" t="e">
        <f>VLOOKUP(A762,[1]Sheet1!$B$2:$C$930,2,FALSE)</f>
        <v>#N/A</v>
      </c>
      <c r="AB762">
        <f>VLOOKUP(G762,[3]Sheet1!$C$6:$G$46,5,FALSE)</f>
        <v>421</v>
      </c>
      <c r="AC762" t="e">
        <f>VLOOKUP(A762,[1]diterima!$A$2:$B$880,2,FALSE)</f>
        <v>#N/A</v>
      </c>
    </row>
    <row r="763" spans="1:29" x14ac:dyDescent="0.3">
      <c r="A763">
        <v>4210399687</v>
      </c>
      <c r="B763">
        <v>1</v>
      </c>
      <c r="D763">
        <v>3112017</v>
      </c>
      <c r="E763" t="s">
        <v>1421</v>
      </c>
      <c r="F763" t="str">
        <f>VLOOKUP(E763,[2]PRODI_2019!$E$2:$J$70,6,FALSE)</f>
        <v>Hukum</v>
      </c>
      <c r="G763">
        <f>VLOOKUP(E763,[2]PRODI_2019!$E$2:$K$70,7,FALSE)</f>
        <v>1111</v>
      </c>
      <c r="H763" t="str">
        <f>VLOOKUP(F763,Sheet1!$H$4:$I$11,2,FALSE)</f>
        <v>1_Hukum</v>
      </c>
      <c r="I763" t="s">
        <v>998</v>
      </c>
      <c r="J763" t="s">
        <v>35</v>
      </c>
      <c r="K763" t="s">
        <v>1198</v>
      </c>
      <c r="L763" s="1">
        <v>37759</v>
      </c>
      <c r="M763" t="s">
        <v>28</v>
      </c>
      <c r="N763" t="s">
        <v>36</v>
      </c>
      <c r="O763" t="s">
        <v>29</v>
      </c>
      <c r="P763" t="s">
        <v>1360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1406</v>
      </c>
      <c r="AA763" t="e">
        <f>VLOOKUP(A763,[1]Sheet1!$B$2:$C$930,2,FALSE)</f>
        <v>#N/A</v>
      </c>
      <c r="AB763">
        <f>VLOOKUP(G763,[3]Sheet1!$C$6:$G$46,5,FALSE)</f>
        <v>1201</v>
      </c>
      <c r="AC763" t="e">
        <f>VLOOKUP(A763,[1]diterima!$A$2:$B$880,2,FALSE)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234</v>
      </c>
      <c r="F764" t="str">
        <f>VLOOKUP(E764,[2]PRODI_2019!$E$2:$J$70,6,FALSE)</f>
        <v>FKIP</v>
      </c>
      <c r="G764">
        <f>VLOOKUP(E764,[2]PRODI_2019!$E$2:$K$70,7,FALSE)</f>
        <v>2287</v>
      </c>
      <c r="H764" t="str">
        <f>VLOOKUP(F764,Sheet1!$H$4:$I$11,2,FALSE)</f>
        <v>2_FKIP</v>
      </c>
      <c r="I764" t="s">
        <v>999</v>
      </c>
      <c r="J764" t="s">
        <v>35</v>
      </c>
      <c r="K764" t="s">
        <v>1195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1406</v>
      </c>
      <c r="AA764" t="e">
        <f>VLOOKUP(A764,[1]Sheet1!$B$2:$C$930,2,FALSE)</f>
        <v>#N/A</v>
      </c>
      <c r="AB764">
        <f>VLOOKUP(G764,[3]Sheet1!$C$6:$G$46,5,FALSE)</f>
        <v>102</v>
      </c>
      <c r="AC764" t="e">
        <f>VLOOKUP(A764,[1]diterima!$A$2:$B$880,2,FALSE)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232</v>
      </c>
      <c r="F765" t="str">
        <f>VLOOKUP(E765,[2]PRODI_2019!$E$2:$J$70,6,FALSE)</f>
        <v>FKIP</v>
      </c>
      <c r="G765">
        <f>VLOOKUP(E765,[2]PRODI_2019!$E$2:$K$70,7,FALSE)</f>
        <v>2228</v>
      </c>
      <c r="H765" t="str">
        <f>VLOOKUP(F765,Sheet1!$H$4:$I$11,2,FALSE)</f>
        <v>2_FKIP</v>
      </c>
      <c r="I765" t="s">
        <v>1000</v>
      </c>
      <c r="J765" t="s">
        <v>35</v>
      </c>
      <c r="K765" t="s">
        <v>1215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1406</v>
      </c>
      <c r="AA765" t="e">
        <f>VLOOKUP(A765,[1]Sheet1!$B$2:$C$930,2,FALSE)</f>
        <v>#N/A</v>
      </c>
      <c r="AB765">
        <f>VLOOKUP(G765,[3]Sheet1!$C$6:$G$46,5,FALSE)</f>
        <v>224</v>
      </c>
      <c r="AC765" t="e">
        <f>VLOOKUP(A765,[1]diterima!$A$2:$B$880,2,FALSE)</f>
        <v>#N/A</v>
      </c>
    </row>
    <row r="766" spans="1:29" x14ac:dyDescent="0.3">
      <c r="A766">
        <v>4210417995</v>
      </c>
      <c r="B766">
        <v>1</v>
      </c>
      <c r="D766">
        <v>3111084</v>
      </c>
      <c r="E766" t="s">
        <v>208</v>
      </c>
      <c r="F766" t="str">
        <f>VLOOKUP(E766,[2]PRODI_2019!$E$2:$J$70,6,FALSE)</f>
        <v>Pertanian</v>
      </c>
      <c r="G766">
        <f>VLOOKUP(E766,[2]PRODI_2019!$E$2:$K$70,7,FALSE)</f>
        <v>4442</v>
      </c>
      <c r="H766" t="str">
        <f>VLOOKUP(F766,Sheet1!$H$4:$I$11,2,FALSE)</f>
        <v>4_Pertanian</v>
      </c>
      <c r="I766" t="s">
        <v>1001</v>
      </c>
      <c r="J766" t="s">
        <v>35</v>
      </c>
      <c r="K766" t="s">
        <v>1194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1412</v>
      </c>
      <c r="AA766" t="e">
        <f>VLOOKUP(A766,[1]Sheet1!$B$2:$C$930,2,FALSE)</f>
        <v>#N/A</v>
      </c>
      <c r="AB766">
        <f>VLOOKUP(G766,[3]Sheet1!$C$6:$G$46,5,FALSE)</f>
        <v>404</v>
      </c>
      <c r="AC766" t="e">
        <f>VLOOKUP(A766,[1]diterima!$A$2:$B$880,2,FALSE)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235</v>
      </c>
      <c r="F767" t="str">
        <f>VLOOKUP(E767,[2]PRODI_2019!$E$2:$J$70,6,FALSE)</f>
        <v>FKIP</v>
      </c>
      <c r="G767">
        <f>VLOOKUP(E767,[2]PRODI_2019!$E$2:$K$70,7,FALSE)</f>
        <v>2225</v>
      </c>
      <c r="H767" t="str">
        <f>VLOOKUP(F767,Sheet1!$H$4:$I$11,2,FALSE)</f>
        <v>2_FKIP</v>
      </c>
      <c r="I767" t="s">
        <v>1002</v>
      </c>
      <c r="J767" t="s">
        <v>35</v>
      </c>
      <c r="K767" t="s">
        <v>1201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1413</v>
      </c>
      <c r="AA767" t="e">
        <f>VLOOKUP(A767,[1]Sheet1!$B$2:$C$930,2,FALSE)</f>
        <v>#N/A</v>
      </c>
      <c r="AB767">
        <f>VLOOKUP(G767,[3]Sheet1!$C$6:$G$46,5,FALSE)</f>
        <v>421</v>
      </c>
      <c r="AC767" t="e">
        <f>VLOOKUP(A767,[1]diterima!$A$2:$B$880,2,FALSE)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203</v>
      </c>
      <c r="F768" t="str">
        <f>VLOOKUP(E768,[2]PRODI_2019!$E$2:$J$70,6,FALSE)</f>
        <v>Pertanian</v>
      </c>
      <c r="G768">
        <f>VLOOKUP(E768,[2]PRODI_2019!$E$2:$K$70,7,FALSE)</f>
        <v>4443</v>
      </c>
      <c r="H768" t="str">
        <f>VLOOKUP(F768,Sheet1!$H$4:$I$11,2,FALSE)</f>
        <v>4_Pertanian</v>
      </c>
      <c r="I768" t="s">
        <v>1003</v>
      </c>
      <c r="J768" t="s">
        <v>35</v>
      </c>
      <c r="K768" t="s">
        <v>1200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1407</v>
      </c>
      <c r="AA768" t="e">
        <f>VLOOKUP(A768,[1]Sheet1!$B$2:$C$930,2,FALSE)</f>
        <v>#N/A</v>
      </c>
      <c r="AB768">
        <f>VLOOKUP(G768,[3]Sheet1!$C$6:$G$46,5,FALSE)</f>
        <v>193</v>
      </c>
      <c r="AC768" t="e">
        <f>VLOOKUP(A768,[1]diterima!$A$2:$B$880,2,FALSE)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226</v>
      </c>
      <c r="F769" t="str">
        <f>VLOOKUP(E769,[2]PRODI_2019!$E$2:$J$70,6,FALSE)</f>
        <v>Teknik</v>
      </c>
      <c r="G769">
        <f>VLOOKUP(E769,[2]PRODI_2019!$E$2:$K$70,7,FALSE)</f>
        <v>3336</v>
      </c>
      <c r="H769" t="str">
        <f>VLOOKUP(F769,Sheet1!$H$4:$I$11,2,FALSE)</f>
        <v>3_Teknik</v>
      </c>
      <c r="I769" t="s">
        <v>1004</v>
      </c>
      <c r="J769" t="s">
        <v>26</v>
      </c>
      <c r="K769" t="s">
        <v>1194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1411</v>
      </c>
      <c r="AA769" t="e">
        <f>VLOOKUP(A769,[1]Sheet1!$B$2:$C$930,2,FALSE)</f>
        <v>#N/A</v>
      </c>
      <c r="AB769">
        <f>VLOOKUP(G769,[3]Sheet1!$C$6:$G$46,5,FALSE)</f>
        <v>511</v>
      </c>
      <c r="AC769" t="e">
        <f>VLOOKUP(A769,[1]diterima!$A$2:$B$880,2,FALSE)</f>
        <v>#N/A</v>
      </c>
    </row>
    <row r="770" spans="1:29" x14ac:dyDescent="0.3">
      <c r="A770">
        <v>4210437917</v>
      </c>
      <c r="B770">
        <v>1</v>
      </c>
      <c r="D770">
        <v>3111084</v>
      </c>
      <c r="E770" t="s">
        <v>208</v>
      </c>
      <c r="F770" t="str">
        <f>VLOOKUP(E770,[2]PRODI_2019!$E$2:$J$70,6,FALSE)</f>
        <v>Pertanian</v>
      </c>
      <c r="G770">
        <f>VLOOKUP(E770,[2]PRODI_2019!$E$2:$K$70,7,FALSE)</f>
        <v>4442</v>
      </c>
      <c r="H770" t="str">
        <f>VLOOKUP(F770,Sheet1!$H$4:$I$11,2,FALSE)</f>
        <v>4_Pertanian</v>
      </c>
      <c r="I770" t="s">
        <v>1005</v>
      </c>
      <c r="J770" t="s">
        <v>26</v>
      </c>
      <c r="K770" t="s">
        <v>1276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1412</v>
      </c>
      <c r="AA770" t="e">
        <f>VLOOKUP(A770,[1]Sheet1!$B$2:$C$930,2,FALSE)</f>
        <v>#N/A</v>
      </c>
      <c r="AB770">
        <f>VLOOKUP(G770,[3]Sheet1!$C$6:$G$46,5,FALSE)</f>
        <v>404</v>
      </c>
      <c r="AC770" t="e">
        <f>VLOOKUP(A770,[1]diterima!$A$2:$B$880,2,FALSE)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231</v>
      </c>
      <c r="F771" t="str">
        <f>VLOOKUP(E771,[2]PRODI_2019!$E$2:$J$70,6,FALSE)</f>
        <v>Pertanian</v>
      </c>
      <c r="G771">
        <f>VLOOKUP(E771,[2]PRODI_2019!$E$2:$K$70,7,FALSE)</f>
        <v>4444</v>
      </c>
      <c r="H771" t="str">
        <f>VLOOKUP(F771,Sheet1!$H$4:$I$11,2,FALSE)</f>
        <v>4_Pertanian</v>
      </c>
      <c r="I771" t="s">
        <v>1006</v>
      </c>
      <c r="J771" t="s">
        <v>35</v>
      </c>
      <c r="K771" t="s">
        <v>1277</v>
      </c>
      <c r="L771" s="1">
        <v>37892</v>
      </c>
      <c r="M771" t="s">
        <v>28</v>
      </c>
      <c r="N771" t="s">
        <v>39</v>
      </c>
      <c r="O771" t="s">
        <v>29</v>
      </c>
      <c r="P771" t="s">
        <v>1381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1410</v>
      </c>
      <c r="AA771" t="e">
        <f>VLOOKUP(A771,[1]Sheet1!$B$2:$C$930,2,FALSE)</f>
        <v>#N/A</v>
      </c>
      <c r="AB771">
        <f>VLOOKUP(G771,[3]Sheet1!$C$6:$G$46,5,FALSE)</f>
        <v>476</v>
      </c>
      <c r="AC771" t="e">
        <f>VLOOKUP(A771,[1]diterima!$A$2:$B$880,2,FALSE)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211</v>
      </c>
      <c r="F772" t="str">
        <f>VLOOKUP(E772,[2]PRODI_2019!$E$2:$J$70,6,FALSE)</f>
        <v>FKIP</v>
      </c>
      <c r="G772">
        <f>VLOOKUP(E772,[2]PRODI_2019!$E$2:$K$70,7,FALSE)</f>
        <v>2281</v>
      </c>
      <c r="H772" t="str">
        <f>VLOOKUP(F772,Sheet1!$H$4:$I$11,2,FALSE)</f>
        <v>2_FKIP</v>
      </c>
      <c r="I772" t="s">
        <v>1007</v>
      </c>
      <c r="J772" t="s">
        <v>35</v>
      </c>
      <c r="K772" t="s">
        <v>1196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1407</v>
      </c>
      <c r="AA772" t="e">
        <f>VLOOKUP(A772,[1]Sheet1!$B$2:$C$930,2,FALSE)</f>
        <v>#N/A</v>
      </c>
      <c r="AB772">
        <f>VLOOKUP(G772,[3]Sheet1!$C$6:$G$46,5,FALSE)</f>
        <v>160</v>
      </c>
      <c r="AC772" t="e">
        <f>VLOOKUP(A772,[1]diterima!$A$2:$B$880,2,FALSE)</f>
        <v>#N/A</v>
      </c>
    </row>
    <row r="773" spans="1:29" x14ac:dyDescent="0.3">
      <c r="A773">
        <v>4211006561</v>
      </c>
      <c r="B773">
        <v>1</v>
      </c>
      <c r="D773">
        <v>3111022</v>
      </c>
      <c r="E773" t="s">
        <v>212</v>
      </c>
      <c r="F773" t="str">
        <f>VLOOKUP(E773,[2]PRODI_2019!$E$2:$J$70,6,FALSE)</f>
        <v>Teknik</v>
      </c>
      <c r="G773">
        <f>VLOOKUP(E773,[2]PRODI_2019!$E$2:$K$70,7,FALSE)</f>
        <v>3332</v>
      </c>
      <c r="H773" t="str">
        <f>VLOOKUP(F773,Sheet1!$H$4:$I$11,2,FALSE)</f>
        <v>3_Teknik</v>
      </c>
      <c r="I773" t="s">
        <v>1008</v>
      </c>
      <c r="J773" t="s">
        <v>26</v>
      </c>
      <c r="K773" t="s">
        <v>1201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1406</v>
      </c>
      <c r="AA773" t="e">
        <f>VLOOKUP(A773,[1]Sheet1!$B$2:$C$930,2,FALSE)</f>
        <v>#N/A</v>
      </c>
      <c r="AB773">
        <f>VLOOKUP(G773,[3]Sheet1!$C$6:$G$46,5,FALSE)</f>
        <v>434</v>
      </c>
      <c r="AC773" t="e">
        <f>VLOOKUP(A773,[1]diterima!$A$2:$B$880,2,FALSE)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230</v>
      </c>
      <c r="F774" t="str">
        <f>VLOOKUP(E774,[2]PRODI_2019!$E$2:$J$70,6,FALSE)</f>
        <v>Teknik</v>
      </c>
      <c r="G774">
        <f>VLOOKUP(E774,[2]PRODI_2019!$E$2:$K$70,7,FALSE)</f>
        <v>3335</v>
      </c>
      <c r="H774" t="str">
        <f>VLOOKUP(F774,Sheet1!$H$4:$I$11,2,FALSE)</f>
        <v>3_Teknik</v>
      </c>
      <c r="I774" t="s">
        <v>1009</v>
      </c>
      <c r="J774" t="s">
        <v>35</v>
      </c>
      <c r="K774" t="s">
        <v>1208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1413</v>
      </c>
      <c r="AA774" t="e">
        <f>VLOOKUP(A774,[1]Sheet1!$B$2:$C$930,2,FALSE)</f>
        <v>#N/A</v>
      </c>
      <c r="AB774">
        <f>VLOOKUP(G774,[3]Sheet1!$C$6:$G$46,5,FALSE)</f>
        <v>411</v>
      </c>
      <c r="AC774" t="e">
        <f>VLOOKUP(A774,[1]diterima!$A$2:$B$880,2,FALSE)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235</v>
      </c>
      <c r="F775" t="str">
        <f>VLOOKUP(E775,[2]PRODI_2019!$E$2:$J$70,6,FALSE)</f>
        <v>FKIP</v>
      </c>
      <c r="G775">
        <f>VLOOKUP(E775,[2]PRODI_2019!$E$2:$K$70,7,FALSE)</f>
        <v>2225</v>
      </c>
      <c r="H775" t="str">
        <f>VLOOKUP(F775,Sheet1!$H$4:$I$11,2,FALSE)</f>
        <v>2_FKIP</v>
      </c>
      <c r="I775" t="s">
        <v>1010</v>
      </c>
      <c r="J775" t="s">
        <v>35</v>
      </c>
      <c r="K775" t="s">
        <v>1278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1406</v>
      </c>
      <c r="AA775" t="e">
        <f>VLOOKUP(A775,[1]Sheet1!$B$2:$C$930,2,FALSE)</f>
        <v>#N/A</v>
      </c>
      <c r="AB775">
        <f>VLOOKUP(G775,[3]Sheet1!$C$6:$G$46,5,FALSE)</f>
        <v>421</v>
      </c>
      <c r="AC775" t="e">
        <f>VLOOKUP(A775,[1]diterima!$A$2:$B$880,2,FALSE)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214</v>
      </c>
      <c r="F776" t="str">
        <f>VLOOKUP(E776,[2]PRODI_2019!$E$2:$J$70,6,FALSE)</f>
        <v>FKIP</v>
      </c>
      <c r="G776">
        <f>VLOOKUP(E776,[2]PRODI_2019!$E$2:$K$70,7,FALSE)</f>
        <v>2227</v>
      </c>
      <c r="H776" t="str">
        <f>VLOOKUP(F776,Sheet1!$H$4:$I$11,2,FALSE)</f>
        <v>2_FKIP</v>
      </c>
      <c r="I776" t="s">
        <v>1011</v>
      </c>
      <c r="J776" t="s">
        <v>35</v>
      </c>
      <c r="K776" t="s">
        <v>1195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1408</v>
      </c>
      <c r="AA776" t="e">
        <f>VLOOKUP(A776,[1]Sheet1!$B$2:$C$930,2,FALSE)</f>
        <v>#N/A</v>
      </c>
      <c r="AB776">
        <f>VLOOKUP(G776,[3]Sheet1!$C$6:$G$46,5,FALSE)</f>
        <v>723</v>
      </c>
      <c r="AC776" t="e">
        <f>VLOOKUP(A776,[1]diterima!$A$2:$B$880,2,FALSE)</f>
        <v>#N/A</v>
      </c>
    </row>
    <row r="777" spans="1:29" x14ac:dyDescent="0.3">
      <c r="A777">
        <v>4210500697</v>
      </c>
      <c r="B777">
        <v>1</v>
      </c>
      <c r="D777">
        <v>3112106</v>
      </c>
      <c r="E777" t="s">
        <v>214</v>
      </c>
      <c r="F777" t="str">
        <f>VLOOKUP(E777,[2]PRODI_2019!$E$2:$J$70,6,FALSE)</f>
        <v>FKIP</v>
      </c>
      <c r="G777">
        <f>VLOOKUP(E777,[2]PRODI_2019!$E$2:$K$70,7,FALSE)</f>
        <v>2227</v>
      </c>
      <c r="H777" t="str">
        <f>VLOOKUP(F777,Sheet1!$H$4:$I$11,2,FALSE)</f>
        <v>2_FKIP</v>
      </c>
      <c r="I777" t="s">
        <v>1012</v>
      </c>
      <c r="J777" t="s">
        <v>35</v>
      </c>
      <c r="K777" t="s">
        <v>1196</v>
      </c>
      <c r="L777" s="1">
        <v>37827</v>
      </c>
      <c r="M777" t="s">
        <v>28</v>
      </c>
      <c r="N777" t="s">
        <v>56</v>
      </c>
      <c r="O777" t="s">
        <v>29</v>
      </c>
      <c r="P777" t="s">
        <v>1382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1406</v>
      </c>
      <c r="AA777" t="e">
        <f>VLOOKUP(A777,[1]Sheet1!$B$2:$C$930,2,FALSE)</f>
        <v>#N/A</v>
      </c>
      <c r="AB777">
        <f>VLOOKUP(G777,[3]Sheet1!$C$6:$G$46,5,FALSE)</f>
        <v>723</v>
      </c>
      <c r="AC777" t="e">
        <f>VLOOKUP(A777,[1]diterima!$A$2:$B$880,2,FALSE)</f>
        <v>#N/A</v>
      </c>
    </row>
    <row r="778" spans="1:29" x14ac:dyDescent="0.3">
      <c r="A778">
        <v>4210506018</v>
      </c>
      <c r="B778">
        <v>1</v>
      </c>
      <c r="D778">
        <v>3112184</v>
      </c>
      <c r="E778" t="s">
        <v>234</v>
      </c>
      <c r="F778" t="str">
        <f>VLOOKUP(E778,[2]PRODI_2019!$E$2:$J$70,6,FALSE)</f>
        <v>FKIP</v>
      </c>
      <c r="G778">
        <f>VLOOKUP(E778,[2]PRODI_2019!$E$2:$K$70,7,FALSE)</f>
        <v>2287</v>
      </c>
      <c r="H778" t="str">
        <f>VLOOKUP(F778,Sheet1!$H$4:$I$11,2,FALSE)</f>
        <v>2_FKIP</v>
      </c>
      <c r="I778" t="s">
        <v>1013</v>
      </c>
      <c r="J778" t="s">
        <v>35</v>
      </c>
      <c r="K778" t="s">
        <v>1279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1412</v>
      </c>
      <c r="AA778" t="e">
        <f>VLOOKUP(A778,[1]Sheet1!$B$2:$C$930,2,FALSE)</f>
        <v>#N/A</v>
      </c>
      <c r="AB778">
        <f>VLOOKUP(G778,[3]Sheet1!$C$6:$G$46,5,FALSE)</f>
        <v>102</v>
      </c>
      <c r="AC778" t="e">
        <f>VLOOKUP(A778,[1]diterima!$A$2:$B$880,2,FALSE)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227</v>
      </c>
      <c r="F779" t="str">
        <f>VLOOKUP(E779,[2]PRODI_2019!$E$2:$J$70,6,FALSE)</f>
        <v>FISIP</v>
      </c>
      <c r="G779">
        <f>VLOOKUP(E779,[2]PRODI_2019!$E$2:$K$70,7,FALSE)</f>
        <v>6661</v>
      </c>
      <c r="H779" t="str">
        <f>VLOOKUP(F779,Sheet1!$H$4:$I$11,2,FALSE)</f>
        <v>6_FISIP</v>
      </c>
      <c r="I779" t="s">
        <v>1014</v>
      </c>
      <c r="J779" t="s">
        <v>35</v>
      </c>
      <c r="K779" t="s">
        <v>1201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1406</v>
      </c>
      <c r="AA779" t="e">
        <f>VLOOKUP(A779,[1]Sheet1!$B$2:$C$930,2,FALSE)</f>
        <v>#N/A</v>
      </c>
      <c r="AB779">
        <f>VLOOKUP(G779,[3]Sheet1!$C$6:$G$46,5,FALSE)</f>
        <v>1115</v>
      </c>
      <c r="AC779" t="e">
        <f>VLOOKUP(A779,[1]diterima!$A$2:$B$880,2,FALSE)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214</v>
      </c>
      <c r="F780" t="str">
        <f>VLOOKUP(E780,[2]PRODI_2019!$E$2:$J$70,6,FALSE)</f>
        <v>FKIP</v>
      </c>
      <c r="G780">
        <f>VLOOKUP(E780,[2]PRODI_2019!$E$2:$K$70,7,FALSE)</f>
        <v>2227</v>
      </c>
      <c r="H780" t="str">
        <f>VLOOKUP(F780,Sheet1!$H$4:$I$11,2,FALSE)</f>
        <v>2_FKIP</v>
      </c>
      <c r="I780" t="s">
        <v>1015</v>
      </c>
      <c r="J780" t="s">
        <v>35</v>
      </c>
      <c r="K780" t="s">
        <v>1196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1406</v>
      </c>
      <c r="AA780" t="e">
        <f>VLOOKUP(A780,[1]Sheet1!$B$2:$C$930,2,FALSE)</f>
        <v>#N/A</v>
      </c>
      <c r="AB780">
        <f>VLOOKUP(G780,[3]Sheet1!$C$6:$G$46,5,FALSE)</f>
        <v>723</v>
      </c>
      <c r="AC780" t="e">
        <f>VLOOKUP(A780,[1]diterima!$A$2:$B$880,2,FALSE)</f>
        <v>#N/A</v>
      </c>
    </row>
    <row r="781" spans="1:29" x14ac:dyDescent="0.3">
      <c r="A781">
        <v>4210509596</v>
      </c>
      <c r="B781">
        <v>1</v>
      </c>
      <c r="D781">
        <v>3112056</v>
      </c>
      <c r="E781" t="s">
        <v>227</v>
      </c>
      <c r="F781" t="str">
        <f>VLOOKUP(E781,[2]PRODI_2019!$E$2:$J$70,6,FALSE)</f>
        <v>FISIP</v>
      </c>
      <c r="G781">
        <f>VLOOKUP(E781,[2]PRODI_2019!$E$2:$K$70,7,FALSE)</f>
        <v>6661</v>
      </c>
      <c r="H781" t="str">
        <f>VLOOKUP(F781,Sheet1!$H$4:$I$11,2,FALSE)</f>
        <v>6_FISIP</v>
      </c>
      <c r="I781" t="s">
        <v>1016</v>
      </c>
      <c r="J781" t="s">
        <v>35</v>
      </c>
      <c r="K781" t="s">
        <v>1208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1414</v>
      </c>
      <c r="AA781" t="e">
        <f>VLOOKUP(A781,[1]Sheet1!$B$2:$C$930,2,FALSE)</f>
        <v>#N/A</v>
      </c>
      <c r="AB781">
        <f>VLOOKUP(G781,[3]Sheet1!$C$6:$G$46,5,FALSE)</f>
        <v>1115</v>
      </c>
      <c r="AC781" t="e">
        <f>VLOOKUP(A781,[1]diterima!$A$2:$B$880,2,FALSE)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203</v>
      </c>
      <c r="F782" t="str">
        <f>VLOOKUP(E782,[2]PRODI_2019!$E$2:$J$70,6,FALSE)</f>
        <v>Pertanian</v>
      </c>
      <c r="G782">
        <f>VLOOKUP(E782,[2]PRODI_2019!$E$2:$K$70,7,FALSE)</f>
        <v>4443</v>
      </c>
      <c r="H782" t="str">
        <f>VLOOKUP(F782,Sheet1!$H$4:$I$11,2,FALSE)</f>
        <v>4_Pertanian</v>
      </c>
      <c r="I782" t="s">
        <v>1017</v>
      </c>
      <c r="J782" t="s">
        <v>26</v>
      </c>
      <c r="K782" t="s">
        <v>1201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1412</v>
      </c>
      <c r="AA782" t="e">
        <f>VLOOKUP(A782,[1]Sheet1!$B$2:$C$930,2,FALSE)</f>
        <v>#N/A</v>
      </c>
      <c r="AB782">
        <f>VLOOKUP(G782,[3]Sheet1!$C$6:$G$46,5,FALSE)</f>
        <v>193</v>
      </c>
      <c r="AC782" t="e">
        <f>VLOOKUP(A782,[1]diterima!$A$2:$B$880,2,FALSE)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235</v>
      </c>
      <c r="F783" t="str">
        <f>VLOOKUP(E783,[2]PRODI_2019!$E$2:$J$70,6,FALSE)</f>
        <v>FKIP</v>
      </c>
      <c r="G783">
        <f>VLOOKUP(E783,[2]PRODI_2019!$E$2:$K$70,7,FALSE)</f>
        <v>2225</v>
      </c>
      <c r="H783" t="str">
        <f>VLOOKUP(F783,Sheet1!$H$4:$I$11,2,FALSE)</f>
        <v>2_FKIP</v>
      </c>
      <c r="I783" t="s">
        <v>1018</v>
      </c>
      <c r="J783" t="s">
        <v>26</v>
      </c>
      <c r="K783" t="s">
        <v>1206</v>
      </c>
      <c r="L783" s="1">
        <v>37584</v>
      </c>
      <c r="M783" t="s">
        <v>28</v>
      </c>
      <c r="N783" t="s">
        <v>36</v>
      </c>
      <c r="O783" t="s">
        <v>29</v>
      </c>
      <c r="P783" t="s">
        <v>190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1412</v>
      </c>
      <c r="AA783" t="e">
        <f>VLOOKUP(A783,[1]Sheet1!$B$2:$C$930,2,FALSE)</f>
        <v>#N/A</v>
      </c>
      <c r="AB783">
        <f>VLOOKUP(G783,[3]Sheet1!$C$6:$G$46,5,FALSE)</f>
        <v>421</v>
      </c>
      <c r="AC783" t="e">
        <f>VLOOKUP(A783,[1]diterima!$A$2:$B$880,2,FALSE)</f>
        <v>#N/A</v>
      </c>
    </row>
    <row r="784" spans="1:29" x14ac:dyDescent="0.3">
      <c r="A784">
        <v>4210534515</v>
      </c>
      <c r="B784">
        <v>1</v>
      </c>
      <c r="D784">
        <v>3112106</v>
      </c>
      <c r="E784" t="s">
        <v>214</v>
      </c>
      <c r="F784" t="str">
        <f>VLOOKUP(E784,[2]PRODI_2019!$E$2:$J$70,6,FALSE)</f>
        <v>FKIP</v>
      </c>
      <c r="G784">
        <f>VLOOKUP(E784,[2]PRODI_2019!$E$2:$K$70,7,FALSE)</f>
        <v>2227</v>
      </c>
      <c r="H784" t="str">
        <f>VLOOKUP(F784,Sheet1!$H$4:$I$11,2,FALSE)</f>
        <v>2_FKIP</v>
      </c>
      <c r="I784" t="s">
        <v>1019</v>
      </c>
      <c r="J784" t="s">
        <v>35</v>
      </c>
      <c r="K784" t="s">
        <v>1198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1406</v>
      </c>
      <c r="AA784" t="e">
        <f>VLOOKUP(A784,[1]Sheet1!$B$2:$C$930,2,FALSE)</f>
        <v>#N/A</v>
      </c>
      <c r="AB784">
        <f>VLOOKUP(G784,[3]Sheet1!$C$6:$G$46,5,FALSE)</f>
        <v>723</v>
      </c>
      <c r="AC784" t="e">
        <f>VLOOKUP(A784,[1]diterima!$A$2:$B$880,2,FALSE)</f>
        <v>#N/A</v>
      </c>
    </row>
    <row r="785" spans="1:29" x14ac:dyDescent="0.3">
      <c r="A785">
        <v>4210941334</v>
      </c>
      <c r="B785">
        <v>1</v>
      </c>
      <c r="D785">
        <v>3112192</v>
      </c>
      <c r="E785" t="s">
        <v>205</v>
      </c>
      <c r="F785" t="str">
        <f>VLOOKUP(E785,[2]PRODI_2019!$E$2:$J$70,6,FALSE)</f>
        <v>FISIP</v>
      </c>
      <c r="G785">
        <f>VLOOKUP(E785,[2]PRODI_2019!$E$2:$K$70,7,FALSE)</f>
        <v>6670</v>
      </c>
      <c r="H785" t="str">
        <f>VLOOKUP(F785,Sheet1!$H$4:$I$11,2,FALSE)</f>
        <v>6_FISIP</v>
      </c>
      <c r="I785" t="s">
        <v>1020</v>
      </c>
      <c r="J785" t="s">
        <v>26</v>
      </c>
      <c r="K785" t="s">
        <v>1194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1409</v>
      </c>
      <c r="AA785" t="e">
        <f>VLOOKUP(A785,[1]Sheet1!$B$2:$C$930,2,FALSE)</f>
        <v>#N/A</v>
      </c>
      <c r="AB785">
        <f>VLOOKUP(G785,[3]Sheet1!$C$6:$G$46,5,FALSE)</f>
        <v>512</v>
      </c>
      <c r="AC785" t="e">
        <f>VLOOKUP(A785,[1]diterima!$A$2:$B$880,2,FALSE)</f>
        <v>#N/A</v>
      </c>
    </row>
    <row r="786" spans="1:29" x14ac:dyDescent="0.3">
      <c r="A786">
        <v>4210897066</v>
      </c>
      <c r="B786">
        <v>1</v>
      </c>
      <c r="D786">
        <v>3111223</v>
      </c>
      <c r="E786" t="s">
        <v>236</v>
      </c>
      <c r="F786" t="str">
        <f>VLOOKUP(E786,[2]PRODI_2019!$E$2:$J$70,6,FALSE)</f>
        <v>Kedokteran</v>
      </c>
      <c r="G786">
        <f>VLOOKUP(E786,[2]PRODI_2019!$E$2:$K$70,7,FALSE)</f>
        <v>8884</v>
      </c>
      <c r="H786" t="str">
        <f>VLOOKUP(F786,Sheet1!$H$4:$I$11,2,FALSE)</f>
        <v>8_Kedokteran</v>
      </c>
      <c r="I786" t="s">
        <v>1021</v>
      </c>
      <c r="J786" t="s">
        <v>35</v>
      </c>
      <c r="K786" t="s">
        <v>1196</v>
      </c>
      <c r="L786" s="1">
        <v>37671</v>
      </c>
      <c r="M786" t="s">
        <v>28</v>
      </c>
      <c r="N786" t="s">
        <v>56</v>
      </c>
      <c r="O786" t="s">
        <v>29</v>
      </c>
      <c r="P786" t="s">
        <v>1383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1407</v>
      </c>
      <c r="AA786" t="e">
        <f>VLOOKUP(A786,[1]Sheet1!$B$2:$C$930,2,FALSE)</f>
        <v>#N/A</v>
      </c>
      <c r="AB786">
        <f>VLOOKUP(G786,[3]Sheet1!$C$6:$G$46,5,FALSE)</f>
        <v>630</v>
      </c>
      <c r="AC786" t="e">
        <f>VLOOKUP(A786,[1]diterima!$A$2:$B$880,2,FALSE)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221</v>
      </c>
      <c r="F787" t="str">
        <f>VLOOKUP(E787,[2]PRODI_2019!$E$2:$J$70,6,FALSE)</f>
        <v>Pertanian</v>
      </c>
      <c r="G787">
        <f>VLOOKUP(E787,[2]PRODI_2019!$E$2:$K$70,7,FALSE)</f>
        <v>4441</v>
      </c>
      <c r="H787" t="str">
        <f>VLOOKUP(F787,Sheet1!$H$4:$I$11,2,FALSE)</f>
        <v>4_Pertanian</v>
      </c>
      <c r="I787" t="s">
        <v>1022</v>
      </c>
      <c r="J787" t="s">
        <v>35</v>
      </c>
      <c r="K787" t="s">
        <v>1196</v>
      </c>
      <c r="L787" s="1">
        <v>37475</v>
      </c>
      <c r="M787" t="s">
        <v>28</v>
      </c>
      <c r="N787" t="s">
        <v>56</v>
      </c>
      <c r="O787" t="s">
        <v>29</v>
      </c>
      <c r="P787" t="s">
        <v>1382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1406</v>
      </c>
      <c r="AA787" t="e">
        <f>VLOOKUP(A787,[1]Sheet1!$B$2:$C$930,2,FALSE)</f>
        <v>#N/A</v>
      </c>
      <c r="AB787">
        <f>VLOOKUP(G787,[3]Sheet1!$C$6:$G$46,5,FALSE)</f>
        <v>789</v>
      </c>
      <c r="AC787" t="e">
        <f>VLOOKUP(A787,[1]diterima!$A$2:$B$880,2,FALSE)</f>
        <v>#N/A</v>
      </c>
    </row>
    <row r="788" spans="1:29" x14ac:dyDescent="0.3">
      <c r="A788">
        <v>4210565862</v>
      </c>
      <c r="B788">
        <v>1</v>
      </c>
      <c r="D788">
        <v>3111126</v>
      </c>
      <c r="E788" t="s">
        <v>223</v>
      </c>
      <c r="F788" t="str">
        <f>VLOOKUP(E788,[2]PRODI_2019!$E$2:$J$70,6,FALSE)</f>
        <v>FKIP</v>
      </c>
      <c r="G788">
        <f>VLOOKUP(E788,[2]PRODI_2019!$E$2:$K$70,7,FALSE)</f>
        <v>2283</v>
      </c>
      <c r="H788" t="str">
        <f>VLOOKUP(F788,Sheet1!$H$4:$I$11,2,FALSE)</f>
        <v>2_FKIP</v>
      </c>
      <c r="I788" t="s">
        <v>1023</v>
      </c>
      <c r="J788" t="s">
        <v>26</v>
      </c>
      <c r="K788" t="s">
        <v>1259</v>
      </c>
      <c r="L788" s="1">
        <v>37424</v>
      </c>
      <c r="M788" t="s">
        <v>28</v>
      </c>
      <c r="N788" t="s">
        <v>42</v>
      </c>
      <c r="O788" t="s">
        <v>29</v>
      </c>
      <c r="P788" t="s">
        <v>197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1408</v>
      </c>
      <c r="AA788" t="e">
        <f>VLOOKUP(A788,[1]Sheet1!$B$2:$C$930,2,FALSE)</f>
        <v>#N/A</v>
      </c>
      <c r="AB788">
        <f>VLOOKUP(G788,[3]Sheet1!$C$6:$G$46,5,FALSE)</f>
        <v>64</v>
      </c>
      <c r="AC788" t="e">
        <f>VLOOKUP(A788,[1]diterima!$A$2:$B$880,2,FALSE)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213</v>
      </c>
      <c r="F789" t="str">
        <f>VLOOKUP(E789,[2]PRODI_2019!$E$2:$J$70,6,FALSE)</f>
        <v>FKIP</v>
      </c>
      <c r="G789">
        <f>VLOOKUP(E789,[2]PRODI_2019!$E$2:$K$70,7,FALSE)</f>
        <v>2290</v>
      </c>
      <c r="H789" t="str">
        <f>VLOOKUP(F789,Sheet1!$H$4:$I$11,2,FALSE)</f>
        <v>2_FKIP</v>
      </c>
      <c r="I789" t="s">
        <v>1024</v>
      </c>
      <c r="J789" t="s">
        <v>35</v>
      </c>
      <c r="K789" t="s">
        <v>1192</v>
      </c>
      <c r="L789" s="1">
        <v>37743</v>
      </c>
      <c r="M789" t="s">
        <v>28</v>
      </c>
      <c r="N789" t="s">
        <v>39</v>
      </c>
      <c r="O789" t="s">
        <v>29</v>
      </c>
      <c r="P789" t="s">
        <v>185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1413</v>
      </c>
      <c r="AA789" t="e">
        <f>VLOOKUP(A789,[1]Sheet1!$B$2:$C$930,2,FALSE)</f>
        <v>#N/A</v>
      </c>
      <c r="AB789">
        <f>VLOOKUP(G789,[3]Sheet1!$C$6:$G$46,5,FALSE)</f>
        <v>348</v>
      </c>
      <c r="AC789" t="e">
        <f>VLOOKUP(A789,[1]diterima!$A$2:$B$880,2,FALSE)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209</v>
      </c>
      <c r="F790" t="str">
        <f>VLOOKUP(E790,[2]PRODI_2019!$E$2:$J$70,6,FALSE)</f>
        <v>Kedokteran</v>
      </c>
      <c r="G790">
        <f>VLOOKUP(E790,[2]PRODI_2019!$E$2:$K$70,7,FALSE)</f>
        <v>8882</v>
      </c>
      <c r="H790" t="str">
        <f>VLOOKUP(F790,Sheet1!$H$4:$I$11,2,FALSE)</f>
        <v>8_Kedokteran</v>
      </c>
      <c r="I790" t="s">
        <v>1025</v>
      </c>
      <c r="J790" t="s">
        <v>35</v>
      </c>
      <c r="K790" t="s">
        <v>1223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1409</v>
      </c>
      <c r="AA790" t="e">
        <f>VLOOKUP(A790,[1]Sheet1!$B$2:$C$930,2,FALSE)</f>
        <v>#N/A</v>
      </c>
      <c r="AB790">
        <f>VLOOKUP(G790,[3]Sheet1!$C$6:$G$46,5,FALSE)</f>
        <v>480</v>
      </c>
      <c r="AC790" t="e">
        <f>VLOOKUP(A790,[1]diterima!$A$2:$B$880,2,FALSE)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1421</v>
      </c>
      <c r="F791" t="str">
        <f>VLOOKUP(E791,[2]PRODI_2019!$E$2:$J$70,6,FALSE)</f>
        <v>Hukum</v>
      </c>
      <c r="G791">
        <f>VLOOKUP(E791,[2]PRODI_2019!$E$2:$K$70,7,FALSE)</f>
        <v>1111</v>
      </c>
      <c r="H791" t="str">
        <f>VLOOKUP(F791,Sheet1!$H$4:$I$11,2,FALSE)</f>
        <v>1_Hukum</v>
      </c>
      <c r="I791" t="s">
        <v>1026</v>
      </c>
      <c r="J791" t="s">
        <v>35</v>
      </c>
      <c r="K791" t="s">
        <v>1194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1406</v>
      </c>
      <c r="AA791" t="e">
        <f>VLOOKUP(A791,[1]Sheet1!$B$2:$C$930,2,FALSE)</f>
        <v>#N/A</v>
      </c>
      <c r="AB791">
        <f>VLOOKUP(G791,[3]Sheet1!$C$6:$G$46,5,FALSE)</f>
        <v>1201</v>
      </c>
      <c r="AC791" t="e">
        <f>VLOOKUP(A791,[1]diterima!$A$2:$B$880,2,FALSE)</f>
        <v>#N/A</v>
      </c>
    </row>
    <row r="792" spans="1:29" x14ac:dyDescent="0.3">
      <c r="A792">
        <v>4210482370</v>
      </c>
      <c r="B792">
        <v>1</v>
      </c>
      <c r="D792">
        <v>3112017</v>
      </c>
      <c r="E792" t="s">
        <v>1421</v>
      </c>
      <c r="F792" t="str">
        <f>VLOOKUP(E792,[2]PRODI_2019!$E$2:$J$70,6,FALSE)</f>
        <v>Hukum</v>
      </c>
      <c r="G792">
        <f>VLOOKUP(E792,[2]PRODI_2019!$E$2:$K$70,7,FALSE)</f>
        <v>1111</v>
      </c>
      <c r="H792" t="str">
        <f>VLOOKUP(F792,Sheet1!$H$4:$I$11,2,FALSE)</f>
        <v>1_Hukum</v>
      </c>
      <c r="I792" t="s">
        <v>1027</v>
      </c>
      <c r="J792" t="s">
        <v>35</v>
      </c>
      <c r="K792" t="s">
        <v>1206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1409</v>
      </c>
      <c r="AA792" t="e">
        <f>VLOOKUP(A792,[1]Sheet1!$B$2:$C$930,2,FALSE)</f>
        <v>#N/A</v>
      </c>
      <c r="AB792">
        <f>VLOOKUP(G792,[3]Sheet1!$C$6:$G$46,5,FALSE)</f>
        <v>1201</v>
      </c>
      <c r="AC792" t="e">
        <f>VLOOKUP(A792,[1]diterima!$A$2:$B$880,2,FALSE)</f>
        <v>#N/A</v>
      </c>
    </row>
    <row r="793" spans="1:29" x14ac:dyDescent="0.3">
      <c r="A793">
        <v>4210994649</v>
      </c>
      <c r="B793">
        <v>1</v>
      </c>
      <c r="D793">
        <v>3112025</v>
      </c>
      <c r="E793" t="s">
        <v>225</v>
      </c>
      <c r="F793" t="str">
        <f>VLOOKUP(E793,[2]PRODI_2019!$E$2:$J$70,6,FALSE)</f>
        <v>FEB</v>
      </c>
      <c r="G793">
        <f>VLOOKUP(E793,[2]PRODI_2019!$E$2:$K$70,7,FALSE)</f>
        <v>5551</v>
      </c>
      <c r="H793" t="str">
        <f>VLOOKUP(F793,Sheet1!$H$4:$I$11,2,FALSE)</f>
        <v>5_FEB</v>
      </c>
      <c r="I793" t="s">
        <v>1028</v>
      </c>
      <c r="J793" t="s">
        <v>35</v>
      </c>
      <c r="K793" t="s">
        <v>1194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1406</v>
      </c>
      <c r="AA793" t="e">
        <f>VLOOKUP(A793,[1]Sheet1!$B$2:$C$930,2,FALSE)</f>
        <v>#N/A</v>
      </c>
      <c r="AB793">
        <f>VLOOKUP(G793,[3]Sheet1!$C$6:$G$46,5,FALSE)</f>
        <v>1756</v>
      </c>
      <c r="AC793" t="e">
        <f>VLOOKUP(A793,[1]diterima!$A$2:$B$880,2,FALSE)</f>
        <v>#N/A</v>
      </c>
    </row>
    <row r="794" spans="1:29" x14ac:dyDescent="0.3">
      <c r="A794">
        <v>4210610562</v>
      </c>
      <c r="B794">
        <v>1</v>
      </c>
      <c r="D794">
        <v>3112041</v>
      </c>
      <c r="E794" t="s">
        <v>1420</v>
      </c>
      <c r="F794" t="str">
        <f>VLOOKUP(E794,[2]PRODI_2019!$E$2:$J$70,6,FALSE)</f>
        <v>FEB</v>
      </c>
      <c r="G794">
        <f>VLOOKUP(E794,[2]PRODI_2019!$E$2:$K$70,7,FALSE)</f>
        <v>5553</v>
      </c>
      <c r="H794" t="str">
        <f>VLOOKUP(F794,Sheet1!$H$4:$I$11,2,FALSE)</f>
        <v>5_FEB</v>
      </c>
      <c r="I794" t="s">
        <v>1029</v>
      </c>
      <c r="J794" t="s">
        <v>26</v>
      </c>
      <c r="K794" t="s">
        <v>1194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1407</v>
      </c>
      <c r="AA794" t="e">
        <f>VLOOKUP(A794,[1]Sheet1!$B$2:$C$930,2,FALSE)</f>
        <v>#N/A</v>
      </c>
      <c r="AB794">
        <f>VLOOKUP(G794,[3]Sheet1!$C$6:$G$46,5,FALSE)</f>
        <v>288</v>
      </c>
      <c r="AC794" t="e">
        <f>VLOOKUP(A794,[1]diterima!$A$2:$B$880,2,FALSE)</f>
        <v>#N/A</v>
      </c>
    </row>
    <row r="795" spans="1:29" x14ac:dyDescent="0.3">
      <c r="A795">
        <v>4210610622</v>
      </c>
      <c r="B795">
        <v>1</v>
      </c>
      <c r="D795">
        <v>3112072</v>
      </c>
      <c r="E795" t="s">
        <v>206</v>
      </c>
      <c r="F795" t="str">
        <f>VLOOKUP(E795,[2]PRODI_2019!$E$2:$J$70,6,FALSE)</f>
        <v>FKIP</v>
      </c>
      <c r="G795">
        <f>VLOOKUP(E795,[2]PRODI_2019!$E$2:$K$70,7,FALSE)</f>
        <v>2221</v>
      </c>
      <c r="H795" t="str">
        <f>VLOOKUP(F795,Sheet1!$H$4:$I$11,2,FALSE)</f>
        <v>2_FKIP</v>
      </c>
      <c r="I795" t="s">
        <v>1030</v>
      </c>
      <c r="J795" t="s">
        <v>35</v>
      </c>
      <c r="K795" t="s">
        <v>1196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1408</v>
      </c>
      <c r="AA795" t="e">
        <f>VLOOKUP(A795,[1]Sheet1!$B$2:$C$930,2,FALSE)</f>
        <v>#N/A</v>
      </c>
      <c r="AB795">
        <f>VLOOKUP(G795,[3]Sheet1!$C$6:$G$46,5,FALSE)</f>
        <v>112</v>
      </c>
      <c r="AC795" t="e">
        <f>VLOOKUP(A795,[1]diterima!$A$2:$B$880,2,FALSE)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202</v>
      </c>
      <c r="F796" t="str">
        <f>VLOOKUP(E796,[2]PRODI_2019!$E$2:$J$70,6,FALSE)</f>
        <v>FKIP</v>
      </c>
      <c r="G796">
        <f>VLOOKUP(E796,[2]PRODI_2019!$E$2:$K$70,7,FALSE)</f>
        <v>2289</v>
      </c>
      <c r="H796" t="str">
        <f>VLOOKUP(F796,Sheet1!$H$4:$I$11,2,FALSE)</f>
        <v>2_FKIP</v>
      </c>
      <c r="I796" t="s">
        <v>1031</v>
      </c>
      <c r="J796" t="s">
        <v>35</v>
      </c>
      <c r="K796" t="s">
        <v>1201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1409</v>
      </c>
      <c r="AA796" t="e">
        <f>VLOOKUP(A796,[1]Sheet1!$B$2:$C$930,2,FALSE)</f>
        <v>#N/A</v>
      </c>
      <c r="AB796">
        <f>VLOOKUP(G796,[3]Sheet1!$C$6:$G$46,5,FALSE)</f>
        <v>33</v>
      </c>
      <c r="AC796" t="e">
        <f>VLOOKUP(A796,[1]diterima!$A$2:$B$880,2,FALSE)</f>
        <v>#N/A</v>
      </c>
    </row>
    <row r="797" spans="1:29" x14ac:dyDescent="0.3">
      <c r="A797">
        <v>4210997472</v>
      </c>
      <c r="B797">
        <v>1</v>
      </c>
      <c r="D797">
        <v>3111207</v>
      </c>
      <c r="E797" t="s">
        <v>238</v>
      </c>
      <c r="F797" t="str">
        <f>VLOOKUP(E797,[2]PRODI_2019!$E$2:$J$70,6,FALSE)</f>
        <v>Kedokteran</v>
      </c>
      <c r="G797">
        <f>VLOOKUP(E797,[2]PRODI_2019!$E$2:$K$70,7,FALSE)</f>
        <v>8881</v>
      </c>
      <c r="H797" t="str">
        <f>VLOOKUP(F797,Sheet1!$H$4:$I$11,2,FALSE)</f>
        <v>8_Kedokteran</v>
      </c>
      <c r="I797" t="s">
        <v>1032</v>
      </c>
      <c r="J797" t="s">
        <v>35</v>
      </c>
      <c r="K797" t="s">
        <v>1201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1413</v>
      </c>
      <c r="AA797" t="e">
        <f>VLOOKUP(A797,[1]Sheet1!$B$2:$C$930,2,FALSE)</f>
        <v>#N/A</v>
      </c>
      <c r="AB797">
        <f>VLOOKUP(G797,[3]Sheet1!$C$6:$G$46,5,FALSE)</f>
        <v>584</v>
      </c>
      <c r="AC797" t="e">
        <f>VLOOKUP(A797,[1]diterima!$A$2:$B$880,2,FALSE)</f>
        <v>#N/A</v>
      </c>
    </row>
    <row r="798" spans="1:29" x14ac:dyDescent="0.3">
      <c r="A798">
        <v>4210388883</v>
      </c>
      <c r="B798">
        <v>1</v>
      </c>
      <c r="D798">
        <v>3111173</v>
      </c>
      <c r="E798" t="s">
        <v>231</v>
      </c>
      <c r="F798" t="str">
        <f>VLOOKUP(E798,[2]PRODI_2019!$E$2:$J$70,6,FALSE)</f>
        <v>Pertanian</v>
      </c>
      <c r="G798">
        <f>VLOOKUP(E798,[2]PRODI_2019!$E$2:$K$70,7,FALSE)</f>
        <v>4444</v>
      </c>
      <c r="H798" t="str">
        <f>VLOOKUP(F798,Sheet1!$H$4:$I$11,2,FALSE)</f>
        <v>4_Pertanian</v>
      </c>
      <c r="I798" t="s">
        <v>1033</v>
      </c>
      <c r="J798" t="s">
        <v>35</v>
      </c>
      <c r="K798" t="s">
        <v>1201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1408</v>
      </c>
      <c r="AA798" t="e">
        <f>VLOOKUP(A798,[1]Sheet1!$B$2:$C$930,2,FALSE)</f>
        <v>#N/A</v>
      </c>
      <c r="AB798">
        <f>VLOOKUP(G798,[3]Sheet1!$C$6:$G$46,5,FALSE)</f>
        <v>476</v>
      </c>
      <c r="AC798" t="e">
        <f>VLOOKUP(A798,[1]diterima!$A$2:$B$880,2,FALSE)</f>
        <v>#N/A</v>
      </c>
    </row>
    <row r="799" spans="1:29" x14ac:dyDescent="0.3">
      <c r="A799">
        <v>4210893995</v>
      </c>
      <c r="B799">
        <v>1</v>
      </c>
      <c r="D799">
        <v>3112137</v>
      </c>
      <c r="E799" t="s">
        <v>213</v>
      </c>
      <c r="F799" t="str">
        <f>VLOOKUP(E799,[2]PRODI_2019!$E$2:$J$70,6,FALSE)</f>
        <v>FKIP</v>
      </c>
      <c r="G799">
        <f>VLOOKUP(E799,[2]PRODI_2019!$E$2:$K$70,7,FALSE)</f>
        <v>2290</v>
      </c>
      <c r="H799" t="str">
        <f>VLOOKUP(F799,Sheet1!$H$4:$I$11,2,FALSE)</f>
        <v>2_FKIP</v>
      </c>
      <c r="I799" t="s">
        <v>1034</v>
      </c>
      <c r="J799" t="s">
        <v>35</v>
      </c>
      <c r="K799" t="s">
        <v>1194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1408</v>
      </c>
      <c r="AA799" t="e">
        <f>VLOOKUP(A799,[1]Sheet1!$B$2:$C$930,2,FALSE)</f>
        <v>#N/A</v>
      </c>
      <c r="AB799">
        <f>VLOOKUP(G799,[3]Sheet1!$C$6:$G$46,5,FALSE)</f>
        <v>348</v>
      </c>
      <c r="AC799" t="e">
        <f>VLOOKUP(A799,[1]diterima!$A$2:$B$880,2,FALSE)</f>
        <v>#N/A</v>
      </c>
    </row>
    <row r="800" spans="1:29" x14ac:dyDescent="0.3">
      <c r="A800">
        <v>4211016266</v>
      </c>
      <c r="B800">
        <v>1</v>
      </c>
      <c r="D800">
        <v>3112072</v>
      </c>
      <c r="E800" t="s">
        <v>206</v>
      </c>
      <c r="F800" t="str">
        <f>VLOOKUP(E800,[2]PRODI_2019!$E$2:$J$70,6,FALSE)</f>
        <v>FKIP</v>
      </c>
      <c r="G800">
        <f>VLOOKUP(E800,[2]PRODI_2019!$E$2:$K$70,7,FALSE)</f>
        <v>2221</v>
      </c>
      <c r="H800" t="str">
        <f>VLOOKUP(F800,Sheet1!$H$4:$I$11,2,FALSE)</f>
        <v>2_FKIP</v>
      </c>
      <c r="I800" t="s">
        <v>1035</v>
      </c>
      <c r="J800" t="s">
        <v>35</v>
      </c>
      <c r="K800" t="s">
        <v>1196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1411</v>
      </c>
      <c r="AA800" t="e">
        <f>VLOOKUP(A800,[1]Sheet1!$B$2:$C$930,2,FALSE)</f>
        <v>#N/A</v>
      </c>
      <c r="AB800">
        <f>VLOOKUP(G800,[3]Sheet1!$C$6:$G$46,5,FALSE)</f>
        <v>112</v>
      </c>
      <c r="AC800" t="e">
        <f>VLOOKUP(A800,[1]diterima!$A$2:$B$880,2,FALSE)</f>
        <v>#N/A</v>
      </c>
    </row>
    <row r="801" spans="1:29" x14ac:dyDescent="0.3">
      <c r="A801">
        <v>4210924322</v>
      </c>
      <c r="B801">
        <v>1</v>
      </c>
      <c r="D801">
        <v>3111037</v>
      </c>
      <c r="E801" t="s">
        <v>204</v>
      </c>
      <c r="F801" t="str">
        <f>VLOOKUP(E801,[2]PRODI_2019!$E$2:$J$70,6,FALSE)</f>
        <v>Teknik</v>
      </c>
      <c r="G801">
        <f>VLOOKUP(E801,[2]PRODI_2019!$E$2:$K$70,7,FALSE)</f>
        <v>3333</v>
      </c>
      <c r="H801" t="str">
        <f>VLOOKUP(F801,Sheet1!$H$4:$I$11,2,FALSE)</f>
        <v>3_Teknik</v>
      </c>
      <c r="I801" t="s">
        <v>1036</v>
      </c>
      <c r="J801" t="s">
        <v>35</v>
      </c>
      <c r="K801" t="s">
        <v>1198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1406</v>
      </c>
      <c r="AA801" t="e">
        <f>VLOOKUP(A801,[1]Sheet1!$B$2:$C$930,2,FALSE)</f>
        <v>#N/A</v>
      </c>
      <c r="AB801">
        <f>VLOOKUP(G801,[3]Sheet1!$C$6:$G$46,5,FALSE)</f>
        <v>1047</v>
      </c>
      <c r="AC801" t="e">
        <f>VLOOKUP(A801,[1]diterima!$A$2:$B$880,2,FALSE)</f>
        <v>#N/A</v>
      </c>
    </row>
    <row r="802" spans="1:29" x14ac:dyDescent="0.3">
      <c r="A802">
        <v>4210662861</v>
      </c>
      <c r="B802">
        <v>1</v>
      </c>
      <c r="D802">
        <v>3111157</v>
      </c>
      <c r="E802" t="s">
        <v>217</v>
      </c>
      <c r="F802" t="str">
        <f>VLOOKUP(E802,[2]PRODI_2019!$E$2:$J$70,6,FALSE)</f>
        <v>FKIP</v>
      </c>
      <c r="G802">
        <f>VLOOKUP(E802,[2]PRODI_2019!$E$2:$K$70,7,FALSE)</f>
        <v>2282</v>
      </c>
      <c r="H802" t="str">
        <f>VLOOKUP(F802,Sheet1!$H$4:$I$11,2,FALSE)</f>
        <v>2_FKIP</v>
      </c>
      <c r="I802" t="s">
        <v>1037</v>
      </c>
      <c r="J802" t="s">
        <v>35</v>
      </c>
      <c r="K802" t="s">
        <v>1201</v>
      </c>
      <c r="L802" s="1">
        <v>37712</v>
      </c>
      <c r="M802" t="s">
        <v>28</v>
      </c>
      <c r="N802" t="s">
        <v>43</v>
      </c>
      <c r="O802" t="s">
        <v>29</v>
      </c>
      <c r="P802" t="s">
        <v>182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1406</v>
      </c>
      <c r="AA802" t="e">
        <f>VLOOKUP(A802,[1]Sheet1!$B$2:$C$930,2,FALSE)</f>
        <v>#N/A</v>
      </c>
      <c r="AB802">
        <f>VLOOKUP(G802,[3]Sheet1!$C$6:$G$46,5,FALSE)</f>
        <v>191</v>
      </c>
      <c r="AC802" t="e">
        <f>VLOOKUP(A802,[1]diterima!$A$2:$B$880,2,FALSE)</f>
        <v>#N/A</v>
      </c>
    </row>
    <row r="803" spans="1:29" x14ac:dyDescent="0.3">
      <c r="A803">
        <v>4210671815</v>
      </c>
      <c r="B803">
        <v>1</v>
      </c>
      <c r="D803">
        <v>3111045</v>
      </c>
      <c r="E803" t="s">
        <v>229</v>
      </c>
      <c r="F803" t="str">
        <f>VLOOKUP(E803,[2]PRODI_2019!$E$2:$J$70,6,FALSE)</f>
        <v>Teknik</v>
      </c>
      <c r="G803">
        <f>VLOOKUP(E803,[2]PRODI_2019!$E$2:$K$70,7,FALSE)</f>
        <v>3334</v>
      </c>
      <c r="H803" t="str">
        <f>VLOOKUP(F803,Sheet1!$H$4:$I$11,2,FALSE)</f>
        <v>3_Teknik</v>
      </c>
      <c r="I803" t="s">
        <v>1038</v>
      </c>
      <c r="J803" t="s">
        <v>35</v>
      </c>
      <c r="K803" t="s">
        <v>1203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1406</v>
      </c>
      <c r="AA803" t="e">
        <f>VLOOKUP(A803,[1]Sheet1!$B$2:$C$930,2,FALSE)</f>
        <v>#N/A</v>
      </c>
      <c r="AB803">
        <f>VLOOKUP(G803,[3]Sheet1!$C$6:$G$46,5,FALSE)</f>
        <v>236</v>
      </c>
      <c r="AC803" t="e">
        <f>VLOOKUP(A803,[1]diterima!$A$2:$B$880,2,FALSE)</f>
        <v>#N/A</v>
      </c>
    </row>
    <row r="804" spans="1:29" x14ac:dyDescent="0.3">
      <c r="A804">
        <v>4210875091</v>
      </c>
      <c r="B804">
        <v>1</v>
      </c>
      <c r="D804">
        <v>3111092</v>
      </c>
      <c r="E804" t="s">
        <v>203</v>
      </c>
      <c r="F804" t="str">
        <f>VLOOKUP(E804,[2]PRODI_2019!$E$2:$J$70,6,FALSE)</f>
        <v>Pertanian</v>
      </c>
      <c r="G804">
        <f>VLOOKUP(E804,[2]PRODI_2019!$E$2:$K$70,7,FALSE)</f>
        <v>4443</v>
      </c>
      <c r="H804" t="str">
        <f>VLOOKUP(F804,Sheet1!$H$4:$I$11,2,FALSE)</f>
        <v>4_Pertanian</v>
      </c>
      <c r="I804" t="s">
        <v>1039</v>
      </c>
      <c r="J804" t="s">
        <v>26</v>
      </c>
      <c r="K804" t="s">
        <v>1191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1408</v>
      </c>
      <c r="AA804" t="e">
        <f>VLOOKUP(A804,[1]Sheet1!$B$2:$C$930,2,FALSE)</f>
        <v>#N/A</v>
      </c>
      <c r="AB804">
        <f>VLOOKUP(G804,[3]Sheet1!$C$6:$G$46,5,FALSE)</f>
        <v>193</v>
      </c>
      <c r="AC804" t="e">
        <f>VLOOKUP(A804,[1]diterima!$A$2:$B$880,2,FALSE)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218</v>
      </c>
      <c r="F805" t="str">
        <f>VLOOKUP(E805,[2]PRODI_2019!$E$2:$J$70,6,FALSE)</f>
        <v>FISIP</v>
      </c>
      <c r="G805">
        <f>VLOOKUP(E805,[2]PRODI_2019!$E$2:$K$70,7,FALSE)</f>
        <v>6662</v>
      </c>
      <c r="H805" t="str">
        <f>VLOOKUP(F805,Sheet1!$H$4:$I$11,2,FALSE)</f>
        <v>6_FISIP</v>
      </c>
      <c r="I805" t="s">
        <v>1040</v>
      </c>
      <c r="J805" t="s">
        <v>26</v>
      </c>
      <c r="K805" t="s">
        <v>1194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1411</v>
      </c>
      <c r="AA805" t="e">
        <f>VLOOKUP(A805,[1]Sheet1!$B$2:$C$930,2,FALSE)</f>
        <v>#N/A</v>
      </c>
      <c r="AB805">
        <f>VLOOKUP(G805,[3]Sheet1!$C$6:$G$46,5,FALSE)</f>
        <v>1423</v>
      </c>
      <c r="AC805" t="e">
        <f>VLOOKUP(A805,[1]diterima!$A$2:$B$880,2,FALSE)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231</v>
      </c>
      <c r="F806" t="str">
        <f>VLOOKUP(E806,[2]PRODI_2019!$E$2:$J$70,6,FALSE)</f>
        <v>Pertanian</v>
      </c>
      <c r="G806">
        <f>VLOOKUP(E806,[2]PRODI_2019!$E$2:$K$70,7,FALSE)</f>
        <v>4444</v>
      </c>
      <c r="H806" t="str">
        <f>VLOOKUP(F806,Sheet1!$H$4:$I$11,2,FALSE)</f>
        <v>4_Pertanian</v>
      </c>
      <c r="I806" t="s">
        <v>1041</v>
      </c>
      <c r="J806" t="s">
        <v>35</v>
      </c>
      <c r="K806" t="s">
        <v>1198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1406</v>
      </c>
      <c r="AA806" t="e">
        <f>VLOOKUP(A806,[1]Sheet1!$B$2:$C$930,2,FALSE)</f>
        <v>#N/A</v>
      </c>
      <c r="AB806">
        <f>VLOOKUP(G806,[3]Sheet1!$C$6:$G$46,5,FALSE)</f>
        <v>476</v>
      </c>
      <c r="AC806" t="e">
        <f>VLOOKUP(A806,[1]diterima!$A$2:$B$880,2,FALSE)</f>
        <v>#N/A</v>
      </c>
    </row>
    <row r="807" spans="1:29" x14ac:dyDescent="0.3">
      <c r="A807">
        <v>4210945949</v>
      </c>
      <c r="B807">
        <v>1</v>
      </c>
      <c r="D807">
        <v>3112033</v>
      </c>
      <c r="E807" t="s">
        <v>207</v>
      </c>
      <c r="F807" t="str">
        <f>VLOOKUP(E807,[2]PRODI_2019!$E$2:$J$70,6,FALSE)</f>
        <v>FEB</v>
      </c>
      <c r="G807">
        <f>VLOOKUP(E807,[2]PRODI_2019!$E$2:$K$70,7,FALSE)</f>
        <v>5552</v>
      </c>
      <c r="H807" t="str">
        <f>VLOOKUP(F807,Sheet1!$H$4:$I$11,2,FALSE)</f>
        <v>5_FEB</v>
      </c>
      <c r="I807" t="s">
        <v>1042</v>
      </c>
      <c r="J807" t="s">
        <v>35</v>
      </c>
      <c r="K807" t="s">
        <v>1280</v>
      </c>
      <c r="L807" s="1">
        <v>37909</v>
      </c>
      <c r="M807" t="s">
        <v>28</v>
      </c>
      <c r="N807" t="s">
        <v>75</v>
      </c>
      <c r="O807" t="s">
        <v>1436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1414</v>
      </c>
      <c r="AA807" t="e">
        <f>VLOOKUP(A807,[1]Sheet1!$B$2:$C$930,2,FALSE)</f>
        <v>#N/A</v>
      </c>
      <c r="AB807">
        <f>VLOOKUP(G807,[3]Sheet1!$C$6:$G$46,5,FALSE)</f>
        <v>1184</v>
      </c>
      <c r="AC807" t="e">
        <f>VLOOKUP(A807,[1]diterima!$A$2:$B$880,2,FALSE)</f>
        <v>#N/A</v>
      </c>
    </row>
    <row r="808" spans="1:29" x14ac:dyDescent="0.3">
      <c r="A808">
        <v>4210380505</v>
      </c>
      <c r="B808">
        <v>1</v>
      </c>
      <c r="D808">
        <v>3112145</v>
      </c>
      <c r="E808" t="s">
        <v>222</v>
      </c>
      <c r="F808" t="str">
        <f>VLOOKUP(E808,[2]PRODI_2019!$E$2:$J$70,6,FALSE)</f>
        <v>FKIP</v>
      </c>
      <c r="G808">
        <f>VLOOKUP(E808,[2]PRODI_2019!$E$2:$K$70,7,FALSE)</f>
        <v>2288</v>
      </c>
      <c r="H808" t="str">
        <f>VLOOKUP(F808,Sheet1!$H$4:$I$11,2,FALSE)</f>
        <v>2_FKIP</v>
      </c>
      <c r="I808" t="s">
        <v>1043</v>
      </c>
      <c r="J808" t="s">
        <v>35</v>
      </c>
      <c r="K808" t="s">
        <v>1195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1411</v>
      </c>
      <c r="AA808" t="e">
        <f>VLOOKUP(A808,[1]Sheet1!$B$2:$C$930,2,FALSE)</f>
        <v>#N/A</v>
      </c>
      <c r="AB808">
        <f>VLOOKUP(G808,[3]Sheet1!$C$6:$G$46,5,FALSE)</f>
        <v>200</v>
      </c>
      <c r="AC808" t="e">
        <f>VLOOKUP(A808,[1]diterima!$A$2:$B$880,2,FALSE)</f>
        <v>#N/A</v>
      </c>
    </row>
    <row r="809" spans="1:29" x14ac:dyDescent="0.3">
      <c r="A809">
        <v>4210701271</v>
      </c>
      <c r="B809">
        <v>1</v>
      </c>
      <c r="D809">
        <v>3111076</v>
      </c>
      <c r="E809" t="s">
        <v>221</v>
      </c>
      <c r="F809" t="str">
        <f>VLOOKUP(E809,[2]PRODI_2019!$E$2:$J$70,6,FALSE)</f>
        <v>Pertanian</v>
      </c>
      <c r="G809">
        <f>VLOOKUP(E809,[2]PRODI_2019!$E$2:$K$70,7,FALSE)</f>
        <v>4441</v>
      </c>
      <c r="H809" t="str">
        <f>VLOOKUP(F809,Sheet1!$H$4:$I$11,2,FALSE)</f>
        <v>4_Pertanian</v>
      </c>
      <c r="I809" t="s">
        <v>1044</v>
      </c>
      <c r="J809" t="s">
        <v>35</v>
      </c>
      <c r="K809" t="s">
        <v>1196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1412</v>
      </c>
      <c r="AA809" t="e">
        <f>VLOOKUP(A809,[1]Sheet1!$B$2:$C$930,2,FALSE)</f>
        <v>#N/A</v>
      </c>
      <c r="AB809">
        <f>VLOOKUP(G809,[3]Sheet1!$C$6:$G$46,5,FALSE)</f>
        <v>789</v>
      </c>
      <c r="AC809" t="e">
        <f>VLOOKUP(A809,[1]diterima!$A$2:$B$880,2,FALSE)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229</v>
      </c>
      <c r="F810" t="str">
        <f>VLOOKUP(E810,[2]PRODI_2019!$E$2:$J$70,6,FALSE)</f>
        <v>Teknik</v>
      </c>
      <c r="G810">
        <f>VLOOKUP(E810,[2]PRODI_2019!$E$2:$K$70,7,FALSE)</f>
        <v>3334</v>
      </c>
      <c r="H810" t="str">
        <f>VLOOKUP(F810,Sheet1!$H$4:$I$11,2,FALSE)</f>
        <v>3_Teknik</v>
      </c>
      <c r="I810" t="s">
        <v>1045</v>
      </c>
      <c r="J810" t="s">
        <v>35</v>
      </c>
      <c r="K810" t="s">
        <v>1281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1413</v>
      </c>
      <c r="AA810" t="e">
        <f>VLOOKUP(A810,[1]Sheet1!$B$2:$C$930,2,FALSE)</f>
        <v>#N/A</v>
      </c>
      <c r="AB810">
        <f>VLOOKUP(G810,[3]Sheet1!$C$6:$G$46,5,FALSE)</f>
        <v>236</v>
      </c>
      <c r="AC810" t="e">
        <f>VLOOKUP(A810,[1]diterima!$A$2:$B$880,2,FALSE)</f>
        <v>#N/A</v>
      </c>
    </row>
    <row r="811" spans="1:29" x14ac:dyDescent="0.3">
      <c r="A811">
        <v>4210939937</v>
      </c>
      <c r="B811">
        <v>1</v>
      </c>
      <c r="D811">
        <v>3111157</v>
      </c>
      <c r="E811" t="s">
        <v>217</v>
      </c>
      <c r="F811" t="str">
        <f>VLOOKUP(E811,[2]PRODI_2019!$E$2:$J$70,6,FALSE)</f>
        <v>FKIP</v>
      </c>
      <c r="G811">
        <f>VLOOKUP(E811,[2]PRODI_2019!$E$2:$K$70,7,FALSE)</f>
        <v>2282</v>
      </c>
      <c r="H811" t="str">
        <f>VLOOKUP(F811,Sheet1!$H$4:$I$11,2,FALSE)</f>
        <v>2_FKIP</v>
      </c>
      <c r="I811" t="s">
        <v>1046</v>
      </c>
      <c r="J811" t="s">
        <v>35</v>
      </c>
      <c r="K811" t="s">
        <v>1194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1407</v>
      </c>
      <c r="AA811" t="e">
        <f>VLOOKUP(A811,[1]Sheet1!$B$2:$C$930,2,FALSE)</f>
        <v>#N/A</v>
      </c>
      <c r="AB811">
        <f>VLOOKUP(G811,[3]Sheet1!$C$6:$G$46,5,FALSE)</f>
        <v>191</v>
      </c>
      <c r="AC811" t="e">
        <f>VLOOKUP(A811,[1]diterima!$A$2:$B$880,2,FALSE)</f>
        <v>#N/A</v>
      </c>
    </row>
    <row r="812" spans="1:29" x14ac:dyDescent="0.3">
      <c r="A812">
        <v>4210533040</v>
      </c>
      <c r="B812">
        <v>1</v>
      </c>
      <c r="D812">
        <v>3112033</v>
      </c>
      <c r="E812" t="s">
        <v>207</v>
      </c>
      <c r="F812" t="str">
        <f>VLOOKUP(E812,[2]PRODI_2019!$E$2:$J$70,6,FALSE)</f>
        <v>FEB</v>
      </c>
      <c r="G812">
        <f>VLOOKUP(E812,[2]PRODI_2019!$E$2:$K$70,7,FALSE)</f>
        <v>5552</v>
      </c>
      <c r="H812" t="str">
        <f>VLOOKUP(F812,Sheet1!$H$4:$I$11,2,FALSE)</f>
        <v>5_FEB</v>
      </c>
      <c r="I812" t="s">
        <v>1047</v>
      </c>
      <c r="J812" t="s">
        <v>35</v>
      </c>
      <c r="K812" t="s">
        <v>1206</v>
      </c>
      <c r="L812" s="1">
        <v>37978</v>
      </c>
      <c r="M812" t="s">
        <v>28</v>
      </c>
      <c r="N812" t="s">
        <v>36</v>
      </c>
      <c r="O812" t="s">
        <v>29</v>
      </c>
      <c r="P812" t="s">
        <v>1350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1412</v>
      </c>
      <c r="AA812" t="e">
        <f>VLOOKUP(A812,[1]Sheet1!$B$2:$C$930,2,FALSE)</f>
        <v>#N/A</v>
      </c>
      <c r="AB812">
        <f>VLOOKUP(G812,[3]Sheet1!$C$6:$G$46,5,FALSE)</f>
        <v>1184</v>
      </c>
      <c r="AC812" t="e">
        <f>VLOOKUP(A812,[1]diterima!$A$2:$B$880,2,FALSE)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208</v>
      </c>
      <c r="F813" t="str">
        <f>VLOOKUP(E813,[2]PRODI_2019!$E$2:$J$70,6,FALSE)</f>
        <v>Pertanian</v>
      </c>
      <c r="G813">
        <f>VLOOKUP(E813,[2]PRODI_2019!$E$2:$K$70,7,FALSE)</f>
        <v>4442</v>
      </c>
      <c r="H813" t="str">
        <f>VLOOKUP(F813,Sheet1!$H$4:$I$11,2,FALSE)</f>
        <v>4_Pertanian</v>
      </c>
      <c r="I813" t="s">
        <v>1048</v>
      </c>
      <c r="J813" t="s">
        <v>35</v>
      </c>
      <c r="K813" t="s">
        <v>1201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1406</v>
      </c>
      <c r="AA813" t="e">
        <f>VLOOKUP(A813,[1]Sheet1!$B$2:$C$930,2,FALSE)</f>
        <v>#N/A</v>
      </c>
      <c r="AB813">
        <f>VLOOKUP(G813,[3]Sheet1!$C$6:$G$46,5,FALSE)</f>
        <v>404</v>
      </c>
      <c r="AC813" t="e">
        <f>VLOOKUP(A813,[1]diterima!$A$2:$B$880,2,FALSE)</f>
        <v>#N/A</v>
      </c>
    </row>
    <row r="814" spans="1:29" x14ac:dyDescent="0.3">
      <c r="A814">
        <v>4210710346</v>
      </c>
      <c r="B814">
        <v>1</v>
      </c>
      <c r="D814">
        <v>3112137</v>
      </c>
      <c r="E814" t="s">
        <v>213</v>
      </c>
      <c r="F814" t="str">
        <f>VLOOKUP(E814,[2]PRODI_2019!$E$2:$J$70,6,FALSE)</f>
        <v>FKIP</v>
      </c>
      <c r="G814">
        <f>VLOOKUP(E814,[2]PRODI_2019!$E$2:$K$70,7,FALSE)</f>
        <v>2290</v>
      </c>
      <c r="H814" t="str">
        <f>VLOOKUP(F814,Sheet1!$H$4:$I$11,2,FALSE)</f>
        <v>2_FKIP</v>
      </c>
      <c r="I814" t="s">
        <v>1049</v>
      </c>
      <c r="J814" t="s">
        <v>35</v>
      </c>
      <c r="K814" t="s">
        <v>1201</v>
      </c>
      <c r="L814" s="1">
        <v>37692</v>
      </c>
      <c r="M814" t="s">
        <v>28</v>
      </c>
      <c r="N814" t="s">
        <v>56</v>
      </c>
      <c r="O814" t="s">
        <v>29</v>
      </c>
      <c r="P814" t="s">
        <v>191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1408</v>
      </c>
      <c r="AA814" t="e">
        <f>VLOOKUP(A814,[1]Sheet1!$B$2:$C$930,2,FALSE)</f>
        <v>#N/A</v>
      </c>
      <c r="AB814">
        <f>VLOOKUP(G814,[3]Sheet1!$C$6:$G$46,5,FALSE)</f>
        <v>348</v>
      </c>
      <c r="AC814" t="e">
        <f>VLOOKUP(A814,[1]diterima!$A$2:$B$880,2,FALSE)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227</v>
      </c>
      <c r="F815" t="str">
        <f>VLOOKUP(E815,[2]PRODI_2019!$E$2:$J$70,6,FALSE)</f>
        <v>FISIP</v>
      </c>
      <c r="G815">
        <f>VLOOKUP(E815,[2]PRODI_2019!$E$2:$K$70,7,FALSE)</f>
        <v>6661</v>
      </c>
      <c r="H815" t="str">
        <f>VLOOKUP(F815,Sheet1!$H$4:$I$11,2,FALSE)</f>
        <v>6_FISIP</v>
      </c>
      <c r="I815" t="s">
        <v>1050</v>
      </c>
      <c r="J815" t="s">
        <v>35</v>
      </c>
      <c r="K815" t="s">
        <v>1194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1412</v>
      </c>
      <c r="AA815" t="e">
        <f>VLOOKUP(A815,[1]Sheet1!$B$2:$C$930,2,FALSE)</f>
        <v>#N/A</v>
      </c>
      <c r="AB815">
        <f>VLOOKUP(G815,[3]Sheet1!$C$6:$G$46,5,FALSE)</f>
        <v>1115</v>
      </c>
      <c r="AC815" t="e">
        <f>VLOOKUP(A815,[1]diterima!$A$2:$B$880,2,FALSE)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227</v>
      </c>
      <c r="F816" t="str">
        <f>VLOOKUP(E816,[2]PRODI_2019!$E$2:$J$70,6,FALSE)</f>
        <v>FISIP</v>
      </c>
      <c r="G816">
        <f>VLOOKUP(E816,[2]PRODI_2019!$E$2:$K$70,7,FALSE)</f>
        <v>6661</v>
      </c>
      <c r="H816" t="str">
        <f>VLOOKUP(F816,Sheet1!$H$4:$I$11,2,FALSE)</f>
        <v>6_FISIP</v>
      </c>
      <c r="I816" t="s">
        <v>1051</v>
      </c>
      <c r="J816" t="s">
        <v>35</v>
      </c>
      <c r="K816" t="s">
        <v>1201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1407</v>
      </c>
      <c r="AA816" t="e">
        <f>VLOOKUP(A816,[1]Sheet1!$B$2:$C$930,2,FALSE)</f>
        <v>#N/A</v>
      </c>
      <c r="AB816">
        <f>VLOOKUP(G816,[3]Sheet1!$C$6:$G$46,5,FALSE)</f>
        <v>1115</v>
      </c>
      <c r="AC816" t="e">
        <f>VLOOKUP(A816,[1]diterima!$A$2:$B$880,2,FALSE)</f>
        <v>#N/A</v>
      </c>
    </row>
    <row r="817" spans="1:29" x14ac:dyDescent="0.3">
      <c r="A817">
        <v>4210720296</v>
      </c>
      <c r="B817">
        <v>1</v>
      </c>
      <c r="D817">
        <v>3112033</v>
      </c>
      <c r="E817" t="s">
        <v>207</v>
      </c>
      <c r="F817" t="str">
        <f>VLOOKUP(E817,[2]PRODI_2019!$E$2:$J$70,6,FALSE)</f>
        <v>FEB</v>
      </c>
      <c r="G817">
        <f>VLOOKUP(E817,[2]PRODI_2019!$E$2:$K$70,7,FALSE)</f>
        <v>5552</v>
      </c>
      <c r="H817" t="str">
        <f>VLOOKUP(F817,Sheet1!$H$4:$I$11,2,FALSE)</f>
        <v>5_FEB</v>
      </c>
      <c r="I817" t="s">
        <v>1052</v>
      </c>
      <c r="J817" t="s">
        <v>35</v>
      </c>
      <c r="K817" t="s">
        <v>1198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1409</v>
      </c>
      <c r="AA817" t="e">
        <f>VLOOKUP(A817,[1]Sheet1!$B$2:$C$930,2,FALSE)</f>
        <v>#N/A</v>
      </c>
      <c r="AB817">
        <f>VLOOKUP(G817,[3]Sheet1!$C$6:$G$46,5,FALSE)</f>
        <v>1184</v>
      </c>
      <c r="AC817" t="e">
        <f>VLOOKUP(A817,[1]diterima!$A$2:$B$880,2,FALSE)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230</v>
      </c>
      <c r="F818" t="str">
        <f>VLOOKUP(E818,[2]PRODI_2019!$E$2:$J$70,6,FALSE)</f>
        <v>Teknik</v>
      </c>
      <c r="G818">
        <f>VLOOKUP(E818,[2]PRODI_2019!$E$2:$K$70,7,FALSE)</f>
        <v>3335</v>
      </c>
      <c r="H818" t="str">
        <f>VLOOKUP(F818,Sheet1!$H$4:$I$11,2,FALSE)</f>
        <v>3_Teknik</v>
      </c>
      <c r="I818" t="s">
        <v>1053</v>
      </c>
      <c r="J818" t="s">
        <v>26</v>
      </c>
      <c r="K818" t="s">
        <v>1196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1413</v>
      </c>
      <c r="AA818" t="e">
        <f>VLOOKUP(A818,[1]Sheet1!$B$2:$C$930,2,FALSE)</f>
        <v>#N/A</v>
      </c>
      <c r="AB818">
        <f>VLOOKUP(G818,[3]Sheet1!$C$6:$G$46,5,FALSE)</f>
        <v>411</v>
      </c>
      <c r="AC818" t="e">
        <f>VLOOKUP(A818,[1]diterima!$A$2:$B$880,2,FALSE)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222</v>
      </c>
      <c r="F819" t="str">
        <f>VLOOKUP(E819,[2]PRODI_2019!$E$2:$J$70,6,FALSE)</f>
        <v>FKIP</v>
      </c>
      <c r="G819">
        <f>VLOOKUP(E819,[2]PRODI_2019!$E$2:$K$70,7,FALSE)</f>
        <v>2288</v>
      </c>
      <c r="H819" t="str">
        <f>VLOOKUP(F819,Sheet1!$H$4:$I$11,2,FALSE)</f>
        <v>2_FKIP</v>
      </c>
      <c r="I819" t="s">
        <v>1054</v>
      </c>
      <c r="J819" t="s">
        <v>26</v>
      </c>
      <c r="K819" t="s">
        <v>1196</v>
      </c>
      <c r="L819" s="1">
        <v>37425</v>
      </c>
      <c r="M819" t="s">
        <v>28</v>
      </c>
      <c r="N819" t="s">
        <v>56</v>
      </c>
      <c r="O819" t="s">
        <v>29</v>
      </c>
      <c r="P819" t="s">
        <v>1384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1406</v>
      </c>
      <c r="AA819" t="e">
        <f>VLOOKUP(A819,[1]Sheet1!$B$2:$C$930,2,FALSE)</f>
        <v>#N/A</v>
      </c>
      <c r="AB819">
        <f>VLOOKUP(G819,[3]Sheet1!$C$6:$G$46,5,FALSE)</f>
        <v>200</v>
      </c>
      <c r="AC819" t="e">
        <f>VLOOKUP(A819,[1]diterima!$A$2:$B$880,2,FALSE)</f>
        <v>#N/A</v>
      </c>
    </row>
    <row r="820" spans="1:29" x14ac:dyDescent="0.3">
      <c r="A820">
        <v>4210722932</v>
      </c>
      <c r="B820">
        <v>1</v>
      </c>
      <c r="D820">
        <v>3112087</v>
      </c>
      <c r="E820" t="s">
        <v>1422</v>
      </c>
      <c r="F820" t="str">
        <f>VLOOKUP(E820,[2]PRODI_2019!$E$2:$J$70,6,FALSE)</f>
        <v>FKIP</v>
      </c>
      <c r="G820">
        <f>VLOOKUP(E820,[2]PRODI_2019!$E$2:$K$70,7,FALSE)</f>
        <v>2222</v>
      </c>
      <c r="H820" t="str">
        <f>VLOOKUP(F820,Sheet1!$H$4:$I$11,2,FALSE)</f>
        <v>2_FKIP</v>
      </c>
      <c r="I820" t="s">
        <v>1055</v>
      </c>
      <c r="J820" t="s">
        <v>35</v>
      </c>
      <c r="K820" t="s">
        <v>1194</v>
      </c>
      <c r="L820" s="1">
        <v>37937</v>
      </c>
      <c r="M820" t="s">
        <v>28</v>
      </c>
      <c r="N820" t="s">
        <v>39</v>
      </c>
      <c r="O820" t="s">
        <v>29</v>
      </c>
      <c r="P820" t="s">
        <v>1359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1410</v>
      </c>
      <c r="AA820" t="e">
        <f>VLOOKUP(A820,[1]Sheet1!$B$2:$C$930,2,FALSE)</f>
        <v>#N/A</v>
      </c>
      <c r="AB820">
        <f>VLOOKUP(G820,[3]Sheet1!$C$6:$G$46,5,FALSE)</f>
        <v>578</v>
      </c>
      <c r="AC820" t="e">
        <f>VLOOKUP(A820,[1]diterima!$A$2:$B$880,2,FALSE)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204</v>
      </c>
      <c r="F821" t="str">
        <f>VLOOKUP(E821,[2]PRODI_2019!$E$2:$J$70,6,FALSE)</f>
        <v>Teknik</v>
      </c>
      <c r="G821">
        <f>VLOOKUP(E821,[2]PRODI_2019!$E$2:$K$70,7,FALSE)</f>
        <v>3333</v>
      </c>
      <c r="H821" t="str">
        <f>VLOOKUP(F821,Sheet1!$H$4:$I$11,2,FALSE)</f>
        <v>3_Teknik</v>
      </c>
      <c r="I821" t="s">
        <v>1056</v>
      </c>
      <c r="J821" t="s">
        <v>26</v>
      </c>
      <c r="K821" t="s">
        <v>1198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1410</v>
      </c>
      <c r="AA821" t="e">
        <f>VLOOKUP(A821,[1]Sheet1!$B$2:$C$930,2,FALSE)</f>
        <v>#N/A</v>
      </c>
      <c r="AB821">
        <f>VLOOKUP(G821,[3]Sheet1!$C$6:$G$46,5,FALSE)</f>
        <v>1047</v>
      </c>
      <c r="AC821" t="e">
        <f>VLOOKUP(A821,[1]diterima!$A$2:$B$880,2,FALSE)</f>
        <v>#N/A</v>
      </c>
    </row>
    <row r="822" spans="1:29" x14ac:dyDescent="0.3">
      <c r="A822">
        <v>4210931474</v>
      </c>
      <c r="B822">
        <v>1</v>
      </c>
      <c r="D822">
        <v>3112192</v>
      </c>
      <c r="E822" t="s">
        <v>205</v>
      </c>
      <c r="F822" t="str">
        <f>VLOOKUP(E822,[2]PRODI_2019!$E$2:$J$70,6,FALSE)</f>
        <v>FISIP</v>
      </c>
      <c r="G822">
        <f>VLOOKUP(E822,[2]PRODI_2019!$E$2:$K$70,7,FALSE)</f>
        <v>6670</v>
      </c>
      <c r="H822" t="str">
        <f>VLOOKUP(F822,Sheet1!$H$4:$I$11,2,FALSE)</f>
        <v>6_FISIP</v>
      </c>
      <c r="I822" t="s">
        <v>1057</v>
      </c>
      <c r="J822" t="s">
        <v>35</v>
      </c>
      <c r="K822" t="s">
        <v>1192</v>
      </c>
      <c r="L822" s="1">
        <v>37902</v>
      </c>
      <c r="M822" t="s">
        <v>28</v>
      </c>
      <c r="N822" t="s">
        <v>39</v>
      </c>
      <c r="O822" t="s">
        <v>29</v>
      </c>
      <c r="P822" t="s">
        <v>1344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1411</v>
      </c>
      <c r="AA822" t="e">
        <f>VLOOKUP(A822,[1]Sheet1!$B$2:$C$930,2,FALSE)</f>
        <v>#N/A</v>
      </c>
      <c r="AB822">
        <f>VLOOKUP(G822,[3]Sheet1!$C$6:$G$46,5,FALSE)</f>
        <v>512</v>
      </c>
      <c r="AC822" t="e">
        <f>VLOOKUP(A822,[1]diterima!$A$2:$B$880,2,FALSE)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208</v>
      </c>
      <c r="F823" t="str">
        <f>VLOOKUP(E823,[2]PRODI_2019!$E$2:$J$70,6,FALSE)</f>
        <v>Pertanian</v>
      </c>
      <c r="G823">
        <f>VLOOKUP(E823,[2]PRODI_2019!$E$2:$K$70,7,FALSE)</f>
        <v>4442</v>
      </c>
      <c r="H823" t="str">
        <f>VLOOKUP(F823,Sheet1!$H$4:$I$11,2,FALSE)</f>
        <v>4_Pertanian</v>
      </c>
      <c r="I823" t="s">
        <v>1058</v>
      </c>
      <c r="J823" t="s">
        <v>35</v>
      </c>
      <c r="K823" t="s">
        <v>1196</v>
      </c>
      <c r="L823" s="1">
        <v>37570</v>
      </c>
      <c r="M823" t="s">
        <v>28</v>
      </c>
      <c r="N823" t="s">
        <v>56</v>
      </c>
      <c r="O823" t="s">
        <v>29</v>
      </c>
      <c r="P823" t="s">
        <v>191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1406</v>
      </c>
      <c r="AA823" t="e">
        <f>VLOOKUP(A823,[1]Sheet1!$B$2:$C$930,2,FALSE)</f>
        <v>#N/A</v>
      </c>
      <c r="AB823">
        <f>VLOOKUP(G823,[3]Sheet1!$C$6:$G$46,5,FALSE)</f>
        <v>404</v>
      </c>
      <c r="AC823" t="e">
        <f>VLOOKUP(A823,[1]diterima!$A$2:$B$880,2,FALSE)</f>
        <v>#N/A</v>
      </c>
    </row>
    <row r="824" spans="1:29" x14ac:dyDescent="0.3">
      <c r="A824">
        <v>4211047565</v>
      </c>
      <c r="B824">
        <v>1</v>
      </c>
      <c r="D824">
        <v>3112122</v>
      </c>
      <c r="E824" t="s">
        <v>239</v>
      </c>
      <c r="F824" t="str">
        <f>VLOOKUP(E824,[2]PRODI_2019!$E$2:$J$70,6,FALSE)</f>
        <v>FEB</v>
      </c>
      <c r="G824">
        <f>VLOOKUP(E824,[2]PRODI_2019!$E$2:$K$70,7,FALSE)</f>
        <v>5554</v>
      </c>
      <c r="H824" t="str">
        <f>VLOOKUP(F824,Sheet1!$H$4:$I$11,2,FALSE)</f>
        <v>5_FEB</v>
      </c>
      <c r="I824" t="s">
        <v>1059</v>
      </c>
      <c r="J824" t="s">
        <v>35</v>
      </c>
      <c r="K824" t="s">
        <v>1194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1411</v>
      </c>
      <c r="AA824" t="e">
        <f>VLOOKUP(A824,[1]Sheet1!$B$2:$C$930,2,FALSE)</f>
        <v>#N/A</v>
      </c>
      <c r="AB824">
        <f>VLOOKUP(G824,[3]Sheet1!$C$6:$G$46,5,FALSE)</f>
        <v>332</v>
      </c>
      <c r="AC824" t="e">
        <f>VLOOKUP(A824,[1]diterima!$A$2:$B$880,2,FALSE)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235</v>
      </c>
      <c r="F825" t="str">
        <f>VLOOKUP(E825,[2]PRODI_2019!$E$2:$J$70,6,FALSE)</f>
        <v>FKIP</v>
      </c>
      <c r="G825">
        <f>VLOOKUP(E825,[2]PRODI_2019!$E$2:$K$70,7,FALSE)</f>
        <v>2225</v>
      </c>
      <c r="H825" t="str">
        <f>VLOOKUP(F825,Sheet1!$H$4:$I$11,2,FALSE)</f>
        <v>2_FKIP</v>
      </c>
      <c r="I825" t="s">
        <v>1060</v>
      </c>
      <c r="J825" t="s">
        <v>35</v>
      </c>
      <c r="K825" t="s">
        <v>1196</v>
      </c>
      <c r="L825" s="1">
        <v>37763</v>
      </c>
      <c r="M825" t="s">
        <v>28</v>
      </c>
      <c r="N825" t="s">
        <v>42</v>
      </c>
      <c r="O825" t="s">
        <v>29</v>
      </c>
      <c r="P825" t="s">
        <v>1347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1411</v>
      </c>
      <c r="AA825" t="e">
        <f>VLOOKUP(A825,[1]Sheet1!$B$2:$C$930,2,FALSE)</f>
        <v>#N/A</v>
      </c>
      <c r="AB825">
        <f>VLOOKUP(G825,[3]Sheet1!$C$6:$G$46,5,FALSE)</f>
        <v>421</v>
      </c>
      <c r="AC825" t="e">
        <f>VLOOKUP(A825,[1]diterima!$A$2:$B$880,2,FALSE)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239</v>
      </c>
      <c r="F826" t="str">
        <f>VLOOKUP(E826,[2]PRODI_2019!$E$2:$J$70,6,FALSE)</f>
        <v>FEB</v>
      </c>
      <c r="G826">
        <f>VLOOKUP(E826,[2]PRODI_2019!$E$2:$K$70,7,FALSE)</f>
        <v>5554</v>
      </c>
      <c r="H826" t="str">
        <f>VLOOKUP(F826,Sheet1!$H$4:$I$11,2,FALSE)</f>
        <v>5_FEB</v>
      </c>
      <c r="I826" t="s">
        <v>1061</v>
      </c>
      <c r="J826" t="s">
        <v>26</v>
      </c>
      <c r="K826" t="s">
        <v>1194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1408</v>
      </c>
      <c r="AA826" t="e">
        <f>VLOOKUP(A826,[1]Sheet1!$B$2:$C$930,2,FALSE)</f>
        <v>#N/A</v>
      </c>
      <c r="AB826">
        <f>VLOOKUP(G826,[3]Sheet1!$C$6:$G$46,5,FALSE)</f>
        <v>332</v>
      </c>
      <c r="AC826" t="e">
        <f>VLOOKUP(A826,[1]diterima!$A$2:$B$880,2,FALSE)</f>
        <v>#N/A</v>
      </c>
    </row>
    <row r="827" spans="1:29" x14ac:dyDescent="0.3">
      <c r="A827">
        <v>4211089972</v>
      </c>
      <c r="B827">
        <v>1</v>
      </c>
      <c r="D827">
        <v>3112145</v>
      </c>
      <c r="E827" t="s">
        <v>222</v>
      </c>
      <c r="F827" t="str">
        <f>VLOOKUP(E827,[2]PRODI_2019!$E$2:$J$70,6,FALSE)</f>
        <v>FKIP</v>
      </c>
      <c r="G827">
        <f>VLOOKUP(E827,[2]PRODI_2019!$E$2:$K$70,7,FALSE)</f>
        <v>2288</v>
      </c>
      <c r="H827" t="str">
        <f>VLOOKUP(F827,Sheet1!$H$4:$I$11,2,FALSE)</f>
        <v>2_FKIP</v>
      </c>
      <c r="I827" t="s">
        <v>1062</v>
      </c>
      <c r="J827" t="s">
        <v>35</v>
      </c>
      <c r="K827" t="s">
        <v>1192</v>
      </c>
      <c r="L827" s="1">
        <v>37703</v>
      </c>
      <c r="M827" t="s">
        <v>28</v>
      </c>
      <c r="N827" t="s">
        <v>27</v>
      </c>
      <c r="O827" t="s">
        <v>29</v>
      </c>
      <c r="P827" t="s">
        <v>1385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1414</v>
      </c>
      <c r="AA827" t="e">
        <f>VLOOKUP(A827,[1]Sheet1!$B$2:$C$930,2,FALSE)</f>
        <v>#N/A</v>
      </c>
      <c r="AB827">
        <f>VLOOKUP(G827,[3]Sheet1!$C$6:$G$46,5,FALSE)</f>
        <v>200</v>
      </c>
      <c r="AC827" t="e">
        <f>VLOOKUP(A827,[1]diterima!$A$2:$B$880,2,FALSE)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1422</v>
      </c>
      <c r="F828" t="str">
        <f>VLOOKUP(E828,[2]PRODI_2019!$E$2:$J$70,6,FALSE)</f>
        <v>FKIP</v>
      </c>
      <c r="G828">
        <f>VLOOKUP(E828,[2]PRODI_2019!$E$2:$K$70,7,FALSE)</f>
        <v>2222</v>
      </c>
      <c r="H828" t="str">
        <f>VLOOKUP(F828,Sheet1!$H$4:$I$11,2,FALSE)</f>
        <v>2_FKIP</v>
      </c>
      <c r="I828" t="s">
        <v>1063</v>
      </c>
      <c r="J828" t="s">
        <v>35</v>
      </c>
      <c r="K828" t="s">
        <v>1196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1409</v>
      </c>
      <c r="AA828" t="e">
        <f>VLOOKUP(A828,[1]Sheet1!$B$2:$C$930,2,FALSE)</f>
        <v>#N/A</v>
      </c>
      <c r="AB828">
        <f>VLOOKUP(G828,[3]Sheet1!$C$6:$G$46,5,FALSE)</f>
        <v>578</v>
      </c>
      <c r="AC828" t="e">
        <f>VLOOKUP(A828,[1]diterima!$A$2:$B$880,2,FALSE)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1422</v>
      </c>
      <c r="F829" t="str">
        <f>VLOOKUP(E829,[2]PRODI_2019!$E$2:$J$70,6,FALSE)</f>
        <v>FKIP</v>
      </c>
      <c r="G829">
        <f>VLOOKUP(E829,[2]PRODI_2019!$E$2:$K$70,7,FALSE)</f>
        <v>2222</v>
      </c>
      <c r="H829" t="str">
        <f>VLOOKUP(F829,Sheet1!$H$4:$I$11,2,FALSE)</f>
        <v>2_FKIP</v>
      </c>
      <c r="I829" t="s">
        <v>1064</v>
      </c>
      <c r="J829" t="s">
        <v>35</v>
      </c>
      <c r="K829" t="s">
        <v>1206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1406</v>
      </c>
      <c r="AA829" t="e">
        <f>VLOOKUP(A829,[1]Sheet1!$B$2:$C$930,2,FALSE)</f>
        <v>#N/A</v>
      </c>
      <c r="AB829">
        <f>VLOOKUP(G829,[3]Sheet1!$C$6:$G$46,5,FALSE)</f>
        <v>578</v>
      </c>
      <c r="AC829" t="e">
        <f>VLOOKUP(A829,[1]diterima!$A$2:$B$880,2,FALSE)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220</v>
      </c>
      <c r="F830" t="str">
        <f>VLOOKUP(E830,[2]PRODI_2019!$E$2:$J$70,6,FALSE)</f>
        <v>FKIP</v>
      </c>
      <c r="G830">
        <f>VLOOKUP(E830,[2]PRODI_2019!$E$2:$K$70,7,FALSE)</f>
        <v>2284</v>
      </c>
      <c r="H830" t="str">
        <f>VLOOKUP(F830,Sheet1!$H$4:$I$11,2,FALSE)</f>
        <v>2_FKIP</v>
      </c>
      <c r="I830" t="s">
        <v>1065</v>
      </c>
      <c r="J830" t="s">
        <v>26</v>
      </c>
      <c r="K830" t="s">
        <v>1200</v>
      </c>
      <c r="L830" s="1">
        <v>36428</v>
      </c>
      <c r="M830" t="s">
        <v>28</v>
      </c>
      <c r="N830" t="s">
        <v>49</v>
      </c>
      <c r="O830" t="s">
        <v>29</v>
      </c>
      <c r="P830" t="s">
        <v>1386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1407</v>
      </c>
      <c r="AA830" t="e">
        <f>VLOOKUP(A830,[1]Sheet1!$B$2:$C$930,2,FALSE)</f>
        <v>#N/A</v>
      </c>
      <c r="AB830">
        <f>VLOOKUP(G830,[3]Sheet1!$C$6:$G$46,5,FALSE)</f>
        <v>52</v>
      </c>
      <c r="AC830" t="e">
        <f>VLOOKUP(A830,[1]diterima!$A$2:$B$880,2,FALSE)</f>
        <v>#N/A</v>
      </c>
    </row>
    <row r="831" spans="1:29" x14ac:dyDescent="0.3">
      <c r="A831">
        <v>4211171435</v>
      </c>
      <c r="B831">
        <v>1</v>
      </c>
      <c r="D831">
        <v>3112153</v>
      </c>
      <c r="E831" t="s">
        <v>224</v>
      </c>
      <c r="F831" t="str">
        <f>VLOOKUP(E831,[2]PRODI_2019!$E$2:$J$70,6,FALSE)</f>
        <v>FKIP</v>
      </c>
      <c r="G831">
        <f>VLOOKUP(E831,[2]PRODI_2019!$E$2:$K$70,7,FALSE)</f>
        <v>2286</v>
      </c>
      <c r="H831" t="str">
        <f>VLOOKUP(F831,Sheet1!$H$4:$I$11,2,FALSE)</f>
        <v>2_FKIP</v>
      </c>
      <c r="I831" t="s">
        <v>1066</v>
      </c>
      <c r="J831" t="s">
        <v>26</v>
      </c>
      <c r="K831" t="s">
        <v>1196</v>
      </c>
      <c r="L831" s="1">
        <v>37689</v>
      </c>
      <c r="M831" t="s">
        <v>28</v>
      </c>
      <c r="N831" t="s">
        <v>56</v>
      </c>
      <c r="O831" t="s">
        <v>29</v>
      </c>
      <c r="P831" t="s">
        <v>1434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1406</v>
      </c>
      <c r="AA831" t="e">
        <f>VLOOKUP(A831,[1]Sheet1!$B$2:$C$930,2,FALSE)</f>
        <v>#N/A</v>
      </c>
      <c r="AB831">
        <f>VLOOKUP(G831,[3]Sheet1!$C$6:$G$46,5,FALSE)</f>
        <v>103</v>
      </c>
      <c r="AC831" t="e">
        <f>VLOOKUP(A831,[1]diterima!$A$2:$B$880,2,FALSE)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225</v>
      </c>
      <c r="F832" t="str">
        <f>VLOOKUP(E832,[2]PRODI_2019!$E$2:$J$70,6,FALSE)</f>
        <v>FEB</v>
      </c>
      <c r="G832">
        <f>VLOOKUP(E832,[2]PRODI_2019!$E$2:$K$70,7,FALSE)</f>
        <v>5551</v>
      </c>
      <c r="H832" t="str">
        <f>VLOOKUP(F832,Sheet1!$H$4:$I$11,2,FALSE)</f>
        <v>5_FEB</v>
      </c>
      <c r="I832" t="s">
        <v>1067</v>
      </c>
      <c r="J832" t="s">
        <v>35</v>
      </c>
      <c r="K832" t="s">
        <v>1201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1414</v>
      </c>
      <c r="AA832" t="e">
        <f>VLOOKUP(A832,[1]Sheet1!$B$2:$C$930,2,FALSE)</f>
        <v>#N/A</v>
      </c>
      <c r="AB832">
        <f>VLOOKUP(G832,[3]Sheet1!$C$6:$G$46,5,FALSE)</f>
        <v>1756</v>
      </c>
      <c r="AC832" t="e">
        <f>VLOOKUP(A832,[1]diterima!$A$2:$B$880,2,FALSE)</f>
        <v>#N/A</v>
      </c>
    </row>
    <row r="833" spans="1:29" x14ac:dyDescent="0.3">
      <c r="A833">
        <v>4211173096</v>
      </c>
      <c r="B833">
        <v>1</v>
      </c>
      <c r="D833">
        <v>3111061</v>
      </c>
      <c r="E833" t="s">
        <v>226</v>
      </c>
      <c r="F833" t="str">
        <f>VLOOKUP(E833,[2]PRODI_2019!$E$2:$J$70,6,FALSE)</f>
        <v>Teknik</v>
      </c>
      <c r="G833">
        <f>VLOOKUP(E833,[2]PRODI_2019!$E$2:$K$70,7,FALSE)</f>
        <v>3336</v>
      </c>
      <c r="H833" t="str">
        <f>VLOOKUP(F833,Sheet1!$H$4:$I$11,2,FALSE)</f>
        <v>3_Teknik</v>
      </c>
      <c r="I833" t="s">
        <v>1068</v>
      </c>
      <c r="J833" t="s">
        <v>35</v>
      </c>
      <c r="K833" t="s">
        <v>1192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1414</v>
      </c>
      <c r="AA833" t="e">
        <f>VLOOKUP(A833,[1]Sheet1!$B$2:$C$930,2,FALSE)</f>
        <v>#N/A</v>
      </c>
      <c r="AB833">
        <f>VLOOKUP(G833,[3]Sheet1!$C$6:$G$46,5,FALSE)</f>
        <v>511</v>
      </c>
      <c r="AC833" t="e">
        <f>VLOOKUP(A833,[1]diterima!$A$2:$B$880,2,FALSE)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204</v>
      </c>
      <c r="F834" t="str">
        <f>VLOOKUP(E834,[2]PRODI_2019!$E$2:$J$70,6,FALSE)</f>
        <v>Teknik</v>
      </c>
      <c r="G834">
        <f>VLOOKUP(E834,[2]PRODI_2019!$E$2:$K$70,7,FALSE)</f>
        <v>3333</v>
      </c>
      <c r="H834" t="str">
        <f>VLOOKUP(F834,Sheet1!$H$4:$I$11,2,FALSE)</f>
        <v>3_Teknik</v>
      </c>
      <c r="I834" t="s">
        <v>1069</v>
      </c>
      <c r="J834" t="s">
        <v>35</v>
      </c>
      <c r="K834" t="s">
        <v>1201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1406</v>
      </c>
      <c r="AA834" t="e">
        <f>VLOOKUP(A834,[1]Sheet1!$B$2:$C$930,2,FALSE)</f>
        <v>#N/A</v>
      </c>
      <c r="AB834">
        <f>VLOOKUP(G834,[3]Sheet1!$C$6:$G$46,5,FALSE)</f>
        <v>1047</v>
      </c>
      <c r="AC834" t="e">
        <f>VLOOKUP(A834,[1]diterima!$A$2:$B$880,2,FALSE)</f>
        <v>#N/A</v>
      </c>
    </row>
    <row r="835" spans="1:29" x14ac:dyDescent="0.3">
      <c r="A835">
        <v>4211178135</v>
      </c>
      <c r="B835">
        <v>1</v>
      </c>
      <c r="D835">
        <v>3112064</v>
      </c>
      <c r="E835" t="s">
        <v>218</v>
      </c>
      <c r="F835" t="str">
        <f>VLOOKUP(E835,[2]PRODI_2019!$E$2:$J$70,6,FALSE)</f>
        <v>FISIP</v>
      </c>
      <c r="G835">
        <f>VLOOKUP(E835,[2]PRODI_2019!$E$2:$K$70,7,FALSE)</f>
        <v>6662</v>
      </c>
      <c r="H835" t="str">
        <f>VLOOKUP(F835,Sheet1!$H$4:$I$11,2,FALSE)</f>
        <v>6_FISIP</v>
      </c>
      <c r="I835" t="s">
        <v>1070</v>
      </c>
      <c r="J835" t="s">
        <v>35</v>
      </c>
      <c r="K835" t="s">
        <v>1201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1406</v>
      </c>
      <c r="AA835" t="e">
        <f>VLOOKUP(A835,[1]Sheet1!$B$2:$C$930,2,FALSE)</f>
        <v>#N/A</v>
      </c>
      <c r="AB835">
        <f>VLOOKUP(G835,[3]Sheet1!$C$6:$G$46,5,FALSE)</f>
        <v>1423</v>
      </c>
      <c r="AC835" t="e">
        <f>VLOOKUP(A835,[1]diterima!$A$2:$B$880,2,FALSE)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1421</v>
      </c>
      <c r="F836" t="str">
        <f>VLOOKUP(E836,[2]PRODI_2019!$E$2:$J$70,6,FALSE)</f>
        <v>Hukum</v>
      </c>
      <c r="G836">
        <f>VLOOKUP(E836,[2]PRODI_2019!$E$2:$K$70,7,FALSE)</f>
        <v>1111</v>
      </c>
      <c r="H836" t="str">
        <f>VLOOKUP(F836,Sheet1!$H$4:$I$11,2,FALSE)</f>
        <v>1_Hukum</v>
      </c>
      <c r="I836" t="s">
        <v>1071</v>
      </c>
      <c r="J836" t="s">
        <v>26</v>
      </c>
      <c r="K836" t="s">
        <v>1194</v>
      </c>
      <c r="L836" s="1">
        <v>37876</v>
      </c>
      <c r="M836" t="s">
        <v>28</v>
      </c>
      <c r="N836" t="s">
        <v>27</v>
      </c>
      <c r="O836" t="s">
        <v>29</v>
      </c>
      <c r="P836" t="s">
        <v>1387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1412</v>
      </c>
      <c r="AA836" t="e">
        <f>VLOOKUP(A836,[1]Sheet1!$B$2:$C$930,2,FALSE)</f>
        <v>#N/A</v>
      </c>
      <c r="AB836">
        <f>VLOOKUP(G836,[3]Sheet1!$C$6:$G$46,5,FALSE)</f>
        <v>1201</v>
      </c>
      <c r="AC836" t="e">
        <f>VLOOKUP(A836,[1]diterima!$A$2:$B$880,2,FALSE)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232</v>
      </c>
      <c r="F837" t="str">
        <f>VLOOKUP(E837,[2]PRODI_2019!$E$2:$J$70,6,FALSE)</f>
        <v>FKIP</v>
      </c>
      <c r="G837">
        <f>VLOOKUP(E837,[2]PRODI_2019!$E$2:$K$70,7,FALSE)</f>
        <v>2228</v>
      </c>
      <c r="H837" t="str">
        <f>VLOOKUP(F837,Sheet1!$H$4:$I$11,2,FALSE)</f>
        <v>2_FKIP</v>
      </c>
      <c r="I837" t="s">
        <v>1072</v>
      </c>
      <c r="J837" t="s">
        <v>35</v>
      </c>
      <c r="K837" t="s">
        <v>1213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1412</v>
      </c>
      <c r="AA837" t="e">
        <f>VLOOKUP(A837,[1]Sheet1!$B$2:$C$930,2,FALSE)</f>
        <v>#N/A</v>
      </c>
      <c r="AB837">
        <f>VLOOKUP(G837,[3]Sheet1!$C$6:$G$46,5,FALSE)</f>
        <v>224</v>
      </c>
      <c r="AC837" t="e">
        <f>VLOOKUP(A837,[1]diterima!$A$2:$B$880,2,FALSE)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206</v>
      </c>
      <c r="F838" t="str">
        <f>VLOOKUP(E838,[2]PRODI_2019!$E$2:$J$70,6,FALSE)</f>
        <v>FKIP</v>
      </c>
      <c r="G838">
        <f>VLOOKUP(E838,[2]PRODI_2019!$E$2:$K$70,7,FALSE)</f>
        <v>2221</v>
      </c>
      <c r="H838" t="str">
        <f>VLOOKUP(F838,Sheet1!$H$4:$I$11,2,FALSE)</f>
        <v>2_FKIP</v>
      </c>
      <c r="I838" t="s">
        <v>1073</v>
      </c>
      <c r="J838" t="s">
        <v>35</v>
      </c>
      <c r="K838" t="s">
        <v>1201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1407</v>
      </c>
      <c r="AA838" t="e">
        <f>VLOOKUP(A838,[1]Sheet1!$B$2:$C$930,2,FALSE)</f>
        <v>#N/A</v>
      </c>
      <c r="AB838">
        <f>VLOOKUP(G838,[3]Sheet1!$C$6:$G$46,5,FALSE)</f>
        <v>112</v>
      </c>
      <c r="AC838" t="e">
        <f>VLOOKUP(A838,[1]diterima!$A$2:$B$880,2,FALSE)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1422</v>
      </c>
      <c r="F839" t="str">
        <f>VLOOKUP(E839,[2]PRODI_2019!$E$2:$J$70,6,FALSE)</f>
        <v>FKIP</v>
      </c>
      <c r="G839">
        <f>VLOOKUP(E839,[2]PRODI_2019!$E$2:$K$70,7,FALSE)</f>
        <v>2222</v>
      </c>
      <c r="H839" t="str">
        <f>VLOOKUP(F839,Sheet1!$H$4:$I$11,2,FALSE)</f>
        <v>2_FKIP</v>
      </c>
      <c r="I839" t="s">
        <v>1074</v>
      </c>
      <c r="J839" t="s">
        <v>35</v>
      </c>
      <c r="K839" t="s">
        <v>1192</v>
      </c>
      <c r="L839" s="1">
        <v>37633</v>
      </c>
      <c r="M839" t="s">
        <v>28</v>
      </c>
      <c r="N839" t="s">
        <v>27</v>
      </c>
      <c r="O839" t="s">
        <v>29</v>
      </c>
      <c r="P839" t="s">
        <v>1374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1406</v>
      </c>
      <c r="AA839" t="e">
        <f>VLOOKUP(A839,[1]Sheet1!$B$2:$C$930,2,FALSE)</f>
        <v>#N/A</v>
      </c>
      <c r="AB839">
        <f>VLOOKUP(G839,[3]Sheet1!$C$6:$G$46,5,FALSE)</f>
        <v>578</v>
      </c>
      <c r="AC839" t="e">
        <f>VLOOKUP(A839,[1]diterima!$A$2:$B$880,2,FALSE)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234</v>
      </c>
      <c r="F840" t="str">
        <f>VLOOKUP(E840,[2]PRODI_2019!$E$2:$J$70,6,FALSE)</f>
        <v>FKIP</v>
      </c>
      <c r="G840">
        <f>VLOOKUP(E840,[2]PRODI_2019!$E$2:$K$70,7,FALSE)</f>
        <v>2287</v>
      </c>
      <c r="H840" t="str">
        <f>VLOOKUP(F840,Sheet1!$H$4:$I$11,2,FALSE)</f>
        <v>2_FKIP</v>
      </c>
      <c r="I840" t="s">
        <v>1075</v>
      </c>
      <c r="J840" t="s">
        <v>35</v>
      </c>
      <c r="K840" t="s">
        <v>1211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1412</v>
      </c>
      <c r="AA840" t="e">
        <f>VLOOKUP(A840,[1]Sheet1!$B$2:$C$930,2,FALSE)</f>
        <v>#N/A</v>
      </c>
      <c r="AB840">
        <f>VLOOKUP(G840,[3]Sheet1!$C$6:$G$46,5,FALSE)</f>
        <v>102</v>
      </c>
      <c r="AC840" t="e">
        <f>VLOOKUP(A840,[1]diterima!$A$2:$B$880,2,FALSE)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231</v>
      </c>
      <c r="F841" t="str">
        <f>VLOOKUP(E841,[2]PRODI_2019!$E$2:$J$70,6,FALSE)</f>
        <v>Pertanian</v>
      </c>
      <c r="G841">
        <f>VLOOKUP(E841,[2]PRODI_2019!$E$2:$K$70,7,FALSE)</f>
        <v>4444</v>
      </c>
      <c r="H841" t="str">
        <f>VLOOKUP(F841,Sheet1!$H$4:$I$11,2,FALSE)</f>
        <v>4_Pertanian</v>
      </c>
      <c r="I841" t="s">
        <v>1076</v>
      </c>
      <c r="J841" t="s">
        <v>35</v>
      </c>
      <c r="K841" t="s">
        <v>1200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1406</v>
      </c>
      <c r="AA841" t="e">
        <f>VLOOKUP(A841,[1]Sheet1!$B$2:$C$930,2,FALSE)</f>
        <v>#N/A</v>
      </c>
      <c r="AB841">
        <f>VLOOKUP(G841,[3]Sheet1!$C$6:$G$46,5,FALSE)</f>
        <v>476</v>
      </c>
      <c r="AC841" t="e">
        <f>VLOOKUP(A841,[1]diterima!$A$2:$B$880,2,FALSE)</f>
        <v>#N/A</v>
      </c>
    </row>
    <row r="842" spans="1:29" x14ac:dyDescent="0.3">
      <c r="A842">
        <v>4210050876</v>
      </c>
      <c r="B842">
        <v>1</v>
      </c>
      <c r="D842">
        <v>3111103</v>
      </c>
      <c r="E842" t="s">
        <v>219</v>
      </c>
      <c r="F842" t="str">
        <f>VLOOKUP(E842,[2]PRODI_2019!$E$2:$J$70,6,FALSE)</f>
        <v>FKIP</v>
      </c>
      <c r="G842">
        <f>VLOOKUP(E842,[2]PRODI_2019!$E$2:$K$70,7,FALSE)</f>
        <v>2224</v>
      </c>
      <c r="H842" t="str">
        <f>VLOOKUP(F842,Sheet1!$H$4:$I$11,2,FALSE)</f>
        <v>2_FKIP</v>
      </c>
      <c r="I842" t="s">
        <v>1077</v>
      </c>
      <c r="J842" t="s">
        <v>35</v>
      </c>
      <c r="K842" t="s">
        <v>1255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1412</v>
      </c>
      <c r="AA842" t="e">
        <f>VLOOKUP(A842,[1]Sheet1!$B$2:$C$930,2,FALSE)</f>
        <v>#N/A</v>
      </c>
      <c r="AB842">
        <f>VLOOKUP(G842,[3]Sheet1!$C$6:$G$46,5,FALSE)</f>
        <v>442</v>
      </c>
      <c r="AC842" t="e">
        <f>VLOOKUP(A842,[1]diterima!$A$2:$B$880,2,FALSE)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225</v>
      </c>
      <c r="F843" t="str">
        <f>VLOOKUP(E843,[2]PRODI_2019!$E$2:$J$70,6,FALSE)</f>
        <v>FEB</v>
      </c>
      <c r="G843">
        <f>VLOOKUP(E843,[2]PRODI_2019!$E$2:$K$70,7,FALSE)</f>
        <v>5551</v>
      </c>
      <c r="H843" t="str">
        <f>VLOOKUP(F843,Sheet1!$H$4:$I$11,2,FALSE)</f>
        <v>5_FEB</v>
      </c>
      <c r="I843" t="s">
        <v>1078</v>
      </c>
      <c r="J843" t="s">
        <v>35</v>
      </c>
      <c r="K843" t="s">
        <v>1198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1413</v>
      </c>
      <c r="AA843" t="e">
        <f>VLOOKUP(A843,[1]Sheet1!$B$2:$C$930,2,FALSE)</f>
        <v>#N/A</v>
      </c>
      <c r="AB843">
        <f>VLOOKUP(G843,[3]Sheet1!$C$6:$G$46,5,FALSE)</f>
        <v>1756</v>
      </c>
      <c r="AC843" t="e">
        <f>VLOOKUP(A843,[1]diterima!$A$2:$B$880,2,FALSE)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209</v>
      </c>
      <c r="F844" t="str">
        <f>VLOOKUP(E844,[2]PRODI_2019!$E$2:$J$70,6,FALSE)</f>
        <v>Kedokteran</v>
      </c>
      <c r="G844">
        <f>VLOOKUP(E844,[2]PRODI_2019!$E$2:$K$70,7,FALSE)</f>
        <v>8882</v>
      </c>
      <c r="H844" t="str">
        <f>VLOOKUP(F844,Sheet1!$H$4:$I$11,2,FALSE)</f>
        <v>8_Kedokteran</v>
      </c>
      <c r="I844" t="s">
        <v>1079</v>
      </c>
      <c r="J844" t="s">
        <v>35</v>
      </c>
      <c r="K844" t="s">
        <v>1211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1413</v>
      </c>
      <c r="AA844" t="e">
        <f>VLOOKUP(A844,[1]Sheet1!$B$2:$C$930,2,FALSE)</f>
        <v>#N/A</v>
      </c>
      <c r="AB844">
        <f>VLOOKUP(G844,[3]Sheet1!$C$6:$G$46,5,FALSE)</f>
        <v>480</v>
      </c>
      <c r="AC844" t="e">
        <f>VLOOKUP(A844,[1]diterima!$A$2:$B$880,2,FALSE)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216</v>
      </c>
      <c r="F845" t="str">
        <f>VLOOKUP(E845,[2]PRODI_2019!$E$2:$J$70,6,FALSE)</f>
        <v>Teknik</v>
      </c>
      <c r="G845">
        <f>VLOOKUP(E845,[2]PRODI_2019!$E$2:$K$70,7,FALSE)</f>
        <v>3331</v>
      </c>
      <c r="H845" t="str">
        <f>VLOOKUP(F845,Sheet1!$H$4:$I$11,2,FALSE)</f>
        <v>3_Teknik</v>
      </c>
      <c r="I845" t="s">
        <v>1080</v>
      </c>
      <c r="J845" t="s">
        <v>35</v>
      </c>
      <c r="K845" t="s">
        <v>1221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1412</v>
      </c>
      <c r="AA845" t="e">
        <f>VLOOKUP(A845,[1]Sheet1!$B$2:$C$930,2,FALSE)</f>
        <v>#N/A</v>
      </c>
      <c r="AB845">
        <f>VLOOKUP(G845,[3]Sheet1!$C$6:$G$46,5,FALSE)</f>
        <v>365</v>
      </c>
      <c r="AC845" t="e">
        <f>VLOOKUP(A845,[1]diterima!$A$2:$B$880,2,FALSE)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205</v>
      </c>
      <c r="F846" t="str">
        <f>VLOOKUP(E846,[2]PRODI_2019!$E$2:$J$70,6,FALSE)</f>
        <v>FISIP</v>
      </c>
      <c r="G846">
        <f>VLOOKUP(E846,[2]PRODI_2019!$E$2:$K$70,7,FALSE)</f>
        <v>6670</v>
      </c>
      <c r="H846" t="str">
        <f>VLOOKUP(F846,Sheet1!$H$4:$I$11,2,FALSE)</f>
        <v>6_FISIP</v>
      </c>
      <c r="I846" t="s">
        <v>1081</v>
      </c>
      <c r="J846" t="s">
        <v>35</v>
      </c>
      <c r="K846" t="s">
        <v>1194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1412</v>
      </c>
      <c r="AA846" t="e">
        <f>VLOOKUP(A846,[1]Sheet1!$B$2:$C$930,2,FALSE)</f>
        <v>#N/A</v>
      </c>
      <c r="AB846">
        <f>VLOOKUP(G846,[3]Sheet1!$C$6:$G$46,5,FALSE)</f>
        <v>512</v>
      </c>
      <c r="AC846" t="e">
        <f>VLOOKUP(A846,[1]diterima!$A$2:$B$880,2,FALSE)</f>
        <v>#N/A</v>
      </c>
    </row>
    <row r="847" spans="1:29" x14ac:dyDescent="0.3">
      <c r="A847">
        <v>4210070320</v>
      </c>
      <c r="B847">
        <v>1</v>
      </c>
      <c r="D847">
        <v>3112056</v>
      </c>
      <c r="E847" t="s">
        <v>227</v>
      </c>
      <c r="F847" t="str">
        <f>VLOOKUP(E847,[2]PRODI_2019!$E$2:$J$70,6,FALSE)</f>
        <v>FISIP</v>
      </c>
      <c r="G847">
        <f>VLOOKUP(E847,[2]PRODI_2019!$E$2:$K$70,7,FALSE)</f>
        <v>6661</v>
      </c>
      <c r="H847" t="str">
        <f>VLOOKUP(F847,Sheet1!$H$4:$I$11,2,FALSE)</f>
        <v>6_FISIP</v>
      </c>
      <c r="I847" t="s">
        <v>1082</v>
      </c>
      <c r="J847" t="s">
        <v>26</v>
      </c>
      <c r="K847" t="s">
        <v>1196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1407</v>
      </c>
      <c r="AA847" t="e">
        <f>VLOOKUP(A847,[1]Sheet1!$B$2:$C$930,2,FALSE)</f>
        <v>#N/A</v>
      </c>
      <c r="AB847">
        <f>VLOOKUP(G847,[3]Sheet1!$C$6:$G$46,5,FALSE)</f>
        <v>1115</v>
      </c>
      <c r="AC847" t="e">
        <f>VLOOKUP(A847,[1]diterima!$A$2:$B$880,2,FALSE)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225</v>
      </c>
      <c r="F848" t="str">
        <f>VLOOKUP(E848,[2]PRODI_2019!$E$2:$J$70,6,FALSE)</f>
        <v>FEB</v>
      </c>
      <c r="G848">
        <f>VLOOKUP(E848,[2]PRODI_2019!$E$2:$K$70,7,FALSE)</f>
        <v>5551</v>
      </c>
      <c r="H848" t="str">
        <f>VLOOKUP(F848,Sheet1!$H$4:$I$11,2,FALSE)</f>
        <v>5_FEB</v>
      </c>
      <c r="I848" t="s">
        <v>1083</v>
      </c>
      <c r="J848" t="s">
        <v>35</v>
      </c>
      <c r="K848" t="s">
        <v>1194</v>
      </c>
      <c r="L848" s="1">
        <v>37675</v>
      </c>
      <c r="M848" t="s">
        <v>28</v>
      </c>
      <c r="N848" t="s">
        <v>27</v>
      </c>
      <c r="O848" t="s">
        <v>29</v>
      </c>
      <c r="P848" t="s">
        <v>1357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1412</v>
      </c>
      <c r="AA848" t="e">
        <f>VLOOKUP(A848,[1]Sheet1!$B$2:$C$930,2,FALSE)</f>
        <v>#N/A</v>
      </c>
      <c r="AB848">
        <f>VLOOKUP(G848,[3]Sheet1!$C$6:$G$46,5,FALSE)</f>
        <v>1756</v>
      </c>
      <c r="AC848" t="e">
        <f>VLOOKUP(A848,[1]diterima!$A$2:$B$880,2,FALSE)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223</v>
      </c>
      <c r="F849" t="str">
        <f>VLOOKUP(E849,[2]PRODI_2019!$E$2:$J$70,6,FALSE)</f>
        <v>FKIP</v>
      </c>
      <c r="G849">
        <f>VLOOKUP(E849,[2]PRODI_2019!$E$2:$K$70,7,FALSE)</f>
        <v>2283</v>
      </c>
      <c r="H849" t="str">
        <f>VLOOKUP(F849,Sheet1!$H$4:$I$11,2,FALSE)</f>
        <v>2_FKIP</v>
      </c>
      <c r="I849" t="s">
        <v>1084</v>
      </c>
      <c r="J849" t="s">
        <v>35</v>
      </c>
      <c r="K849" t="s">
        <v>1200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1406</v>
      </c>
      <c r="AA849" t="e">
        <f>VLOOKUP(A849,[1]Sheet1!$B$2:$C$930,2,FALSE)</f>
        <v>#N/A</v>
      </c>
      <c r="AB849">
        <f>VLOOKUP(G849,[3]Sheet1!$C$6:$G$46,5,FALSE)</f>
        <v>64</v>
      </c>
      <c r="AC849" t="e">
        <f>VLOOKUP(A849,[1]diterima!$A$2:$B$880,2,FALSE)</f>
        <v>#N/A</v>
      </c>
    </row>
    <row r="850" spans="1:29" x14ac:dyDescent="0.3">
      <c r="A850">
        <v>4210104513</v>
      </c>
      <c r="B850">
        <v>1</v>
      </c>
      <c r="D850">
        <v>3111053</v>
      </c>
      <c r="E850" t="s">
        <v>230</v>
      </c>
      <c r="F850" t="str">
        <f>VLOOKUP(E850,[2]PRODI_2019!$E$2:$J$70,6,FALSE)</f>
        <v>Teknik</v>
      </c>
      <c r="G850">
        <f>VLOOKUP(E850,[2]PRODI_2019!$E$2:$K$70,7,FALSE)</f>
        <v>3335</v>
      </c>
      <c r="H850" t="str">
        <f>VLOOKUP(F850,Sheet1!$H$4:$I$11,2,FALSE)</f>
        <v>3_Teknik</v>
      </c>
      <c r="I850" t="s">
        <v>1085</v>
      </c>
      <c r="J850" t="s">
        <v>35</v>
      </c>
      <c r="K850" t="s">
        <v>1201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1412</v>
      </c>
      <c r="AA850" t="e">
        <f>VLOOKUP(A850,[1]Sheet1!$B$2:$C$930,2,FALSE)</f>
        <v>#N/A</v>
      </c>
      <c r="AB850">
        <f>VLOOKUP(G850,[3]Sheet1!$C$6:$G$46,5,FALSE)</f>
        <v>411</v>
      </c>
      <c r="AC850" t="e">
        <f>VLOOKUP(A850,[1]diterima!$A$2:$B$880,2,FALSE)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215</v>
      </c>
      <c r="F851" t="str">
        <f>VLOOKUP(E851,[2]PRODI_2019!$E$2:$J$70,6,FALSE)</f>
        <v>FKIP</v>
      </c>
      <c r="G851">
        <f>VLOOKUP(E851,[2]PRODI_2019!$E$2:$K$70,7,FALSE)</f>
        <v>2223</v>
      </c>
      <c r="H851" t="str">
        <f>VLOOKUP(F851,Sheet1!$H$4:$I$11,2,FALSE)</f>
        <v>2_FKIP</v>
      </c>
      <c r="I851" t="s">
        <v>1086</v>
      </c>
      <c r="J851" t="s">
        <v>35</v>
      </c>
      <c r="K851" t="s">
        <v>1198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1406</v>
      </c>
      <c r="AA851" t="e">
        <f>VLOOKUP(A851,[1]Sheet1!$B$2:$C$930,2,FALSE)</f>
        <v>#N/A</v>
      </c>
      <c r="AB851">
        <f>VLOOKUP(G851,[3]Sheet1!$C$6:$G$46,5,FALSE)</f>
        <v>660</v>
      </c>
      <c r="AC851" t="e">
        <f>VLOOKUP(A851,[1]diterima!$A$2:$B$880,2,FALSE)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228</v>
      </c>
      <c r="F852" t="str">
        <f>VLOOKUP(E852,[2]PRODI_2019!$E$2:$J$70,6,FALSE)</f>
        <v>Teknik</v>
      </c>
      <c r="G852">
        <f>VLOOKUP(E852,[2]PRODI_2019!$E$2:$K$70,7,FALSE)</f>
        <v>3337</v>
      </c>
      <c r="H852" t="str">
        <f>VLOOKUP(F852,Sheet1!$H$4:$I$11,2,FALSE)</f>
        <v>3_Teknik</v>
      </c>
      <c r="I852" t="s">
        <v>1087</v>
      </c>
      <c r="J852" t="s">
        <v>26</v>
      </c>
      <c r="K852" t="s">
        <v>1282</v>
      </c>
      <c r="L852" s="1">
        <v>38284</v>
      </c>
      <c r="M852" t="s">
        <v>28</v>
      </c>
      <c r="N852" t="s">
        <v>56</v>
      </c>
      <c r="O852" t="s">
        <v>29</v>
      </c>
      <c r="P852" t="s">
        <v>1355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1411</v>
      </c>
      <c r="AA852" t="e">
        <f>VLOOKUP(A852,[1]Sheet1!$B$2:$C$930,2,FALSE)</f>
        <v>#N/A</v>
      </c>
      <c r="AB852">
        <f>VLOOKUP(G852,[3]Sheet1!$C$6:$G$46,5,FALSE)</f>
        <v>1057</v>
      </c>
      <c r="AC852" t="e">
        <f>VLOOKUP(A852,[1]diterima!$A$2:$B$880,2,FALSE)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1421</v>
      </c>
      <c r="F853" t="str">
        <f>VLOOKUP(E853,[2]PRODI_2019!$E$2:$J$70,6,FALSE)</f>
        <v>Hukum</v>
      </c>
      <c r="G853">
        <f>VLOOKUP(E853,[2]PRODI_2019!$E$2:$K$70,7,FALSE)</f>
        <v>1111</v>
      </c>
      <c r="H853" t="str">
        <f>VLOOKUP(F853,Sheet1!$H$4:$I$11,2,FALSE)</f>
        <v>1_Hukum</v>
      </c>
      <c r="I853" t="s">
        <v>1088</v>
      </c>
      <c r="J853" t="s">
        <v>35</v>
      </c>
      <c r="K853" t="s">
        <v>1208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1406</v>
      </c>
      <c r="AA853" t="e">
        <f>VLOOKUP(A853,[1]Sheet1!$B$2:$C$930,2,FALSE)</f>
        <v>#N/A</v>
      </c>
      <c r="AB853">
        <f>VLOOKUP(G853,[3]Sheet1!$C$6:$G$46,5,FALSE)</f>
        <v>1201</v>
      </c>
      <c r="AC853" t="e">
        <f>VLOOKUP(A853,[1]diterima!$A$2:$B$880,2,FALSE)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208</v>
      </c>
      <c r="F854" t="str">
        <f>VLOOKUP(E854,[2]PRODI_2019!$E$2:$J$70,6,FALSE)</f>
        <v>Pertanian</v>
      </c>
      <c r="G854">
        <f>VLOOKUP(E854,[2]PRODI_2019!$E$2:$K$70,7,FALSE)</f>
        <v>4442</v>
      </c>
      <c r="H854" t="str">
        <f>VLOOKUP(F854,Sheet1!$H$4:$I$11,2,FALSE)</f>
        <v>4_Pertanian</v>
      </c>
      <c r="I854" t="s">
        <v>1089</v>
      </c>
      <c r="J854" t="s">
        <v>35</v>
      </c>
      <c r="K854" t="s">
        <v>1203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1414</v>
      </c>
      <c r="AA854" t="e">
        <f>VLOOKUP(A854,[1]Sheet1!$B$2:$C$930,2,FALSE)</f>
        <v>#N/A</v>
      </c>
      <c r="AB854">
        <f>VLOOKUP(G854,[3]Sheet1!$C$6:$G$46,5,FALSE)</f>
        <v>404</v>
      </c>
      <c r="AC854" t="e">
        <f>VLOOKUP(A854,[1]diterima!$A$2:$B$880,2,FALSE)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234</v>
      </c>
      <c r="F855" t="str">
        <f>VLOOKUP(E855,[2]PRODI_2019!$E$2:$J$70,6,FALSE)</f>
        <v>FKIP</v>
      </c>
      <c r="G855">
        <f>VLOOKUP(E855,[2]PRODI_2019!$E$2:$K$70,7,FALSE)</f>
        <v>2287</v>
      </c>
      <c r="H855" t="str">
        <f>VLOOKUP(F855,Sheet1!$H$4:$I$11,2,FALSE)</f>
        <v>2_FKIP</v>
      </c>
      <c r="I855" t="s">
        <v>1090</v>
      </c>
      <c r="J855" t="s">
        <v>35</v>
      </c>
      <c r="K855" t="s">
        <v>1192</v>
      </c>
      <c r="L855" s="1">
        <v>37778</v>
      </c>
      <c r="M855" t="s">
        <v>28</v>
      </c>
      <c r="N855" t="s">
        <v>39</v>
      </c>
      <c r="O855" t="s">
        <v>29</v>
      </c>
      <c r="P855" t="s">
        <v>185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1407</v>
      </c>
      <c r="AA855" t="e">
        <f>VLOOKUP(A855,[1]Sheet1!$B$2:$C$930,2,FALSE)</f>
        <v>#N/A</v>
      </c>
      <c r="AB855">
        <f>VLOOKUP(G855,[3]Sheet1!$C$6:$G$46,5,FALSE)</f>
        <v>102</v>
      </c>
      <c r="AC855" t="e">
        <f>VLOOKUP(A855,[1]diterima!$A$2:$B$880,2,FALSE)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205</v>
      </c>
      <c r="F856" t="str">
        <f>VLOOKUP(E856,[2]PRODI_2019!$E$2:$J$70,6,FALSE)</f>
        <v>FISIP</v>
      </c>
      <c r="G856">
        <f>VLOOKUP(E856,[2]PRODI_2019!$E$2:$K$70,7,FALSE)</f>
        <v>6670</v>
      </c>
      <c r="H856" t="str">
        <f>VLOOKUP(F856,Sheet1!$H$4:$I$11,2,FALSE)</f>
        <v>6_FISIP</v>
      </c>
      <c r="I856" t="s">
        <v>180</v>
      </c>
      <c r="J856" t="s">
        <v>35</v>
      </c>
      <c r="K856" t="s">
        <v>1200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1406</v>
      </c>
      <c r="AA856" t="e">
        <f>VLOOKUP(A856,[1]Sheet1!$B$2:$C$930,2,FALSE)</f>
        <v>#N/A</v>
      </c>
      <c r="AB856">
        <f>VLOOKUP(G856,[3]Sheet1!$C$6:$G$46,5,FALSE)</f>
        <v>512</v>
      </c>
      <c r="AC856" t="e">
        <f>VLOOKUP(A856,[1]diterima!$A$2:$B$880,2,FALSE)</f>
        <v>#N/A</v>
      </c>
    </row>
    <row r="857" spans="1:29" x14ac:dyDescent="0.3">
      <c r="A857">
        <v>4210147981</v>
      </c>
      <c r="B857">
        <v>1</v>
      </c>
      <c r="D857">
        <v>3112087</v>
      </c>
      <c r="E857" t="s">
        <v>1422</v>
      </c>
      <c r="F857" t="str">
        <f>VLOOKUP(E857,[2]PRODI_2019!$E$2:$J$70,6,FALSE)</f>
        <v>FKIP</v>
      </c>
      <c r="G857">
        <f>VLOOKUP(E857,[2]PRODI_2019!$E$2:$K$70,7,FALSE)</f>
        <v>2222</v>
      </c>
      <c r="H857" t="str">
        <f>VLOOKUP(F857,Sheet1!$H$4:$I$11,2,FALSE)</f>
        <v>2_FKIP</v>
      </c>
      <c r="I857" t="s">
        <v>1091</v>
      </c>
      <c r="J857" t="s">
        <v>35</v>
      </c>
      <c r="K857" t="s">
        <v>1194</v>
      </c>
      <c r="L857" s="1">
        <v>37530</v>
      </c>
      <c r="M857" t="s">
        <v>28</v>
      </c>
      <c r="N857" t="s">
        <v>27</v>
      </c>
      <c r="O857" t="s">
        <v>29</v>
      </c>
      <c r="P857" t="s">
        <v>1348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1411</v>
      </c>
      <c r="AA857" t="e">
        <f>VLOOKUP(A857,[1]Sheet1!$B$2:$C$930,2,FALSE)</f>
        <v>#N/A</v>
      </c>
      <c r="AB857">
        <f>VLOOKUP(G857,[3]Sheet1!$C$6:$G$46,5,FALSE)</f>
        <v>578</v>
      </c>
      <c r="AC857" t="e">
        <f>VLOOKUP(A857,[1]diterima!$A$2:$B$880,2,FALSE)</f>
        <v>#N/A</v>
      </c>
    </row>
    <row r="858" spans="1:29" x14ac:dyDescent="0.3">
      <c r="A858">
        <v>4210167551</v>
      </c>
      <c r="B858">
        <v>1</v>
      </c>
      <c r="D858">
        <v>3112017</v>
      </c>
      <c r="E858" t="s">
        <v>1421</v>
      </c>
      <c r="F858" t="str">
        <f>VLOOKUP(E858,[2]PRODI_2019!$E$2:$J$70,6,FALSE)</f>
        <v>Hukum</v>
      </c>
      <c r="G858">
        <f>VLOOKUP(E858,[2]PRODI_2019!$E$2:$K$70,7,FALSE)</f>
        <v>1111</v>
      </c>
      <c r="H858" t="str">
        <f>VLOOKUP(F858,Sheet1!$H$4:$I$11,2,FALSE)</f>
        <v>1_Hukum</v>
      </c>
      <c r="I858" t="s">
        <v>1092</v>
      </c>
      <c r="J858" t="s">
        <v>35</v>
      </c>
      <c r="K858" t="s">
        <v>1206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1408</v>
      </c>
      <c r="AA858" t="e">
        <f>VLOOKUP(A858,[1]Sheet1!$B$2:$C$930,2,FALSE)</f>
        <v>#N/A</v>
      </c>
      <c r="AB858">
        <f>VLOOKUP(G858,[3]Sheet1!$C$6:$G$46,5,FALSE)</f>
        <v>1201</v>
      </c>
      <c r="AC858" t="e">
        <f>VLOOKUP(A858,[1]diterima!$A$2:$B$880,2,FALSE)</f>
        <v>#N/A</v>
      </c>
    </row>
    <row r="859" spans="1:29" x14ac:dyDescent="0.3">
      <c r="A859">
        <v>4210168043</v>
      </c>
      <c r="B859">
        <v>1</v>
      </c>
      <c r="D859">
        <v>3111045</v>
      </c>
      <c r="E859" t="s">
        <v>229</v>
      </c>
      <c r="F859" t="str">
        <f>VLOOKUP(E859,[2]PRODI_2019!$E$2:$J$70,6,FALSE)</f>
        <v>Teknik</v>
      </c>
      <c r="G859">
        <f>VLOOKUP(E859,[2]PRODI_2019!$E$2:$K$70,7,FALSE)</f>
        <v>3334</v>
      </c>
      <c r="H859" t="str">
        <f>VLOOKUP(F859,Sheet1!$H$4:$I$11,2,FALSE)</f>
        <v>3_Teknik</v>
      </c>
      <c r="I859" t="s">
        <v>1093</v>
      </c>
      <c r="J859" t="s">
        <v>35</v>
      </c>
      <c r="K859" t="s">
        <v>1201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1406</v>
      </c>
      <c r="AA859" t="e">
        <f>VLOOKUP(A859,[1]Sheet1!$B$2:$C$930,2,FALSE)</f>
        <v>#N/A</v>
      </c>
      <c r="AB859">
        <f>VLOOKUP(G859,[3]Sheet1!$C$6:$G$46,5,FALSE)</f>
        <v>236</v>
      </c>
      <c r="AC859" t="e">
        <f>VLOOKUP(A859,[1]diterima!$A$2:$B$880,2,FALSE)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225</v>
      </c>
      <c r="F860" t="str">
        <f>VLOOKUP(E860,[2]PRODI_2019!$E$2:$J$70,6,FALSE)</f>
        <v>FEB</v>
      </c>
      <c r="G860">
        <f>VLOOKUP(E860,[2]PRODI_2019!$E$2:$K$70,7,FALSE)</f>
        <v>5551</v>
      </c>
      <c r="H860" t="str">
        <f>VLOOKUP(F860,Sheet1!$H$4:$I$11,2,FALSE)</f>
        <v>5_FEB</v>
      </c>
      <c r="I860" t="s">
        <v>1094</v>
      </c>
      <c r="J860" t="s">
        <v>35</v>
      </c>
      <c r="K860" t="s">
        <v>1198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1407</v>
      </c>
      <c r="AA860" t="e">
        <f>VLOOKUP(A860,[1]Sheet1!$B$2:$C$930,2,FALSE)</f>
        <v>#N/A</v>
      </c>
      <c r="AB860">
        <f>VLOOKUP(G860,[3]Sheet1!$C$6:$G$46,5,FALSE)</f>
        <v>1756</v>
      </c>
      <c r="AC860" t="e">
        <f>VLOOKUP(A860,[1]diterima!$A$2:$B$880,2,FALSE)</f>
        <v>#N/A</v>
      </c>
    </row>
    <row r="861" spans="1:29" x14ac:dyDescent="0.3">
      <c r="A861">
        <v>4210182855</v>
      </c>
      <c r="B861">
        <v>1</v>
      </c>
      <c r="D861">
        <v>3112025</v>
      </c>
      <c r="E861" t="s">
        <v>225</v>
      </c>
      <c r="F861" t="str">
        <f>VLOOKUP(E861,[2]PRODI_2019!$E$2:$J$70,6,FALSE)</f>
        <v>FEB</v>
      </c>
      <c r="G861">
        <f>VLOOKUP(E861,[2]PRODI_2019!$E$2:$K$70,7,FALSE)</f>
        <v>5551</v>
      </c>
      <c r="H861" t="str">
        <f>VLOOKUP(F861,Sheet1!$H$4:$I$11,2,FALSE)</f>
        <v>5_FEB</v>
      </c>
      <c r="I861" t="s">
        <v>1095</v>
      </c>
      <c r="J861" t="s">
        <v>35</v>
      </c>
      <c r="K861" t="s">
        <v>1198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1406</v>
      </c>
      <c r="AA861" t="e">
        <f>VLOOKUP(A861,[1]Sheet1!$B$2:$C$930,2,FALSE)</f>
        <v>#N/A</v>
      </c>
      <c r="AB861">
        <f>VLOOKUP(G861,[3]Sheet1!$C$6:$G$46,5,FALSE)</f>
        <v>1756</v>
      </c>
      <c r="AC861" t="e">
        <f>VLOOKUP(A861,[1]diterima!$A$2:$B$880,2,FALSE)</f>
        <v>#N/A</v>
      </c>
    </row>
    <row r="862" spans="1:29" x14ac:dyDescent="0.3">
      <c r="A862">
        <v>4210184555</v>
      </c>
      <c r="B862">
        <v>1</v>
      </c>
      <c r="D862">
        <v>3112087</v>
      </c>
      <c r="E862" t="s">
        <v>1422</v>
      </c>
      <c r="F862" t="str">
        <f>VLOOKUP(E862,[2]PRODI_2019!$E$2:$J$70,6,FALSE)</f>
        <v>FKIP</v>
      </c>
      <c r="G862">
        <f>VLOOKUP(E862,[2]PRODI_2019!$E$2:$K$70,7,FALSE)</f>
        <v>2222</v>
      </c>
      <c r="H862" t="str">
        <f>VLOOKUP(F862,Sheet1!$H$4:$I$11,2,FALSE)</f>
        <v>2_FKIP</v>
      </c>
      <c r="I862" t="s">
        <v>1096</v>
      </c>
      <c r="J862" t="s">
        <v>26</v>
      </c>
      <c r="K862" t="s">
        <v>1192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1413</v>
      </c>
      <c r="AA862" t="e">
        <f>VLOOKUP(A862,[1]Sheet1!$B$2:$C$930,2,FALSE)</f>
        <v>#N/A</v>
      </c>
      <c r="AB862">
        <f>VLOOKUP(G862,[3]Sheet1!$C$6:$G$46,5,FALSE)</f>
        <v>578</v>
      </c>
      <c r="AC862" t="e">
        <f>VLOOKUP(A862,[1]diterima!$A$2:$B$880,2,FALSE)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221</v>
      </c>
      <c r="F863" t="str">
        <f>VLOOKUP(E863,[2]PRODI_2019!$E$2:$J$70,6,FALSE)</f>
        <v>Pertanian</v>
      </c>
      <c r="G863">
        <f>VLOOKUP(E863,[2]PRODI_2019!$E$2:$K$70,7,FALSE)</f>
        <v>4441</v>
      </c>
      <c r="H863" t="str">
        <f>VLOOKUP(F863,Sheet1!$H$4:$I$11,2,FALSE)</f>
        <v>4_Pertanian</v>
      </c>
      <c r="I863" t="s">
        <v>1097</v>
      </c>
      <c r="J863" t="s">
        <v>26</v>
      </c>
      <c r="K863" t="s">
        <v>1198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1408</v>
      </c>
      <c r="AA863" t="e">
        <f>VLOOKUP(A863,[1]Sheet1!$B$2:$C$930,2,FALSE)</f>
        <v>#N/A</v>
      </c>
      <c r="AB863">
        <f>VLOOKUP(G863,[3]Sheet1!$C$6:$G$46,5,FALSE)</f>
        <v>789</v>
      </c>
      <c r="AC863" t="e">
        <f>VLOOKUP(A863,[1]diterima!$A$2:$B$880,2,FALSE)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225</v>
      </c>
      <c r="F864" t="str">
        <f>VLOOKUP(E864,[2]PRODI_2019!$E$2:$J$70,6,FALSE)</f>
        <v>FEB</v>
      </c>
      <c r="G864">
        <f>VLOOKUP(E864,[2]PRODI_2019!$E$2:$K$70,7,FALSE)</f>
        <v>5551</v>
      </c>
      <c r="H864" t="str">
        <f>VLOOKUP(F864,Sheet1!$H$4:$I$11,2,FALSE)</f>
        <v>5_FEB</v>
      </c>
      <c r="I864" t="s">
        <v>1098</v>
      </c>
      <c r="J864" t="s">
        <v>35</v>
      </c>
      <c r="K864" t="s">
        <v>1198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1406</v>
      </c>
      <c r="AA864" t="e">
        <f>VLOOKUP(A864,[1]Sheet1!$B$2:$C$930,2,FALSE)</f>
        <v>#N/A</v>
      </c>
      <c r="AB864">
        <f>VLOOKUP(G864,[3]Sheet1!$C$6:$G$46,5,FALSE)</f>
        <v>1756</v>
      </c>
      <c r="AC864" t="e">
        <f>VLOOKUP(A864,[1]diterima!$A$2:$B$880,2,FALSE)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228</v>
      </c>
      <c r="F865" t="str">
        <f>VLOOKUP(E865,[2]PRODI_2019!$E$2:$J$70,6,FALSE)</f>
        <v>Teknik</v>
      </c>
      <c r="G865">
        <f>VLOOKUP(E865,[2]PRODI_2019!$E$2:$K$70,7,FALSE)</f>
        <v>3337</v>
      </c>
      <c r="H865" t="str">
        <f>VLOOKUP(F865,Sheet1!$H$4:$I$11,2,FALSE)</f>
        <v>3_Teknik</v>
      </c>
      <c r="I865" t="s">
        <v>1099</v>
      </c>
      <c r="J865" t="s">
        <v>26</v>
      </c>
      <c r="K865" t="s">
        <v>1198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1407</v>
      </c>
      <c r="AA865" t="e">
        <f>VLOOKUP(A865,[1]Sheet1!$B$2:$C$930,2,FALSE)</f>
        <v>#N/A</v>
      </c>
      <c r="AB865">
        <f>VLOOKUP(G865,[3]Sheet1!$C$6:$G$46,5,FALSE)</f>
        <v>1057</v>
      </c>
      <c r="AC865" t="e">
        <f>VLOOKUP(A865,[1]diterima!$A$2:$B$880,2,FALSE)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211</v>
      </c>
      <c r="F866" t="str">
        <f>VLOOKUP(E866,[2]PRODI_2019!$E$2:$J$70,6,FALSE)</f>
        <v>FKIP</v>
      </c>
      <c r="G866">
        <f>VLOOKUP(E866,[2]PRODI_2019!$E$2:$K$70,7,FALSE)</f>
        <v>2281</v>
      </c>
      <c r="H866" t="str">
        <f>VLOOKUP(F866,Sheet1!$H$4:$I$11,2,FALSE)</f>
        <v>2_FKIP</v>
      </c>
      <c r="I866" t="s">
        <v>1100</v>
      </c>
      <c r="J866" t="s">
        <v>35</v>
      </c>
      <c r="K866" t="s">
        <v>1196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1412</v>
      </c>
      <c r="AA866" t="e">
        <f>VLOOKUP(A866,[1]Sheet1!$B$2:$C$930,2,FALSE)</f>
        <v>#N/A</v>
      </c>
      <c r="AB866">
        <f>VLOOKUP(G866,[3]Sheet1!$C$6:$G$46,5,FALSE)</f>
        <v>160</v>
      </c>
      <c r="AC866" t="e">
        <f>VLOOKUP(A866,[1]diterima!$A$2:$B$880,2,FALSE)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236</v>
      </c>
      <c r="F867" t="str">
        <f>VLOOKUP(E867,[2]PRODI_2019!$E$2:$J$70,6,FALSE)</f>
        <v>Kedokteran</v>
      </c>
      <c r="G867">
        <f>VLOOKUP(E867,[2]PRODI_2019!$E$2:$K$70,7,FALSE)</f>
        <v>8884</v>
      </c>
      <c r="H867" t="str">
        <f>VLOOKUP(F867,Sheet1!$H$4:$I$11,2,FALSE)</f>
        <v>8_Kedokteran</v>
      </c>
      <c r="I867" t="s">
        <v>1101</v>
      </c>
      <c r="J867" t="s">
        <v>35</v>
      </c>
      <c r="K867" t="s">
        <v>1201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1414</v>
      </c>
      <c r="AA867" t="e">
        <f>VLOOKUP(A867,[1]Sheet1!$B$2:$C$930,2,FALSE)</f>
        <v>#N/A</v>
      </c>
      <c r="AB867">
        <f>VLOOKUP(G867,[3]Sheet1!$C$6:$G$46,5,FALSE)</f>
        <v>630</v>
      </c>
      <c r="AC867" t="e">
        <f>VLOOKUP(A867,[1]diterima!$A$2:$B$880,2,FALSE)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203</v>
      </c>
      <c r="F868" t="str">
        <f>VLOOKUP(E868,[2]PRODI_2019!$E$2:$J$70,6,FALSE)</f>
        <v>Pertanian</v>
      </c>
      <c r="G868">
        <f>VLOOKUP(E868,[2]PRODI_2019!$E$2:$K$70,7,FALSE)</f>
        <v>4443</v>
      </c>
      <c r="H868" t="str">
        <f>VLOOKUP(F868,Sheet1!$H$4:$I$11,2,FALSE)</f>
        <v>4_Pertanian</v>
      </c>
      <c r="I868" t="s">
        <v>1102</v>
      </c>
      <c r="J868" t="s">
        <v>26</v>
      </c>
      <c r="K868" t="s">
        <v>1194</v>
      </c>
      <c r="L868" s="1">
        <v>37692</v>
      </c>
      <c r="M868" t="s">
        <v>28</v>
      </c>
      <c r="N868" t="s">
        <v>72</v>
      </c>
      <c r="O868" t="s">
        <v>29</v>
      </c>
      <c r="P868" t="s">
        <v>1388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1412</v>
      </c>
      <c r="AA868" t="e">
        <f>VLOOKUP(A868,[1]Sheet1!$B$2:$C$930,2,FALSE)</f>
        <v>#N/A</v>
      </c>
      <c r="AB868">
        <f>VLOOKUP(G868,[3]Sheet1!$C$6:$G$46,5,FALSE)</f>
        <v>193</v>
      </c>
      <c r="AC868" t="e">
        <f>VLOOKUP(A868,[1]diterima!$A$2:$B$880,2,FALSE)</f>
        <v>#N/A</v>
      </c>
    </row>
    <row r="869" spans="1:29" x14ac:dyDescent="0.3">
      <c r="A869">
        <v>4210260173</v>
      </c>
      <c r="B869">
        <v>1</v>
      </c>
      <c r="D869">
        <v>3111196</v>
      </c>
      <c r="E869" t="s">
        <v>209</v>
      </c>
      <c r="F869" t="str">
        <f>VLOOKUP(E869,[2]PRODI_2019!$E$2:$J$70,6,FALSE)</f>
        <v>Kedokteran</v>
      </c>
      <c r="G869">
        <f>VLOOKUP(E869,[2]PRODI_2019!$E$2:$K$70,7,FALSE)</f>
        <v>8882</v>
      </c>
      <c r="H869" t="str">
        <f>VLOOKUP(F869,Sheet1!$H$4:$I$11,2,FALSE)</f>
        <v>8_Kedokteran</v>
      </c>
      <c r="I869" t="s">
        <v>1103</v>
      </c>
      <c r="J869" t="s">
        <v>35</v>
      </c>
      <c r="K869" t="s">
        <v>1190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1406</v>
      </c>
      <c r="AA869" t="e">
        <f>VLOOKUP(A869,[1]Sheet1!$B$2:$C$930,2,FALSE)</f>
        <v>#N/A</v>
      </c>
      <c r="AB869">
        <f>VLOOKUP(G869,[3]Sheet1!$C$6:$G$46,5,FALSE)</f>
        <v>480</v>
      </c>
      <c r="AC869" t="e">
        <f>VLOOKUP(A869,[1]diterima!$A$2:$B$880,2,FALSE)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232</v>
      </c>
      <c r="F870" t="str">
        <f>VLOOKUP(E870,[2]PRODI_2019!$E$2:$J$70,6,FALSE)</f>
        <v>FKIP</v>
      </c>
      <c r="G870">
        <f>VLOOKUP(E870,[2]PRODI_2019!$E$2:$K$70,7,FALSE)</f>
        <v>2228</v>
      </c>
      <c r="H870" t="str">
        <f>VLOOKUP(F870,Sheet1!$H$4:$I$11,2,FALSE)</f>
        <v>2_FKIP</v>
      </c>
      <c r="I870" t="s">
        <v>1104</v>
      </c>
      <c r="J870" t="s">
        <v>35</v>
      </c>
      <c r="K870" t="s">
        <v>1198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1406</v>
      </c>
      <c r="AA870" t="e">
        <f>VLOOKUP(A870,[1]Sheet1!$B$2:$C$930,2,FALSE)</f>
        <v>#N/A</v>
      </c>
      <c r="AB870">
        <f>VLOOKUP(G870,[3]Sheet1!$C$6:$G$46,5,FALSE)</f>
        <v>224</v>
      </c>
      <c r="AC870" t="e">
        <f>VLOOKUP(A870,[1]diterima!$A$2:$B$880,2,FALSE)</f>
        <v>#N/A</v>
      </c>
    </row>
    <row r="871" spans="1:29" x14ac:dyDescent="0.3">
      <c r="A871">
        <v>4210301184</v>
      </c>
      <c r="B871">
        <v>1</v>
      </c>
      <c r="D871">
        <v>3111157</v>
      </c>
      <c r="E871" t="s">
        <v>217</v>
      </c>
      <c r="F871" t="str">
        <f>VLOOKUP(E871,[2]PRODI_2019!$E$2:$J$70,6,FALSE)</f>
        <v>FKIP</v>
      </c>
      <c r="G871">
        <f>VLOOKUP(E871,[2]PRODI_2019!$E$2:$K$70,7,FALSE)</f>
        <v>2282</v>
      </c>
      <c r="H871" t="str">
        <f>VLOOKUP(F871,Sheet1!$H$4:$I$11,2,FALSE)</f>
        <v>2_FKIP</v>
      </c>
      <c r="I871" t="s">
        <v>1105</v>
      </c>
      <c r="J871" t="s">
        <v>35</v>
      </c>
      <c r="K871" t="s">
        <v>1201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1410</v>
      </c>
      <c r="AA871" t="e">
        <f>VLOOKUP(A871,[1]Sheet1!$B$2:$C$930,2,FALSE)</f>
        <v>#N/A</v>
      </c>
      <c r="AB871">
        <f>VLOOKUP(G871,[3]Sheet1!$C$6:$G$46,5,FALSE)</f>
        <v>191</v>
      </c>
      <c r="AC871" t="e">
        <f>VLOOKUP(A871,[1]diterima!$A$2:$B$880,2,FALSE)</f>
        <v>#N/A</v>
      </c>
    </row>
    <row r="872" spans="1:29" x14ac:dyDescent="0.3">
      <c r="A872">
        <v>4210303761</v>
      </c>
      <c r="B872">
        <v>1</v>
      </c>
      <c r="D872">
        <v>3112017</v>
      </c>
      <c r="E872" t="s">
        <v>1421</v>
      </c>
      <c r="F872" t="str">
        <f>VLOOKUP(E872,[2]PRODI_2019!$E$2:$J$70,6,FALSE)</f>
        <v>Hukum</v>
      </c>
      <c r="G872">
        <f>VLOOKUP(E872,[2]PRODI_2019!$E$2:$K$70,7,FALSE)</f>
        <v>1111</v>
      </c>
      <c r="H872" t="str">
        <f>VLOOKUP(F872,Sheet1!$H$4:$I$11,2,FALSE)</f>
        <v>1_Hukum</v>
      </c>
      <c r="I872" t="s">
        <v>1106</v>
      </c>
      <c r="J872" t="s">
        <v>35</v>
      </c>
      <c r="K872" t="s">
        <v>1196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1409</v>
      </c>
      <c r="AA872" t="e">
        <f>VLOOKUP(A872,[1]Sheet1!$B$2:$C$930,2,FALSE)</f>
        <v>#N/A</v>
      </c>
      <c r="AB872">
        <f>VLOOKUP(G872,[3]Sheet1!$C$6:$G$46,5,FALSE)</f>
        <v>1201</v>
      </c>
      <c r="AC872" t="e">
        <f>VLOOKUP(A872,[1]diterima!$A$2:$B$880,2,FALSE)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225</v>
      </c>
      <c r="F873" t="str">
        <f>VLOOKUP(E873,[2]PRODI_2019!$E$2:$J$70,6,FALSE)</f>
        <v>FEB</v>
      </c>
      <c r="G873">
        <f>VLOOKUP(E873,[2]PRODI_2019!$E$2:$K$70,7,FALSE)</f>
        <v>5551</v>
      </c>
      <c r="H873" t="str">
        <f>VLOOKUP(F873,Sheet1!$H$4:$I$11,2,FALSE)</f>
        <v>5_FEB</v>
      </c>
      <c r="I873" t="s">
        <v>1107</v>
      </c>
      <c r="J873" t="s">
        <v>26</v>
      </c>
      <c r="K873" t="s">
        <v>1201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1418</v>
      </c>
      <c r="AA873" t="e">
        <f>VLOOKUP(A873,[1]Sheet1!$B$2:$C$930,2,FALSE)</f>
        <v>#N/A</v>
      </c>
      <c r="AB873">
        <f>VLOOKUP(G873,[3]Sheet1!$C$6:$G$46,5,FALSE)</f>
        <v>1756</v>
      </c>
      <c r="AC873" t="e">
        <f>VLOOKUP(A873,[1]diterima!$A$2:$B$880,2,FALSE)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203</v>
      </c>
      <c r="F874" t="str">
        <f>VLOOKUP(E874,[2]PRODI_2019!$E$2:$J$70,6,FALSE)</f>
        <v>Pertanian</v>
      </c>
      <c r="G874">
        <f>VLOOKUP(E874,[2]PRODI_2019!$E$2:$K$70,7,FALSE)</f>
        <v>4443</v>
      </c>
      <c r="H874" t="str">
        <f>VLOOKUP(F874,Sheet1!$H$4:$I$11,2,FALSE)</f>
        <v>4_Pertanian</v>
      </c>
      <c r="I874" t="s">
        <v>1108</v>
      </c>
      <c r="J874" t="s">
        <v>26</v>
      </c>
      <c r="K874" t="s">
        <v>1194</v>
      </c>
      <c r="L874" s="1">
        <v>37938</v>
      </c>
      <c r="M874" t="s">
        <v>28</v>
      </c>
      <c r="N874" t="s">
        <v>27</v>
      </c>
      <c r="O874" t="s">
        <v>29</v>
      </c>
      <c r="P874" t="s">
        <v>1365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1406</v>
      </c>
      <c r="AA874" t="e">
        <f>VLOOKUP(A874,[1]Sheet1!$B$2:$C$930,2,FALSE)</f>
        <v>#N/A</v>
      </c>
      <c r="AB874">
        <f>VLOOKUP(G874,[3]Sheet1!$C$6:$G$46,5,FALSE)</f>
        <v>193</v>
      </c>
      <c r="AC874" t="e">
        <f>VLOOKUP(A874,[1]diterima!$A$2:$B$880,2,FALSE)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208</v>
      </c>
      <c r="F875" t="str">
        <f>VLOOKUP(E875,[2]PRODI_2019!$E$2:$J$70,6,FALSE)</f>
        <v>Pertanian</v>
      </c>
      <c r="G875">
        <f>VLOOKUP(E875,[2]PRODI_2019!$E$2:$K$70,7,FALSE)</f>
        <v>4442</v>
      </c>
      <c r="H875" t="str">
        <f>VLOOKUP(F875,Sheet1!$H$4:$I$11,2,FALSE)</f>
        <v>4_Pertanian</v>
      </c>
      <c r="I875" t="s">
        <v>1109</v>
      </c>
      <c r="J875" t="s">
        <v>26</v>
      </c>
      <c r="K875" t="s">
        <v>1196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1411</v>
      </c>
      <c r="AA875" t="e">
        <f>VLOOKUP(A875,[1]Sheet1!$B$2:$C$930,2,FALSE)</f>
        <v>#N/A</v>
      </c>
      <c r="AB875">
        <f>VLOOKUP(G875,[3]Sheet1!$C$6:$G$46,5,FALSE)</f>
        <v>404</v>
      </c>
      <c r="AC875" t="e">
        <f>VLOOKUP(A875,[1]diterima!$A$2:$B$880,2,FALSE)</f>
        <v>#N/A</v>
      </c>
    </row>
    <row r="876" spans="1:29" x14ac:dyDescent="0.3">
      <c r="A876">
        <v>4210329350</v>
      </c>
      <c r="B876">
        <v>1</v>
      </c>
      <c r="D876">
        <v>3111142</v>
      </c>
      <c r="E876" t="s">
        <v>233</v>
      </c>
      <c r="F876" t="str">
        <f>VLOOKUP(E876,[2]PRODI_2019!$E$2:$J$70,6,FALSE)</f>
        <v>FKIP</v>
      </c>
      <c r="G876">
        <f>VLOOKUP(E876,[2]PRODI_2019!$E$2:$K$70,7,FALSE)</f>
        <v>2280</v>
      </c>
      <c r="H876" t="str">
        <f>VLOOKUP(F876,Sheet1!$H$4:$I$11,2,FALSE)</f>
        <v>2_FKIP</v>
      </c>
      <c r="I876" t="s">
        <v>1110</v>
      </c>
      <c r="J876" t="s">
        <v>35</v>
      </c>
      <c r="K876" t="s">
        <v>1190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1412</v>
      </c>
      <c r="AA876" t="e">
        <f>VLOOKUP(A876,[1]Sheet1!$B$2:$C$930,2,FALSE)</f>
        <v>#N/A</v>
      </c>
      <c r="AB876">
        <f>VLOOKUP(G876,[3]Sheet1!$C$6:$G$46,5,FALSE)</f>
        <v>151</v>
      </c>
      <c r="AC876" t="e">
        <f>VLOOKUP(A876,[1]diterima!$A$2:$B$880,2,FALSE)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219</v>
      </c>
      <c r="F877" t="str">
        <f>VLOOKUP(E877,[2]PRODI_2019!$E$2:$J$70,6,FALSE)</f>
        <v>FKIP</v>
      </c>
      <c r="G877">
        <f>VLOOKUP(E877,[2]PRODI_2019!$E$2:$K$70,7,FALSE)</f>
        <v>2224</v>
      </c>
      <c r="H877" t="str">
        <f>VLOOKUP(F877,Sheet1!$H$4:$I$11,2,FALSE)</f>
        <v>2_FKIP</v>
      </c>
      <c r="I877" t="s">
        <v>1111</v>
      </c>
      <c r="J877" t="s">
        <v>35</v>
      </c>
      <c r="K877" t="s">
        <v>1283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1413</v>
      </c>
      <c r="AA877" t="e">
        <f>VLOOKUP(A877,[1]Sheet1!$B$2:$C$930,2,FALSE)</f>
        <v>#N/A</v>
      </c>
      <c r="AB877">
        <f>VLOOKUP(G877,[3]Sheet1!$C$6:$G$46,5,FALSE)</f>
        <v>442</v>
      </c>
      <c r="AC877" t="e">
        <f>VLOOKUP(A877,[1]diterima!$A$2:$B$880,2,FALSE)</f>
        <v>#N/A</v>
      </c>
    </row>
    <row r="878" spans="1:29" x14ac:dyDescent="0.3">
      <c r="A878">
        <v>4210379066</v>
      </c>
      <c r="B878">
        <v>1</v>
      </c>
      <c r="D878">
        <v>3112072</v>
      </c>
      <c r="E878" t="s">
        <v>206</v>
      </c>
      <c r="F878" t="str">
        <f>VLOOKUP(E878,[2]PRODI_2019!$E$2:$J$70,6,FALSE)</f>
        <v>FKIP</v>
      </c>
      <c r="G878">
        <f>VLOOKUP(E878,[2]PRODI_2019!$E$2:$K$70,7,FALSE)</f>
        <v>2221</v>
      </c>
      <c r="H878" t="str">
        <f>VLOOKUP(F878,Sheet1!$H$4:$I$11,2,FALSE)</f>
        <v>2_FKIP</v>
      </c>
      <c r="I878" t="s">
        <v>1112</v>
      </c>
      <c r="J878" t="s">
        <v>35</v>
      </c>
      <c r="K878" t="s">
        <v>1192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1406</v>
      </c>
      <c r="AA878" t="e">
        <f>VLOOKUP(A878,[1]Sheet1!$B$2:$C$930,2,FALSE)</f>
        <v>#N/A</v>
      </c>
      <c r="AB878">
        <f>VLOOKUP(G878,[3]Sheet1!$C$6:$G$46,5,FALSE)</f>
        <v>112</v>
      </c>
      <c r="AC878" t="e">
        <f>VLOOKUP(A878,[1]diterima!$A$2:$B$880,2,FALSE)</f>
        <v>#N/A</v>
      </c>
    </row>
    <row r="879" spans="1:29" x14ac:dyDescent="0.3">
      <c r="A879">
        <v>4210386755</v>
      </c>
      <c r="B879">
        <v>1</v>
      </c>
      <c r="D879">
        <v>3111215</v>
      </c>
      <c r="E879" t="s">
        <v>228</v>
      </c>
      <c r="F879" t="str">
        <f>VLOOKUP(E879,[2]PRODI_2019!$E$2:$J$70,6,FALSE)</f>
        <v>Teknik</v>
      </c>
      <c r="G879">
        <f>VLOOKUP(E879,[2]PRODI_2019!$E$2:$K$70,7,FALSE)</f>
        <v>3337</v>
      </c>
      <c r="H879" t="str">
        <f>VLOOKUP(F879,Sheet1!$H$4:$I$11,2,FALSE)</f>
        <v>3_Teknik</v>
      </c>
      <c r="I879" t="s">
        <v>1113</v>
      </c>
      <c r="J879" t="s">
        <v>26</v>
      </c>
      <c r="K879" t="s">
        <v>1195</v>
      </c>
      <c r="L879" s="1">
        <v>37693</v>
      </c>
      <c r="M879" t="s">
        <v>28</v>
      </c>
      <c r="N879" t="s">
        <v>49</v>
      </c>
      <c r="O879" t="s">
        <v>29</v>
      </c>
      <c r="P879" t="s">
        <v>1350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1407</v>
      </c>
      <c r="AA879" t="e">
        <f>VLOOKUP(A879,[1]Sheet1!$B$2:$C$930,2,FALSE)</f>
        <v>#N/A</v>
      </c>
      <c r="AB879">
        <f>VLOOKUP(G879,[3]Sheet1!$C$6:$G$46,5,FALSE)</f>
        <v>1057</v>
      </c>
      <c r="AC879" t="e">
        <f>VLOOKUP(A879,[1]diterima!$A$2:$B$880,2,FALSE)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205</v>
      </c>
      <c r="F880" t="str">
        <f>VLOOKUP(E880,[2]PRODI_2019!$E$2:$J$70,6,FALSE)</f>
        <v>FISIP</v>
      </c>
      <c r="G880">
        <f>VLOOKUP(E880,[2]PRODI_2019!$E$2:$K$70,7,FALSE)</f>
        <v>6670</v>
      </c>
      <c r="H880" t="str">
        <f>VLOOKUP(F880,Sheet1!$H$4:$I$11,2,FALSE)</f>
        <v>6_FISIP</v>
      </c>
      <c r="I880" t="s">
        <v>1114</v>
      </c>
      <c r="J880" t="s">
        <v>35</v>
      </c>
      <c r="K880" t="s">
        <v>1196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1406</v>
      </c>
      <c r="AA880" t="e">
        <f>VLOOKUP(A880,[1]Sheet1!$B$2:$C$930,2,FALSE)</f>
        <v>#N/A</v>
      </c>
      <c r="AB880">
        <f>VLOOKUP(G880,[3]Sheet1!$C$6:$G$46,5,FALSE)</f>
        <v>512</v>
      </c>
      <c r="AC880" t="e">
        <f>VLOOKUP(A880,[1]diterima!$A$2:$B$880,2,FALSE)</f>
        <v>#N/A</v>
      </c>
    </row>
    <row r="881" spans="1:29" x14ac:dyDescent="0.3">
      <c r="A881">
        <v>4210823515</v>
      </c>
      <c r="B881">
        <v>1</v>
      </c>
      <c r="D881">
        <v>3112087</v>
      </c>
      <c r="E881" t="s">
        <v>1422</v>
      </c>
      <c r="F881" t="str">
        <f>VLOOKUP(E881,[2]PRODI_2019!$E$2:$J$70,6,FALSE)</f>
        <v>FKIP</v>
      </c>
      <c r="G881">
        <f>VLOOKUP(E881,[2]PRODI_2019!$E$2:$K$70,7,FALSE)</f>
        <v>2222</v>
      </c>
      <c r="H881" t="str">
        <f>VLOOKUP(F881,Sheet1!$H$4:$I$11,2,FALSE)</f>
        <v>2_FKIP</v>
      </c>
      <c r="I881" t="s">
        <v>1115</v>
      </c>
      <c r="J881" t="s">
        <v>35</v>
      </c>
      <c r="K881" t="s">
        <v>1194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1410</v>
      </c>
      <c r="AA881" t="e">
        <f>VLOOKUP(A881,[1]Sheet1!$B$2:$C$930,2,FALSE)</f>
        <v>#N/A</v>
      </c>
      <c r="AB881">
        <f>VLOOKUP(G881,[3]Sheet1!$C$6:$G$46,5,FALSE)</f>
        <v>578</v>
      </c>
      <c r="AC881" t="e">
        <f>VLOOKUP(A881,[1]diterima!$A$2:$B$880,2,FALSE)</f>
        <v>#N/A</v>
      </c>
    </row>
    <row r="882" spans="1:29" x14ac:dyDescent="0.3">
      <c r="A882">
        <v>4210394741</v>
      </c>
      <c r="B882">
        <v>1</v>
      </c>
      <c r="D882">
        <v>3112041</v>
      </c>
      <c r="E882" t="s">
        <v>1420</v>
      </c>
      <c r="F882" t="str">
        <f>VLOOKUP(E882,[2]PRODI_2019!$E$2:$J$70,6,FALSE)</f>
        <v>FEB</v>
      </c>
      <c r="G882">
        <f>VLOOKUP(E882,[2]PRODI_2019!$E$2:$K$70,7,FALSE)</f>
        <v>5553</v>
      </c>
      <c r="H882" t="str">
        <f>VLOOKUP(F882,Sheet1!$H$4:$I$11,2,FALSE)</f>
        <v>5_FEB</v>
      </c>
      <c r="I882" t="s">
        <v>1116</v>
      </c>
      <c r="J882" t="s">
        <v>26</v>
      </c>
      <c r="K882" t="s">
        <v>1191</v>
      </c>
      <c r="L882" s="1">
        <v>37530</v>
      </c>
      <c r="M882" t="s">
        <v>28</v>
      </c>
      <c r="N882" t="s">
        <v>75</v>
      </c>
      <c r="O882" t="s">
        <v>1436</v>
      </c>
      <c r="P882" t="s">
        <v>1352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1410</v>
      </c>
      <c r="AA882" t="e">
        <f>VLOOKUP(A882,[1]Sheet1!$B$2:$C$930,2,FALSE)</f>
        <v>#N/A</v>
      </c>
      <c r="AB882">
        <f>VLOOKUP(G882,[3]Sheet1!$C$6:$G$46,5,FALSE)</f>
        <v>288</v>
      </c>
      <c r="AC882" t="e">
        <f>VLOOKUP(A882,[1]diterima!$A$2:$B$880,2,FALSE)</f>
        <v>#N/A</v>
      </c>
    </row>
    <row r="883" spans="1:29" x14ac:dyDescent="0.3">
      <c r="A883">
        <v>4210402956</v>
      </c>
      <c r="B883">
        <v>1</v>
      </c>
      <c r="D883">
        <v>3112041</v>
      </c>
      <c r="E883" t="s">
        <v>1420</v>
      </c>
      <c r="F883" t="str">
        <f>VLOOKUP(E883,[2]PRODI_2019!$E$2:$J$70,6,FALSE)</f>
        <v>FEB</v>
      </c>
      <c r="G883">
        <f>VLOOKUP(E883,[2]PRODI_2019!$E$2:$K$70,7,FALSE)</f>
        <v>5553</v>
      </c>
      <c r="H883" t="str">
        <f>VLOOKUP(F883,Sheet1!$H$4:$I$11,2,FALSE)</f>
        <v>5_FEB</v>
      </c>
      <c r="I883" t="s">
        <v>1117</v>
      </c>
      <c r="J883" t="s">
        <v>35</v>
      </c>
      <c r="K883" t="s">
        <v>1192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1413</v>
      </c>
      <c r="AA883" t="e">
        <f>VLOOKUP(A883,[1]Sheet1!$B$2:$C$930,2,FALSE)</f>
        <v>#N/A</v>
      </c>
      <c r="AB883">
        <f>VLOOKUP(G883,[3]Sheet1!$C$6:$G$46,5,FALSE)</f>
        <v>288</v>
      </c>
      <c r="AC883" t="e">
        <f>VLOOKUP(A883,[1]diterima!$A$2:$B$880,2,FALSE)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218</v>
      </c>
      <c r="F884" t="str">
        <f>VLOOKUP(E884,[2]PRODI_2019!$E$2:$J$70,6,FALSE)</f>
        <v>FISIP</v>
      </c>
      <c r="G884">
        <f>VLOOKUP(E884,[2]PRODI_2019!$E$2:$K$70,7,FALSE)</f>
        <v>6662</v>
      </c>
      <c r="H884" t="str">
        <f>VLOOKUP(F884,Sheet1!$H$4:$I$11,2,FALSE)</f>
        <v>6_FISIP</v>
      </c>
      <c r="I884" t="s">
        <v>1118</v>
      </c>
      <c r="J884" t="s">
        <v>35</v>
      </c>
      <c r="K884" t="s">
        <v>1198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1406</v>
      </c>
      <c r="AA884" t="e">
        <f>VLOOKUP(A884,[1]Sheet1!$B$2:$C$930,2,FALSE)</f>
        <v>#N/A</v>
      </c>
      <c r="AB884">
        <f>VLOOKUP(G884,[3]Sheet1!$C$6:$G$46,5,FALSE)</f>
        <v>1423</v>
      </c>
      <c r="AC884" t="e">
        <f>VLOOKUP(A884,[1]diterima!$A$2:$B$880,2,FALSE)</f>
        <v>#N/A</v>
      </c>
    </row>
    <row r="885" spans="1:29" x14ac:dyDescent="0.3">
      <c r="A885">
        <v>4210866906</v>
      </c>
      <c r="B885">
        <v>1</v>
      </c>
      <c r="D885">
        <v>3111022</v>
      </c>
      <c r="E885" t="s">
        <v>212</v>
      </c>
      <c r="F885" t="str">
        <f>VLOOKUP(E885,[2]PRODI_2019!$E$2:$J$70,6,FALSE)</f>
        <v>Teknik</v>
      </c>
      <c r="G885">
        <f>VLOOKUP(E885,[2]PRODI_2019!$E$2:$K$70,7,FALSE)</f>
        <v>3332</v>
      </c>
      <c r="H885" t="str">
        <f>VLOOKUP(F885,Sheet1!$H$4:$I$11,2,FALSE)</f>
        <v>3_Teknik</v>
      </c>
      <c r="I885" t="s">
        <v>1119</v>
      </c>
      <c r="J885" t="s">
        <v>35</v>
      </c>
      <c r="K885" t="s">
        <v>1211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1413</v>
      </c>
      <c r="AA885" t="e">
        <f>VLOOKUP(A885,[1]Sheet1!$B$2:$C$930,2,FALSE)</f>
        <v>#N/A</v>
      </c>
      <c r="AB885">
        <f>VLOOKUP(G885,[3]Sheet1!$C$6:$G$46,5,FALSE)</f>
        <v>434</v>
      </c>
      <c r="AC885" t="e">
        <f>VLOOKUP(A885,[1]diterima!$A$2:$B$880,2,FALSE)</f>
        <v>#N/A</v>
      </c>
    </row>
    <row r="886" spans="1:29" x14ac:dyDescent="0.3">
      <c r="A886">
        <v>4210613161</v>
      </c>
      <c r="B886">
        <v>1</v>
      </c>
      <c r="D886">
        <v>3111084</v>
      </c>
      <c r="E886" t="s">
        <v>208</v>
      </c>
      <c r="F886" t="str">
        <f>VLOOKUP(E886,[2]PRODI_2019!$E$2:$J$70,6,FALSE)</f>
        <v>Pertanian</v>
      </c>
      <c r="G886">
        <f>VLOOKUP(E886,[2]PRODI_2019!$E$2:$K$70,7,FALSE)</f>
        <v>4442</v>
      </c>
      <c r="H886" t="str">
        <f>VLOOKUP(F886,Sheet1!$H$4:$I$11,2,FALSE)</f>
        <v>4_Pertanian</v>
      </c>
      <c r="I886" t="s">
        <v>1120</v>
      </c>
      <c r="J886" t="s">
        <v>35</v>
      </c>
      <c r="K886" t="s">
        <v>1200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1406</v>
      </c>
      <c r="AA886" t="e">
        <f>VLOOKUP(A886,[1]Sheet1!$B$2:$C$930,2,FALSE)</f>
        <v>#N/A</v>
      </c>
      <c r="AB886">
        <f>VLOOKUP(G886,[3]Sheet1!$C$6:$G$46,5,FALSE)</f>
        <v>404</v>
      </c>
      <c r="AC886" t="e">
        <f>VLOOKUP(A886,[1]diterima!$A$2:$B$880,2,FALSE)</f>
        <v>#N/A</v>
      </c>
    </row>
    <row r="887" spans="1:29" x14ac:dyDescent="0.3">
      <c r="A887">
        <v>4210431823</v>
      </c>
      <c r="B887">
        <v>1</v>
      </c>
      <c r="D887">
        <v>3112114</v>
      </c>
      <c r="E887" t="s">
        <v>232</v>
      </c>
      <c r="F887" t="str">
        <f>VLOOKUP(E887,[2]PRODI_2019!$E$2:$J$70,6,FALSE)</f>
        <v>FKIP</v>
      </c>
      <c r="G887">
        <f>VLOOKUP(E887,[2]PRODI_2019!$E$2:$K$70,7,FALSE)</f>
        <v>2228</v>
      </c>
      <c r="H887" t="str">
        <f>VLOOKUP(F887,Sheet1!$H$4:$I$11,2,FALSE)</f>
        <v>2_FKIP</v>
      </c>
      <c r="I887" t="s">
        <v>1121</v>
      </c>
      <c r="J887" t="s">
        <v>35</v>
      </c>
      <c r="K887" t="s">
        <v>1192</v>
      </c>
      <c r="L887" s="1">
        <v>37684</v>
      </c>
      <c r="M887" t="s">
        <v>28</v>
      </c>
      <c r="N887" t="s">
        <v>27</v>
      </c>
      <c r="O887" t="s">
        <v>29</v>
      </c>
      <c r="P887" t="s">
        <v>1352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1409</v>
      </c>
      <c r="AA887" t="e">
        <f>VLOOKUP(A887,[1]Sheet1!$B$2:$C$930,2,FALSE)</f>
        <v>#N/A</v>
      </c>
      <c r="AB887">
        <f>VLOOKUP(G887,[3]Sheet1!$C$6:$G$46,5,FALSE)</f>
        <v>224</v>
      </c>
      <c r="AC887" t="e">
        <f>VLOOKUP(A887,[1]diterima!$A$2:$B$880,2,FALSE)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205</v>
      </c>
      <c r="F888" t="str">
        <f>VLOOKUP(E888,[2]PRODI_2019!$E$2:$J$70,6,FALSE)</f>
        <v>FISIP</v>
      </c>
      <c r="G888">
        <f>VLOOKUP(E888,[2]PRODI_2019!$E$2:$K$70,7,FALSE)</f>
        <v>6670</v>
      </c>
      <c r="H888" t="str">
        <f>VLOOKUP(F888,Sheet1!$H$4:$I$11,2,FALSE)</f>
        <v>6_FISIP</v>
      </c>
      <c r="I888" t="s">
        <v>1122</v>
      </c>
      <c r="J888" t="s">
        <v>26</v>
      </c>
      <c r="K888" t="s">
        <v>1194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1411</v>
      </c>
      <c r="AA888" t="e">
        <f>VLOOKUP(A888,[1]Sheet1!$B$2:$C$930,2,FALSE)</f>
        <v>#N/A</v>
      </c>
      <c r="AB888">
        <f>VLOOKUP(G888,[3]Sheet1!$C$6:$G$46,5,FALSE)</f>
        <v>512</v>
      </c>
      <c r="AC888" t="e">
        <f>VLOOKUP(A888,[1]diterima!$A$2:$B$880,2,FALSE)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215</v>
      </c>
      <c r="F889" t="str">
        <f>VLOOKUP(E889,[2]PRODI_2019!$E$2:$J$70,6,FALSE)</f>
        <v>FKIP</v>
      </c>
      <c r="G889">
        <f>VLOOKUP(E889,[2]PRODI_2019!$E$2:$K$70,7,FALSE)</f>
        <v>2223</v>
      </c>
      <c r="H889" t="str">
        <f>VLOOKUP(F889,Sheet1!$H$4:$I$11,2,FALSE)</f>
        <v>2_FKIP</v>
      </c>
      <c r="I889" t="s">
        <v>1123</v>
      </c>
      <c r="J889" t="s">
        <v>35</v>
      </c>
      <c r="K889" t="s">
        <v>1191</v>
      </c>
      <c r="L889" s="1">
        <v>37814</v>
      </c>
      <c r="M889" t="s">
        <v>28</v>
      </c>
      <c r="N889" t="s">
        <v>27</v>
      </c>
      <c r="O889" t="s">
        <v>29</v>
      </c>
      <c r="P889" t="s">
        <v>1355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1409</v>
      </c>
      <c r="AA889" t="e">
        <f>VLOOKUP(A889,[1]Sheet1!$B$2:$C$930,2,FALSE)</f>
        <v>#N/A</v>
      </c>
      <c r="AB889">
        <f>VLOOKUP(G889,[3]Sheet1!$C$6:$G$46,5,FALSE)</f>
        <v>660</v>
      </c>
      <c r="AC889" t="e">
        <f>VLOOKUP(A889,[1]diterima!$A$2:$B$880,2,FALSE)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216</v>
      </c>
      <c r="F890" t="str">
        <f>VLOOKUP(E890,[2]PRODI_2019!$E$2:$J$70,6,FALSE)</f>
        <v>Teknik</v>
      </c>
      <c r="G890">
        <f>VLOOKUP(E890,[2]PRODI_2019!$E$2:$K$70,7,FALSE)</f>
        <v>3331</v>
      </c>
      <c r="H890" t="str">
        <f>VLOOKUP(F890,Sheet1!$H$4:$I$11,2,FALSE)</f>
        <v>3_Teknik</v>
      </c>
      <c r="I890" t="s">
        <v>1124</v>
      </c>
      <c r="J890" t="s">
        <v>26</v>
      </c>
      <c r="K890" t="s">
        <v>1194</v>
      </c>
      <c r="L890" s="1">
        <v>37610</v>
      </c>
      <c r="M890" t="s">
        <v>28</v>
      </c>
      <c r="N890" t="s">
        <v>27</v>
      </c>
      <c r="O890" t="s">
        <v>29</v>
      </c>
      <c r="P890" t="s">
        <v>1352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1410</v>
      </c>
      <c r="AA890" t="e">
        <f>VLOOKUP(A890,[1]Sheet1!$B$2:$C$930,2,FALSE)</f>
        <v>#N/A</v>
      </c>
      <c r="AB890">
        <f>VLOOKUP(G890,[3]Sheet1!$C$6:$G$46,5,FALSE)</f>
        <v>365</v>
      </c>
      <c r="AC890" t="e">
        <f>VLOOKUP(A890,[1]diterima!$A$2:$B$880,2,FALSE)</f>
        <v>#N/A</v>
      </c>
    </row>
    <row r="891" spans="1:29" x14ac:dyDescent="0.3">
      <c r="A891">
        <v>4210446245</v>
      </c>
      <c r="B891">
        <v>1</v>
      </c>
      <c r="D891">
        <v>3111045</v>
      </c>
      <c r="E891" t="s">
        <v>229</v>
      </c>
      <c r="F891" t="str">
        <f>VLOOKUP(E891,[2]PRODI_2019!$E$2:$J$70,6,FALSE)</f>
        <v>Teknik</v>
      </c>
      <c r="G891">
        <f>VLOOKUP(E891,[2]PRODI_2019!$E$2:$K$70,7,FALSE)</f>
        <v>3334</v>
      </c>
      <c r="H891" t="str">
        <f>VLOOKUP(F891,Sheet1!$H$4:$I$11,2,FALSE)</f>
        <v>3_Teknik</v>
      </c>
      <c r="I891" t="s">
        <v>1125</v>
      </c>
      <c r="J891" t="s">
        <v>26</v>
      </c>
      <c r="K891" t="s">
        <v>1208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1413</v>
      </c>
      <c r="AA891" t="e">
        <f>VLOOKUP(A891,[1]Sheet1!$B$2:$C$930,2,FALSE)</f>
        <v>#N/A</v>
      </c>
      <c r="AB891">
        <f>VLOOKUP(G891,[3]Sheet1!$C$6:$G$46,5,FALSE)</f>
        <v>236</v>
      </c>
      <c r="AC891" t="e">
        <f>VLOOKUP(A891,[1]diterima!$A$2:$B$880,2,FALSE)</f>
        <v>#N/A</v>
      </c>
    </row>
    <row r="892" spans="1:29" x14ac:dyDescent="0.3">
      <c r="A892">
        <v>4210484114</v>
      </c>
      <c r="B892">
        <v>1</v>
      </c>
      <c r="D892">
        <v>3111103</v>
      </c>
      <c r="E892" t="s">
        <v>219</v>
      </c>
      <c r="F892" t="str">
        <f>VLOOKUP(E892,[2]PRODI_2019!$E$2:$J$70,6,FALSE)</f>
        <v>FKIP</v>
      </c>
      <c r="G892">
        <f>VLOOKUP(E892,[2]PRODI_2019!$E$2:$K$70,7,FALSE)</f>
        <v>2224</v>
      </c>
      <c r="H892" t="str">
        <f>VLOOKUP(F892,Sheet1!$H$4:$I$11,2,FALSE)</f>
        <v>2_FKIP</v>
      </c>
      <c r="I892" t="s">
        <v>1126</v>
      </c>
      <c r="J892" t="s">
        <v>35</v>
      </c>
      <c r="K892" t="s">
        <v>1206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1408</v>
      </c>
      <c r="AA892" t="e">
        <f>VLOOKUP(A892,[1]Sheet1!$B$2:$C$930,2,FALSE)</f>
        <v>#N/A</v>
      </c>
      <c r="AB892">
        <f>VLOOKUP(G892,[3]Sheet1!$C$6:$G$46,5,FALSE)</f>
        <v>442</v>
      </c>
      <c r="AC892" t="e">
        <f>VLOOKUP(A892,[1]diterima!$A$2:$B$880,2,FALSE)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239</v>
      </c>
      <c r="F893" t="str">
        <f>VLOOKUP(E893,[2]PRODI_2019!$E$2:$J$70,6,FALSE)</f>
        <v>FEB</v>
      </c>
      <c r="G893">
        <f>VLOOKUP(E893,[2]PRODI_2019!$E$2:$K$70,7,FALSE)</f>
        <v>5554</v>
      </c>
      <c r="H893" t="str">
        <f>VLOOKUP(F893,Sheet1!$H$4:$I$11,2,FALSE)</f>
        <v>5_FEB</v>
      </c>
      <c r="I893" t="s">
        <v>1127</v>
      </c>
      <c r="J893" t="s">
        <v>35</v>
      </c>
      <c r="K893" t="s">
        <v>1196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1407</v>
      </c>
      <c r="AA893" t="e">
        <f>VLOOKUP(A893,[1]Sheet1!$B$2:$C$930,2,FALSE)</f>
        <v>#N/A</v>
      </c>
      <c r="AB893">
        <f>VLOOKUP(G893,[3]Sheet1!$C$6:$G$46,5,FALSE)</f>
        <v>332</v>
      </c>
      <c r="AC893" t="e">
        <f>VLOOKUP(A893,[1]diterima!$A$2:$B$880,2,FALSE)</f>
        <v>#N/A</v>
      </c>
    </row>
    <row r="894" spans="1:29" x14ac:dyDescent="0.3">
      <c r="A894">
        <v>4210497116</v>
      </c>
      <c r="B894">
        <v>1</v>
      </c>
      <c r="D894">
        <v>3112072</v>
      </c>
      <c r="E894" t="s">
        <v>206</v>
      </c>
      <c r="F894" t="str">
        <f>VLOOKUP(E894,[2]PRODI_2019!$E$2:$J$70,6,FALSE)</f>
        <v>FKIP</v>
      </c>
      <c r="G894">
        <f>VLOOKUP(E894,[2]PRODI_2019!$E$2:$K$70,7,FALSE)</f>
        <v>2221</v>
      </c>
      <c r="H894" t="str">
        <f>VLOOKUP(F894,Sheet1!$H$4:$I$11,2,FALSE)</f>
        <v>2_FKIP</v>
      </c>
      <c r="I894" t="s">
        <v>1128</v>
      </c>
      <c r="J894" t="s">
        <v>35</v>
      </c>
      <c r="K894" t="s">
        <v>1196</v>
      </c>
      <c r="L894" s="1">
        <v>37554</v>
      </c>
      <c r="M894" t="s">
        <v>28</v>
      </c>
      <c r="N894" t="s">
        <v>43</v>
      </c>
      <c r="O894" t="s">
        <v>29</v>
      </c>
      <c r="P894" t="s">
        <v>182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1412</v>
      </c>
      <c r="AA894" t="e">
        <f>VLOOKUP(A894,[1]Sheet1!$B$2:$C$930,2,FALSE)</f>
        <v>#N/A</v>
      </c>
      <c r="AB894">
        <f>VLOOKUP(G894,[3]Sheet1!$C$6:$G$46,5,FALSE)</f>
        <v>112</v>
      </c>
      <c r="AC894" t="e">
        <f>VLOOKUP(A894,[1]diterima!$A$2:$B$880,2,FALSE)</f>
        <v>#N/A</v>
      </c>
    </row>
    <row r="895" spans="1:29" x14ac:dyDescent="0.3">
      <c r="A895">
        <v>4210497243</v>
      </c>
      <c r="B895">
        <v>1</v>
      </c>
      <c r="D895">
        <v>3111061</v>
      </c>
      <c r="E895" t="s">
        <v>226</v>
      </c>
      <c r="F895" t="str">
        <f>VLOOKUP(E895,[2]PRODI_2019!$E$2:$J$70,6,FALSE)</f>
        <v>Teknik</v>
      </c>
      <c r="G895">
        <f>VLOOKUP(E895,[2]PRODI_2019!$E$2:$K$70,7,FALSE)</f>
        <v>3336</v>
      </c>
      <c r="H895" t="str">
        <f>VLOOKUP(F895,Sheet1!$H$4:$I$11,2,FALSE)</f>
        <v>3_Teknik</v>
      </c>
      <c r="I895" t="s">
        <v>1129</v>
      </c>
      <c r="J895" t="s">
        <v>26</v>
      </c>
      <c r="K895" t="s">
        <v>1191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1412</v>
      </c>
      <c r="AA895" t="e">
        <f>VLOOKUP(A895,[1]Sheet1!$B$2:$C$930,2,FALSE)</f>
        <v>#N/A</v>
      </c>
      <c r="AB895">
        <f>VLOOKUP(G895,[3]Sheet1!$C$6:$G$46,5,FALSE)</f>
        <v>511</v>
      </c>
      <c r="AC895" t="e">
        <f>VLOOKUP(A895,[1]diterima!$A$2:$B$880,2,FALSE)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220</v>
      </c>
      <c r="F896" t="str">
        <f>VLOOKUP(E896,[2]PRODI_2019!$E$2:$J$70,6,FALSE)</f>
        <v>FKIP</v>
      </c>
      <c r="G896">
        <f>VLOOKUP(E896,[2]PRODI_2019!$E$2:$K$70,7,FALSE)</f>
        <v>2284</v>
      </c>
      <c r="H896" t="str">
        <f>VLOOKUP(F896,Sheet1!$H$4:$I$11,2,FALSE)</f>
        <v>2_FKIP</v>
      </c>
      <c r="I896" t="s">
        <v>1130</v>
      </c>
      <c r="J896" t="s">
        <v>26</v>
      </c>
      <c r="K896" t="s">
        <v>1200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1406</v>
      </c>
      <c r="AA896" t="e">
        <f>VLOOKUP(A896,[1]Sheet1!$B$2:$C$930,2,FALSE)</f>
        <v>#N/A</v>
      </c>
      <c r="AB896">
        <f>VLOOKUP(G896,[3]Sheet1!$C$6:$G$46,5,FALSE)</f>
        <v>52</v>
      </c>
      <c r="AC896" t="e">
        <f>VLOOKUP(A896,[1]diterima!$A$2:$B$880,2,FALSE)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1421</v>
      </c>
      <c r="F897" t="str">
        <f>VLOOKUP(E897,[2]PRODI_2019!$E$2:$J$70,6,FALSE)</f>
        <v>Hukum</v>
      </c>
      <c r="G897">
        <f>VLOOKUP(E897,[2]PRODI_2019!$E$2:$K$70,7,FALSE)</f>
        <v>1111</v>
      </c>
      <c r="H897" t="str">
        <f>VLOOKUP(F897,Sheet1!$H$4:$I$11,2,FALSE)</f>
        <v>1_Hukum</v>
      </c>
      <c r="I897" t="s">
        <v>1131</v>
      </c>
      <c r="J897" t="s">
        <v>35</v>
      </c>
      <c r="K897" t="s">
        <v>1196</v>
      </c>
      <c r="L897" s="1">
        <v>37766</v>
      </c>
      <c r="M897" t="s">
        <v>28</v>
      </c>
      <c r="N897" t="s">
        <v>56</v>
      </c>
      <c r="O897" t="s">
        <v>29</v>
      </c>
      <c r="P897" t="s">
        <v>1382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1406</v>
      </c>
      <c r="AA897" t="e">
        <f>VLOOKUP(A897,[1]Sheet1!$B$2:$C$930,2,FALSE)</f>
        <v>#N/A</v>
      </c>
      <c r="AB897">
        <f>VLOOKUP(G897,[3]Sheet1!$C$6:$G$46,5,FALSE)</f>
        <v>1201</v>
      </c>
      <c r="AC897" t="e">
        <f>VLOOKUP(A897,[1]diterima!$A$2:$B$880,2,FALSE)</f>
        <v>#N/A</v>
      </c>
    </row>
    <row r="898" spans="1:29" x14ac:dyDescent="0.3">
      <c r="A898">
        <v>4210502557</v>
      </c>
      <c r="B898">
        <v>1</v>
      </c>
      <c r="D898">
        <v>3112064</v>
      </c>
      <c r="E898" t="s">
        <v>218</v>
      </c>
      <c r="F898" t="str">
        <f>VLOOKUP(E898,[2]PRODI_2019!$E$2:$J$70,6,FALSE)</f>
        <v>FISIP</v>
      </c>
      <c r="G898">
        <f>VLOOKUP(E898,[2]PRODI_2019!$E$2:$K$70,7,FALSE)</f>
        <v>6662</v>
      </c>
      <c r="H898" t="str">
        <f>VLOOKUP(F898,Sheet1!$H$4:$I$11,2,FALSE)</f>
        <v>6_FISIP</v>
      </c>
      <c r="I898" t="s">
        <v>1132</v>
      </c>
      <c r="J898" t="s">
        <v>26</v>
      </c>
      <c r="K898" t="s">
        <v>1196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1412</v>
      </c>
      <c r="AA898" t="e">
        <f>VLOOKUP(A898,[1]Sheet1!$B$2:$C$930,2,FALSE)</f>
        <v>#N/A</v>
      </c>
      <c r="AB898">
        <f>VLOOKUP(G898,[3]Sheet1!$C$6:$G$46,5,FALSE)</f>
        <v>1423</v>
      </c>
      <c r="AC898" t="e">
        <f>VLOOKUP(A898,[1]diterima!$A$2:$B$880,2,FALSE)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202</v>
      </c>
      <c r="F899" t="str">
        <f>VLOOKUP(E899,[2]PRODI_2019!$E$2:$J$70,6,FALSE)</f>
        <v>FKIP</v>
      </c>
      <c r="G899">
        <f>VLOOKUP(E899,[2]PRODI_2019!$E$2:$K$70,7,FALSE)</f>
        <v>2289</v>
      </c>
      <c r="H899" t="str">
        <f>VLOOKUP(F899,Sheet1!$H$4:$I$11,2,FALSE)</f>
        <v>2_FKIP</v>
      </c>
      <c r="I899" t="s">
        <v>1133</v>
      </c>
      <c r="J899" t="s">
        <v>26</v>
      </c>
      <c r="K899" t="s">
        <v>1284</v>
      </c>
      <c r="L899" s="1">
        <v>37794</v>
      </c>
      <c r="M899" t="s">
        <v>28</v>
      </c>
      <c r="N899" t="s">
        <v>56</v>
      </c>
      <c r="O899" t="s">
        <v>29</v>
      </c>
      <c r="P899" t="s">
        <v>191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1406</v>
      </c>
      <c r="AA899" t="e">
        <f>VLOOKUP(A899,[1]Sheet1!$B$2:$C$930,2,FALSE)</f>
        <v>#N/A</v>
      </c>
      <c r="AB899">
        <f>VLOOKUP(G899,[3]Sheet1!$C$6:$G$46,5,FALSE)</f>
        <v>33</v>
      </c>
      <c r="AC899" t="e">
        <f>VLOOKUP(A899,[1]diterima!$A$2:$B$880,2,FALSE)</f>
        <v>#N/A</v>
      </c>
    </row>
    <row r="900" spans="1:29" x14ac:dyDescent="0.3">
      <c r="A900">
        <v>4210523627</v>
      </c>
      <c r="B900">
        <v>1</v>
      </c>
      <c r="D900">
        <v>3112025</v>
      </c>
      <c r="E900" t="s">
        <v>225</v>
      </c>
      <c r="F900" t="str">
        <f>VLOOKUP(E900,[2]PRODI_2019!$E$2:$J$70,6,FALSE)</f>
        <v>FEB</v>
      </c>
      <c r="G900">
        <f>VLOOKUP(E900,[2]PRODI_2019!$E$2:$K$70,7,FALSE)</f>
        <v>5551</v>
      </c>
      <c r="H900" t="str">
        <f>VLOOKUP(F900,Sheet1!$H$4:$I$11,2,FALSE)</f>
        <v>5_FEB</v>
      </c>
      <c r="I900" t="s">
        <v>1134</v>
      </c>
      <c r="J900" t="s">
        <v>35</v>
      </c>
      <c r="K900" t="s">
        <v>1201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1411</v>
      </c>
      <c r="AA900" t="e">
        <f>VLOOKUP(A900,[1]Sheet1!$B$2:$C$930,2,FALSE)</f>
        <v>#N/A</v>
      </c>
      <c r="AB900">
        <f>VLOOKUP(G900,[3]Sheet1!$C$6:$G$46,5,FALSE)</f>
        <v>1756</v>
      </c>
      <c r="AC900" t="e">
        <f>VLOOKUP(A900,[1]diterima!$A$2:$B$880,2,FALSE)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228</v>
      </c>
      <c r="F901" t="str">
        <f>VLOOKUP(E901,[2]PRODI_2019!$E$2:$J$70,6,FALSE)</f>
        <v>Teknik</v>
      </c>
      <c r="G901">
        <f>VLOOKUP(E901,[2]PRODI_2019!$E$2:$K$70,7,FALSE)</f>
        <v>3337</v>
      </c>
      <c r="H901" t="str">
        <f>VLOOKUP(F901,Sheet1!$H$4:$I$11,2,FALSE)</f>
        <v>3_Teknik</v>
      </c>
      <c r="I901" t="s">
        <v>1135</v>
      </c>
      <c r="J901" t="s">
        <v>26</v>
      </c>
      <c r="K901" t="s">
        <v>1201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1407</v>
      </c>
      <c r="AA901" t="e">
        <f>VLOOKUP(A901,[1]Sheet1!$B$2:$C$930,2,FALSE)</f>
        <v>#N/A</v>
      </c>
      <c r="AB901">
        <f>VLOOKUP(G901,[3]Sheet1!$C$6:$G$46,5,FALSE)</f>
        <v>1057</v>
      </c>
      <c r="AC901" t="e">
        <f>VLOOKUP(A901,[1]diterima!$A$2:$B$880,2,FALSE)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216</v>
      </c>
      <c r="F902" t="str">
        <f>VLOOKUP(E902,[2]PRODI_2019!$E$2:$J$70,6,FALSE)</f>
        <v>Teknik</v>
      </c>
      <c r="G902">
        <f>VLOOKUP(E902,[2]PRODI_2019!$E$2:$K$70,7,FALSE)</f>
        <v>3331</v>
      </c>
      <c r="H902" t="str">
        <f>VLOOKUP(F902,Sheet1!$H$4:$I$11,2,FALSE)</f>
        <v>3_Teknik</v>
      </c>
      <c r="I902" t="s">
        <v>1136</v>
      </c>
      <c r="J902" t="s">
        <v>26</v>
      </c>
      <c r="K902" t="s">
        <v>1285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1415</v>
      </c>
      <c r="AA902" t="e">
        <f>VLOOKUP(A902,[1]Sheet1!$B$2:$C$930,2,FALSE)</f>
        <v>#N/A</v>
      </c>
      <c r="AB902">
        <f>VLOOKUP(G902,[3]Sheet1!$C$6:$G$46,5,FALSE)</f>
        <v>365</v>
      </c>
      <c r="AC902" t="e">
        <f>VLOOKUP(A902,[1]diterima!$A$2:$B$880,2,FALSE)</f>
        <v>#N/A</v>
      </c>
    </row>
    <row r="903" spans="1:29" x14ac:dyDescent="0.3">
      <c r="A903">
        <v>4210558291</v>
      </c>
      <c r="B903">
        <v>1</v>
      </c>
      <c r="D903">
        <v>3112033</v>
      </c>
      <c r="E903" t="s">
        <v>207</v>
      </c>
      <c r="F903" t="str">
        <f>VLOOKUP(E903,[2]PRODI_2019!$E$2:$J$70,6,FALSE)</f>
        <v>FEB</v>
      </c>
      <c r="G903">
        <f>VLOOKUP(E903,[2]PRODI_2019!$E$2:$K$70,7,FALSE)</f>
        <v>5552</v>
      </c>
      <c r="H903" t="str">
        <f>VLOOKUP(F903,Sheet1!$H$4:$I$11,2,FALSE)</f>
        <v>5_FEB</v>
      </c>
      <c r="I903" t="s">
        <v>1137</v>
      </c>
      <c r="J903" t="s">
        <v>35</v>
      </c>
      <c r="K903" t="s">
        <v>1190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1413</v>
      </c>
      <c r="AA903" t="e">
        <f>VLOOKUP(A903,[1]Sheet1!$B$2:$C$930,2,FALSE)</f>
        <v>#N/A</v>
      </c>
      <c r="AB903">
        <f>VLOOKUP(G903,[3]Sheet1!$C$6:$G$46,5,FALSE)</f>
        <v>1184</v>
      </c>
      <c r="AC903" t="e">
        <f>VLOOKUP(A903,[1]diterima!$A$2:$B$880,2,FALSE)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217</v>
      </c>
      <c r="F904" t="str">
        <f>VLOOKUP(E904,[2]PRODI_2019!$E$2:$J$70,6,FALSE)</f>
        <v>FKIP</v>
      </c>
      <c r="G904">
        <f>VLOOKUP(E904,[2]PRODI_2019!$E$2:$K$70,7,FALSE)</f>
        <v>2282</v>
      </c>
      <c r="H904" t="str">
        <f>VLOOKUP(F904,Sheet1!$H$4:$I$11,2,FALSE)</f>
        <v>2_FKIP</v>
      </c>
      <c r="I904" t="s">
        <v>1138</v>
      </c>
      <c r="J904" t="s">
        <v>35</v>
      </c>
      <c r="K904" t="s">
        <v>1192</v>
      </c>
      <c r="L904" s="1">
        <v>37924</v>
      </c>
      <c r="M904" t="s">
        <v>28</v>
      </c>
      <c r="N904" t="s">
        <v>27</v>
      </c>
      <c r="O904" t="s">
        <v>29</v>
      </c>
      <c r="P904" t="s">
        <v>1385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1411</v>
      </c>
      <c r="AA904" t="e">
        <f>VLOOKUP(A904,[1]Sheet1!$B$2:$C$930,2,FALSE)</f>
        <v>#N/A</v>
      </c>
      <c r="AB904">
        <f>VLOOKUP(G904,[3]Sheet1!$C$6:$G$46,5,FALSE)</f>
        <v>191</v>
      </c>
      <c r="AC904" t="e">
        <f>VLOOKUP(A904,[1]diterima!$A$2:$B$880,2,FALSE)</f>
        <v>#N/A</v>
      </c>
    </row>
    <row r="905" spans="1:29" x14ac:dyDescent="0.3">
      <c r="A905">
        <v>4210566641</v>
      </c>
      <c r="B905">
        <v>1</v>
      </c>
      <c r="D905">
        <v>3112176</v>
      </c>
      <c r="E905" t="s">
        <v>210</v>
      </c>
      <c r="F905" t="str">
        <f>VLOOKUP(E905,[2]PRODI_2019!$E$2:$J$70,6,FALSE)</f>
        <v>FKIP</v>
      </c>
      <c r="G905">
        <f>VLOOKUP(E905,[2]PRODI_2019!$E$2:$K$70,7,FALSE)</f>
        <v>2285</v>
      </c>
      <c r="H905" t="str">
        <f>VLOOKUP(F905,Sheet1!$H$4:$I$11,2,FALSE)</f>
        <v>2_FKIP</v>
      </c>
      <c r="I905" t="s">
        <v>1139</v>
      </c>
      <c r="J905" t="s">
        <v>35</v>
      </c>
      <c r="K905" t="s">
        <v>1196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1406</v>
      </c>
      <c r="AA905" t="e">
        <f>VLOOKUP(A905,[1]Sheet1!$B$2:$C$930,2,FALSE)</f>
        <v>#N/A</v>
      </c>
      <c r="AB905">
        <f>VLOOKUP(G905,[3]Sheet1!$C$6:$G$46,5,FALSE)</f>
        <v>715</v>
      </c>
      <c r="AC905" t="e">
        <f>VLOOKUP(A905,[1]diterima!$A$2:$B$880,2,FALSE)</f>
        <v>#N/A</v>
      </c>
    </row>
    <row r="906" spans="1:29" x14ac:dyDescent="0.3">
      <c r="A906">
        <v>4210978497</v>
      </c>
      <c r="B906">
        <v>1</v>
      </c>
      <c r="D906">
        <v>3111061</v>
      </c>
      <c r="E906" t="s">
        <v>226</v>
      </c>
      <c r="F906" t="str">
        <f>VLOOKUP(E906,[2]PRODI_2019!$E$2:$J$70,6,FALSE)</f>
        <v>Teknik</v>
      </c>
      <c r="G906">
        <f>VLOOKUP(E906,[2]PRODI_2019!$E$2:$K$70,7,FALSE)</f>
        <v>3336</v>
      </c>
      <c r="H906" t="str">
        <f>VLOOKUP(F906,Sheet1!$H$4:$I$11,2,FALSE)</f>
        <v>3_Teknik</v>
      </c>
      <c r="I906" t="s">
        <v>1140</v>
      </c>
      <c r="J906" t="s">
        <v>26</v>
      </c>
      <c r="K906" t="s">
        <v>1201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1417</v>
      </c>
      <c r="AA906" t="e">
        <f>VLOOKUP(A906,[1]Sheet1!$B$2:$C$930,2,FALSE)</f>
        <v>#N/A</v>
      </c>
      <c r="AB906">
        <f>VLOOKUP(G906,[3]Sheet1!$C$6:$G$46,5,FALSE)</f>
        <v>511</v>
      </c>
      <c r="AC906" t="e">
        <f>VLOOKUP(A906,[1]diterima!$A$2:$B$880,2,FALSE)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239</v>
      </c>
      <c r="F907" t="str">
        <f>VLOOKUP(E907,[2]PRODI_2019!$E$2:$J$70,6,FALSE)</f>
        <v>FEB</v>
      </c>
      <c r="G907">
        <f>VLOOKUP(E907,[2]PRODI_2019!$E$2:$K$70,7,FALSE)</f>
        <v>5554</v>
      </c>
      <c r="H907" t="str">
        <f>VLOOKUP(F907,Sheet1!$H$4:$I$11,2,FALSE)</f>
        <v>5_FEB</v>
      </c>
      <c r="I907" t="s">
        <v>1141</v>
      </c>
      <c r="J907" t="s">
        <v>35</v>
      </c>
      <c r="K907" t="s">
        <v>1203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1406</v>
      </c>
      <c r="AA907" t="e">
        <f>VLOOKUP(A907,[1]Sheet1!$B$2:$C$930,2,FALSE)</f>
        <v>#N/A</v>
      </c>
      <c r="AB907">
        <f>VLOOKUP(G907,[3]Sheet1!$C$6:$G$46,5,FALSE)</f>
        <v>332</v>
      </c>
      <c r="AC907" t="e">
        <f>VLOOKUP(A907,[1]diterima!$A$2:$B$880,2,FALSE)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208</v>
      </c>
      <c r="F908" t="str">
        <f>VLOOKUP(E908,[2]PRODI_2019!$E$2:$J$70,6,FALSE)</f>
        <v>Pertanian</v>
      </c>
      <c r="G908">
        <f>VLOOKUP(E908,[2]PRODI_2019!$E$2:$K$70,7,FALSE)</f>
        <v>4442</v>
      </c>
      <c r="H908" t="str">
        <f>VLOOKUP(F908,Sheet1!$H$4:$I$11,2,FALSE)</f>
        <v>4_Pertanian</v>
      </c>
      <c r="I908" t="s">
        <v>1142</v>
      </c>
      <c r="J908" t="s">
        <v>35</v>
      </c>
      <c r="K908" t="s">
        <v>1196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1413</v>
      </c>
      <c r="AA908" t="e">
        <f>VLOOKUP(A908,[1]Sheet1!$B$2:$C$930,2,FALSE)</f>
        <v>#N/A</v>
      </c>
      <c r="AB908">
        <f>VLOOKUP(G908,[3]Sheet1!$C$6:$G$46,5,FALSE)</f>
        <v>404</v>
      </c>
      <c r="AC908" t="e">
        <f>VLOOKUP(A908,[1]diterima!$A$2:$B$880,2,FALSE)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204</v>
      </c>
      <c r="F909" t="str">
        <f>VLOOKUP(E909,[2]PRODI_2019!$E$2:$J$70,6,FALSE)</f>
        <v>Teknik</v>
      </c>
      <c r="G909">
        <f>VLOOKUP(E909,[2]PRODI_2019!$E$2:$K$70,7,FALSE)</f>
        <v>3333</v>
      </c>
      <c r="H909" t="str">
        <f>VLOOKUP(F909,Sheet1!$H$4:$I$11,2,FALSE)</f>
        <v>3_Teknik</v>
      </c>
      <c r="I909" t="s">
        <v>1143</v>
      </c>
      <c r="J909" t="s">
        <v>35</v>
      </c>
      <c r="K909" t="s">
        <v>1208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1417</v>
      </c>
      <c r="AA909" t="e">
        <f>VLOOKUP(A909,[1]Sheet1!$B$2:$C$930,2,FALSE)</f>
        <v>#N/A</v>
      </c>
      <c r="AB909">
        <f>VLOOKUP(G909,[3]Sheet1!$C$6:$G$46,5,FALSE)</f>
        <v>1047</v>
      </c>
      <c r="AC909" t="e">
        <f>VLOOKUP(A909,[1]diterima!$A$2:$B$880,2,FALSE)</f>
        <v>#N/A</v>
      </c>
    </row>
    <row r="910" spans="1:29" x14ac:dyDescent="0.3">
      <c r="A910">
        <v>4210598011</v>
      </c>
      <c r="B910">
        <v>1</v>
      </c>
      <c r="D910">
        <v>3112056</v>
      </c>
      <c r="E910" t="s">
        <v>227</v>
      </c>
      <c r="F910" t="str">
        <f>VLOOKUP(E910,[2]PRODI_2019!$E$2:$J$70,6,FALSE)</f>
        <v>FISIP</v>
      </c>
      <c r="G910">
        <f>VLOOKUP(E910,[2]PRODI_2019!$E$2:$K$70,7,FALSE)</f>
        <v>6661</v>
      </c>
      <c r="H910" t="str">
        <f>VLOOKUP(F910,Sheet1!$H$4:$I$11,2,FALSE)</f>
        <v>6_FISIP</v>
      </c>
      <c r="I910" t="s">
        <v>1144</v>
      </c>
      <c r="J910" t="s">
        <v>35</v>
      </c>
      <c r="K910" t="s">
        <v>1197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1407</v>
      </c>
      <c r="AA910" t="e">
        <f>VLOOKUP(A910,[1]Sheet1!$B$2:$C$930,2,FALSE)</f>
        <v>#N/A</v>
      </c>
      <c r="AB910">
        <f>VLOOKUP(G910,[3]Sheet1!$C$6:$G$46,5,FALSE)</f>
        <v>1115</v>
      </c>
      <c r="AC910" t="e">
        <f>VLOOKUP(A910,[1]diterima!$A$2:$B$880,2,FALSE)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1420</v>
      </c>
      <c r="F911" t="str">
        <f>VLOOKUP(E911,[2]PRODI_2019!$E$2:$J$70,6,FALSE)</f>
        <v>FEB</v>
      </c>
      <c r="G911">
        <f>VLOOKUP(E911,[2]PRODI_2019!$E$2:$K$70,7,FALSE)</f>
        <v>5553</v>
      </c>
      <c r="H911" t="str">
        <f>VLOOKUP(F911,Sheet1!$H$4:$I$11,2,FALSE)</f>
        <v>5_FEB</v>
      </c>
      <c r="I911" t="s">
        <v>1145</v>
      </c>
      <c r="J911" t="s">
        <v>35</v>
      </c>
      <c r="K911" t="s">
        <v>1192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1409</v>
      </c>
      <c r="AA911" t="e">
        <f>VLOOKUP(A911,[1]Sheet1!$B$2:$C$930,2,FALSE)</f>
        <v>#N/A</v>
      </c>
      <c r="AB911">
        <f>VLOOKUP(G911,[3]Sheet1!$C$6:$G$46,5,FALSE)</f>
        <v>288</v>
      </c>
      <c r="AC911" t="e">
        <f>VLOOKUP(A911,[1]diterima!$A$2:$B$880,2,FALSE)</f>
        <v>#N/A</v>
      </c>
    </row>
    <row r="912" spans="1:29" x14ac:dyDescent="0.3">
      <c r="A912">
        <v>4210912284</v>
      </c>
      <c r="B912">
        <v>1</v>
      </c>
      <c r="D912">
        <v>3112176</v>
      </c>
      <c r="E912" t="s">
        <v>210</v>
      </c>
      <c r="F912" t="str">
        <f>VLOOKUP(E912,[2]PRODI_2019!$E$2:$J$70,6,FALSE)</f>
        <v>FKIP</v>
      </c>
      <c r="G912">
        <f>VLOOKUP(E912,[2]PRODI_2019!$E$2:$K$70,7,FALSE)</f>
        <v>2285</v>
      </c>
      <c r="H912" t="str">
        <f>VLOOKUP(F912,Sheet1!$H$4:$I$11,2,FALSE)</f>
        <v>2_FKIP</v>
      </c>
      <c r="I912" t="s">
        <v>1146</v>
      </c>
      <c r="J912" t="s">
        <v>35</v>
      </c>
      <c r="K912" t="s">
        <v>1194</v>
      </c>
      <c r="L912" s="1">
        <v>37836</v>
      </c>
      <c r="M912" t="s">
        <v>28</v>
      </c>
      <c r="N912" t="s">
        <v>27</v>
      </c>
      <c r="O912" t="s">
        <v>29</v>
      </c>
      <c r="P912" t="s">
        <v>1389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1407</v>
      </c>
      <c r="AA912" t="e">
        <f>VLOOKUP(A912,[1]Sheet1!$B$2:$C$930,2,FALSE)</f>
        <v>#N/A</v>
      </c>
      <c r="AB912">
        <f>VLOOKUP(G912,[3]Sheet1!$C$6:$G$46,5,FALSE)</f>
        <v>715</v>
      </c>
      <c r="AC912" t="e">
        <f>VLOOKUP(A912,[1]diterima!$A$2:$B$880,2,FALSE)</f>
        <v>#N/A</v>
      </c>
    </row>
    <row r="913" spans="1:29" x14ac:dyDescent="0.3">
      <c r="A913">
        <v>4210615341</v>
      </c>
      <c r="B913">
        <v>1</v>
      </c>
      <c r="D913">
        <v>3111076</v>
      </c>
      <c r="E913" t="s">
        <v>221</v>
      </c>
      <c r="F913" t="str">
        <f>VLOOKUP(E913,[2]PRODI_2019!$E$2:$J$70,6,FALSE)</f>
        <v>Pertanian</v>
      </c>
      <c r="G913">
        <f>VLOOKUP(E913,[2]PRODI_2019!$E$2:$K$70,7,FALSE)</f>
        <v>4441</v>
      </c>
      <c r="H913" t="str">
        <f>VLOOKUP(F913,Sheet1!$H$4:$I$11,2,FALSE)</f>
        <v>4_Pertanian</v>
      </c>
      <c r="I913" t="s">
        <v>1147</v>
      </c>
      <c r="J913" t="s">
        <v>35</v>
      </c>
      <c r="K913" t="s">
        <v>1196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1411</v>
      </c>
      <c r="AA913" t="e">
        <f>VLOOKUP(A913,[1]Sheet1!$B$2:$C$930,2,FALSE)</f>
        <v>#N/A</v>
      </c>
      <c r="AB913">
        <f>VLOOKUP(G913,[3]Sheet1!$C$6:$G$46,5,FALSE)</f>
        <v>789</v>
      </c>
      <c r="AC913" t="e">
        <f>VLOOKUP(A913,[1]diterima!$A$2:$B$880,2,FALSE)</f>
        <v>#N/A</v>
      </c>
    </row>
    <row r="914" spans="1:29" x14ac:dyDescent="0.3">
      <c r="A914">
        <v>4210615587</v>
      </c>
      <c r="B914">
        <v>1</v>
      </c>
      <c r="D914">
        <v>3111134</v>
      </c>
      <c r="E914" t="s">
        <v>220</v>
      </c>
      <c r="F914" t="str">
        <f>VLOOKUP(E914,[2]PRODI_2019!$E$2:$J$70,6,FALSE)</f>
        <v>FKIP</v>
      </c>
      <c r="G914">
        <f>VLOOKUP(E914,[2]PRODI_2019!$E$2:$K$70,7,FALSE)</f>
        <v>2284</v>
      </c>
      <c r="H914" t="str">
        <f>VLOOKUP(F914,Sheet1!$H$4:$I$11,2,FALSE)</f>
        <v>2_FKIP</v>
      </c>
      <c r="I914" t="s">
        <v>1148</v>
      </c>
      <c r="J914" t="s">
        <v>26</v>
      </c>
      <c r="K914" t="s">
        <v>1272</v>
      </c>
      <c r="L914" s="1">
        <v>37456</v>
      </c>
      <c r="M914" t="s">
        <v>28</v>
      </c>
      <c r="N914" t="s">
        <v>72</v>
      </c>
      <c r="O914" t="s">
        <v>29</v>
      </c>
      <c r="P914" t="s">
        <v>1390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1407</v>
      </c>
      <c r="AA914" t="e">
        <f>VLOOKUP(A914,[1]Sheet1!$B$2:$C$930,2,FALSE)</f>
        <v>#N/A</v>
      </c>
      <c r="AB914">
        <f>VLOOKUP(G914,[3]Sheet1!$C$6:$G$46,5,FALSE)</f>
        <v>52</v>
      </c>
      <c r="AC914" t="e">
        <f>VLOOKUP(A914,[1]diterima!$A$2:$B$880,2,FALSE)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217</v>
      </c>
      <c r="F915" t="str">
        <f>VLOOKUP(E915,[2]PRODI_2019!$E$2:$J$70,6,FALSE)</f>
        <v>FKIP</v>
      </c>
      <c r="G915">
        <f>VLOOKUP(E915,[2]PRODI_2019!$E$2:$K$70,7,FALSE)</f>
        <v>2282</v>
      </c>
      <c r="H915" t="str">
        <f>VLOOKUP(F915,Sheet1!$H$4:$I$11,2,FALSE)</f>
        <v>2_FKIP</v>
      </c>
      <c r="I915" t="s">
        <v>1149</v>
      </c>
      <c r="J915" t="s">
        <v>35</v>
      </c>
      <c r="K915" t="s">
        <v>1196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1409</v>
      </c>
      <c r="AA915" t="e">
        <f>VLOOKUP(A915,[1]Sheet1!$B$2:$C$930,2,FALSE)</f>
        <v>#N/A</v>
      </c>
      <c r="AB915">
        <f>VLOOKUP(G915,[3]Sheet1!$C$6:$G$46,5,FALSE)</f>
        <v>191</v>
      </c>
      <c r="AC915" t="e">
        <f>VLOOKUP(A915,[1]diterima!$A$2:$B$880,2,FALSE)</f>
        <v>#N/A</v>
      </c>
    </row>
    <row r="916" spans="1:29" x14ac:dyDescent="0.3">
      <c r="A916">
        <v>4210629820</v>
      </c>
      <c r="B916">
        <v>1</v>
      </c>
      <c r="D916">
        <v>3112095</v>
      </c>
      <c r="E916" t="s">
        <v>215</v>
      </c>
      <c r="F916" t="str">
        <f>VLOOKUP(E916,[2]PRODI_2019!$E$2:$J$70,6,FALSE)</f>
        <v>FKIP</v>
      </c>
      <c r="G916">
        <f>VLOOKUP(E916,[2]PRODI_2019!$E$2:$K$70,7,FALSE)</f>
        <v>2223</v>
      </c>
      <c r="H916" t="str">
        <f>VLOOKUP(F916,Sheet1!$H$4:$I$11,2,FALSE)</f>
        <v>2_FKIP</v>
      </c>
      <c r="I916" t="s">
        <v>1150</v>
      </c>
      <c r="J916" t="s">
        <v>26</v>
      </c>
      <c r="K916" t="s">
        <v>1286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1411</v>
      </c>
      <c r="AA916" t="e">
        <f>VLOOKUP(A916,[1]Sheet1!$B$2:$C$930,2,FALSE)</f>
        <v>#N/A</v>
      </c>
      <c r="AB916">
        <f>VLOOKUP(G916,[3]Sheet1!$C$6:$G$46,5,FALSE)</f>
        <v>660</v>
      </c>
      <c r="AC916" t="e">
        <f>VLOOKUP(A916,[1]diterima!$A$2:$B$880,2,FALSE)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205</v>
      </c>
      <c r="F917" t="str">
        <f>VLOOKUP(E917,[2]PRODI_2019!$E$2:$J$70,6,FALSE)</f>
        <v>FISIP</v>
      </c>
      <c r="G917">
        <f>VLOOKUP(E917,[2]PRODI_2019!$E$2:$K$70,7,FALSE)</f>
        <v>6670</v>
      </c>
      <c r="H917" t="str">
        <f>VLOOKUP(F917,Sheet1!$H$4:$I$11,2,FALSE)</f>
        <v>6_FISIP</v>
      </c>
      <c r="I917" t="s">
        <v>1151</v>
      </c>
      <c r="J917" t="s">
        <v>35</v>
      </c>
      <c r="K917" t="s">
        <v>1196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1410</v>
      </c>
      <c r="AA917" t="e">
        <f>VLOOKUP(A917,[1]Sheet1!$B$2:$C$930,2,FALSE)</f>
        <v>#N/A</v>
      </c>
      <c r="AB917">
        <f>VLOOKUP(G917,[3]Sheet1!$C$6:$G$46,5,FALSE)</f>
        <v>512</v>
      </c>
      <c r="AC917" t="e">
        <f>VLOOKUP(A917,[1]diterima!$A$2:$B$880,2,FALSE)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203</v>
      </c>
      <c r="F918" t="str">
        <f>VLOOKUP(E918,[2]PRODI_2019!$E$2:$J$70,6,FALSE)</f>
        <v>Pertanian</v>
      </c>
      <c r="G918">
        <f>VLOOKUP(E918,[2]PRODI_2019!$E$2:$K$70,7,FALSE)</f>
        <v>4443</v>
      </c>
      <c r="H918" t="str">
        <f>VLOOKUP(F918,Sheet1!$H$4:$I$11,2,FALSE)</f>
        <v>4_Pertanian</v>
      </c>
      <c r="I918" t="s">
        <v>1152</v>
      </c>
      <c r="J918" t="s">
        <v>35</v>
      </c>
      <c r="K918" t="s">
        <v>1208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1407</v>
      </c>
      <c r="AA918" t="e">
        <f>VLOOKUP(A918,[1]Sheet1!$B$2:$C$930,2,FALSE)</f>
        <v>#N/A</v>
      </c>
      <c r="AB918">
        <f>VLOOKUP(G918,[3]Sheet1!$C$6:$G$46,5,FALSE)</f>
        <v>193</v>
      </c>
      <c r="AC918" t="e">
        <f>VLOOKUP(A918,[1]diterima!$A$2:$B$880,2,FALSE)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211</v>
      </c>
      <c r="F919" t="str">
        <f>VLOOKUP(E919,[2]PRODI_2019!$E$2:$J$70,6,FALSE)</f>
        <v>FKIP</v>
      </c>
      <c r="G919">
        <f>VLOOKUP(E919,[2]PRODI_2019!$E$2:$K$70,7,FALSE)</f>
        <v>2281</v>
      </c>
      <c r="H919" t="str">
        <f>VLOOKUP(F919,Sheet1!$H$4:$I$11,2,FALSE)</f>
        <v>2_FKIP</v>
      </c>
      <c r="I919" t="s">
        <v>1153</v>
      </c>
      <c r="J919" t="s">
        <v>35</v>
      </c>
      <c r="K919" t="s">
        <v>1192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1410</v>
      </c>
      <c r="AA919" t="e">
        <f>VLOOKUP(A919,[1]Sheet1!$B$2:$C$930,2,FALSE)</f>
        <v>#N/A</v>
      </c>
      <c r="AB919">
        <f>VLOOKUP(G919,[3]Sheet1!$C$6:$G$46,5,FALSE)</f>
        <v>160</v>
      </c>
      <c r="AC919" t="e">
        <f>VLOOKUP(A919,[1]diterima!$A$2:$B$880,2,FALSE)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208</v>
      </c>
      <c r="F920" t="str">
        <f>VLOOKUP(E920,[2]PRODI_2019!$E$2:$J$70,6,FALSE)</f>
        <v>Pertanian</v>
      </c>
      <c r="G920">
        <f>VLOOKUP(E920,[2]PRODI_2019!$E$2:$K$70,7,FALSE)</f>
        <v>4442</v>
      </c>
      <c r="H920" t="str">
        <f>VLOOKUP(F920,Sheet1!$H$4:$I$11,2,FALSE)</f>
        <v>4_Pertanian</v>
      </c>
      <c r="I920" t="s">
        <v>1154</v>
      </c>
      <c r="J920" t="s">
        <v>35</v>
      </c>
      <c r="K920" t="s">
        <v>1194</v>
      </c>
      <c r="L920" s="1">
        <v>38014</v>
      </c>
      <c r="M920" t="s">
        <v>28</v>
      </c>
      <c r="N920" t="s">
        <v>72</v>
      </c>
      <c r="O920" t="s">
        <v>29</v>
      </c>
      <c r="P920" t="s">
        <v>1366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1411</v>
      </c>
      <c r="AA920" t="e">
        <f>VLOOKUP(A920,[1]Sheet1!$B$2:$C$930,2,FALSE)</f>
        <v>#N/A</v>
      </c>
      <c r="AB920">
        <f>VLOOKUP(G920,[3]Sheet1!$C$6:$G$46,5,FALSE)</f>
        <v>404</v>
      </c>
      <c r="AC920" t="e">
        <f>VLOOKUP(A920,[1]diterima!$A$2:$B$880,2,FALSE)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239</v>
      </c>
      <c r="F921" t="str">
        <f>VLOOKUP(E921,[2]PRODI_2019!$E$2:$J$70,6,FALSE)</f>
        <v>FEB</v>
      </c>
      <c r="G921">
        <f>VLOOKUP(E921,[2]PRODI_2019!$E$2:$K$70,7,FALSE)</f>
        <v>5554</v>
      </c>
      <c r="H921" t="str">
        <f>VLOOKUP(F921,Sheet1!$H$4:$I$11,2,FALSE)</f>
        <v>5_FEB</v>
      </c>
      <c r="I921" t="s">
        <v>1155</v>
      </c>
      <c r="J921" t="s">
        <v>35</v>
      </c>
      <c r="K921" t="s">
        <v>1201</v>
      </c>
      <c r="L921" s="1">
        <v>37790</v>
      </c>
      <c r="M921" t="s">
        <v>28</v>
      </c>
      <c r="N921" t="s">
        <v>56</v>
      </c>
      <c r="O921" t="s">
        <v>29</v>
      </c>
      <c r="P921" t="s">
        <v>1358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1407</v>
      </c>
      <c r="AA921" t="e">
        <f>VLOOKUP(A921,[1]Sheet1!$B$2:$C$930,2,FALSE)</f>
        <v>#N/A</v>
      </c>
      <c r="AB921">
        <f>VLOOKUP(G921,[3]Sheet1!$C$6:$G$46,5,FALSE)</f>
        <v>332</v>
      </c>
      <c r="AC921" t="e">
        <f>VLOOKUP(A921,[1]diterima!$A$2:$B$880,2,FALSE)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229</v>
      </c>
      <c r="F922" t="str">
        <f>VLOOKUP(E922,[2]PRODI_2019!$E$2:$J$70,6,FALSE)</f>
        <v>Teknik</v>
      </c>
      <c r="G922">
        <f>VLOOKUP(E922,[2]PRODI_2019!$E$2:$K$70,7,FALSE)</f>
        <v>3334</v>
      </c>
      <c r="H922" t="str">
        <f>VLOOKUP(F922,Sheet1!$H$4:$I$11,2,FALSE)</f>
        <v>3_Teknik</v>
      </c>
      <c r="I922" t="s">
        <v>1156</v>
      </c>
      <c r="J922" t="s">
        <v>35</v>
      </c>
      <c r="K922" t="s">
        <v>1206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1406</v>
      </c>
      <c r="AA922" t="e">
        <f>VLOOKUP(A922,[1]Sheet1!$B$2:$C$930,2,FALSE)</f>
        <v>#N/A</v>
      </c>
      <c r="AB922">
        <f>VLOOKUP(G922,[3]Sheet1!$C$6:$G$46,5,FALSE)</f>
        <v>236</v>
      </c>
      <c r="AC922" t="e">
        <f>VLOOKUP(A922,[1]diterima!$A$2:$B$880,2,FALSE)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237</v>
      </c>
      <c r="F923" t="str">
        <f>VLOOKUP(E923,[2]PRODI_2019!$E$2:$J$70,6,FALSE)</f>
        <v>Kedokteran</v>
      </c>
      <c r="G923">
        <f>VLOOKUP(E923,[2]PRODI_2019!$E$2:$K$70,7,FALSE)</f>
        <v>8883</v>
      </c>
      <c r="H923" t="str">
        <f>VLOOKUP(F923,Sheet1!$H$4:$I$11,2,FALSE)</f>
        <v>8_Kedokteran</v>
      </c>
      <c r="I923" t="s">
        <v>1157</v>
      </c>
      <c r="J923" t="s">
        <v>35</v>
      </c>
      <c r="K923" t="s">
        <v>1196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1407</v>
      </c>
      <c r="AA923" t="e">
        <f>VLOOKUP(A923,[1]Sheet1!$B$2:$C$930,2,FALSE)</f>
        <v>#N/A</v>
      </c>
      <c r="AB923">
        <f>VLOOKUP(G923,[3]Sheet1!$C$6:$G$46,5,FALSE)</f>
        <v>25</v>
      </c>
      <c r="AC923" t="e">
        <f>VLOOKUP(A923,[1]diterima!$A$2:$B$880,2,FALSE)</f>
        <v>#N/A</v>
      </c>
    </row>
    <row r="924" spans="1:29" x14ac:dyDescent="0.3">
      <c r="A924">
        <v>4210685145</v>
      </c>
      <c r="B924">
        <v>1</v>
      </c>
      <c r="D924">
        <v>3112095</v>
      </c>
      <c r="E924" t="s">
        <v>215</v>
      </c>
      <c r="F924" t="str">
        <f>VLOOKUP(E924,[2]PRODI_2019!$E$2:$J$70,6,FALSE)</f>
        <v>FKIP</v>
      </c>
      <c r="G924">
        <f>VLOOKUP(E924,[2]PRODI_2019!$E$2:$K$70,7,FALSE)</f>
        <v>2223</v>
      </c>
      <c r="H924" t="str">
        <f>VLOOKUP(F924,Sheet1!$H$4:$I$11,2,FALSE)</f>
        <v>2_FKIP</v>
      </c>
      <c r="I924" t="s">
        <v>1158</v>
      </c>
      <c r="J924" t="s">
        <v>35</v>
      </c>
      <c r="K924" t="s">
        <v>1194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1411</v>
      </c>
      <c r="AA924" t="e">
        <f>VLOOKUP(A924,[1]Sheet1!$B$2:$C$930,2,FALSE)</f>
        <v>#N/A</v>
      </c>
      <c r="AB924">
        <f>VLOOKUP(G924,[3]Sheet1!$C$6:$G$46,5,FALSE)</f>
        <v>660</v>
      </c>
      <c r="AC924" t="e">
        <f>VLOOKUP(A924,[1]diterima!$A$2:$B$880,2,FALSE)</f>
        <v>#N/A</v>
      </c>
    </row>
    <row r="925" spans="1:29" x14ac:dyDescent="0.3">
      <c r="A925">
        <v>4210930771</v>
      </c>
      <c r="B925">
        <v>1</v>
      </c>
      <c r="D925">
        <v>3111076</v>
      </c>
      <c r="E925" t="s">
        <v>221</v>
      </c>
      <c r="F925" t="str">
        <f>VLOOKUP(E925,[2]PRODI_2019!$E$2:$J$70,6,FALSE)</f>
        <v>Pertanian</v>
      </c>
      <c r="G925">
        <f>VLOOKUP(E925,[2]PRODI_2019!$E$2:$K$70,7,FALSE)</f>
        <v>4441</v>
      </c>
      <c r="H925" t="str">
        <f>VLOOKUP(F925,Sheet1!$H$4:$I$11,2,FALSE)</f>
        <v>4_Pertanian</v>
      </c>
      <c r="I925" t="s">
        <v>1159</v>
      </c>
      <c r="J925" t="s">
        <v>26</v>
      </c>
      <c r="K925" t="s">
        <v>1201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1412</v>
      </c>
      <c r="AA925" t="e">
        <f>VLOOKUP(A925,[1]Sheet1!$B$2:$C$930,2,FALSE)</f>
        <v>#N/A</v>
      </c>
      <c r="AB925">
        <f>VLOOKUP(G925,[3]Sheet1!$C$6:$G$46,5,FALSE)</f>
        <v>789</v>
      </c>
      <c r="AC925" t="e">
        <f>VLOOKUP(A925,[1]diterima!$A$2:$B$880,2,FALSE)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213</v>
      </c>
      <c r="F926" t="str">
        <f>VLOOKUP(E926,[2]PRODI_2019!$E$2:$J$70,6,FALSE)</f>
        <v>FKIP</v>
      </c>
      <c r="G926">
        <f>VLOOKUP(E926,[2]PRODI_2019!$E$2:$K$70,7,FALSE)</f>
        <v>2290</v>
      </c>
      <c r="H926" t="str">
        <f>VLOOKUP(F926,Sheet1!$H$4:$I$11,2,FALSE)</f>
        <v>2_FKIP</v>
      </c>
      <c r="I926" t="s">
        <v>1160</v>
      </c>
      <c r="J926" t="s">
        <v>26</v>
      </c>
      <c r="K926" t="s">
        <v>1198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1406</v>
      </c>
      <c r="AA926" t="e">
        <f>VLOOKUP(A926,[1]Sheet1!$B$2:$C$930,2,FALSE)</f>
        <v>#N/A</v>
      </c>
      <c r="AB926">
        <f>VLOOKUP(G926,[3]Sheet1!$C$6:$G$46,5,FALSE)</f>
        <v>348</v>
      </c>
      <c r="AC926" t="e">
        <f>VLOOKUP(A926,[1]diterima!$A$2:$B$880,2,FALSE)</f>
        <v>#N/A</v>
      </c>
    </row>
    <row r="927" spans="1:29" x14ac:dyDescent="0.3">
      <c r="A927">
        <v>4210711324</v>
      </c>
      <c r="B927">
        <v>1</v>
      </c>
      <c r="D927">
        <v>3112025</v>
      </c>
      <c r="E927" t="s">
        <v>225</v>
      </c>
      <c r="F927" t="str">
        <f>VLOOKUP(E927,[2]PRODI_2019!$E$2:$J$70,6,FALSE)</f>
        <v>FEB</v>
      </c>
      <c r="G927">
        <f>VLOOKUP(E927,[2]PRODI_2019!$E$2:$K$70,7,FALSE)</f>
        <v>5551</v>
      </c>
      <c r="H927" t="str">
        <f>VLOOKUP(F927,Sheet1!$H$4:$I$11,2,FALSE)</f>
        <v>5_FEB</v>
      </c>
      <c r="I927" t="s">
        <v>1161</v>
      </c>
      <c r="J927" t="s">
        <v>35</v>
      </c>
      <c r="K927" t="s">
        <v>1287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1409</v>
      </c>
      <c r="AA927" t="e">
        <f>VLOOKUP(A927,[1]Sheet1!$B$2:$C$930,2,FALSE)</f>
        <v>#N/A</v>
      </c>
      <c r="AB927">
        <f>VLOOKUP(G927,[3]Sheet1!$C$6:$G$46,5,FALSE)</f>
        <v>1756</v>
      </c>
      <c r="AC927" t="e">
        <f>VLOOKUP(A927,[1]diterima!$A$2:$B$880,2,FALSE)</f>
        <v>#N/A</v>
      </c>
    </row>
    <row r="928" spans="1:29" x14ac:dyDescent="0.3">
      <c r="A928">
        <v>4210712809</v>
      </c>
      <c r="B928">
        <v>1</v>
      </c>
      <c r="D928">
        <v>3112017</v>
      </c>
      <c r="E928" t="s">
        <v>1421</v>
      </c>
      <c r="F928" t="str">
        <f>VLOOKUP(E928,[2]PRODI_2019!$E$2:$J$70,6,FALSE)</f>
        <v>Hukum</v>
      </c>
      <c r="G928">
        <f>VLOOKUP(E928,[2]PRODI_2019!$E$2:$K$70,7,FALSE)</f>
        <v>1111</v>
      </c>
      <c r="H928" t="str">
        <f>VLOOKUP(F928,Sheet1!$H$4:$I$11,2,FALSE)</f>
        <v>1_Hukum</v>
      </c>
      <c r="I928" t="s">
        <v>1162</v>
      </c>
      <c r="J928" t="s">
        <v>26</v>
      </c>
      <c r="K928" t="s">
        <v>1198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1406</v>
      </c>
      <c r="AA928" t="e">
        <f>VLOOKUP(A928,[1]Sheet1!$B$2:$C$930,2,FALSE)</f>
        <v>#N/A</v>
      </c>
      <c r="AB928">
        <f>VLOOKUP(G928,[3]Sheet1!$C$6:$G$46,5,FALSE)</f>
        <v>1201</v>
      </c>
      <c r="AC928" t="e">
        <f>VLOOKUP(A928,[1]diterima!$A$2:$B$880,2,FALSE)</f>
        <v>#N/A</v>
      </c>
    </row>
    <row r="929" spans="1:29" x14ac:dyDescent="0.3">
      <c r="A929">
        <v>4211001264</v>
      </c>
      <c r="B929">
        <v>1</v>
      </c>
      <c r="D929">
        <v>3111076</v>
      </c>
      <c r="E929" t="s">
        <v>221</v>
      </c>
      <c r="F929" t="str">
        <f>VLOOKUP(E929,[2]PRODI_2019!$E$2:$J$70,6,FALSE)</f>
        <v>Pertanian</v>
      </c>
      <c r="G929">
        <f>VLOOKUP(E929,[2]PRODI_2019!$E$2:$K$70,7,FALSE)</f>
        <v>4441</v>
      </c>
      <c r="H929" t="str">
        <f>VLOOKUP(F929,Sheet1!$H$4:$I$11,2,FALSE)</f>
        <v>4_Pertanian</v>
      </c>
      <c r="I929" t="s">
        <v>1163</v>
      </c>
      <c r="J929" t="s">
        <v>35</v>
      </c>
      <c r="K929" t="s">
        <v>1192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1414</v>
      </c>
      <c r="AA929" t="e">
        <f>VLOOKUP(A929,[1]Sheet1!$B$2:$C$930,2,FALSE)</f>
        <v>#N/A</v>
      </c>
      <c r="AB929">
        <f>VLOOKUP(G929,[3]Sheet1!$C$6:$G$46,5,FALSE)</f>
        <v>789</v>
      </c>
      <c r="AC929" t="e">
        <f>VLOOKUP(A929,[1]diterima!$A$2:$B$880,2,FALSE)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221</v>
      </c>
      <c r="F930" t="str">
        <f>VLOOKUP(E930,[2]PRODI_2019!$E$2:$J$70,6,FALSE)</f>
        <v>Pertanian</v>
      </c>
      <c r="G930">
        <f>VLOOKUP(E930,[2]PRODI_2019!$E$2:$K$70,7,FALSE)</f>
        <v>4441</v>
      </c>
      <c r="H930" t="str">
        <f>VLOOKUP(F930,Sheet1!$H$4:$I$11,2,FALSE)</f>
        <v>4_Pertanian</v>
      </c>
      <c r="I930" t="s">
        <v>1164</v>
      </c>
      <c r="J930" t="s">
        <v>35</v>
      </c>
      <c r="K930" t="s">
        <v>1194</v>
      </c>
      <c r="L930" s="1">
        <v>37805</v>
      </c>
      <c r="M930" t="s">
        <v>28</v>
      </c>
      <c r="N930" t="s">
        <v>39</v>
      </c>
      <c r="O930" t="s">
        <v>29</v>
      </c>
      <c r="P930" t="s">
        <v>1344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1413</v>
      </c>
      <c r="AA930" t="e">
        <f>VLOOKUP(A930,[1]Sheet1!$B$2:$C$930,2,FALSE)</f>
        <v>#N/A</v>
      </c>
      <c r="AB930">
        <f>VLOOKUP(G930,[3]Sheet1!$C$6:$G$46,5,FALSE)</f>
        <v>789</v>
      </c>
      <c r="AC930" t="e">
        <f>VLOOKUP(A930,[1]diterima!$A$2:$B$880,2,FALSE)</f>
        <v>#N/A</v>
      </c>
    </row>
    <row r="931" spans="1:29" x14ac:dyDescent="0.3">
      <c r="A931">
        <v>4210735578</v>
      </c>
      <c r="B931">
        <v>1</v>
      </c>
      <c r="D931">
        <v>3112064</v>
      </c>
      <c r="E931" t="s">
        <v>218</v>
      </c>
      <c r="F931" t="str">
        <f>VLOOKUP(E931,[2]PRODI_2019!$E$2:$J$70,6,FALSE)</f>
        <v>FISIP</v>
      </c>
      <c r="G931">
        <f>VLOOKUP(E931,[2]PRODI_2019!$E$2:$K$70,7,FALSE)</f>
        <v>6662</v>
      </c>
      <c r="H931" t="str">
        <f>VLOOKUP(F931,Sheet1!$H$4:$I$11,2,FALSE)</f>
        <v>6_FISIP</v>
      </c>
      <c r="I931" t="s">
        <v>1165</v>
      </c>
      <c r="J931" t="s">
        <v>26</v>
      </c>
      <c r="K931" t="s">
        <v>1198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1408</v>
      </c>
      <c r="AA931" t="e">
        <f>VLOOKUP(A931,[1]Sheet1!$B$2:$C$930,2,FALSE)</f>
        <v>#N/A</v>
      </c>
      <c r="AB931">
        <f>VLOOKUP(G931,[3]Sheet1!$C$6:$G$46,5,FALSE)</f>
        <v>1423</v>
      </c>
      <c r="AC931" t="e">
        <f>VLOOKUP(A931,[1]diterima!$A$2:$B$880,2,FALSE)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225</v>
      </c>
      <c r="F932" t="str">
        <f>VLOOKUP(E932,[2]PRODI_2019!$E$2:$J$70,6,FALSE)</f>
        <v>FEB</v>
      </c>
      <c r="G932">
        <f>VLOOKUP(E932,[2]PRODI_2019!$E$2:$K$70,7,FALSE)</f>
        <v>5551</v>
      </c>
      <c r="H932" t="str">
        <f>VLOOKUP(F932,Sheet1!$H$4:$I$11,2,FALSE)</f>
        <v>5_FEB</v>
      </c>
      <c r="I932" t="s">
        <v>1166</v>
      </c>
      <c r="J932" t="s">
        <v>35</v>
      </c>
      <c r="K932" t="s">
        <v>1279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1414</v>
      </c>
      <c r="AA932" t="e">
        <f>VLOOKUP(A932,[1]Sheet1!$B$2:$C$930,2,FALSE)</f>
        <v>#N/A</v>
      </c>
      <c r="AB932">
        <f>VLOOKUP(G932,[3]Sheet1!$C$6:$G$46,5,FALSE)</f>
        <v>1756</v>
      </c>
      <c r="AC932" t="e">
        <f>VLOOKUP(A932,[1]diterima!$A$2:$B$880,2,FALSE)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231</v>
      </c>
      <c r="F933" t="str">
        <f>VLOOKUP(E933,[2]PRODI_2019!$E$2:$J$70,6,FALSE)</f>
        <v>Pertanian</v>
      </c>
      <c r="G933">
        <f>VLOOKUP(E933,[2]PRODI_2019!$E$2:$K$70,7,FALSE)</f>
        <v>4444</v>
      </c>
      <c r="H933" t="str">
        <f>VLOOKUP(F933,Sheet1!$H$4:$I$11,2,FALSE)</f>
        <v>4_Pertanian</v>
      </c>
      <c r="I933" t="s">
        <v>1167</v>
      </c>
      <c r="J933" t="s">
        <v>35</v>
      </c>
      <c r="K933" t="s">
        <v>1191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1414</v>
      </c>
      <c r="AA933" t="e">
        <f>VLOOKUP(A933,[1]Sheet1!$B$2:$C$930,2,FALSE)</f>
        <v>#N/A</v>
      </c>
      <c r="AB933">
        <f>VLOOKUP(G933,[3]Sheet1!$C$6:$G$46,5,FALSE)</f>
        <v>476</v>
      </c>
      <c r="AC933" t="e">
        <f>VLOOKUP(A933,[1]diterima!$A$2:$B$880,2,FALSE)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221</v>
      </c>
      <c r="F934" t="str">
        <f>VLOOKUP(E934,[2]PRODI_2019!$E$2:$J$70,6,FALSE)</f>
        <v>Pertanian</v>
      </c>
      <c r="G934">
        <f>VLOOKUP(E934,[2]PRODI_2019!$E$2:$K$70,7,FALSE)</f>
        <v>4441</v>
      </c>
      <c r="H934" t="str">
        <f>VLOOKUP(F934,Sheet1!$H$4:$I$11,2,FALSE)</f>
        <v>4_Pertanian</v>
      </c>
      <c r="I934" t="s">
        <v>1168</v>
      </c>
      <c r="J934" t="s">
        <v>35</v>
      </c>
      <c r="K934" t="s">
        <v>1196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1409</v>
      </c>
      <c r="AA934" t="e">
        <f>VLOOKUP(A934,[1]Sheet1!$B$2:$C$930,2,FALSE)</f>
        <v>#N/A</v>
      </c>
      <c r="AB934">
        <f>VLOOKUP(G934,[3]Sheet1!$C$6:$G$46,5,FALSE)</f>
        <v>789</v>
      </c>
      <c r="AC934" t="e">
        <f>VLOOKUP(A934,[1]diterima!$A$2:$B$880,2,FALSE)</f>
        <v>#N/A</v>
      </c>
    </row>
    <row r="935" spans="1:29" x14ac:dyDescent="0.3">
      <c r="A935">
        <v>4210955715</v>
      </c>
      <c r="B935">
        <v>1</v>
      </c>
      <c r="D935">
        <v>3112017</v>
      </c>
      <c r="E935" t="s">
        <v>1421</v>
      </c>
      <c r="F935" t="str">
        <f>VLOOKUP(E935,[2]PRODI_2019!$E$2:$J$70,6,FALSE)</f>
        <v>Hukum</v>
      </c>
      <c r="G935">
        <f>VLOOKUP(E935,[2]PRODI_2019!$E$2:$K$70,7,FALSE)</f>
        <v>1111</v>
      </c>
      <c r="H935" t="str">
        <f>VLOOKUP(F935,Sheet1!$H$4:$I$11,2,FALSE)</f>
        <v>1_Hukum</v>
      </c>
      <c r="I935" t="s">
        <v>1169</v>
      </c>
      <c r="J935" t="s">
        <v>26</v>
      </c>
      <c r="K935" t="s">
        <v>1196</v>
      </c>
      <c r="L935" s="1">
        <v>37733</v>
      </c>
      <c r="M935" t="s">
        <v>1292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1411</v>
      </c>
      <c r="AA935" t="e">
        <f>VLOOKUP(A935,[1]Sheet1!$B$2:$C$930,2,FALSE)</f>
        <v>#N/A</v>
      </c>
      <c r="AB935">
        <f>VLOOKUP(G935,[3]Sheet1!$C$6:$G$46,5,FALSE)</f>
        <v>1201</v>
      </c>
      <c r="AC935" t="e">
        <f>VLOOKUP(A935,[1]diterima!$A$2:$B$880,2,FALSE)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232</v>
      </c>
      <c r="F936" t="str">
        <f>VLOOKUP(E936,[2]PRODI_2019!$E$2:$J$70,6,FALSE)</f>
        <v>FKIP</v>
      </c>
      <c r="G936">
        <f>VLOOKUP(E936,[2]PRODI_2019!$E$2:$K$70,7,FALSE)</f>
        <v>2228</v>
      </c>
      <c r="H936" t="str">
        <f>VLOOKUP(F936,Sheet1!$H$4:$I$11,2,FALSE)</f>
        <v>2_FKIP</v>
      </c>
      <c r="I936" t="s">
        <v>1170</v>
      </c>
      <c r="J936" t="s">
        <v>35</v>
      </c>
      <c r="K936" t="s">
        <v>1288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1413</v>
      </c>
      <c r="AA936" t="e">
        <f>VLOOKUP(A936,[1]Sheet1!$B$2:$C$930,2,FALSE)</f>
        <v>#N/A</v>
      </c>
      <c r="AB936">
        <f>VLOOKUP(G936,[3]Sheet1!$C$6:$G$46,5,FALSE)</f>
        <v>224</v>
      </c>
      <c r="AC936" t="e">
        <f>VLOOKUP(A936,[1]diterima!$A$2:$B$880,2,FALSE)</f>
        <v>#N/A</v>
      </c>
    </row>
    <row r="937" spans="1:29" x14ac:dyDescent="0.3">
      <c r="A937">
        <v>4210461149</v>
      </c>
      <c r="B937">
        <v>1</v>
      </c>
      <c r="D937">
        <v>3111045</v>
      </c>
      <c r="E937" t="s">
        <v>229</v>
      </c>
      <c r="F937" t="str">
        <f>VLOOKUP(E937,[2]PRODI_2019!$E$2:$J$70,6,FALSE)</f>
        <v>Teknik</v>
      </c>
      <c r="G937">
        <f>VLOOKUP(E937,[2]PRODI_2019!$E$2:$K$70,7,FALSE)</f>
        <v>3334</v>
      </c>
      <c r="H937" t="str">
        <f>VLOOKUP(F937,Sheet1!$H$4:$I$11,2,FALSE)</f>
        <v>3_Teknik</v>
      </c>
      <c r="I937" t="s">
        <v>1171</v>
      </c>
      <c r="J937" t="s">
        <v>35</v>
      </c>
      <c r="K937" t="s">
        <v>1195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1414</v>
      </c>
      <c r="AA937" t="e">
        <f>VLOOKUP(A937,[1]Sheet1!$B$2:$C$930,2,FALSE)</f>
        <v>#N/A</v>
      </c>
      <c r="AB937">
        <f>VLOOKUP(G937,[3]Sheet1!$C$6:$G$46,5,FALSE)</f>
        <v>236</v>
      </c>
      <c r="AC937" t="e">
        <f>VLOOKUP(A937,[1]diterima!$A$2:$B$880,2,FALSE)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231</v>
      </c>
      <c r="F938" t="str">
        <f>VLOOKUP(E938,[2]PRODI_2019!$E$2:$J$70,6,FALSE)</f>
        <v>Pertanian</v>
      </c>
      <c r="G938">
        <f>VLOOKUP(E938,[2]PRODI_2019!$E$2:$K$70,7,FALSE)</f>
        <v>4444</v>
      </c>
      <c r="H938" t="str">
        <f>VLOOKUP(F938,Sheet1!$H$4:$I$11,2,FALSE)</f>
        <v>4_Pertanian</v>
      </c>
      <c r="I938" t="s">
        <v>1172</v>
      </c>
      <c r="J938" t="s">
        <v>35</v>
      </c>
      <c r="K938" t="s">
        <v>1196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1407</v>
      </c>
      <c r="AA938" t="e">
        <f>VLOOKUP(A938,[1]Sheet1!$B$2:$C$930,2,FALSE)</f>
        <v>#N/A</v>
      </c>
      <c r="AB938">
        <f>VLOOKUP(G938,[3]Sheet1!$C$6:$G$46,5,FALSE)</f>
        <v>476</v>
      </c>
      <c r="AC938" t="e">
        <f>VLOOKUP(A938,[1]diterima!$A$2:$B$880,2,FALSE)</f>
        <v>#N/A</v>
      </c>
    </row>
    <row r="939" spans="1:29" x14ac:dyDescent="0.3">
      <c r="A939">
        <v>4211018005</v>
      </c>
      <c r="B939">
        <v>1</v>
      </c>
      <c r="D939">
        <v>3112033</v>
      </c>
      <c r="E939" t="s">
        <v>207</v>
      </c>
      <c r="F939" t="str">
        <f>VLOOKUP(E939,[2]PRODI_2019!$E$2:$J$70,6,FALSE)</f>
        <v>FEB</v>
      </c>
      <c r="G939">
        <f>VLOOKUP(E939,[2]PRODI_2019!$E$2:$K$70,7,FALSE)</f>
        <v>5552</v>
      </c>
      <c r="H939" t="str">
        <f>VLOOKUP(F939,Sheet1!$H$4:$I$11,2,FALSE)</f>
        <v>5_FEB</v>
      </c>
      <c r="I939" t="s">
        <v>1173</v>
      </c>
      <c r="J939" t="s">
        <v>35</v>
      </c>
      <c r="K939" t="s">
        <v>1194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1411</v>
      </c>
      <c r="AA939" t="e">
        <f>VLOOKUP(A939,[1]Sheet1!$B$2:$C$930,2,FALSE)</f>
        <v>#N/A</v>
      </c>
      <c r="AB939">
        <f>VLOOKUP(G939,[3]Sheet1!$C$6:$G$46,5,FALSE)</f>
        <v>1184</v>
      </c>
      <c r="AC939" t="e">
        <f>VLOOKUP(A939,[1]diterima!$A$2:$B$880,2,FALSE)</f>
        <v>#N/A</v>
      </c>
    </row>
    <row r="940" spans="1:29" x14ac:dyDescent="0.3">
      <c r="A940">
        <v>4211020443</v>
      </c>
      <c r="B940">
        <v>1</v>
      </c>
      <c r="D940">
        <v>3111134</v>
      </c>
      <c r="E940" t="s">
        <v>220</v>
      </c>
      <c r="F940" t="str">
        <f>VLOOKUP(E940,[2]PRODI_2019!$E$2:$J$70,6,FALSE)</f>
        <v>FKIP</v>
      </c>
      <c r="G940">
        <f>VLOOKUP(E940,[2]PRODI_2019!$E$2:$K$70,7,FALSE)</f>
        <v>2284</v>
      </c>
      <c r="H940" t="str">
        <f>VLOOKUP(F940,Sheet1!$H$4:$I$11,2,FALSE)</f>
        <v>2_FKIP</v>
      </c>
      <c r="I940" t="s">
        <v>1174</v>
      </c>
      <c r="J940" t="s">
        <v>26</v>
      </c>
      <c r="K940" t="s">
        <v>1198</v>
      </c>
      <c r="L940" s="1">
        <v>37562</v>
      </c>
      <c r="M940" t="s">
        <v>28</v>
      </c>
      <c r="N940" t="s">
        <v>36</v>
      </c>
      <c r="O940" t="s">
        <v>29</v>
      </c>
      <c r="P940" t="s">
        <v>1360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1412</v>
      </c>
      <c r="AA940" t="e">
        <f>VLOOKUP(A940,[1]Sheet1!$B$2:$C$930,2,FALSE)</f>
        <v>#N/A</v>
      </c>
      <c r="AB940">
        <f>VLOOKUP(G940,[3]Sheet1!$C$6:$G$46,5,FALSE)</f>
        <v>52</v>
      </c>
      <c r="AC940" t="e">
        <f>VLOOKUP(A940,[1]diterima!$A$2:$B$880,2,FALSE)</f>
        <v>#N/A</v>
      </c>
    </row>
    <row r="941" spans="1:29" x14ac:dyDescent="0.3">
      <c r="A941">
        <v>4211057865</v>
      </c>
      <c r="B941">
        <v>1</v>
      </c>
      <c r="D941">
        <v>3112017</v>
      </c>
      <c r="E941" t="s">
        <v>1421</v>
      </c>
      <c r="F941" t="str">
        <f>VLOOKUP(E941,[2]PRODI_2019!$E$2:$J$70,6,FALSE)</f>
        <v>Hukum</v>
      </c>
      <c r="G941">
        <f>VLOOKUP(E941,[2]PRODI_2019!$E$2:$K$70,7,FALSE)</f>
        <v>1111</v>
      </c>
      <c r="H941" t="str">
        <f>VLOOKUP(F941,Sheet1!$H$4:$I$11,2,FALSE)</f>
        <v>1_Hukum</v>
      </c>
      <c r="I941" t="s">
        <v>1175</v>
      </c>
      <c r="J941" t="s">
        <v>35</v>
      </c>
      <c r="K941" t="s">
        <v>1195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1406</v>
      </c>
      <c r="AA941" t="e">
        <f>VLOOKUP(A941,[1]Sheet1!$B$2:$C$930,2,FALSE)</f>
        <v>#N/A</v>
      </c>
      <c r="AB941">
        <f>VLOOKUP(G941,[3]Sheet1!$C$6:$G$46,5,FALSE)</f>
        <v>1201</v>
      </c>
      <c r="AC941" t="e">
        <f>VLOOKUP(A941,[1]diterima!$A$2:$B$880,2,FALSE)</f>
        <v>#N/A</v>
      </c>
    </row>
    <row r="942" spans="1:29" x14ac:dyDescent="0.3">
      <c r="A942">
        <v>4211069287</v>
      </c>
      <c r="B942">
        <v>1</v>
      </c>
      <c r="D942">
        <v>3112064</v>
      </c>
      <c r="E942" t="s">
        <v>218</v>
      </c>
      <c r="F942" t="str">
        <f>VLOOKUP(E942,[2]PRODI_2019!$E$2:$J$70,6,FALSE)</f>
        <v>FISIP</v>
      </c>
      <c r="G942">
        <f>VLOOKUP(E942,[2]PRODI_2019!$E$2:$K$70,7,FALSE)</f>
        <v>6662</v>
      </c>
      <c r="H942" t="str">
        <f>VLOOKUP(F942,Sheet1!$H$4:$I$11,2,FALSE)</f>
        <v>6_FISIP</v>
      </c>
      <c r="I942" t="s">
        <v>1176</v>
      </c>
      <c r="J942" t="s">
        <v>26</v>
      </c>
      <c r="K942" t="s">
        <v>1194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1409</v>
      </c>
      <c r="AA942" t="e">
        <f>VLOOKUP(A942,[1]Sheet1!$B$2:$C$930,2,FALSE)</f>
        <v>#N/A</v>
      </c>
      <c r="AB942">
        <f>VLOOKUP(G942,[3]Sheet1!$C$6:$G$46,5,FALSE)</f>
        <v>1423</v>
      </c>
      <c r="AC942" t="e">
        <f>VLOOKUP(A942,[1]diterima!$A$2:$B$880,2,FALSE)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227</v>
      </c>
      <c r="F943" t="str">
        <f>VLOOKUP(E943,[2]PRODI_2019!$E$2:$J$70,6,FALSE)</f>
        <v>FISIP</v>
      </c>
      <c r="G943">
        <f>VLOOKUP(E943,[2]PRODI_2019!$E$2:$K$70,7,FALSE)</f>
        <v>6661</v>
      </c>
      <c r="H943" t="str">
        <f>VLOOKUP(F943,Sheet1!$H$4:$I$11,2,FALSE)</f>
        <v>6_FISIP</v>
      </c>
      <c r="I943" t="s">
        <v>1177</v>
      </c>
      <c r="J943" t="s">
        <v>26</v>
      </c>
      <c r="K943" t="s">
        <v>1218</v>
      </c>
      <c r="L943" s="1">
        <v>37740</v>
      </c>
      <c r="M943" t="s">
        <v>28</v>
      </c>
      <c r="N943" t="s">
        <v>27</v>
      </c>
      <c r="O943" t="s">
        <v>29</v>
      </c>
      <c r="P943" t="s">
        <v>1391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1412</v>
      </c>
      <c r="AA943" t="e">
        <f>VLOOKUP(A943,[1]Sheet1!$B$2:$C$930,2,FALSE)</f>
        <v>#N/A</v>
      </c>
      <c r="AB943">
        <f>VLOOKUP(G943,[3]Sheet1!$C$6:$G$46,5,FALSE)</f>
        <v>1115</v>
      </c>
      <c r="AC943" t="e">
        <f>VLOOKUP(A943,[1]diterima!$A$2:$B$880,2,FALSE)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218</v>
      </c>
      <c r="F944" t="str">
        <f>VLOOKUP(E944,[2]PRODI_2019!$E$2:$J$70,6,FALSE)</f>
        <v>FISIP</v>
      </c>
      <c r="G944">
        <f>VLOOKUP(E944,[2]PRODI_2019!$E$2:$K$70,7,FALSE)</f>
        <v>6662</v>
      </c>
      <c r="H944" t="str">
        <f>VLOOKUP(F944,Sheet1!$H$4:$I$11,2,FALSE)</f>
        <v>6_FISIP</v>
      </c>
      <c r="I944" t="s">
        <v>1178</v>
      </c>
      <c r="J944" t="s">
        <v>26</v>
      </c>
      <c r="K944" t="s">
        <v>1194</v>
      </c>
      <c r="L944" s="1">
        <v>38023</v>
      </c>
      <c r="M944" t="s">
        <v>28</v>
      </c>
      <c r="N944" t="s">
        <v>27</v>
      </c>
      <c r="O944" t="s">
        <v>29</v>
      </c>
      <c r="P944" t="s">
        <v>1357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1408</v>
      </c>
      <c r="AA944" t="e">
        <f>VLOOKUP(A944,[1]Sheet1!$B$2:$C$930,2,FALSE)</f>
        <v>#N/A</v>
      </c>
      <c r="AB944">
        <f>VLOOKUP(G944,[3]Sheet1!$C$6:$G$46,5,FALSE)</f>
        <v>1423</v>
      </c>
      <c r="AC944" t="e">
        <f>VLOOKUP(A944,[1]diterima!$A$2:$B$880,2,FALSE)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1421</v>
      </c>
      <c r="F945" t="str">
        <f>VLOOKUP(E945,[2]PRODI_2019!$E$2:$J$70,6,FALSE)</f>
        <v>Hukum</v>
      </c>
      <c r="G945">
        <f>VLOOKUP(E945,[2]PRODI_2019!$E$2:$K$70,7,FALSE)</f>
        <v>1111</v>
      </c>
      <c r="H945" t="str">
        <f>VLOOKUP(F945,Sheet1!$H$4:$I$11,2,FALSE)</f>
        <v>1_Hukum</v>
      </c>
      <c r="I945" t="s">
        <v>1179</v>
      </c>
      <c r="J945" t="s">
        <v>26</v>
      </c>
      <c r="K945" t="s">
        <v>1191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1413</v>
      </c>
      <c r="AA945" t="e">
        <f>VLOOKUP(A945,[1]Sheet1!$B$2:$C$930,2,FALSE)</f>
        <v>#N/A</v>
      </c>
      <c r="AB945">
        <f>VLOOKUP(G945,[3]Sheet1!$C$6:$G$46,5,FALSE)</f>
        <v>1201</v>
      </c>
      <c r="AC945" t="e">
        <f>VLOOKUP(A945,[1]diterima!$A$2:$B$880,2,FALSE)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227</v>
      </c>
      <c r="F946" t="str">
        <f>VLOOKUP(E946,[2]PRODI_2019!$E$2:$J$70,6,FALSE)</f>
        <v>FISIP</v>
      </c>
      <c r="G946">
        <f>VLOOKUP(E946,[2]PRODI_2019!$E$2:$K$70,7,FALSE)</f>
        <v>6661</v>
      </c>
      <c r="H946" t="str">
        <f>VLOOKUP(F946,Sheet1!$H$4:$I$11,2,FALSE)</f>
        <v>6_FISIP</v>
      </c>
      <c r="I946" t="s">
        <v>1180</v>
      </c>
      <c r="J946" t="s">
        <v>26</v>
      </c>
      <c r="K946" t="s">
        <v>1200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1407</v>
      </c>
      <c r="AA946" t="e">
        <f>VLOOKUP(A946,[1]Sheet1!$B$2:$C$930,2,FALSE)</f>
        <v>#N/A</v>
      </c>
      <c r="AB946">
        <f>VLOOKUP(G946,[3]Sheet1!$C$6:$G$46,5,FALSE)</f>
        <v>1115</v>
      </c>
      <c r="AC946" t="e">
        <f>VLOOKUP(A946,[1]diterima!$A$2:$B$880,2,FALSE)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229</v>
      </c>
      <c r="F947" t="str">
        <f>VLOOKUP(E947,[2]PRODI_2019!$E$2:$J$70,6,FALSE)</f>
        <v>Teknik</v>
      </c>
      <c r="G947">
        <f>VLOOKUP(E947,[2]PRODI_2019!$E$2:$K$70,7,FALSE)</f>
        <v>3334</v>
      </c>
      <c r="H947" t="str">
        <f>VLOOKUP(F947,Sheet1!$H$4:$I$11,2,FALSE)</f>
        <v>3_Teknik</v>
      </c>
      <c r="I947" t="s">
        <v>1181</v>
      </c>
      <c r="J947" t="s">
        <v>35</v>
      </c>
      <c r="K947" t="s">
        <v>1194</v>
      </c>
      <c r="L947" s="1">
        <v>37873</v>
      </c>
      <c r="M947" t="s">
        <v>28</v>
      </c>
      <c r="N947" t="s">
        <v>27</v>
      </c>
      <c r="O947" t="s">
        <v>29</v>
      </c>
      <c r="P947" t="s">
        <v>1374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1411</v>
      </c>
      <c r="AA947" t="e">
        <f>VLOOKUP(A947,[1]Sheet1!$B$2:$C$930,2,FALSE)</f>
        <v>#N/A</v>
      </c>
      <c r="AB947">
        <f>VLOOKUP(G947,[3]Sheet1!$C$6:$G$46,5,FALSE)</f>
        <v>236</v>
      </c>
      <c r="AC947" t="e">
        <f>VLOOKUP(A947,[1]diterima!$A$2:$B$880,2,FALSE)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1421</v>
      </c>
      <c r="F948" t="str">
        <f>VLOOKUP(E948,[2]PRODI_2019!$E$2:$J$70,6,FALSE)</f>
        <v>Hukum</v>
      </c>
      <c r="G948">
        <f>VLOOKUP(E948,[2]PRODI_2019!$E$2:$K$70,7,FALSE)</f>
        <v>1111</v>
      </c>
      <c r="H948" t="str">
        <f>VLOOKUP(F948,Sheet1!$H$4:$I$11,2,FALSE)</f>
        <v>1_Hukum</v>
      </c>
      <c r="I948" t="s">
        <v>1182</v>
      </c>
      <c r="J948" t="s">
        <v>26</v>
      </c>
      <c r="K948" t="s">
        <v>1289</v>
      </c>
      <c r="L948" s="1">
        <v>37918</v>
      </c>
      <c r="M948" t="s">
        <v>28</v>
      </c>
      <c r="N948" t="s">
        <v>39</v>
      </c>
      <c r="O948" t="s">
        <v>29</v>
      </c>
      <c r="P948" t="s">
        <v>1392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1408</v>
      </c>
      <c r="AA948" t="e">
        <f>VLOOKUP(A948,[1]Sheet1!$B$2:$C$930,2,FALSE)</f>
        <v>#N/A</v>
      </c>
      <c r="AB948">
        <f>VLOOKUP(G948,[3]Sheet1!$C$6:$G$46,5,FALSE)</f>
        <v>1201</v>
      </c>
      <c r="AC948" t="e">
        <f>VLOOKUP(A948,[1]diterima!$A$2:$B$880,2,FALSE)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204</v>
      </c>
      <c r="F949" t="str">
        <f>VLOOKUP(E949,[2]PRODI_2019!$E$2:$J$70,6,FALSE)</f>
        <v>Teknik</v>
      </c>
      <c r="G949">
        <f>VLOOKUP(E949,[2]PRODI_2019!$E$2:$K$70,7,FALSE)</f>
        <v>3333</v>
      </c>
      <c r="H949" t="str">
        <f>VLOOKUP(F949,Sheet1!$H$4:$I$11,2,FALSE)</f>
        <v>3_Teknik</v>
      </c>
      <c r="I949" t="s">
        <v>1183</v>
      </c>
      <c r="J949" t="s">
        <v>26</v>
      </c>
      <c r="K949" t="s">
        <v>1290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1415</v>
      </c>
      <c r="AA949" t="e">
        <f>VLOOKUP(A949,[1]Sheet1!$B$2:$C$930,2,FALSE)</f>
        <v>#N/A</v>
      </c>
      <c r="AB949">
        <f>VLOOKUP(G949,[3]Sheet1!$C$6:$G$46,5,FALSE)</f>
        <v>1047</v>
      </c>
      <c r="AC949" t="e">
        <f>VLOOKUP(A949,[1]diterima!$A$2:$B$880,2,FALSE)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215</v>
      </c>
      <c r="F950" t="str">
        <f>VLOOKUP(E950,[2]PRODI_2019!$E$2:$J$70,6,FALSE)</f>
        <v>FKIP</v>
      </c>
      <c r="G950">
        <f>VLOOKUP(E950,[2]PRODI_2019!$E$2:$K$70,7,FALSE)</f>
        <v>2223</v>
      </c>
      <c r="H950" t="str">
        <f>VLOOKUP(F950,Sheet1!$H$4:$I$11,2,FALSE)</f>
        <v>2_FKIP</v>
      </c>
      <c r="I950" t="s">
        <v>1184</v>
      </c>
      <c r="J950" t="s">
        <v>35</v>
      </c>
      <c r="K950" t="s">
        <v>1275</v>
      </c>
      <c r="L950" s="1">
        <v>37857</v>
      </c>
      <c r="M950" t="s">
        <v>28</v>
      </c>
      <c r="N950" t="s">
        <v>56</v>
      </c>
      <c r="O950" t="s">
        <v>29</v>
      </c>
      <c r="P950" t="s">
        <v>1434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1407</v>
      </c>
      <c r="AA950" t="e">
        <f>VLOOKUP(A950,[1]Sheet1!$B$2:$C$930,2,FALSE)</f>
        <v>#N/A</v>
      </c>
      <c r="AB950">
        <f>VLOOKUP(G950,[3]Sheet1!$C$6:$G$46,5,FALSE)</f>
        <v>660</v>
      </c>
      <c r="AC950" t="e">
        <f>VLOOKUP(A950,[1]diterima!$A$2:$B$880,2,FALSE)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210</v>
      </c>
      <c r="F951" t="str">
        <f>VLOOKUP(E951,[2]PRODI_2019!$E$2:$J$70,6,FALSE)</f>
        <v>FKIP</v>
      </c>
      <c r="G951">
        <f>VLOOKUP(E951,[2]PRODI_2019!$E$2:$K$70,7,FALSE)</f>
        <v>2285</v>
      </c>
      <c r="H951" t="str">
        <f>VLOOKUP(F951,Sheet1!$H$4:$I$11,2,FALSE)</f>
        <v>2_FKIP</v>
      </c>
      <c r="I951" t="s">
        <v>1185</v>
      </c>
      <c r="J951" t="s">
        <v>35</v>
      </c>
      <c r="K951" t="s">
        <v>1196</v>
      </c>
      <c r="L951" s="1">
        <v>37645</v>
      </c>
      <c r="M951" t="s">
        <v>28</v>
      </c>
      <c r="N951" t="s">
        <v>56</v>
      </c>
      <c r="O951" t="s">
        <v>29</v>
      </c>
      <c r="P951" t="s">
        <v>1347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1411</v>
      </c>
      <c r="AA951" t="e">
        <f>VLOOKUP(A951,[1]Sheet1!$B$2:$C$930,2,FALSE)</f>
        <v>#N/A</v>
      </c>
      <c r="AB951">
        <f>VLOOKUP(G951,[3]Sheet1!$C$6:$G$46,5,FALSE)</f>
        <v>715</v>
      </c>
      <c r="AC951" t="e">
        <f>VLOOKUP(A951,[1]diterima!$A$2:$B$880,2,FALSE)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203</v>
      </c>
      <c r="F952" t="str">
        <f>VLOOKUP(E952,[2]PRODI_2019!$E$2:$J$70,6,FALSE)</f>
        <v>Pertanian</v>
      </c>
      <c r="G952">
        <f>VLOOKUP(E952,[2]PRODI_2019!$E$2:$K$70,7,FALSE)</f>
        <v>4443</v>
      </c>
      <c r="H952" t="str">
        <f>VLOOKUP(F952,Sheet1!$H$4:$I$11,2,FALSE)</f>
        <v>4_Pertanian</v>
      </c>
      <c r="I952" t="s">
        <v>1186</v>
      </c>
      <c r="J952" t="s">
        <v>26</v>
      </c>
      <c r="K952" t="s">
        <v>1219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1414</v>
      </c>
      <c r="AA952" t="e">
        <f>VLOOKUP(A952,[1]Sheet1!$B$2:$C$930,2,FALSE)</f>
        <v>#N/A</v>
      </c>
      <c r="AB952">
        <f>VLOOKUP(G952,[3]Sheet1!$C$6:$G$46,5,FALSE)</f>
        <v>193</v>
      </c>
      <c r="AC952" t="e">
        <f>VLOOKUP(A952,[1]diterima!$A$2:$B$880,2,FALSE)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212</v>
      </c>
      <c r="F953" t="str">
        <f>VLOOKUP(E953,[2]PRODI_2019!$E$2:$J$70,6,FALSE)</f>
        <v>Teknik</v>
      </c>
      <c r="G953">
        <f>VLOOKUP(E953,[2]PRODI_2019!$E$2:$K$70,7,FALSE)</f>
        <v>3332</v>
      </c>
      <c r="H953" t="str">
        <f>VLOOKUP(F953,Sheet1!$H$4:$I$11,2,FALSE)</f>
        <v>3_Teknik</v>
      </c>
      <c r="I953" t="s">
        <v>1187</v>
      </c>
      <c r="J953" t="s">
        <v>26</v>
      </c>
      <c r="K953" t="s">
        <v>1195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1406</v>
      </c>
      <c r="AA953" t="e">
        <f>VLOOKUP(A953,[1]Sheet1!$B$2:$C$930,2,FALSE)</f>
        <v>#N/A</v>
      </c>
      <c r="AB953">
        <f>VLOOKUP(G953,[3]Sheet1!$C$6:$G$46,5,FALSE)</f>
        <v>434</v>
      </c>
      <c r="AC953" t="e">
        <f>VLOOKUP(A953,[1]diterima!$A$2:$B$880,2,FALSE)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220</v>
      </c>
      <c r="F954" t="str">
        <f>VLOOKUP(E954,[2]PRODI_2019!$E$2:$J$70,6,FALSE)</f>
        <v>FKIP</v>
      </c>
      <c r="G954">
        <f>VLOOKUP(E954,[2]PRODI_2019!$E$2:$K$70,7,FALSE)</f>
        <v>2284</v>
      </c>
      <c r="H954" t="str">
        <f>VLOOKUP(F954,Sheet1!$H$4:$I$11,2,FALSE)</f>
        <v>2_FKIP</v>
      </c>
      <c r="I954" t="s">
        <v>1188</v>
      </c>
      <c r="J954" t="s">
        <v>35</v>
      </c>
      <c r="K954" t="s">
        <v>1194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1410</v>
      </c>
      <c r="AA954" t="e">
        <f>VLOOKUP(A954,[1]Sheet1!$B$2:$C$930,2,FALSE)</f>
        <v>#N/A</v>
      </c>
      <c r="AB954">
        <f>VLOOKUP(G954,[3]Sheet1!$C$6:$G$46,5,FALSE)</f>
        <v>52</v>
      </c>
      <c r="AC954" t="e">
        <f>VLOOKUP(A954,[1]diterima!$A$2:$B$880,2,FALSE)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219</v>
      </c>
      <c r="F955" t="str">
        <f>VLOOKUP(E955,[2]PRODI_2019!$E$2:$J$70,6,FALSE)</f>
        <v>FKIP</v>
      </c>
      <c r="G955">
        <f>VLOOKUP(E955,[2]PRODI_2019!$E$2:$K$70,7,FALSE)</f>
        <v>2224</v>
      </c>
      <c r="H955" t="str">
        <f>VLOOKUP(F955,Sheet1!$H$4:$I$11,2,FALSE)</f>
        <v>2_FKIP</v>
      </c>
      <c r="I955" t="s">
        <v>1189</v>
      </c>
      <c r="J955" t="s">
        <v>35</v>
      </c>
      <c r="K955" t="s">
        <v>1196</v>
      </c>
      <c r="L955" s="1">
        <v>37687</v>
      </c>
      <c r="M955" t="s">
        <v>28</v>
      </c>
      <c r="N955" t="s">
        <v>43</v>
      </c>
      <c r="O955" t="s">
        <v>29</v>
      </c>
      <c r="P955" t="s">
        <v>1393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1406</v>
      </c>
      <c r="AA955" t="e">
        <f>VLOOKUP(A955,[1]Sheet1!$B$2:$C$930,2,FALSE)</f>
        <v>#N/A</v>
      </c>
      <c r="AB955">
        <f>VLOOKUP(G955,[3]Sheet1!$C$6:$G$46,5,FALSE)</f>
        <v>442</v>
      </c>
      <c r="AC955" t="e">
        <f>VLOOKUP(A955,[1]diterima!$A$2:$B$880,2,FALSE)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1397</v>
      </c>
      <c r="C4" t="s">
        <v>1408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1403</v>
      </c>
      <c r="C5" t="s">
        <v>1409</v>
      </c>
      <c r="G5">
        <v>2</v>
      </c>
      <c r="H5" t="s">
        <v>1423</v>
      </c>
      <c r="I5" t="str">
        <f t="shared" ref="I5:I11" si="0">G5&amp;"_"&amp;H5</f>
        <v>2_FKIP</v>
      </c>
    </row>
    <row r="6" spans="2:9" x14ac:dyDescent="0.3">
      <c r="B6" t="s">
        <v>1402</v>
      </c>
      <c r="C6" t="s">
        <v>1416</v>
      </c>
      <c r="G6">
        <v>3</v>
      </c>
      <c r="H6" t="s">
        <v>1424</v>
      </c>
      <c r="I6" t="str">
        <f t="shared" si="0"/>
        <v>3_Teknik</v>
      </c>
    </row>
    <row r="7" spans="2:9" x14ac:dyDescent="0.3">
      <c r="B7" t="s">
        <v>1394</v>
      </c>
      <c r="C7" t="s">
        <v>1410</v>
      </c>
      <c r="G7">
        <v>4</v>
      </c>
      <c r="H7" t="s">
        <v>1425</v>
      </c>
      <c r="I7" t="str">
        <f t="shared" si="0"/>
        <v>4_Pertanian</v>
      </c>
    </row>
    <row r="8" spans="2:9" x14ac:dyDescent="0.3">
      <c r="B8" t="s">
        <v>1401</v>
      </c>
      <c r="C8" t="s">
        <v>1411</v>
      </c>
      <c r="G8">
        <v>5</v>
      </c>
      <c r="H8" t="s">
        <v>1426</v>
      </c>
      <c r="I8" t="str">
        <f t="shared" si="0"/>
        <v>5_FEB</v>
      </c>
    </row>
    <row r="9" spans="2:9" x14ac:dyDescent="0.3">
      <c r="B9" t="s">
        <v>1399</v>
      </c>
      <c r="C9" t="s">
        <v>1412</v>
      </c>
      <c r="G9">
        <v>6</v>
      </c>
      <c r="H9" t="s">
        <v>1427</v>
      </c>
      <c r="I9" t="str">
        <f t="shared" si="0"/>
        <v>6_FISIP</v>
      </c>
    </row>
    <row r="10" spans="2:9" x14ac:dyDescent="0.3">
      <c r="B10" t="s">
        <v>1396</v>
      </c>
      <c r="C10" t="s">
        <v>1413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1400</v>
      </c>
      <c r="C11" t="s">
        <v>1414</v>
      </c>
      <c r="G11">
        <v>7</v>
      </c>
      <c r="H11" t="s">
        <v>1428</v>
      </c>
      <c r="I11" t="str">
        <f t="shared" si="0"/>
        <v>7_Pascasarjana</v>
      </c>
    </row>
    <row r="12" spans="2:9" x14ac:dyDescent="0.3">
      <c r="B12" t="s">
        <v>1398</v>
      </c>
      <c r="C12" t="s">
        <v>1406</v>
      </c>
    </row>
    <row r="13" spans="2:9" x14ac:dyDescent="0.3">
      <c r="B13" t="s">
        <v>1395</v>
      </c>
      <c r="C13" t="s">
        <v>1407</v>
      </c>
    </row>
    <row r="14" spans="2:9" x14ac:dyDescent="0.3">
      <c r="B14" t="s">
        <v>1404</v>
      </c>
      <c r="C14" t="s">
        <v>1415</v>
      </c>
    </row>
    <row r="15" spans="2:9" x14ac:dyDescent="0.3">
      <c r="B15" t="s">
        <v>1405</v>
      </c>
      <c r="C15" t="s">
        <v>1417</v>
      </c>
    </row>
    <row r="16" spans="2:9" x14ac:dyDescent="0.3">
      <c r="C16" t="s">
        <v>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2021-03-24T03:21:18Z</dcterms:modified>
</cp:coreProperties>
</file>